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dorrit/Downloads/"/>
    </mc:Choice>
  </mc:AlternateContent>
  <xr:revisionPtr revIDLastSave="0" documentId="8_{C2667325-37C1-BE42-908C-FCBFA5234FAA}" xr6:coauthVersionLast="47" xr6:coauthVersionMax="47" xr10:uidLastSave="{00000000-0000-0000-0000-000000000000}"/>
  <bookViews>
    <workbookView xWindow="3880" yWindow="3060" windowWidth="27240" windowHeight="16440" xr2:uid="{E4C9B1C1-67DA-9040-9997-E08F681BEB60}"/>
  </bookViews>
  <sheets>
    <sheet name="Filtrate key words" sheetId="2" r:id="rId1"/>
  </sheets>
  <definedNames>
    <definedName name="_xlnm._FilterDatabase" localSheetId="0" hidden="1">'Filtrate key words'!$A$3:$U$3286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286" i="2" l="1"/>
  <c r="R3286" i="2"/>
  <c r="P3286" i="2"/>
  <c r="O3286" i="2"/>
  <c r="N3286" i="2"/>
  <c r="Q3286" i="2" s="1"/>
  <c r="L3286" i="2"/>
  <c r="K3286" i="2"/>
  <c r="J3286" i="2"/>
  <c r="I3286" i="2"/>
  <c r="H3286" i="2"/>
  <c r="M3286" i="2" s="1"/>
  <c r="T3285" i="2"/>
  <c r="R3285" i="2"/>
  <c r="P3285" i="2"/>
  <c r="O3285" i="2"/>
  <c r="N3285" i="2"/>
  <c r="Q3285" i="2" s="1"/>
  <c r="L3285" i="2"/>
  <c r="K3285" i="2"/>
  <c r="J3285" i="2"/>
  <c r="I3285" i="2"/>
  <c r="H3285" i="2"/>
  <c r="M3285" i="2" s="1"/>
  <c r="S3285" i="2" s="1"/>
  <c r="U3285" i="2" s="1"/>
  <c r="T3284" i="2"/>
  <c r="R3284" i="2"/>
  <c r="P3284" i="2"/>
  <c r="O3284" i="2"/>
  <c r="N3284" i="2"/>
  <c r="Q3284" i="2" s="1"/>
  <c r="L3284" i="2"/>
  <c r="K3284" i="2"/>
  <c r="J3284" i="2"/>
  <c r="I3284" i="2"/>
  <c r="H3284" i="2"/>
  <c r="M3284" i="2" s="1"/>
  <c r="S3284" i="2" s="1"/>
  <c r="U3284" i="2" s="1"/>
  <c r="T3283" i="2"/>
  <c r="R3283" i="2"/>
  <c r="P3283" i="2"/>
  <c r="O3283" i="2"/>
  <c r="N3283" i="2"/>
  <c r="Q3283" i="2" s="1"/>
  <c r="L3283" i="2"/>
  <c r="K3283" i="2"/>
  <c r="J3283" i="2"/>
  <c r="I3283" i="2"/>
  <c r="H3283" i="2"/>
  <c r="M3283" i="2" s="1"/>
  <c r="S3283" i="2" s="1"/>
  <c r="U3283" i="2" s="1"/>
  <c r="T3282" i="2"/>
  <c r="R3282" i="2"/>
  <c r="P3282" i="2"/>
  <c r="O3282" i="2"/>
  <c r="N3282" i="2"/>
  <c r="Q3282" i="2" s="1"/>
  <c r="L3282" i="2"/>
  <c r="K3282" i="2"/>
  <c r="J3282" i="2"/>
  <c r="I3282" i="2"/>
  <c r="H3282" i="2"/>
  <c r="M3282" i="2" s="1"/>
  <c r="T3281" i="2"/>
  <c r="R3281" i="2"/>
  <c r="P3281" i="2"/>
  <c r="O3281" i="2"/>
  <c r="N3281" i="2"/>
  <c r="Q3281" i="2" s="1"/>
  <c r="L3281" i="2"/>
  <c r="K3281" i="2"/>
  <c r="J3281" i="2"/>
  <c r="I3281" i="2"/>
  <c r="H3281" i="2"/>
  <c r="M3281" i="2" s="1"/>
  <c r="S3281" i="2" s="1"/>
  <c r="U3281" i="2" s="1"/>
  <c r="T3280" i="2"/>
  <c r="R3280" i="2"/>
  <c r="P3280" i="2"/>
  <c r="O3280" i="2"/>
  <c r="N3280" i="2"/>
  <c r="Q3280" i="2" s="1"/>
  <c r="L3280" i="2"/>
  <c r="K3280" i="2"/>
  <c r="J3280" i="2"/>
  <c r="I3280" i="2"/>
  <c r="H3280" i="2"/>
  <c r="M3280" i="2" s="1"/>
  <c r="S3280" i="2" s="1"/>
  <c r="U3280" i="2" s="1"/>
  <c r="T3279" i="2"/>
  <c r="R3279" i="2"/>
  <c r="P3279" i="2"/>
  <c r="O3279" i="2"/>
  <c r="N3279" i="2"/>
  <c r="Q3279" i="2" s="1"/>
  <c r="L3279" i="2"/>
  <c r="K3279" i="2"/>
  <c r="J3279" i="2"/>
  <c r="I3279" i="2"/>
  <c r="H3279" i="2"/>
  <c r="M3279" i="2" s="1"/>
  <c r="S3279" i="2" s="1"/>
  <c r="U3279" i="2" s="1"/>
  <c r="T3278" i="2"/>
  <c r="R3278" i="2"/>
  <c r="P3278" i="2"/>
  <c r="O3278" i="2"/>
  <c r="N3278" i="2"/>
  <c r="Q3278" i="2" s="1"/>
  <c r="L3278" i="2"/>
  <c r="K3278" i="2"/>
  <c r="J3278" i="2"/>
  <c r="I3278" i="2"/>
  <c r="H3278" i="2"/>
  <c r="M3278" i="2" s="1"/>
  <c r="T3277" i="2"/>
  <c r="R3277" i="2"/>
  <c r="P3277" i="2"/>
  <c r="O3277" i="2"/>
  <c r="N3277" i="2"/>
  <c r="Q3277" i="2" s="1"/>
  <c r="L3277" i="2"/>
  <c r="K3277" i="2"/>
  <c r="J3277" i="2"/>
  <c r="I3277" i="2"/>
  <c r="H3277" i="2"/>
  <c r="M3277" i="2" s="1"/>
  <c r="S3277" i="2" s="1"/>
  <c r="U3277" i="2" s="1"/>
  <c r="T3276" i="2"/>
  <c r="R3276" i="2"/>
  <c r="P3276" i="2"/>
  <c r="O3276" i="2"/>
  <c r="N3276" i="2"/>
  <c r="Q3276" i="2" s="1"/>
  <c r="L3276" i="2"/>
  <c r="K3276" i="2"/>
  <c r="J3276" i="2"/>
  <c r="I3276" i="2"/>
  <c r="H3276" i="2"/>
  <c r="M3276" i="2" s="1"/>
  <c r="S3276" i="2" s="1"/>
  <c r="U3276" i="2" s="1"/>
  <c r="T3275" i="2"/>
  <c r="R3275" i="2"/>
  <c r="P3275" i="2"/>
  <c r="O3275" i="2"/>
  <c r="N3275" i="2"/>
  <c r="Q3275" i="2" s="1"/>
  <c r="L3275" i="2"/>
  <c r="K3275" i="2"/>
  <c r="J3275" i="2"/>
  <c r="I3275" i="2"/>
  <c r="H3275" i="2"/>
  <c r="M3275" i="2" s="1"/>
  <c r="S3275" i="2" s="1"/>
  <c r="U3275" i="2" s="1"/>
  <c r="T3274" i="2"/>
  <c r="R3274" i="2"/>
  <c r="P3274" i="2"/>
  <c r="O3274" i="2"/>
  <c r="N3274" i="2"/>
  <c r="Q3274" i="2" s="1"/>
  <c r="L3274" i="2"/>
  <c r="K3274" i="2"/>
  <c r="J3274" i="2"/>
  <c r="I3274" i="2"/>
  <c r="H3274" i="2"/>
  <c r="M3274" i="2" s="1"/>
  <c r="T3273" i="2"/>
  <c r="R3273" i="2"/>
  <c r="P3273" i="2"/>
  <c r="O3273" i="2"/>
  <c r="N3273" i="2"/>
  <c r="Q3273" i="2" s="1"/>
  <c r="L3273" i="2"/>
  <c r="K3273" i="2"/>
  <c r="J3273" i="2"/>
  <c r="I3273" i="2"/>
  <c r="H3273" i="2"/>
  <c r="M3273" i="2" s="1"/>
  <c r="S3273" i="2" s="1"/>
  <c r="U3273" i="2" s="1"/>
  <c r="T3272" i="2"/>
  <c r="R3272" i="2"/>
  <c r="P3272" i="2"/>
  <c r="O3272" i="2"/>
  <c r="N3272" i="2"/>
  <c r="Q3272" i="2" s="1"/>
  <c r="L3272" i="2"/>
  <c r="K3272" i="2"/>
  <c r="J3272" i="2"/>
  <c r="I3272" i="2"/>
  <c r="H3272" i="2"/>
  <c r="M3272" i="2" s="1"/>
  <c r="S3272" i="2" s="1"/>
  <c r="U3272" i="2" s="1"/>
  <c r="T3271" i="2"/>
  <c r="R3271" i="2"/>
  <c r="P3271" i="2"/>
  <c r="O3271" i="2"/>
  <c r="N3271" i="2"/>
  <c r="Q3271" i="2" s="1"/>
  <c r="L3271" i="2"/>
  <c r="K3271" i="2"/>
  <c r="J3271" i="2"/>
  <c r="I3271" i="2"/>
  <c r="H3271" i="2"/>
  <c r="M3271" i="2" s="1"/>
  <c r="S3271" i="2" s="1"/>
  <c r="U3271" i="2" s="1"/>
  <c r="T3270" i="2"/>
  <c r="R3270" i="2"/>
  <c r="P3270" i="2"/>
  <c r="O3270" i="2"/>
  <c r="N3270" i="2"/>
  <c r="Q3270" i="2" s="1"/>
  <c r="L3270" i="2"/>
  <c r="K3270" i="2"/>
  <c r="J3270" i="2"/>
  <c r="I3270" i="2"/>
  <c r="H3270" i="2"/>
  <c r="M3270" i="2" s="1"/>
  <c r="T3269" i="2"/>
  <c r="R3269" i="2"/>
  <c r="P3269" i="2"/>
  <c r="O3269" i="2"/>
  <c r="N3269" i="2"/>
  <c r="Q3269" i="2" s="1"/>
  <c r="L3269" i="2"/>
  <c r="K3269" i="2"/>
  <c r="J3269" i="2"/>
  <c r="I3269" i="2"/>
  <c r="H3269" i="2"/>
  <c r="M3269" i="2" s="1"/>
  <c r="S3269" i="2" s="1"/>
  <c r="U3269" i="2" s="1"/>
  <c r="T3268" i="2"/>
  <c r="R3268" i="2"/>
  <c r="P3268" i="2"/>
  <c r="O3268" i="2"/>
  <c r="N3268" i="2"/>
  <c r="Q3268" i="2" s="1"/>
  <c r="L3268" i="2"/>
  <c r="K3268" i="2"/>
  <c r="J3268" i="2"/>
  <c r="I3268" i="2"/>
  <c r="H3268" i="2"/>
  <c r="M3268" i="2" s="1"/>
  <c r="S3268" i="2" s="1"/>
  <c r="U3268" i="2" s="1"/>
  <c r="T3267" i="2"/>
  <c r="R3267" i="2"/>
  <c r="P3267" i="2"/>
  <c r="O3267" i="2"/>
  <c r="N3267" i="2"/>
  <c r="Q3267" i="2" s="1"/>
  <c r="L3267" i="2"/>
  <c r="K3267" i="2"/>
  <c r="J3267" i="2"/>
  <c r="I3267" i="2"/>
  <c r="H3267" i="2"/>
  <c r="M3267" i="2" s="1"/>
  <c r="S3267" i="2" s="1"/>
  <c r="U3267" i="2" s="1"/>
  <c r="T3266" i="2"/>
  <c r="R3266" i="2"/>
  <c r="P3266" i="2"/>
  <c r="O3266" i="2"/>
  <c r="N3266" i="2"/>
  <c r="Q3266" i="2" s="1"/>
  <c r="L3266" i="2"/>
  <c r="K3266" i="2"/>
  <c r="J3266" i="2"/>
  <c r="I3266" i="2"/>
  <c r="H3266" i="2"/>
  <c r="M3266" i="2" s="1"/>
  <c r="T3265" i="2"/>
  <c r="R3265" i="2"/>
  <c r="P3265" i="2"/>
  <c r="O3265" i="2"/>
  <c r="N3265" i="2"/>
  <c r="Q3265" i="2" s="1"/>
  <c r="L3265" i="2"/>
  <c r="K3265" i="2"/>
  <c r="J3265" i="2"/>
  <c r="I3265" i="2"/>
  <c r="H3265" i="2"/>
  <c r="M3265" i="2" s="1"/>
  <c r="S3265" i="2" s="1"/>
  <c r="U3265" i="2" s="1"/>
  <c r="T3264" i="2"/>
  <c r="R3264" i="2"/>
  <c r="P3264" i="2"/>
  <c r="O3264" i="2"/>
  <c r="N3264" i="2"/>
  <c r="Q3264" i="2" s="1"/>
  <c r="L3264" i="2"/>
  <c r="K3264" i="2"/>
  <c r="J3264" i="2"/>
  <c r="I3264" i="2"/>
  <c r="H3264" i="2"/>
  <c r="M3264" i="2" s="1"/>
  <c r="S3264" i="2" s="1"/>
  <c r="U3264" i="2" s="1"/>
  <c r="T3263" i="2"/>
  <c r="R3263" i="2"/>
  <c r="P3263" i="2"/>
  <c r="O3263" i="2"/>
  <c r="N3263" i="2"/>
  <c r="Q3263" i="2" s="1"/>
  <c r="L3263" i="2"/>
  <c r="K3263" i="2"/>
  <c r="J3263" i="2"/>
  <c r="I3263" i="2"/>
  <c r="H3263" i="2"/>
  <c r="M3263" i="2" s="1"/>
  <c r="S3263" i="2" s="1"/>
  <c r="U3263" i="2" s="1"/>
  <c r="T3262" i="2"/>
  <c r="R3262" i="2"/>
  <c r="P3262" i="2"/>
  <c r="O3262" i="2"/>
  <c r="N3262" i="2"/>
  <c r="Q3262" i="2" s="1"/>
  <c r="L3262" i="2"/>
  <c r="K3262" i="2"/>
  <c r="J3262" i="2"/>
  <c r="I3262" i="2"/>
  <c r="H3262" i="2"/>
  <c r="M3262" i="2" s="1"/>
  <c r="T3261" i="2"/>
  <c r="R3261" i="2"/>
  <c r="P3261" i="2"/>
  <c r="O3261" i="2"/>
  <c r="N3261" i="2"/>
  <c r="Q3261" i="2" s="1"/>
  <c r="L3261" i="2"/>
  <c r="K3261" i="2"/>
  <c r="J3261" i="2"/>
  <c r="I3261" i="2"/>
  <c r="H3261" i="2"/>
  <c r="M3261" i="2" s="1"/>
  <c r="S3261" i="2" s="1"/>
  <c r="U3261" i="2" s="1"/>
  <c r="T3260" i="2"/>
  <c r="R3260" i="2"/>
  <c r="P3260" i="2"/>
  <c r="O3260" i="2"/>
  <c r="N3260" i="2"/>
  <c r="Q3260" i="2" s="1"/>
  <c r="L3260" i="2"/>
  <c r="K3260" i="2"/>
  <c r="J3260" i="2"/>
  <c r="I3260" i="2"/>
  <c r="H3260" i="2"/>
  <c r="M3260" i="2" s="1"/>
  <c r="S3260" i="2" s="1"/>
  <c r="U3260" i="2" s="1"/>
  <c r="T3259" i="2"/>
  <c r="R3259" i="2"/>
  <c r="P3259" i="2"/>
  <c r="O3259" i="2"/>
  <c r="N3259" i="2"/>
  <c r="Q3259" i="2" s="1"/>
  <c r="L3259" i="2"/>
  <c r="K3259" i="2"/>
  <c r="J3259" i="2"/>
  <c r="I3259" i="2"/>
  <c r="H3259" i="2"/>
  <c r="M3259" i="2" s="1"/>
  <c r="S3259" i="2" s="1"/>
  <c r="U3259" i="2" s="1"/>
  <c r="T3258" i="2"/>
  <c r="R3258" i="2"/>
  <c r="P3258" i="2"/>
  <c r="O3258" i="2"/>
  <c r="N3258" i="2"/>
  <c r="Q3258" i="2" s="1"/>
  <c r="L3258" i="2"/>
  <c r="K3258" i="2"/>
  <c r="J3258" i="2"/>
  <c r="I3258" i="2"/>
  <c r="H3258" i="2"/>
  <c r="M3258" i="2" s="1"/>
  <c r="T3257" i="2"/>
  <c r="R3257" i="2"/>
  <c r="P3257" i="2"/>
  <c r="O3257" i="2"/>
  <c r="N3257" i="2"/>
  <c r="L3257" i="2"/>
  <c r="K3257" i="2"/>
  <c r="J3257" i="2"/>
  <c r="I3257" i="2"/>
  <c r="H3257" i="2"/>
  <c r="M3257" i="2" s="1"/>
  <c r="T3256" i="2"/>
  <c r="R3256" i="2"/>
  <c r="P3256" i="2"/>
  <c r="O3256" i="2"/>
  <c r="N3256" i="2"/>
  <c r="Q3256" i="2" s="1"/>
  <c r="L3256" i="2"/>
  <c r="K3256" i="2"/>
  <c r="J3256" i="2"/>
  <c r="I3256" i="2"/>
  <c r="H3256" i="2"/>
  <c r="M3256" i="2" s="1"/>
  <c r="S3256" i="2" s="1"/>
  <c r="U3256" i="2" s="1"/>
  <c r="T3255" i="2"/>
  <c r="R3255" i="2"/>
  <c r="P3255" i="2"/>
  <c r="O3255" i="2"/>
  <c r="N3255" i="2"/>
  <c r="Q3255" i="2" s="1"/>
  <c r="L3255" i="2"/>
  <c r="K3255" i="2"/>
  <c r="J3255" i="2"/>
  <c r="I3255" i="2"/>
  <c r="H3255" i="2"/>
  <c r="T3254" i="2"/>
  <c r="R3254" i="2"/>
  <c r="P3254" i="2"/>
  <c r="O3254" i="2"/>
  <c r="N3254" i="2"/>
  <c r="Q3254" i="2" s="1"/>
  <c r="L3254" i="2"/>
  <c r="K3254" i="2"/>
  <c r="J3254" i="2"/>
  <c r="I3254" i="2"/>
  <c r="H3254" i="2"/>
  <c r="T3253" i="2"/>
  <c r="R3253" i="2"/>
  <c r="P3253" i="2"/>
  <c r="O3253" i="2"/>
  <c r="N3253" i="2"/>
  <c r="L3253" i="2"/>
  <c r="K3253" i="2"/>
  <c r="J3253" i="2"/>
  <c r="I3253" i="2"/>
  <c r="H3253" i="2"/>
  <c r="M3253" i="2" s="1"/>
  <c r="T3252" i="2"/>
  <c r="R3252" i="2"/>
  <c r="P3252" i="2"/>
  <c r="O3252" i="2"/>
  <c r="N3252" i="2"/>
  <c r="Q3252" i="2" s="1"/>
  <c r="L3252" i="2"/>
  <c r="K3252" i="2"/>
  <c r="J3252" i="2"/>
  <c r="I3252" i="2"/>
  <c r="H3252" i="2"/>
  <c r="T3251" i="2"/>
  <c r="R3251" i="2"/>
  <c r="P3251" i="2"/>
  <c r="O3251" i="2"/>
  <c r="N3251" i="2"/>
  <c r="L3251" i="2"/>
  <c r="K3251" i="2"/>
  <c r="J3251" i="2"/>
  <c r="I3251" i="2"/>
  <c r="H3251" i="2"/>
  <c r="T3250" i="2"/>
  <c r="R3250" i="2"/>
  <c r="P3250" i="2"/>
  <c r="O3250" i="2"/>
  <c r="N3250" i="2"/>
  <c r="Q3250" i="2" s="1"/>
  <c r="L3250" i="2"/>
  <c r="K3250" i="2"/>
  <c r="J3250" i="2"/>
  <c r="I3250" i="2"/>
  <c r="H3250" i="2"/>
  <c r="T3249" i="2"/>
  <c r="R3249" i="2"/>
  <c r="P3249" i="2"/>
  <c r="O3249" i="2"/>
  <c r="N3249" i="2"/>
  <c r="L3249" i="2"/>
  <c r="K3249" i="2"/>
  <c r="J3249" i="2"/>
  <c r="I3249" i="2"/>
  <c r="H3249" i="2"/>
  <c r="M3249" i="2" s="1"/>
  <c r="T3248" i="2"/>
  <c r="R3248" i="2"/>
  <c r="P3248" i="2"/>
  <c r="O3248" i="2"/>
  <c r="N3248" i="2"/>
  <c r="Q3248" i="2" s="1"/>
  <c r="L3248" i="2"/>
  <c r="K3248" i="2"/>
  <c r="J3248" i="2"/>
  <c r="I3248" i="2"/>
  <c r="H3248" i="2"/>
  <c r="T3247" i="2"/>
  <c r="R3247" i="2"/>
  <c r="P3247" i="2"/>
  <c r="O3247" i="2"/>
  <c r="N3247" i="2"/>
  <c r="L3247" i="2"/>
  <c r="K3247" i="2"/>
  <c r="J3247" i="2"/>
  <c r="I3247" i="2"/>
  <c r="H3247" i="2"/>
  <c r="T3246" i="2"/>
  <c r="R3246" i="2"/>
  <c r="P3246" i="2"/>
  <c r="O3246" i="2"/>
  <c r="N3246" i="2"/>
  <c r="Q3246" i="2" s="1"/>
  <c r="L3246" i="2"/>
  <c r="K3246" i="2"/>
  <c r="J3246" i="2"/>
  <c r="I3246" i="2"/>
  <c r="H3246" i="2"/>
  <c r="T3245" i="2"/>
  <c r="R3245" i="2"/>
  <c r="P3245" i="2"/>
  <c r="O3245" i="2"/>
  <c r="N3245" i="2"/>
  <c r="L3245" i="2"/>
  <c r="K3245" i="2"/>
  <c r="J3245" i="2"/>
  <c r="I3245" i="2"/>
  <c r="H3245" i="2"/>
  <c r="M3245" i="2" s="1"/>
  <c r="T3244" i="2"/>
  <c r="R3244" i="2"/>
  <c r="P3244" i="2"/>
  <c r="O3244" i="2"/>
  <c r="N3244" i="2"/>
  <c r="L3244" i="2"/>
  <c r="K3244" i="2"/>
  <c r="J3244" i="2"/>
  <c r="I3244" i="2"/>
  <c r="H3244" i="2"/>
  <c r="T3243" i="2"/>
  <c r="R3243" i="2"/>
  <c r="P3243" i="2"/>
  <c r="O3243" i="2"/>
  <c r="N3243" i="2"/>
  <c r="L3243" i="2"/>
  <c r="K3243" i="2"/>
  <c r="J3243" i="2"/>
  <c r="I3243" i="2"/>
  <c r="H3243" i="2"/>
  <c r="T3242" i="2"/>
  <c r="R3242" i="2"/>
  <c r="P3242" i="2"/>
  <c r="O3242" i="2"/>
  <c r="N3242" i="2"/>
  <c r="Q3242" i="2" s="1"/>
  <c r="L3242" i="2"/>
  <c r="K3242" i="2"/>
  <c r="J3242" i="2"/>
  <c r="I3242" i="2"/>
  <c r="H3242" i="2"/>
  <c r="T3241" i="2"/>
  <c r="R3241" i="2"/>
  <c r="P3241" i="2"/>
  <c r="O3241" i="2"/>
  <c r="N3241" i="2"/>
  <c r="L3241" i="2"/>
  <c r="K3241" i="2"/>
  <c r="J3241" i="2"/>
  <c r="I3241" i="2"/>
  <c r="H3241" i="2"/>
  <c r="M3241" i="2" s="1"/>
  <c r="T3240" i="2"/>
  <c r="R3240" i="2"/>
  <c r="P3240" i="2"/>
  <c r="O3240" i="2"/>
  <c r="N3240" i="2"/>
  <c r="L3240" i="2"/>
  <c r="K3240" i="2"/>
  <c r="J3240" i="2"/>
  <c r="I3240" i="2"/>
  <c r="H3240" i="2"/>
  <c r="T3239" i="2"/>
  <c r="R3239" i="2"/>
  <c r="P3239" i="2"/>
  <c r="O3239" i="2"/>
  <c r="N3239" i="2"/>
  <c r="L3239" i="2"/>
  <c r="K3239" i="2"/>
  <c r="J3239" i="2"/>
  <c r="I3239" i="2"/>
  <c r="H3239" i="2"/>
  <c r="T3238" i="2"/>
  <c r="R3238" i="2"/>
  <c r="P3238" i="2"/>
  <c r="O3238" i="2"/>
  <c r="N3238" i="2"/>
  <c r="Q3238" i="2" s="1"/>
  <c r="L3238" i="2"/>
  <c r="K3238" i="2"/>
  <c r="J3238" i="2"/>
  <c r="I3238" i="2"/>
  <c r="H3238" i="2"/>
  <c r="T3237" i="2"/>
  <c r="R3237" i="2"/>
  <c r="P3237" i="2"/>
  <c r="O3237" i="2"/>
  <c r="N3237" i="2"/>
  <c r="L3237" i="2"/>
  <c r="K3237" i="2"/>
  <c r="J3237" i="2"/>
  <c r="I3237" i="2"/>
  <c r="H3237" i="2"/>
  <c r="M3237" i="2" s="1"/>
  <c r="T3236" i="2"/>
  <c r="R3236" i="2"/>
  <c r="P3236" i="2"/>
  <c r="O3236" i="2"/>
  <c r="N3236" i="2"/>
  <c r="L3236" i="2"/>
  <c r="K3236" i="2"/>
  <c r="J3236" i="2"/>
  <c r="I3236" i="2"/>
  <c r="H3236" i="2"/>
  <c r="T3235" i="2"/>
  <c r="R3235" i="2"/>
  <c r="P3235" i="2"/>
  <c r="O3235" i="2"/>
  <c r="N3235" i="2"/>
  <c r="L3235" i="2"/>
  <c r="K3235" i="2"/>
  <c r="J3235" i="2"/>
  <c r="I3235" i="2"/>
  <c r="H3235" i="2"/>
  <c r="T3234" i="2"/>
  <c r="R3234" i="2"/>
  <c r="P3234" i="2"/>
  <c r="O3234" i="2"/>
  <c r="N3234" i="2"/>
  <c r="Q3234" i="2" s="1"/>
  <c r="L3234" i="2"/>
  <c r="K3234" i="2"/>
  <c r="J3234" i="2"/>
  <c r="I3234" i="2"/>
  <c r="H3234" i="2"/>
  <c r="T3233" i="2"/>
  <c r="R3233" i="2"/>
  <c r="P3233" i="2"/>
  <c r="O3233" i="2"/>
  <c r="N3233" i="2"/>
  <c r="L3233" i="2"/>
  <c r="K3233" i="2"/>
  <c r="J3233" i="2"/>
  <c r="I3233" i="2"/>
  <c r="H3233" i="2"/>
  <c r="M3233" i="2" s="1"/>
  <c r="T3232" i="2"/>
  <c r="R3232" i="2"/>
  <c r="P3232" i="2"/>
  <c r="O3232" i="2"/>
  <c r="N3232" i="2"/>
  <c r="L3232" i="2"/>
  <c r="K3232" i="2"/>
  <c r="J3232" i="2"/>
  <c r="I3232" i="2"/>
  <c r="H3232" i="2"/>
  <c r="T3231" i="2"/>
  <c r="R3231" i="2"/>
  <c r="P3231" i="2"/>
  <c r="O3231" i="2"/>
  <c r="N3231" i="2"/>
  <c r="L3231" i="2"/>
  <c r="K3231" i="2"/>
  <c r="J3231" i="2"/>
  <c r="I3231" i="2"/>
  <c r="H3231" i="2"/>
  <c r="T3230" i="2"/>
  <c r="R3230" i="2"/>
  <c r="P3230" i="2"/>
  <c r="O3230" i="2"/>
  <c r="N3230" i="2"/>
  <c r="Q3230" i="2" s="1"/>
  <c r="L3230" i="2"/>
  <c r="K3230" i="2"/>
  <c r="J3230" i="2"/>
  <c r="I3230" i="2"/>
  <c r="H3230" i="2"/>
  <c r="T3229" i="2"/>
  <c r="R3229" i="2"/>
  <c r="P3229" i="2"/>
  <c r="O3229" i="2"/>
  <c r="N3229" i="2"/>
  <c r="L3229" i="2"/>
  <c r="K3229" i="2"/>
  <c r="J3229" i="2"/>
  <c r="I3229" i="2"/>
  <c r="H3229" i="2"/>
  <c r="M3229" i="2" s="1"/>
  <c r="T3228" i="2"/>
  <c r="R3228" i="2"/>
  <c r="P3228" i="2"/>
  <c r="O3228" i="2"/>
  <c r="N3228" i="2"/>
  <c r="L3228" i="2"/>
  <c r="K3228" i="2"/>
  <c r="J3228" i="2"/>
  <c r="I3228" i="2"/>
  <c r="H3228" i="2"/>
  <c r="T3227" i="2"/>
  <c r="R3227" i="2"/>
  <c r="P3227" i="2"/>
  <c r="O3227" i="2"/>
  <c r="N3227" i="2"/>
  <c r="L3227" i="2"/>
  <c r="K3227" i="2"/>
  <c r="J3227" i="2"/>
  <c r="I3227" i="2"/>
  <c r="H3227" i="2"/>
  <c r="T3226" i="2"/>
  <c r="R3226" i="2"/>
  <c r="P3226" i="2"/>
  <c r="O3226" i="2"/>
  <c r="N3226" i="2"/>
  <c r="Q3226" i="2" s="1"/>
  <c r="L3226" i="2"/>
  <c r="K3226" i="2"/>
  <c r="J3226" i="2"/>
  <c r="I3226" i="2"/>
  <c r="H3226" i="2"/>
  <c r="T3225" i="2"/>
  <c r="R3225" i="2"/>
  <c r="P3225" i="2"/>
  <c r="O3225" i="2"/>
  <c r="N3225" i="2"/>
  <c r="Q3225" i="2" s="1"/>
  <c r="L3225" i="2"/>
  <c r="K3225" i="2"/>
  <c r="J3225" i="2"/>
  <c r="I3225" i="2"/>
  <c r="H3225" i="2"/>
  <c r="M3225" i="2" s="1"/>
  <c r="S3225" i="2" s="1"/>
  <c r="U3225" i="2" s="1"/>
  <c r="T3224" i="2"/>
  <c r="R3224" i="2"/>
  <c r="P3224" i="2"/>
  <c r="O3224" i="2"/>
  <c r="N3224" i="2"/>
  <c r="L3224" i="2"/>
  <c r="K3224" i="2"/>
  <c r="J3224" i="2"/>
  <c r="I3224" i="2"/>
  <c r="H3224" i="2"/>
  <c r="T3223" i="2"/>
  <c r="R3223" i="2"/>
  <c r="P3223" i="2"/>
  <c r="O3223" i="2"/>
  <c r="N3223" i="2"/>
  <c r="L3223" i="2"/>
  <c r="K3223" i="2"/>
  <c r="J3223" i="2"/>
  <c r="I3223" i="2"/>
  <c r="H3223" i="2"/>
  <c r="T3222" i="2"/>
  <c r="R3222" i="2"/>
  <c r="P3222" i="2"/>
  <c r="O3222" i="2"/>
  <c r="N3222" i="2"/>
  <c r="Q3222" i="2" s="1"/>
  <c r="L3222" i="2"/>
  <c r="K3222" i="2"/>
  <c r="J3222" i="2"/>
  <c r="I3222" i="2"/>
  <c r="H3222" i="2"/>
  <c r="T3221" i="2"/>
  <c r="R3221" i="2"/>
  <c r="P3221" i="2"/>
  <c r="O3221" i="2"/>
  <c r="N3221" i="2"/>
  <c r="Q3221" i="2" s="1"/>
  <c r="L3221" i="2"/>
  <c r="K3221" i="2"/>
  <c r="J3221" i="2"/>
  <c r="I3221" i="2"/>
  <c r="H3221" i="2"/>
  <c r="M3221" i="2" s="1"/>
  <c r="S3221" i="2" s="1"/>
  <c r="U3221" i="2" s="1"/>
  <c r="T3220" i="2"/>
  <c r="R3220" i="2"/>
  <c r="P3220" i="2"/>
  <c r="O3220" i="2"/>
  <c r="N3220" i="2"/>
  <c r="L3220" i="2"/>
  <c r="K3220" i="2"/>
  <c r="J3220" i="2"/>
  <c r="I3220" i="2"/>
  <c r="H3220" i="2"/>
  <c r="T3219" i="2"/>
  <c r="R3219" i="2"/>
  <c r="P3219" i="2"/>
  <c r="O3219" i="2"/>
  <c r="N3219" i="2"/>
  <c r="Q3219" i="2" s="1"/>
  <c r="L3219" i="2"/>
  <c r="K3219" i="2"/>
  <c r="J3219" i="2"/>
  <c r="I3219" i="2"/>
  <c r="H3219" i="2"/>
  <c r="M3219" i="2" s="1"/>
  <c r="S3219" i="2" s="1"/>
  <c r="U3219" i="2" s="1"/>
  <c r="T3218" i="2"/>
  <c r="R3218" i="2"/>
  <c r="P3218" i="2"/>
  <c r="O3218" i="2"/>
  <c r="N3218" i="2"/>
  <c r="Q3218" i="2" s="1"/>
  <c r="L3218" i="2"/>
  <c r="K3218" i="2"/>
  <c r="J3218" i="2"/>
  <c r="I3218" i="2"/>
  <c r="H3218" i="2"/>
  <c r="T3217" i="2"/>
  <c r="R3217" i="2"/>
  <c r="Q3217" i="2"/>
  <c r="P3217" i="2"/>
  <c r="O3217" i="2"/>
  <c r="N3217" i="2"/>
  <c r="L3217" i="2"/>
  <c r="K3217" i="2"/>
  <c r="J3217" i="2"/>
  <c r="I3217" i="2"/>
  <c r="H3217" i="2"/>
  <c r="T3216" i="2"/>
  <c r="R3216" i="2"/>
  <c r="P3216" i="2"/>
  <c r="O3216" i="2"/>
  <c r="N3216" i="2"/>
  <c r="L3216" i="2"/>
  <c r="K3216" i="2"/>
  <c r="J3216" i="2"/>
  <c r="I3216" i="2"/>
  <c r="H3216" i="2"/>
  <c r="M3216" i="2" s="1"/>
  <c r="T3215" i="2"/>
  <c r="R3215" i="2"/>
  <c r="P3215" i="2"/>
  <c r="O3215" i="2"/>
  <c r="N3215" i="2"/>
  <c r="M3215" i="2"/>
  <c r="L3215" i="2"/>
  <c r="K3215" i="2"/>
  <c r="J3215" i="2"/>
  <c r="I3215" i="2"/>
  <c r="H3215" i="2"/>
  <c r="T3214" i="2"/>
  <c r="R3214" i="2"/>
  <c r="P3214" i="2"/>
  <c r="O3214" i="2"/>
  <c r="N3214" i="2"/>
  <c r="Q3214" i="2" s="1"/>
  <c r="L3214" i="2"/>
  <c r="K3214" i="2"/>
  <c r="J3214" i="2"/>
  <c r="I3214" i="2"/>
  <c r="H3214" i="2"/>
  <c r="T3213" i="2"/>
  <c r="R3213" i="2"/>
  <c r="Q3213" i="2"/>
  <c r="P3213" i="2"/>
  <c r="O3213" i="2"/>
  <c r="N3213" i="2"/>
  <c r="L3213" i="2"/>
  <c r="K3213" i="2"/>
  <c r="J3213" i="2"/>
  <c r="I3213" i="2"/>
  <c r="H3213" i="2"/>
  <c r="T3212" i="2"/>
  <c r="R3212" i="2"/>
  <c r="P3212" i="2"/>
  <c r="O3212" i="2"/>
  <c r="N3212" i="2"/>
  <c r="L3212" i="2"/>
  <c r="K3212" i="2"/>
  <c r="J3212" i="2"/>
  <c r="I3212" i="2"/>
  <c r="H3212" i="2"/>
  <c r="M3212" i="2" s="1"/>
  <c r="T3211" i="2"/>
  <c r="R3211" i="2"/>
  <c r="P3211" i="2"/>
  <c r="O3211" i="2"/>
  <c r="N3211" i="2"/>
  <c r="M3211" i="2"/>
  <c r="L3211" i="2"/>
  <c r="K3211" i="2"/>
  <c r="J3211" i="2"/>
  <c r="I3211" i="2"/>
  <c r="H3211" i="2"/>
  <c r="T3210" i="2"/>
  <c r="R3210" i="2"/>
  <c r="P3210" i="2"/>
  <c r="O3210" i="2"/>
  <c r="N3210" i="2"/>
  <c r="Q3210" i="2" s="1"/>
  <c r="L3210" i="2"/>
  <c r="K3210" i="2"/>
  <c r="J3210" i="2"/>
  <c r="I3210" i="2"/>
  <c r="H3210" i="2"/>
  <c r="T3209" i="2"/>
  <c r="R3209" i="2"/>
  <c r="Q3209" i="2"/>
  <c r="P3209" i="2"/>
  <c r="O3209" i="2"/>
  <c r="N3209" i="2"/>
  <c r="L3209" i="2"/>
  <c r="K3209" i="2"/>
  <c r="J3209" i="2"/>
  <c r="I3209" i="2"/>
  <c r="H3209" i="2"/>
  <c r="T3208" i="2"/>
  <c r="R3208" i="2"/>
  <c r="P3208" i="2"/>
  <c r="O3208" i="2"/>
  <c r="N3208" i="2"/>
  <c r="L3208" i="2"/>
  <c r="K3208" i="2"/>
  <c r="J3208" i="2"/>
  <c r="I3208" i="2"/>
  <c r="H3208" i="2"/>
  <c r="M3208" i="2" s="1"/>
  <c r="T3207" i="2"/>
  <c r="R3207" i="2"/>
  <c r="P3207" i="2"/>
  <c r="O3207" i="2"/>
  <c r="N3207" i="2"/>
  <c r="M3207" i="2"/>
  <c r="L3207" i="2"/>
  <c r="K3207" i="2"/>
  <c r="J3207" i="2"/>
  <c r="I3207" i="2"/>
  <c r="H3207" i="2"/>
  <c r="T3206" i="2"/>
  <c r="R3206" i="2"/>
  <c r="P3206" i="2"/>
  <c r="O3206" i="2"/>
  <c r="N3206" i="2"/>
  <c r="Q3206" i="2" s="1"/>
  <c r="L3206" i="2"/>
  <c r="K3206" i="2"/>
  <c r="J3206" i="2"/>
  <c r="I3206" i="2"/>
  <c r="H3206" i="2"/>
  <c r="T3205" i="2"/>
  <c r="R3205" i="2"/>
  <c r="Q3205" i="2"/>
  <c r="P3205" i="2"/>
  <c r="O3205" i="2"/>
  <c r="N3205" i="2"/>
  <c r="L3205" i="2"/>
  <c r="K3205" i="2"/>
  <c r="J3205" i="2"/>
  <c r="I3205" i="2"/>
  <c r="H3205" i="2"/>
  <c r="T3204" i="2"/>
  <c r="R3204" i="2"/>
  <c r="P3204" i="2"/>
  <c r="O3204" i="2"/>
  <c r="N3204" i="2"/>
  <c r="L3204" i="2"/>
  <c r="K3204" i="2"/>
  <c r="J3204" i="2"/>
  <c r="I3204" i="2"/>
  <c r="H3204" i="2"/>
  <c r="M3204" i="2" s="1"/>
  <c r="T3203" i="2"/>
  <c r="R3203" i="2"/>
  <c r="P3203" i="2"/>
  <c r="O3203" i="2"/>
  <c r="N3203" i="2"/>
  <c r="M3203" i="2"/>
  <c r="L3203" i="2"/>
  <c r="K3203" i="2"/>
  <c r="J3203" i="2"/>
  <c r="I3203" i="2"/>
  <c r="H3203" i="2"/>
  <c r="T3202" i="2"/>
  <c r="R3202" i="2"/>
  <c r="Q3202" i="2"/>
  <c r="P3202" i="2"/>
  <c r="O3202" i="2"/>
  <c r="N3202" i="2"/>
  <c r="L3202" i="2"/>
  <c r="K3202" i="2"/>
  <c r="J3202" i="2"/>
  <c r="I3202" i="2"/>
  <c r="M3202" i="2" s="1"/>
  <c r="S3202" i="2" s="1"/>
  <c r="U3202" i="2" s="1"/>
  <c r="H3202" i="2"/>
  <c r="T3201" i="2"/>
  <c r="R3201" i="2"/>
  <c r="P3201" i="2"/>
  <c r="O3201" i="2"/>
  <c r="N3201" i="2"/>
  <c r="Q3201" i="2" s="1"/>
  <c r="L3201" i="2"/>
  <c r="K3201" i="2"/>
  <c r="J3201" i="2"/>
  <c r="I3201" i="2"/>
  <c r="H3201" i="2"/>
  <c r="M3201" i="2" s="1"/>
  <c r="T3200" i="2"/>
  <c r="R3200" i="2"/>
  <c r="P3200" i="2"/>
  <c r="O3200" i="2"/>
  <c r="N3200" i="2"/>
  <c r="Q3200" i="2" s="1"/>
  <c r="L3200" i="2"/>
  <c r="K3200" i="2"/>
  <c r="J3200" i="2"/>
  <c r="I3200" i="2"/>
  <c r="H3200" i="2"/>
  <c r="M3200" i="2" s="1"/>
  <c r="S3200" i="2" s="1"/>
  <c r="U3200" i="2" s="1"/>
  <c r="T3199" i="2"/>
  <c r="R3199" i="2"/>
  <c r="P3199" i="2"/>
  <c r="O3199" i="2"/>
  <c r="N3199" i="2"/>
  <c r="Q3199" i="2" s="1"/>
  <c r="L3199" i="2"/>
  <c r="K3199" i="2"/>
  <c r="J3199" i="2"/>
  <c r="I3199" i="2"/>
  <c r="H3199" i="2"/>
  <c r="M3199" i="2" s="1"/>
  <c r="T3198" i="2"/>
  <c r="R3198" i="2"/>
  <c r="P3198" i="2"/>
  <c r="O3198" i="2"/>
  <c r="N3198" i="2"/>
  <c r="Q3198" i="2" s="1"/>
  <c r="L3198" i="2"/>
  <c r="K3198" i="2"/>
  <c r="J3198" i="2"/>
  <c r="I3198" i="2"/>
  <c r="H3198" i="2"/>
  <c r="M3198" i="2" s="1"/>
  <c r="T3197" i="2"/>
  <c r="R3197" i="2"/>
  <c r="P3197" i="2"/>
  <c r="O3197" i="2"/>
  <c r="N3197" i="2"/>
  <c r="Q3197" i="2" s="1"/>
  <c r="L3197" i="2"/>
  <c r="K3197" i="2"/>
  <c r="J3197" i="2"/>
  <c r="I3197" i="2"/>
  <c r="H3197" i="2"/>
  <c r="M3197" i="2" s="1"/>
  <c r="T3196" i="2"/>
  <c r="R3196" i="2"/>
  <c r="P3196" i="2"/>
  <c r="O3196" i="2"/>
  <c r="N3196" i="2"/>
  <c r="Q3196" i="2" s="1"/>
  <c r="L3196" i="2"/>
  <c r="K3196" i="2"/>
  <c r="J3196" i="2"/>
  <c r="I3196" i="2"/>
  <c r="H3196" i="2"/>
  <c r="M3196" i="2" s="1"/>
  <c r="S3196" i="2" s="1"/>
  <c r="U3196" i="2" s="1"/>
  <c r="T3195" i="2"/>
  <c r="R3195" i="2"/>
  <c r="P3195" i="2"/>
  <c r="O3195" i="2"/>
  <c r="N3195" i="2"/>
  <c r="Q3195" i="2" s="1"/>
  <c r="L3195" i="2"/>
  <c r="K3195" i="2"/>
  <c r="J3195" i="2"/>
  <c r="I3195" i="2"/>
  <c r="H3195" i="2"/>
  <c r="M3195" i="2" s="1"/>
  <c r="T3194" i="2"/>
  <c r="R3194" i="2"/>
  <c r="P3194" i="2"/>
  <c r="O3194" i="2"/>
  <c r="N3194" i="2"/>
  <c r="Q3194" i="2" s="1"/>
  <c r="L3194" i="2"/>
  <c r="K3194" i="2"/>
  <c r="J3194" i="2"/>
  <c r="I3194" i="2"/>
  <c r="H3194" i="2"/>
  <c r="M3194" i="2" s="1"/>
  <c r="T3193" i="2"/>
  <c r="R3193" i="2"/>
  <c r="P3193" i="2"/>
  <c r="O3193" i="2"/>
  <c r="N3193" i="2"/>
  <c r="Q3193" i="2" s="1"/>
  <c r="L3193" i="2"/>
  <c r="K3193" i="2"/>
  <c r="J3193" i="2"/>
  <c r="I3193" i="2"/>
  <c r="H3193" i="2"/>
  <c r="M3193" i="2" s="1"/>
  <c r="S3193" i="2" s="1"/>
  <c r="U3193" i="2" s="1"/>
  <c r="T3192" i="2"/>
  <c r="R3192" i="2"/>
  <c r="P3192" i="2"/>
  <c r="O3192" i="2"/>
  <c r="N3192" i="2"/>
  <c r="Q3192" i="2" s="1"/>
  <c r="L3192" i="2"/>
  <c r="K3192" i="2"/>
  <c r="J3192" i="2"/>
  <c r="I3192" i="2"/>
  <c r="H3192" i="2"/>
  <c r="M3192" i="2" s="1"/>
  <c r="S3192" i="2" s="1"/>
  <c r="U3192" i="2" s="1"/>
  <c r="T3191" i="2"/>
  <c r="R3191" i="2"/>
  <c r="P3191" i="2"/>
  <c r="O3191" i="2"/>
  <c r="N3191" i="2"/>
  <c r="Q3191" i="2" s="1"/>
  <c r="L3191" i="2"/>
  <c r="K3191" i="2"/>
  <c r="J3191" i="2"/>
  <c r="I3191" i="2"/>
  <c r="H3191" i="2"/>
  <c r="M3191" i="2" s="1"/>
  <c r="T3190" i="2"/>
  <c r="R3190" i="2"/>
  <c r="P3190" i="2"/>
  <c r="O3190" i="2"/>
  <c r="N3190" i="2"/>
  <c r="Q3190" i="2" s="1"/>
  <c r="L3190" i="2"/>
  <c r="K3190" i="2"/>
  <c r="J3190" i="2"/>
  <c r="I3190" i="2"/>
  <c r="H3190" i="2"/>
  <c r="T3189" i="2"/>
  <c r="R3189" i="2"/>
  <c r="P3189" i="2"/>
  <c r="O3189" i="2"/>
  <c r="N3189" i="2"/>
  <c r="L3189" i="2"/>
  <c r="K3189" i="2"/>
  <c r="J3189" i="2"/>
  <c r="I3189" i="2"/>
  <c r="H3189" i="2"/>
  <c r="M3189" i="2" s="1"/>
  <c r="T3188" i="2"/>
  <c r="R3188" i="2"/>
  <c r="P3188" i="2"/>
  <c r="O3188" i="2"/>
  <c r="N3188" i="2"/>
  <c r="Q3188" i="2" s="1"/>
  <c r="L3188" i="2"/>
  <c r="K3188" i="2"/>
  <c r="J3188" i="2"/>
  <c r="I3188" i="2"/>
  <c r="H3188" i="2"/>
  <c r="T3187" i="2"/>
  <c r="R3187" i="2"/>
  <c r="P3187" i="2"/>
  <c r="O3187" i="2"/>
  <c r="N3187" i="2"/>
  <c r="Q3187" i="2" s="1"/>
  <c r="L3187" i="2"/>
  <c r="K3187" i="2"/>
  <c r="J3187" i="2"/>
  <c r="I3187" i="2"/>
  <c r="H3187" i="2"/>
  <c r="T3186" i="2"/>
  <c r="R3186" i="2"/>
  <c r="P3186" i="2"/>
  <c r="O3186" i="2"/>
  <c r="N3186" i="2"/>
  <c r="Q3186" i="2" s="1"/>
  <c r="L3186" i="2"/>
  <c r="K3186" i="2"/>
  <c r="J3186" i="2"/>
  <c r="I3186" i="2"/>
  <c r="H3186" i="2"/>
  <c r="T3185" i="2"/>
  <c r="R3185" i="2"/>
  <c r="P3185" i="2"/>
  <c r="O3185" i="2"/>
  <c r="N3185" i="2"/>
  <c r="L3185" i="2"/>
  <c r="K3185" i="2"/>
  <c r="J3185" i="2"/>
  <c r="I3185" i="2"/>
  <c r="H3185" i="2"/>
  <c r="M3185" i="2" s="1"/>
  <c r="T3184" i="2"/>
  <c r="R3184" i="2"/>
  <c r="P3184" i="2"/>
  <c r="O3184" i="2"/>
  <c r="N3184" i="2"/>
  <c r="Q3184" i="2" s="1"/>
  <c r="L3184" i="2"/>
  <c r="K3184" i="2"/>
  <c r="J3184" i="2"/>
  <c r="I3184" i="2"/>
  <c r="H3184" i="2"/>
  <c r="T3183" i="2"/>
  <c r="R3183" i="2"/>
  <c r="P3183" i="2"/>
  <c r="O3183" i="2"/>
  <c r="N3183" i="2"/>
  <c r="Q3183" i="2" s="1"/>
  <c r="L3183" i="2"/>
  <c r="K3183" i="2"/>
  <c r="J3183" i="2"/>
  <c r="I3183" i="2"/>
  <c r="H3183" i="2"/>
  <c r="T3182" i="2"/>
  <c r="R3182" i="2"/>
  <c r="P3182" i="2"/>
  <c r="O3182" i="2"/>
  <c r="N3182" i="2"/>
  <c r="Q3182" i="2" s="1"/>
  <c r="L3182" i="2"/>
  <c r="K3182" i="2"/>
  <c r="J3182" i="2"/>
  <c r="I3182" i="2"/>
  <c r="H3182" i="2"/>
  <c r="M3182" i="2" s="1"/>
  <c r="S3182" i="2" s="1"/>
  <c r="U3182" i="2" s="1"/>
  <c r="T3181" i="2"/>
  <c r="R3181" i="2"/>
  <c r="P3181" i="2"/>
  <c r="O3181" i="2"/>
  <c r="N3181" i="2"/>
  <c r="L3181" i="2"/>
  <c r="K3181" i="2"/>
  <c r="J3181" i="2"/>
  <c r="I3181" i="2"/>
  <c r="H3181" i="2"/>
  <c r="M3181" i="2" s="1"/>
  <c r="T3180" i="2"/>
  <c r="R3180" i="2"/>
  <c r="P3180" i="2"/>
  <c r="O3180" i="2"/>
  <c r="N3180" i="2"/>
  <c r="Q3180" i="2" s="1"/>
  <c r="L3180" i="2"/>
  <c r="K3180" i="2"/>
  <c r="J3180" i="2"/>
  <c r="I3180" i="2"/>
  <c r="H3180" i="2"/>
  <c r="T3179" i="2"/>
  <c r="R3179" i="2"/>
  <c r="P3179" i="2"/>
  <c r="O3179" i="2"/>
  <c r="N3179" i="2"/>
  <c r="L3179" i="2"/>
  <c r="K3179" i="2"/>
  <c r="J3179" i="2"/>
  <c r="I3179" i="2"/>
  <c r="H3179" i="2"/>
  <c r="T3178" i="2"/>
  <c r="R3178" i="2"/>
  <c r="P3178" i="2"/>
  <c r="O3178" i="2"/>
  <c r="N3178" i="2"/>
  <c r="L3178" i="2"/>
  <c r="K3178" i="2"/>
  <c r="J3178" i="2"/>
  <c r="I3178" i="2"/>
  <c r="H3178" i="2"/>
  <c r="T3177" i="2"/>
  <c r="R3177" i="2"/>
  <c r="P3177" i="2"/>
  <c r="O3177" i="2"/>
  <c r="N3177" i="2"/>
  <c r="L3177" i="2"/>
  <c r="K3177" i="2"/>
  <c r="J3177" i="2"/>
  <c r="I3177" i="2"/>
  <c r="H3177" i="2"/>
  <c r="M3177" i="2" s="1"/>
  <c r="T3176" i="2"/>
  <c r="R3176" i="2"/>
  <c r="P3176" i="2"/>
  <c r="O3176" i="2"/>
  <c r="N3176" i="2"/>
  <c r="Q3176" i="2" s="1"/>
  <c r="L3176" i="2"/>
  <c r="K3176" i="2"/>
  <c r="J3176" i="2"/>
  <c r="I3176" i="2"/>
  <c r="H3176" i="2"/>
  <c r="T3175" i="2"/>
  <c r="R3175" i="2"/>
  <c r="P3175" i="2"/>
  <c r="O3175" i="2"/>
  <c r="N3175" i="2"/>
  <c r="Q3175" i="2" s="1"/>
  <c r="L3175" i="2"/>
  <c r="K3175" i="2"/>
  <c r="J3175" i="2"/>
  <c r="I3175" i="2"/>
  <c r="H3175" i="2"/>
  <c r="T3174" i="2"/>
  <c r="R3174" i="2"/>
  <c r="P3174" i="2"/>
  <c r="O3174" i="2"/>
  <c r="N3174" i="2"/>
  <c r="L3174" i="2"/>
  <c r="K3174" i="2"/>
  <c r="J3174" i="2"/>
  <c r="I3174" i="2"/>
  <c r="H3174" i="2"/>
  <c r="T3173" i="2"/>
  <c r="R3173" i="2"/>
  <c r="P3173" i="2"/>
  <c r="O3173" i="2"/>
  <c r="N3173" i="2"/>
  <c r="L3173" i="2"/>
  <c r="K3173" i="2"/>
  <c r="J3173" i="2"/>
  <c r="I3173" i="2"/>
  <c r="H3173" i="2"/>
  <c r="M3173" i="2" s="1"/>
  <c r="T3172" i="2"/>
  <c r="R3172" i="2"/>
  <c r="P3172" i="2"/>
  <c r="O3172" i="2"/>
  <c r="N3172" i="2"/>
  <c r="Q3172" i="2" s="1"/>
  <c r="L3172" i="2"/>
  <c r="K3172" i="2"/>
  <c r="J3172" i="2"/>
  <c r="I3172" i="2"/>
  <c r="H3172" i="2"/>
  <c r="T3171" i="2"/>
  <c r="R3171" i="2"/>
  <c r="P3171" i="2"/>
  <c r="O3171" i="2"/>
  <c r="N3171" i="2"/>
  <c r="Q3171" i="2" s="1"/>
  <c r="L3171" i="2"/>
  <c r="K3171" i="2"/>
  <c r="J3171" i="2"/>
  <c r="I3171" i="2"/>
  <c r="H3171" i="2"/>
  <c r="T3170" i="2"/>
  <c r="R3170" i="2"/>
  <c r="P3170" i="2"/>
  <c r="O3170" i="2"/>
  <c r="N3170" i="2"/>
  <c r="L3170" i="2"/>
  <c r="K3170" i="2"/>
  <c r="J3170" i="2"/>
  <c r="I3170" i="2"/>
  <c r="H3170" i="2"/>
  <c r="T3169" i="2"/>
  <c r="R3169" i="2"/>
  <c r="P3169" i="2"/>
  <c r="O3169" i="2"/>
  <c r="N3169" i="2"/>
  <c r="L3169" i="2"/>
  <c r="K3169" i="2"/>
  <c r="J3169" i="2"/>
  <c r="I3169" i="2"/>
  <c r="H3169" i="2"/>
  <c r="M3169" i="2" s="1"/>
  <c r="T3168" i="2"/>
  <c r="R3168" i="2"/>
  <c r="P3168" i="2"/>
  <c r="O3168" i="2"/>
  <c r="N3168" i="2"/>
  <c r="Q3168" i="2" s="1"/>
  <c r="L3168" i="2"/>
  <c r="K3168" i="2"/>
  <c r="J3168" i="2"/>
  <c r="I3168" i="2"/>
  <c r="H3168" i="2"/>
  <c r="T3167" i="2"/>
  <c r="R3167" i="2"/>
  <c r="P3167" i="2"/>
  <c r="O3167" i="2"/>
  <c r="N3167" i="2"/>
  <c r="Q3167" i="2" s="1"/>
  <c r="L3167" i="2"/>
  <c r="K3167" i="2"/>
  <c r="J3167" i="2"/>
  <c r="I3167" i="2"/>
  <c r="H3167" i="2"/>
  <c r="T3166" i="2"/>
  <c r="R3166" i="2"/>
  <c r="P3166" i="2"/>
  <c r="O3166" i="2"/>
  <c r="N3166" i="2"/>
  <c r="Q3166" i="2" s="1"/>
  <c r="L3166" i="2"/>
  <c r="K3166" i="2"/>
  <c r="J3166" i="2"/>
  <c r="I3166" i="2"/>
  <c r="H3166" i="2"/>
  <c r="T3165" i="2"/>
  <c r="R3165" i="2"/>
  <c r="P3165" i="2"/>
  <c r="O3165" i="2"/>
  <c r="N3165" i="2"/>
  <c r="L3165" i="2"/>
  <c r="K3165" i="2"/>
  <c r="J3165" i="2"/>
  <c r="I3165" i="2"/>
  <c r="H3165" i="2"/>
  <c r="M3165" i="2" s="1"/>
  <c r="T3164" i="2"/>
  <c r="R3164" i="2"/>
  <c r="P3164" i="2"/>
  <c r="O3164" i="2"/>
  <c r="N3164" i="2"/>
  <c r="Q3164" i="2" s="1"/>
  <c r="L3164" i="2"/>
  <c r="K3164" i="2"/>
  <c r="J3164" i="2"/>
  <c r="I3164" i="2"/>
  <c r="H3164" i="2"/>
  <c r="T3163" i="2"/>
  <c r="R3163" i="2"/>
  <c r="P3163" i="2"/>
  <c r="O3163" i="2"/>
  <c r="N3163" i="2"/>
  <c r="Q3163" i="2" s="1"/>
  <c r="L3163" i="2"/>
  <c r="K3163" i="2"/>
  <c r="J3163" i="2"/>
  <c r="I3163" i="2"/>
  <c r="H3163" i="2"/>
  <c r="T3162" i="2"/>
  <c r="R3162" i="2"/>
  <c r="P3162" i="2"/>
  <c r="O3162" i="2"/>
  <c r="N3162" i="2"/>
  <c r="Q3162" i="2" s="1"/>
  <c r="L3162" i="2"/>
  <c r="K3162" i="2"/>
  <c r="J3162" i="2"/>
  <c r="I3162" i="2"/>
  <c r="H3162" i="2"/>
  <c r="T3161" i="2"/>
  <c r="R3161" i="2"/>
  <c r="P3161" i="2"/>
  <c r="O3161" i="2"/>
  <c r="N3161" i="2"/>
  <c r="L3161" i="2"/>
  <c r="K3161" i="2"/>
  <c r="J3161" i="2"/>
  <c r="I3161" i="2"/>
  <c r="H3161" i="2"/>
  <c r="M3161" i="2" s="1"/>
  <c r="T3160" i="2"/>
  <c r="R3160" i="2"/>
  <c r="P3160" i="2"/>
  <c r="O3160" i="2"/>
  <c r="N3160" i="2"/>
  <c r="Q3160" i="2" s="1"/>
  <c r="L3160" i="2"/>
  <c r="K3160" i="2"/>
  <c r="J3160" i="2"/>
  <c r="I3160" i="2"/>
  <c r="H3160" i="2"/>
  <c r="T3159" i="2"/>
  <c r="R3159" i="2"/>
  <c r="P3159" i="2"/>
  <c r="O3159" i="2"/>
  <c r="N3159" i="2"/>
  <c r="Q3159" i="2" s="1"/>
  <c r="L3159" i="2"/>
  <c r="K3159" i="2"/>
  <c r="J3159" i="2"/>
  <c r="I3159" i="2"/>
  <c r="H3159" i="2"/>
  <c r="T3158" i="2"/>
  <c r="R3158" i="2"/>
  <c r="P3158" i="2"/>
  <c r="O3158" i="2"/>
  <c r="N3158" i="2"/>
  <c r="Q3158" i="2" s="1"/>
  <c r="L3158" i="2"/>
  <c r="K3158" i="2"/>
  <c r="J3158" i="2"/>
  <c r="I3158" i="2"/>
  <c r="H3158" i="2"/>
  <c r="T3157" i="2"/>
  <c r="R3157" i="2"/>
  <c r="P3157" i="2"/>
  <c r="O3157" i="2"/>
  <c r="N3157" i="2"/>
  <c r="L3157" i="2"/>
  <c r="K3157" i="2"/>
  <c r="J3157" i="2"/>
  <c r="I3157" i="2"/>
  <c r="H3157" i="2"/>
  <c r="M3157" i="2" s="1"/>
  <c r="T3156" i="2"/>
  <c r="R3156" i="2"/>
  <c r="P3156" i="2"/>
  <c r="O3156" i="2"/>
  <c r="N3156" i="2"/>
  <c r="Q3156" i="2" s="1"/>
  <c r="L3156" i="2"/>
  <c r="K3156" i="2"/>
  <c r="J3156" i="2"/>
  <c r="I3156" i="2"/>
  <c r="H3156" i="2"/>
  <c r="T3155" i="2"/>
  <c r="R3155" i="2"/>
  <c r="P3155" i="2"/>
  <c r="O3155" i="2"/>
  <c r="N3155" i="2"/>
  <c r="Q3155" i="2" s="1"/>
  <c r="L3155" i="2"/>
  <c r="K3155" i="2"/>
  <c r="J3155" i="2"/>
  <c r="I3155" i="2"/>
  <c r="H3155" i="2"/>
  <c r="T3154" i="2"/>
  <c r="R3154" i="2"/>
  <c r="P3154" i="2"/>
  <c r="O3154" i="2"/>
  <c r="N3154" i="2"/>
  <c r="L3154" i="2"/>
  <c r="K3154" i="2"/>
  <c r="J3154" i="2"/>
  <c r="I3154" i="2"/>
  <c r="H3154" i="2"/>
  <c r="T3153" i="2"/>
  <c r="R3153" i="2"/>
  <c r="P3153" i="2"/>
  <c r="O3153" i="2"/>
  <c r="N3153" i="2"/>
  <c r="L3153" i="2"/>
  <c r="K3153" i="2"/>
  <c r="J3153" i="2"/>
  <c r="I3153" i="2"/>
  <c r="H3153" i="2"/>
  <c r="M3153" i="2" s="1"/>
  <c r="T3152" i="2"/>
  <c r="R3152" i="2"/>
  <c r="P3152" i="2"/>
  <c r="O3152" i="2"/>
  <c r="N3152" i="2"/>
  <c r="Q3152" i="2" s="1"/>
  <c r="L3152" i="2"/>
  <c r="K3152" i="2"/>
  <c r="J3152" i="2"/>
  <c r="I3152" i="2"/>
  <c r="H3152" i="2"/>
  <c r="T3151" i="2"/>
  <c r="R3151" i="2"/>
  <c r="Q3151" i="2"/>
  <c r="P3151" i="2"/>
  <c r="O3151" i="2"/>
  <c r="N3151" i="2"/>
  <c r="L3151" i="2"/>
  <c r="K3151" i="2"/>
  <c r="J3151" i="2"/>
  <c r="I3151" i="2"/>
  <c r="H3151" i="2"/>
  <c r="M3151" i="2" s="1"/>
  <c r="S3151" i="2" s="1"/>
  <c r="U3151" i="2" s="1"/>
  <c r="T3150" i="2"/>
  <c r="R3150" i="2"/>
  <c r="P3150" i="2"/>
  <c r="O3150" i="2"/>
  <c r="N3150" i="2"/>
  <c r="Q3150" i="2" s="1"/>
  <c r="L3150" i="2"/>
  <c r="K3150" i="2"/>
  <c r="J3150" i="2"/>
  <c r="I3150" i="2"/>
  <c r="H3150" i="2"/>
  <c r="T3149" i="2"/>
  <c r="R3149" i="2"/>
  <c r="P3149" i="2"/>
  <c r="O3149" i="2"/>
  <c r="N3149" i="2"/>
  <c r="M3149" i="2"/>
  <c r="L3149" i="2"/>
  <c r="K3149" i="2"/>
  <c r="J3149" i="2"/>
  <c r="I3149" i="2"/>
  <c r="H3149" i="2"/>
  <c r="T3148" i="2"/>
  <c r="R3148" i="2"/>
  <c r="P3148" i="2"/>
  <c r="O3148" i="2"/>
  <c r="N3148" i="2"/>
  <c r="L3148" i="2"/>
  <c r="K3148" i="2"/>
  <c r="J3148" i="2"/>
  <c r="I3148" i="2"/>
  <c r="H3148" i="2"/>
  <c r="M3148" i="2" s="1"/>
  <c r="T3147" i="2"/>
  <c r="R3147" i="2"/>
  <c r="Q3147" i="2"/>
  <c r="P3147" i="2"/>
  <c r="O3147" i="2"/>
  <c r="N3147" i="2"/>
  <c r="L3147" i="2"/>
  <c r="K3147" i="2"/>
  <c r="J3147" i="2"/>
  <c r="I3147" i="2"/>
  <c r="H3147" i="2"/>
  <c r="M3147" i="2" s="1"/>
  <c r="S3147" i="2" s="1"/>
  <c r="U3147" i="2" s="1"/>
  <c r="T3146" i="2"/>
  <c r="R3146" i="2"/>
  <c r="P3146" i="2"/>
  <c r="O3146" i="2"/>
  <c r="N3146" i="2"/>
  <c r="Q3146" i="2" s="1"/>
  <c r="L3146" i="2"/>
  <c r="K3146" i="2"/>
  <c r="J3146" i="2"/>
  <c r="I3146" i="2"/>
  <c r="H3146" i="2"/>
  <c r="T3145" i="2"/>
  <c r="R3145" i="2"/>
  <c r="P3145" i="2"/>
  <c r="O3145" i="2"/>
  <c r="N3145" i="2"/>
  <c r="M3145" i="2"/>
  <c r="L3145" i="2"/>
  <c r="K3145" i="2"/>
  <c r="J3145" i="2"/>
  <c r="I3145" i="2"/>
  <c r="H3145" i="2"/>
  <c r="T3144" i="2"/>
  <c r="R3144" i="2"/>
  <c r="P3144" i="2"/>
  <c r="O3144" i="2"/>
  <c r="N3144" i="2"/>
  <c r="Q3144" i="2" s="1"/>
  <c r="L3144" i="2"/>
  <c r="K3144" i="2"/>
  <c r="J3144" i="2"/>
  <c r="I3144" i="2"/>
  <c r="H3144" i="2"/>
  <c r="M3144" i="2" s="1"/>
  <c r="S3144" i="2" s="1"/>
  <c r="U3144" i="2" s="1"/>
  <c r="T3143" i="2"/>
  <c r="R3143" i="2"/>
  <c r="Q3143" i="2"/>
  <c r="P3143" i="2"/>
  <c r="O3143" i="2"/>
  <c r="N3143" i="2"/>
  <c r="L3143" i="2"/>
  <c r="K3143" i="2"/>
  <c r="J3143" i="2"/>
  <c r="I3143" i="2"/>
  <c r="H3143" i="2"/>
  <c r="M3143" i="2" s="1"/>
  <c r="S3143" i="2" s="1"/>
  <c r="U3143" i="2" s="1"/>
  <c r="T3142" i="2"/>
  <c r="R3142" i="2"/>
  <c r="P3142" i="2"/>
  <c r="O3142" i="2"/>
  <c r="N3142" i="2"/>
  <c r="Q3142" i="2" s="1"/>
  <c r="L3142" i="2"/>
  <c r="K3142" i="2"/>
  <c r="J3142" i="2"/>
  <c r="I3142" i="2"/>
  <c r="H3142" i="2"/>
  <c r="T3141" i="2"/>
  <c r="R3141" i="2"/>
  <c r="P3141" i="2"/>
  <c r="O3141" i="2"/>
  <c r="N3141" i="2"/>
  <c r="M3141" i="2"/>
  <c r="L3141" i="2"/>
  <c r="K3141" i="2"/>
  <c r="J3141" i="2"/>
  <c r="I3141" i="2"/>
  <c r="H3141" i="2"/>
  <c r="T3140" i="2"/>
  <c r="R3140" i="2"/>
  <c r="P3140" i="2"/>
  <c r="O3140" i="2"/>
  <c r="N3140" i="2"/>
  <c r="Q3140" i="2" s="1"/>
  <c r="L3140" i="2"/>
  <c r="K3140" i="2"/>
  <c r="J3140" i="2"/>
  <c r="I3140" i="2"/>
  <c r="H3140" i="2"/>
  <c r="M3140" i="2" s="1"/>
  <c r="S3140" i="2" s="1"/>
  <c r="U3140" i="2" s="1"/>
  <c r="T3139" i="2"/>
  <c r="R3139" i="2"/>
  <c r="Q3139" i="2"/>
  <c r="P3139" i="2"/>
  <c r="O3139" i="2"/>
  <c r="N3139" i="2"/>
  <c r="L3139" i="2"/>
  <c r="K3139" i="2"/>
  <c r="J3139" i="2"/>
  <c r="I3139" i="2"/>
  <c r="H3139" i="2"/>
  <c r="M3139" i="2" s="1"/>
  <c r="S3139" i="2" s="1"/>
  <c r="U3139" i="2" s="1"/>
  <c r="T3138" i="2"/>
  <c r="R3138" i="2"/>
  <c r="P3138" i="2"/>
  <c r="O3138" i="2"/>
  <c r="N3138" i="2"/>
  <c r="Q3138" i="2" s="1"/>
  <c r="L3138" i="2"/>
  <c r="K3138" i="2"/>
  <c r="J3138" i="2"/>
  <c r="I3138" i="2"/>
  <c r="H3138" i="2"/>
  <c r="T3137" i="2"/>
  <c r="R3137" i="2"/>
  <c r="P3137" i="2"/>
  <c r="O3137" i="2"/>
  <c r="N3137" i="2"/>
  <c r="M3137" i="2"/>
  <c r="L3137" i="2"/>
  <c r="K3137" i="2"/>
  <c r="J3137" i="2"/>
  <c r="I3137" i="2"/>
  <c r="H3137" i="2"/>
  <c r="T3136" i="2"/>
  <c r="R3136" i="2"/>
  <c r="P3136" i="2"/>
  <c r="O3136" i="2"/>
  <c r="N3136" i="2"/>
  <c r="Q3136" i="2" s="1"/>
  <c r="L3136" i="2"/>
  <c r="K3136" i="2"/>
  <c r="J3136" i="2"/>
  <c r="I3136" i="2"/>
  <c r="H3136" i="2"/>
  <c r="M3136" i="2" s="1"/>
  <c r="S3136" i="2" s="1"/>
  <c r="U3136" i="2" s="1"/>
  <c r="T3135" i="2"/>
  <c r="R3135" i="2"/>
  <c r="Q3135" i="2"/>
  <c r="P3135" i="2"/>
  <c r="O3135" i="2"/>
  <c r="N3135" i="2"/>
  <c r="L3135" i="2"/>
  <c r="K3135" i="2"/>
  <c r="J3135" i="2"/>
  <c r="I3135" i="2"/>
  <c r="H3135" i="2"/>
  <c r="M3135" i="2" s="1"/>
  <c r="S3135" i="2" s="1"/>
  <c r="U3135" i="2" s="1"/>
  <c r="T3134" i="2"/>
  <c r="R3134" i="2"/>
  <c r="P3134" i="2"/>
  <c r="O3134" i="2"/>
  <c r="N3134" i="2"/>
  <c r="Q3134" i="2" s="1"/>
  <c r="L3134" i="2"/>
  <c r="K3134" i="2"/>
  <c r="J3134" i="2"/>
  <c r="I3134" i="2"/>
  <c r="H3134" i="2"/>
  <c r="T3133" i="2"/>
  <c r="R3133" i="2"/>
  <c r="P3133" i="2"/>
  <c r="O3133" i="2"/>
  <c r="N3133" i="2"/>
  <c r="M3133" i="2"/>
  <c r="L3133" i="2"/>
  <c r="K3133" i="2"/>
  <c r="J3133" i="2"/>
  <c r="I3133" i="2"/>
  <c r="H3133" i="2"/>
  <c r="T3132" i="2"/>
  <c r="R3132" i="2"/>
  <c r="P3132" i="2"/>
  <c r="O3132" i="2"/>
  <c r="N3132" i="2"/>
  <c r="Q3132" i="2" s="1"/>
  <c r="L3132" i="2"/>
  <c r="K3132" i="2"/>
  <c r="J3132" i="2"/>
  <c r="I3132" i="2"/>
  <c r="H3132" i="2"/>
  <c r="M3132" i="2" s="1"/>
  <c r="S3132" i="2" s="1"/>
  <c r="U3132" i="2" s="1"/>
  <c r="T3131" i="2"/>
  <c r="R3131" i="2"/>
  <c r="Q3131" i="2"/>
  <c r="P3131" i="2"/>
  <c r="O3131" i="2"/>
  <c r="N3131" i="2"/>
  <c r="L3131" i="2"/>
  <c r="K3131" i="2"/>
  <c r="J3131" i="2"/>
  <c r="I3131" i="2"/>
  <c r="M3131" i="2" s="1"/>
  <c r="S3131" i="2" s="1"/>
  <c r="U3131" i="2" s="1"/>
  <c r="H3131" i="2"/>
  <c r="T3130" i="2"/>
  <c r="R3130" i="2"/>
  <c r="P3130" i="2"/>
  <c r="O3130" i="2"/>
  <c r="Q3130" i="2" s="1"/>
  <c r="N3130" i="2"/>
  <c r="L3130" i="2"/>
  <c r="K3130" i="2"/>
  <c r="J3130" i="2"/>
  <c r="I3130" i="2"/>
  <c r="M3130" i="2" s="1"/>
  <c r="S3130" i="2" s="1"/>
  <c r="U3130" i="2" s="1"/>
  <c r="H3130" i="2"/>
  <c r="T3129" i="2"/>
  <c r="R3129" i="2"/>
  <c r="P3129" i="2"/>
  <c r="O3129" i="2"/>
  <c r="N3129" i="2"/>
  <c r="Q3129" i="2" s="1"/>
  <c r="M3129" i="2"/>
  <c r="S3129" i="2" s="1"/>
  <c r="U3129" i="2" s="1"/>
  <c r="L3129" i="2"/>
  <c r="K3129" i="2"/>
  <c r="J3129" i="2"/>
  <c r="I3129" i="2"/>
  <c r="H3129" i="2"/>
  <c r="T3128" i="2"/>
  <c r="R3128" i="2"/>
  <c r="Q3128" i="2"/>
  <c r="P3128" i="2"/>
  <c r="O3128" i="2"/>
  <c r="N3128" i="2"/>
  <c r="L3128" i="2"/>
  <c r="K3128" i="2"/>
  <c r="J3128" i="2"/>
  <c r="I3128" i="2"/>
  <c r="M3128" i="2" s="1"/>
  <c r="S3128" i="2" s="1"/>
  <c r="U3128" i="2" s="1"/>
  <c r="H3128" i="2"/>
  <c r="T3127" i="2"/>
  <c r="R3127" i="2"/>
  <c r="Q3127" i="2"/>
  <c r="P3127" i="2"/>
  <c r="O3127" i="2"/>
  <c r="N3127" i="2"/>
  <c r="L3127" i="2"/>
  <c r="K3127" i="2"/>
  <c r="J3127" i="2"/>
  <c r="I3127" i="2"/>
  <c r="H3127" i="2"/>
  <c r="M3127" i="2" s="1"/>
  <c r="S3127" i="2" s="1"/>
  <c r="U3127" i="2" s="1"/>
  <c r="T3126" i="2"/>
  <c r="R3126" i="2"/>
  <c r="P3126" i="2"/>
  <c r="O3126" i="2"/>
  <c r="N3126" i="2"/>
  <c r="Q3126" i="2" s="1"/>
  <c r="L3126" i="2"/>
  <c r="K3126" i="2"/>
  <c r="J3126" i="2"/>
  <c r="I3126" i="2"/>
  <c r="H3126" i="2"/>
  <c r="M3126" i="2" s="1"/>
  <c r="T3125" i="2"/>
  <c r="R3125" i="2"/>
  <c r="P3125" i="2"/>
  <c r="O3125" i="2"/>
  <c r="N3125" i="2"/>
  <c r="Q3125" i="2" s="1"/>
  <c r="M3125" i="2"/>
  <c r="S3125" i="2" s="1"/>
  <c r="U3125" i="2" s="1"/>
  <c r="L3125" i="2"/>
  <c r="K3125" i="2"/>
  <c r="J3125" i="2"/>
  <c r="I3125" i="2"/>
  <c r="H3125" i="2"/>
  <c r="T3124" i="2"/>
  <c r="R3124" i="2"/>
  <c r="Q3124" i="2"/>
  <c r="P3124" i="2"/>
  <c r="O3124" i="2"/>
  <c r="N3124" i="2"/>
  <c r="L3124" i="2"/>
  <c r="K3124" i="2"/>
  <c r="J3124" i="2"/>
  <c r="I3124" i="2"/>
  <c r="M3124" i="2" s="1"/>
  <c r="S3124" i="2" s="1"/>
  <c r="U3124" i="2" s="1"/>
  <c r="H3124" i="2"/>
  <c r="T3123" i="2"/>
  <c r="R3123" i="2"/>
  <c r="Q3123" i="2"/>
  <c r="P3123" i="2"/>
  <c r="O3123" i="2"/>
  <c r="N3123" i="2"/>
  <c r="L3123" i="2"/>
  <c r="K3123" i="2"/>
  <c r="J3123" i="2"/>
  <c r="I3123" i="2"/>
  <c r="H3123" i="2"/>
  <c r="M3123" i="2" s="1"/>
  <c r="S3123" i="2" s="1"/>
  <c r="U3123" i="2" s="1"/>
  <c r="T3122" i="2"/>
  <c r="R3122" i="2"/>
  <c r="P3122" i="2"/>
  <c r="O3122" i="2"/>
  <c r="N3122" i="2"/>
  <c r="Q3122" i="2" s="1"/>
  <c r="L3122" i="2"/>
  <c r="K3122" i="2"/>
  <c r="J3122" i="2"/>
  <c r="I3122" i="2"/>
  <c r="H3122" i="2"/>
  <c r="M3122" i="2" s="1"/>
  <c r="T3121" i="2"/>
  <c r="R3121" i="2"/>
  <c r="P3121" i="2"/>
  <c r="O3121" i="2"/>
  <c r="N3121" i="2"/>
  <c r="Q3121" i="2" s="1"/>
  <c r="M3121" i="2"/>
  <c r="S3121" i="2" s="1"/>
  <c r="U3121" i="2" s="1"/>
  <c r="L3121" i="2"/>
  <c r="K3121" i="2"/>
  <c r="J3121" i="2"/>
  <c r="I3121" i="2"/>
  <c r="H3121" i="2"/>
  <c r="T3120" i="2"/>
  <c r="R3120" i="2"/>
  <c r="Q3120" i="2"/>
  <c r="P3120" i="2"/>
  <c r="O3120" i="2"/>
  <c r="N3120" i="2"/>
  <c r="L3120" i="2"/>
  <c r="K3120" i="2"/>
  <c r="J3120" i="2"/>
  <c r="I3120" i="2"/>
  <c r="M3120" i="2" s="1"/>
  <c r="S3120" i="2" s="1"/>
  <c r="U3120" i="2" s="1"/>
  <c r="H3120" i="2"/>
  <c r="T3119" i="2"/>
  <c r="R3119" i="2"/>
  <c r="P3119" i="2"/>
  <c r="Q3119" i="2" s="1"/>
  <c r="O3119" i="2"/>
  <c r="N3119" i="2"/>
  <c r="L3119" i="2"/>
  <c r="K3119" i="2"/>
  <c r="J3119" i="2"/>
  <c r="I3119" i="2"/>
  <c r="H3119" i="2"/>
  <c r="M3119" i="2" s="1"/>
  <c r="T3118" i="2"/>
  <c r="R3118" i="2"/>
  <c r="P3118" i="2"/>
  <c r="O3118" i="2"/>
  <c r="N3118" i="2"/>
  <c r="Q3118" i="2" s="1"/>
  <c r="L3118" i="2"/>
  <c r="K3118" i="2"/>
  <c r="J3118" i="2"/>
  <c r="I3118" i="2"/>
  <c r="H3118" i="2"/>
  <c r="M3118" i="2" s="1"/>
  <c r="S3118" i="2" s="1"/>
  <c r="U3118" i="2" s="1"/>
  <c r="T3117" i="2"/>
  <c r="R3117" i="2"/>
  <c r="P3117" i="2"/>
  <c r="O3117" i="2"/>
  <c r="N3117" i="2"/>
  <c r="Q3117" i="2" s="1"/>
  <c r="L3117" i="2"/>
  <c r="M3117" i="2" s="1"/>
  <c r="S3117" i="2" s="1"/>
  <c r="U3117" i="2" s="1"/>
  <c r="K3117" i="2"/>
  <c r="J3117" i="2"/>
  <c r="I3117" i="2"/>
  <c r="H3117" i="2"/>
  <c r="T3116" i="2"/>
  <c r="R3116" i="2"/>
  <c r="Q3116" i="2"/>
  <c r="P3116" i="2"/>
  <c r="O3116" i="2"/>
  <c r="N3116" i="2"/>
  <c r="L3116" i="2"/>
  <c r="K3116" i="2"/>
  <c r="J3116" i="2"/>
  <c r="I3116" i="2"/>
  <c r="M3116" i="2" s="1"/>
  <c r="S3116" i="2" s="1"/>
  <c r="U3116" i="2" s="1"/>
  <c r="H3116" i="2"/>
  <c r="T3115" i="2"/>
  <c r="R3115" i="2"/>
  <c r="P3115" i="2"/>
  <c r="Q3115" i="2" s="1"/>
  <c r="O3115" i="2"/>
  <c r="N3115" i="2"/>
  <c r="L3115" i="2"/>
  <c r="K3115" i="2"/>
  <c r="J3115" i="2"/>
  <c r="I3115" i="2"/>
  <c r="H3115" i="2"/>
  <c r="M3115" i="2" s="1"/>
  <c r="T3114" i="2"/>
  <c r="R3114" i="2"/>
  <c r="P3114" i="2"/>
  <c r="O3114" i="2"/>
  <c r="N3114" i="2"/>
  <c r="Q3114" i="2" s="1"/>
  <c r="L3114" i="2"/>
  <c r="K3114" i="2"/>
  <c r="J3114" i="2"/>
  <c r="I3114" i="2"/>
  <c r="H3114" i="2"/>
  <c r="M3114" i="2" s="1"/>
  <c r="S3114" i="2" s="1"/>
  <c r="U3114" i="2" s="1"/>
  <c r="T3113" i="2"/>
  <c r="R3113" i="2"/>
  <c r="P3113" i="2"/>
  <c r="O3113" i="2"/>
  <c r="N3113" i="2"/>
  <c r="Q3113" i="2" s="1"/>
  <c r="L3113" i="2"/>
  <c r="M3113" i="2" s="1"/>
  <c r="S3113" i="2" s="1"/>
  <c r="U3113" i="2" s="1"/>
  <c r="K3113" i="2"/>
  <c r="J3113" i="2"/>
  <c r="I3113" i="2"/>
  <c r="H3113" i="2"/>
  <c r="T3112" i="2"/>
  <c r="R3112" i="2"/>
  <c r="Q3112" i="2"/>
  <c r="P3112" i="2"/>
  <c r="O3112" i="2"/>
  <c r="N3112" i="2"/>
  <c r="L3112" i="2"/>
  <c r="K3112" i="2"/>
  <c r="J3112" i="2"/>
  <c r="I3112" i="2"/>
  <c r="M3112" i="2" s="1"/>
  <c r="S3112" i="2" s="1"/>
  <c r="U3112" i="2" s="1"/>
  <c r="H3112" i="2"/>
  <c r="T3111" i="2"/>
  <c r="R3111" i="2"/>
  <c r="P3111" i="2"/>
  <c r="Q3111" i="2" s="1"/>
  <c r="O3111" i="2"/>
  <c r="N3111" i="2"/>
  <c r="L3111" i="2"/>
  <c r="K3111" i="2"/>
  <c r="J3111" i="2"/>
  <c r="I3111" i="2"/>
  <c r="H3111" i="2"/>
  <c r="M3111" i="2" s="1"/>
  <c r="T3110" i="2"/>
  <c r="R3110" i="2"/>
  <c r="P3110" i="2"/>
  <c r="O3110" i="2"/>
  <c r="N3110" i="2"/>
  <c r="Q3110" i="2" s="1"/>
  <c r="L3110" i="2"/>
  <c r="K3110" i="2"/>
  <c r="J3110" i="2"/>
  <c r="I3110" i="2"/>
  <c r="H3110" i="2"/>
  <c r="M3110" i="2" s="1"/>
  <c r="S3110" i="2" s="1"/>
  <c r="U3110" i="2" s="1"/>
  <c r="T3109" i="2"/>
  <c r="R3109" i="2"/>
  <c r="P3109" i="2"/>
  <c r="O3109" i="2"/>
  <c r="N3109" i="2"/>
  <c r="Q3109" i="2" s="1"/>
  <c r="L3109" i="2"/>
  <c r="M3109" i="2" s="1"/>
  <c r="S3109" i="2" s="1"/>
  <c r="U3109" i="2" s="1"/>
  <c r="K3109" i="2"/>
  <c r="J3109" i="2"/>
  <c r="I3109" i="2"/>
  <c r="H3109" i="2"/>
  <c r="T3108" i="2"/>
  <c r="R3108" i="2"/>
  <c r="Q3108" i="2"/>
  <c r="P3108" i="2"/>
  <c r="O3108" i="2"/>
  <c r="N3108" i="2"/>
  <c r="L3108" i="2"/>
  <c r="K3108" i="2"/>
  <c r="J3108" i="2"/>
  <c r="I3108" i="2"/>
  <c r="H3108" i="2"/>
  <c r="T3107" i="2"/>
  <c r="R3107" i="2"/>
  <c r="P3107" i="2"/>
  <c r="Q3107" i="2" s="1"/>
  <c r="O3107" i="2"/>
  <c r="N3107" i="2"/>
  <c r="L3107" i="2"/>
  <c r="K3107" i="2"/>
  <c r="J3107" i="2"/>
  <c r="I3107" i="2"/>
  <c r="H3107" i="2"/>
  <c r="M3107" i="2" s="1"/>
  <c r="S3107" i="2" s="1"/>
  <c r="U3107" i="2" s="1"/>
  <c r="T3106" i="2"/>
  <c r="R3106" i="2"/>
  <c r="P3106" i="2"/>
  <c r="O3106" i="2"/>
  <c r="N3106" i="2"/>
  <c r="Q3106" i="2" s="1"/>
  <c r="L3106" i="2"/>
  <c r="K3106" i="2"/>
  <c r="J3106" i="2"/>
  <c r="I3106" i="2"/>
  <c r="H3106" i="2"/>
  <c r="M3106" i="2" s="1"/>
  <c r="S3106" i="2" s="1"/>
  <c r="U3106" i="2" s="1"/>
  <c r="T3105" i="2"/>
  <c r="R3105" i="2"/>
  <c r="P3105" i="2"/>
  <c r="O3105" i="2"/>
  <c r="N3105" i="2"/>
  <c r="Q3105" i="2" s="1"/>
  <c r="L3105" i="2"/>
  <c r="M3105" i="2" s="1"/>
  <c r="S3105" i="2" s="1"/>
  <c r="U3105" i="2" s="1"/>
  <c r="K3105" i="2"/>
  <c r="J3105" i="2"/>
  <c r="I3105" i="2"/>
  <c r="H3105" i="2"/>
  <c r="T3104" i="2"/>
  <c r="R3104" i="2"/>
  <c r="Q3104" i="2"/>
  <c r="P3104" i="2"/>
  <c r="O3104" i="2"/>
  <c r="N3104" i="2"/>
  <c r="L3104" i="2"/>
  <c r="K3104" i="2"/>
  <c r="J3104" i="2"/>
  <c r="I3104" i="2"/>
  <c r="H3104" i="2"/>
  <c r="T3103" i="2"/>
  <c r="R3103" i="2"/>
  <c r="P3103" i="2"/>
  <c r="Q3103" i="2" s="1"/>
  <c r="O3103" i="2"/>
  <c r="N3103" i="2"/>
  <c r="L3103" i="2"/>
  <c r="K3103" i="2"/>
  <c r="J3103" i="2"/>
  <c r="I3103" i="2"/>
  <c r="H3103" i="2"/>
  <c r="M3103" i="2" s="1"/>
  <c r="T3102" i="2"/>
  <c r="R3102" i="2"/>
  <c r="P3102" i="2"/>
  <c r="O3102" i="2"/>
  <c r="N3102" i="2"/>
  <c r="Q3102" i="2" s="1"/>
  <c r="L3102" i="2"/>
  <c r="K3102" i="2"/>
  <c r="J3102" i="2"/>
  <c r="I3102" i="2"/>
  <c r="H3102" i="2"/>
  <c r="M3102" i="2" s="1"/>
  <c r="T3101" i="2"/>
  <c r="R3101" i="2"/>
  <c r="P3101" i="2"/>
  <c r="O3101" i="2"/>
  <c r="N3101" i="2"/>
  <c r="Q3101" i="2" s="1"/>
  <c r="L3101" i="2"/>
  <c r="M3101" i="2" s="1"/>
  <c r="K3101" i="2"/>
  <c r="J3101" i="2"/>
  <c r="I3101" i="2"/>
  <c r="H3101" i="2"/>
  <c r="T3100" i="2"/>
  <c r="R3100" i="2"/>
  <c r="P3100" i="2"/>
  <c r="Q3100" i="2" s="1"/>
  <c r="O3100" i="2"/>
  <c r="N3100" i="2"/>
  <c r="L3100" i="2"/>
  <c r="K3100" i="2"/>
  <c r="J3100" i="2"/>
  <c r="I3100" i="2"/>
  <c r="H3100" i="2"/>
  <c r="T3099" i="2"/>
  <c r="R3099" i="2"/>
  <c r="P3099" i="2"/>
  <c r="Q3099" i="2" s="1"/>
  <c r="O3099" i="2"/>
  <c r="N3099" i="2"/>
  <c r="L3099" i="2"/>
  <c r="K3099" i="2"/>
  <c r="J3099" i="2"/>
  <c r="I3099" i="2"/>
  <c r="H3099" i="2"/>
  <c r="M3099" i="2" s="1"/>
  <c r="S3099" i="2" s="1"/>
  <c r="U3099" i="2" s="1"/>
  <c r="T3098" i="2"/>
  <c r="R3098" i="2"/>
  <c r="P3098" i="2"/>
  <c r="O3098" i="2"/>
  <c r="N3098" i="2"/>
  <c r="Q3098" i="2" s="1"/>
  <c r="L3098" i="2"/>
  <c r="K3098" i="2"/>
  <c r="J3098" i="2"/>
  <c r="I3098" i="2"/>
  <c r="H3098" i="2"/>
  <c r="M3098" i="2" s="1"/>
  <c r="T3097" i="2"/>
  <c r="R3097" i="2"/>
  <c r="P3097" i="2"/>
  <c r="O3097" i="2"/>
  <c r="N3097" i="2"/>
  <c r="Q3097" i="2" s="1"/>
  <c r="L3097" i="2"/>
  <c r="K3097" i="2"/>
  <c r="J3097" i="2"/>
  <c r="I3097" i="2"/>
  <c r="H3097" i="2"/>
  <c r="T3096" i="2"/>
  <c r="R3096" i="2"/>
  <c r="P3096" i="2"/>
  <c r="Q3096" i="2" s="1"/>
  <c r="O3096" i="2"/>
  <c r="N3096" i="2"/>
  <c r="L3096" i="2"/>
  <c r="K3096" i="2"/>
  <c r="J3096" i="2"/>
  <c r="I3096" i="2"/>
  <c r="H3096" i="2"/>
  <c r="T3095" i="2"/>
  <c r="R3095" i="2"/>
  <c r="P3095" i="2"/>
  <c r="O3095" i="2"/>
  <c r="N3095" i="2"/>
  <c r="L3095" i="2"/>
  <c r="K3095" i="2"/>
  <c r="J3095" i="2"/>
  <c r="I3095" i="2"/>
  <c r="H3095" i="2"/>
  <c r="M3095" i="2" s="1"/>
  <c r="T3094" i="2"/>
  <c r="R3094" i="2"/>
  <c r="P3094" i="2"/>
  <c r="O3094" i="2"/>
  <c r="N3094" i="2"/>
  <c r="Q3094" i="2" s="1"/>
  <c r="L3094" i="2"/>
  <c r="K3094" i="2"/>
  <c r="J3094" i="2"/>
  <c r="I3094" i="2"/>
  <c r="H3094" i="2"/>
  <c r="M3094" i="2" s="1"/>
  <c r="T3093" i="2"/>
  <c r="R3093" i="2"/>
  <c r="P3093" i="2"/>
  <c r="O3093" i="2"/>
  <c r="N3093" i="2"/>
  <c r="Q3093" i="2" s="1"/>
  <c r="L3093" i="2"/>
  <c r="K3093" i="2"/>
  <c r="J3093" i="2"/>
  <c r="I3093" i="2"/>
  <c r="H3093" i="2"/>
  <c r="T3092" i="2"/>
  <c r="R3092" i="2"/>
  <c r="P3092" i="2"/>
  <c r="O3092" i="2"/>
  <c r="N3092" i="2"/>
  <c r="L3092" i="2"/>
  <c r="K3092" i="2"/>
  <c r="J3092" i="2"/>
  <c r="I3092" i="2"/>
  <c r="H3092" i="2"/>
  <c r="M3092" i="2" s="1"/>
  <c r="T3091" i="2"/>
  <c r="R3091" i="2"/>
  <c r="P3091" i="2"/>
  <c r="O3091" i="2"/>
  <c r="N3091" i="2"/>
  <c r="Q3091" i="2" s="1"/>
  <c r="L3091" i="2"/>
  <c r="K3091" i="2"/>
  <c r="J3091" i="2"/>
  <c r="I3091" i="2"/>
  <c r="H3091" i="2"/>
  <c r="M3091" i="2" s="1"/>
  <c r="S3091" i="2" s="1"/>
  <c r="U3091" i="2" s="1"/>
  <c r="T3090" i="2"/>
  <c r="R3090" i="2"/>
  <c r="P3090" i="2"/>
  <c r="O3090" i="2"/>
  <c r="N3090" i="2"/>
  <c r="Q3090" i="2" s="1"/>
  <c r="L3090" i="2"/>
  <c r="K3090" i="2"/>
  <c r="J3090" i="2"/>
  <c r="I3090" i="2"/>
  <c r="H3090" i="2"/>
  <c r="T3089" i="2"/>
  <c r="R3089" i="2"/>
  <c r="P3089" i="2"/>
  <c r="O3089" i="2"/>
  <c r="N3089" i="2"/>
  <c r="Q3089" i="2" s="1"/>
  <c r="L3089" i="2"/>
  <c r="K3089" i="2"/>
  <c r="J3089" i="2"/>
  <c r="M3089" i="2" s="1"/>
  <c r="S3089" i="2" s="1"/>
  <c r="U3089" i="2" s="1"/>
  <c r="I3089" i="2"/>
  <c r="H3089" i="2"/>
  <c r="T3088" i="2"/>
  <c r="R3088" i="2"/>
  <c r="P3088" i="2"/>
  <c r="O3088" i="2"/>
  <c r="N3088" i="2"/>
  <c r="L3088" i="2"/>
  <c r="K3088" i="2"/>
  <c r="J3088" i="2"/>
  <c r="I3088" i="2"/>
  <c r="H3088" i="2"/>
  <c r="T3087" i="2"/>
  <c r="R3087" i="2"/>
  <c r="P3087" i="2"/>
  <c r="O3087" i="2"/>
  <c r="N3087" i="2"/>
  <c r="Q3087" i="2" s="1"/>
  <c r="L3087" i="2"/>
  <c r="K3087" i="2"/>
  <c r="J3087" i="2"/>
  <c r="I3087" i="2"/>
  <c r="H3087" i="2"/>
  <c r="T3086" i="2"/>
  <c r="R3086" i="2"/>
  <c r="P3086" i="2"/>
  <c r="O3086" i="2"/>
  <c r="N3086" i="2"/>
  <c r="L3086" i="2"/>
  <c r="K3086" i="2"/>
  <c r="J3086" i="2"/>
  <c r="I3086" i="2"/>
  <c r="H3086" i="2"/>
  <c r="M3086" i="2" s="1"/>
  <c r="T3085" i="2"/>
  <c r="R3085" i="2"/>
  <c r="P3085" i="2"/>
  <c r="O3085" i="2"/>
  <c r="N3085" i="2"/>
  <c r="M3085" i="2"/>
  <c r="L3085" i="2"/>
  <c r="K3085" i="2"/>
  <c r="J3085" i="2"/>
  <c r="I3085" i="2"/>
  <c r="H3085" i="2"/>
  <c r="T3084" i="2"/>
  <c r="R3084" i="2"/>
  <c r="P3084" i="2"/>
  <c r="O3084" i="2"/>
  <c r="N3084" i="2"/>
  <c r="Q3084" i="2" s="1"/>
  <c r="L3084" i="2"/>
  <c r="K3084" i="2"/>
  <c r="J3084" i="2"/>
  <c r="I3084" i="2"/>
  <c r="H3084" i="2"/>
  <c r="T3083" i="2"/>
  <c r="R3083" i="2"/>
  <c r="P3083" i="2"/>
  <c r="O3083" i="2"/>
  <c r="N3083" i="2"/>
  <c r="Q3083" i="2" s="1"/>
  <c r="L3083" i="2"/>
  <c r="K3083" i="2"/>
  <c r="J3083" i="2"/>
  <c r="I3083" i="2"/>
  <c r="H3083" i="2"/>
  <c r="T3082" i="2"/>
  <c r="R3082" i="2"/>
  <c r="P3082" i="2"/>
  <c r="O3082" i="2"/>
  <c r="N3082" i="2"/>
  <c r="L3082" i="2"/>
  <c r="K3082" i="2"/>
  <c r="J3082" i="2"/>
  <c r="I3082" i="2"/>
  <c r="H3082" i="2"/>
  <c r="M3082" i="2" s="1"/>
  <c r="T3081" i="2"/>
  <c r="R3081" i="2"/>
  <c r="P3081" i="2"/>
  <c r="O3081" i="2"/>
  <c r="N3081" i="2"/>
  <c r="Q3081" i="2" s="1"/>
  <c r="M3081" i="2"/>
  <c r="S3081" i="2" s="1"/>
  <c r="U3081" i="2" s="1"/>
  <c r="L3081" i="2"/>
  <c r="K3081" i="2"/>
  <c r="J3081" i="2"/>
  <c r="I3081" i="2"/>
  <c r="H3081" i="2"/>
  <c r="T3080" i="2"/>
  <c r="R3080" i="2"/>
  <c r="P3080" i="2"/>
  <c r="O3080" i="2"/>
  <c r="N3080" i="2"/>
  <c r="Q3080" i="2" s="1"/>
  <c r="L3080" i="2"/>
  <c r="K3080" i="2"/>
  <c r="J3080" i="2"/>
  <c r="I3080" i="2"/>
  <c r="H3080" i="2"/>
  <c r="T3079" i="2"/>
  <c r="R3079" i="2"/>
  <c r="P3079" i="2"/>
  <c r="O3079" i="2"/>
  <c r="N3079" i="2"/>
  <c r="Q3079" i="2" s="1"/>
  <c r="L3079" i="2"/>
  <c r="K3079" i="2"/>
  <c r="J3079" i="2"/>
  <c r="I3079" i="2"/>
  <c r="H3079" i="2"/>
  <c r="T3078" i="2"/>
  <c r="R3078" i="2"/>
  <c r="P3078" i="2"/>
  <c r="O3078" i="2"/>
  <c r="N3078" i="2"/>
  <c r="L3078" i="2"/>
  <c r="K3078" i="2"/>
  <c r="J3078" i="2"/>
  <c r="I3078" i="2"/>
  <c r="H3078" i="2"/>
  <c r="M3078" i="2" s="1"/>
  <c r="T3077" i="2"/>
  <c r="R3077" i="2"/>
  <c r="P3077" i="2"/>
  <c r="O3077" i="2"/>
  <c r="N3077" i="2"/>
  <c r="M3077" i="2"/>
  <c r="L3077" i="2"/>
  <c r="K3077" i="2"/>
  <c r="J3077" i="2"/>
  <c r="I3077" i="2"/>
  <c r="H3077" i="2"/>
  <c r="T3076" i="2"/>
  <c r="R3076" i="2"/>
  <c r="P3076" i="2"/>
  <c r="O3076" i="2"/>
  <c r="N3076" i="2"/>
  <c r="Q3076" i="2" s="1"/>
  <c r="L3076" i="2"/>
  <c r="K3076" i="2"/>
  <c r="J3076" i="2"/>
  <c r="I3076" i="2"/>
  <c r="H3076" i="2"/>
  <c r="T3075" i="2"/>
  <c r="R3075" i="2"/>
  <c r="P3075" i="2"/>
  <c r="O3075" i="2"/>
  <c r="N3075" i="2"/>
  <c r="Q3075" i="2" s="1"/>
  <c r="L3075" i="2"/>
  <c r="K3075" i="2"/>
  <c r="J3075" i="2"/>
  <c r="I3075" i="2"/>
  <c r="H3075" i="2"/>
  <c r="T3074" i="2"/>
  <c r="R3074" i="2"/>
  <c r="P3074" i="2"/>
  <c r="O3074" i="2"/>
  <c r="N3074" i="2"/>
  <c r="L3074" i="2"/>
  <c r="K3074" i="2"/>
  <c r="J3074" i="2"/>
  <c r="I3074" i="2"/>
  <c r="H3074" i="2"/>
  <c r="M3074" i="2" s="1"/>
  <c r="T3073" i="2"/>
  <c r="R3073" i="2"/>
  <c r="P3073" i="2"/>
  <c r="O3073" i="2"/>
  <c r="N3073" i="2"/>
  <c r="Q3073" i="2" s="1"/>
  <c r="M3073" i="2"/>
  <c r="S3073" i="2" s="1"/>
  <c r="U3073" i="2" s="1"/>
  <c r="L3073" i="2"/>
  <c r="K3073" i="2"/>
  <c r="J3073" i="2"/>
  <c r="I3073" i="2"/>
  <c r="H3073" i="2"/>
  <c r="T3072" i="2"/>
  <c r="R3072" i="2"/>
  <c r="P3072" i="2"/>
  <c r="O3072" i="2"/>
  <c r="N3072" i="2"/>
  <c r="Q3072" i="2" s="1"/>
  <c r="L3072" i="2"/>
  <c r="K3072" i="2"/>
  <c r="J3072" i="2"/>
  <c r="I3072" i="2"/>
  <c r="H3072" i="2"/>
  <c r="T3071" i="2"/>
  <c r="R3071" i="2"/>
  <c r="P3071" i="2"/>
  <c r="O3071" i="2"/>
  <c r="N3071" i="2"/>
  <c r="Q3071" i="2" s="1"/>
  <c r="L3071" i="2"/>
  <c r="K3071" i="2"/>
  <c r="J3071" i="2"/>
  <c r="I3071" i="2"/>
  <c r="H3071" i="2"/>
  <c r="T3070" i="2"/>
  <c r="R3070" i="2"/>
  <c r="P3070" i="2"/>
  <c r="O3070" i="2"/>
  <c r="N3070" i="2"/>
  <c r="L3070" i="2"/>
  <c r="K3070" i="2"/>
  <c r="J3070" i="2"/>
  <c r="I3070" i="2"/>
  <c r="H3070" i="2"/>
  <c r="M3070" i="2" s="1"/>
  <c r="T3069" i="2"/>
  <c r="R3069" i="2"/>
  <c r="P3069" i="2"/>
  <c r="O3069" i="2"/>
  <c r="N3069" i="2"/>
  <c r="Q3069" i="2" s="1"/>
  <c r="M3069" i="2"/>
  <c r="S3069" i="2" s="1"/>
  <c r="U3069" i="2" s="1"/>
  <c r="L3069" i="2"/>
  <c r="K3069" i="2"/>
  <c r="J3069" i="2"/>
  <c r="I3069" i="2"/>
  <c r="H3069" i="2"/>
  <c r="T3068" i="2"/>
  <c r="R3068" i="2"/>
  <c r="P3068" i="2"/>
  <c r="O3068" i="2"/>
  <c r="N3068" i="2"/>
  <c r="Q3068" i="2" s="1"/>
  <c r="L3068" i="2"/>
  <c r="K3068" i="2"/>
  <c r="J3068" i="2"/>
  <c r="I3068" i="2"/>
  <c r="M3068" i="2" s="1"/>
  <c r="H3068" i="2"/>
  <c r="T3067" i="2"/>
  <c r="R3067" i="2"/>
  <c r="P3067" i="2"/>
  <c r="O3067" i="2"/>
  <c r="N3067" i="2"/>
  <c r="Q3067" i="2" s="1"/>
  <c r="L3067" i="2"/>
  <c r="K3067" i="2"/>
  <c r="J3067" i="2"/>
  <c r="I3067" i="2"/>
  <c r="H3067" i="2"/>
  <c r="M3067" i="2" s="1"/>
  <c r="S3067" i="2" s="1"/>
  <c r="U3067" i="2" s="1"/>
  <c r="T3066" i="2"/>
  <c r="R3066" i="2"/>
  <c r="P3066" i="2"/>
  <c r="O3066" i="2"/>
  <c r="N3066" i="2"/>
  <c r="Q3066" i="2" s="1"/>
  <c r="L3066" i="2"/>
  <c r="K3066" i="2"/>
  <c r="J3066" i="2"/>
  <c r="I3066" i="2"/>
  <c r="H3066" i="2"/>
  <c r="M3066" i="2" s="1"/>
  <c r="S3066" i="2" s="1"/>
  <c r="U3066" i="2" s="1"/>
  <c r="T3065" i="2"/>
  <c r="R3065" i="2"/>
  <c r="P3065" i="2"/>
  <c r="O3065" i="2"/>
  <c r="N3065" i="2"/>
  <c r="Q3065" i="2" s="1"/>
  <c r="L3065" i="2"/>
  <c r="K3065" i="2"/>
  <c r="J3065" i="2"/>
  <c r="M3065" i="2" s="1"/>
  <c r="I3065" i="2"/>
  <c r="H3065" i="2"/>
  <c r="T3064" i="2"/>
  <c r="R3064" i="2"/>
  <c r="P3064" i="2"/>
  <c r="O3064" i="2"/>
  <c r="N3064" i="2"/>
  <c r="Q3064" i="2" s="1"/>
  <c r="L3064" i="2"/>
  <c r="K3064" i="2"/>
  <c r="J3064" i="2"/>
  <c r="I3064" i="2"/>
  <c r="H3064" i="2"/>
  <c r="M3064" i="2" s="1"/>
  <c r="T3063" i="2"/>
  <c r="R3063" i="2"/>
  <c r="P3063" i="2"/>
  <c r="O3063" i="2"/>
  <c r="N3063" i="2"/>
  <c r="Q3063" i="2" s="1"/>
  <c r="L3063" i="2"/>
  <c r="K3063" i="2"/>
  <c r="J3063" i="2"/>
  <c r="I3063" i="2"/>
  <c r="H3063" i="2"/>
  <c r="M3063" i="2" s="1"/>
  <c r="S3063" i="2" s="1"/>
  <c r="U3063" i="2" s="1"/>
  <c r="T3062" i="2"/>
  <c r="R3062" i="2"/>
  <c r="P3062" i="2"/>
  <c r="O3062" i="2"/>
  <c r="N3062" i="2"/>
  <c r="Q3062" i="2" s="1"/>
  <c r="L3062" i="2"/>
  <c r="K3062" i="2"/>
  <c r="J3062" i="2"/>
  <c r="I3062" i="2"/>
  <c r="H3062" i="2"/>
  <c r="M3062" i="2" s="1"/>
  <c r="S3062" i="2" s="1"/>
  <c r="U3062" i="2" s="1"/>
  <c r="T3061" i="2"/>
  <c r="R3061" i="2"/>
  <c r="P3061" i="2"/>
  <c r="O3061" i="2"/>
  <c r="N3061" i="2"/>
  <c r="Q3061" i="2" s="1"/>
  <c r="L3061" i="2"/>
  <c r="K3061" i="2"/>
  <c r="J3061" i="2"/>
  <c r="M3061" i="2" s="1"/>
  <c r="I3061" i="2"/>
  <c r="H3061" i="2"/>
  <c r="T3060" i="2"/>
  <c r="R3060" i="2"/>
  <c r="P3060" i="2"/>
  <c r="O3060" i="2"/>
  <c r="N3060" i="2"/>
  <c r="Q3060" i="2" s="1"/>
  <c r="L3060" i="2"/>
  <c r="K3060" i="2"/>
  <c r="J3060" i="2"/>
  <c r="I3060" i="2"/>
  <c r="H3060" i="2"/>
  <c r="M3060" i="2" s="1"/>
  <c r="T3059" i="2"/>
  <c r="R3059" i="2"/>
  <c r="P3059" i="2"/>
  <c r="O3059" i="2"/>
  <c r="N3059" i="2"/>
  <c r="Q3059" i="2" s="1"/>
  <c r="L3059" i="2"/>
  <c r="K3059" i="2"/>
  <c r="J3059" i="2"/>
  <c r="I3059" i="2"/>
  <c r="H3059" i="2"/>
  <c r="M3059" i="2" s="1"/>
  <c r="S3059" i="2" s="1"/>
  <c r="U3059" i="2" s="1"/>
  <c r="T3058" i="2"/>
  <c r="R3058" i="2"/>
  <c r="P3058" i="2"/>
  <c r="O3058" i="2"/>
  <c r="N3058" i="2"/>
  <c r="Q3058" i="2" s="1"/>
  <c r="L3058" i="2"/>
  <c r="K3058" i="2"/>
  <c r="J3058" i="2"/>
  <c r="I3058" i="2"/>
  <c r="H3058" i="2"/>
  <c r="M3058" i="2" s="1"/>
  <c r="S3058" i="2" s="1"/>
  <c r="U3058" i="2" s="1"/>
  <c r="T3057" i="2"/>
  <c r="R3057" i="2"/>
  <c r="P3057" i="2"/>
  <c r="O3057" i="2"/>
  <c r="N3057" i="2"/>
  <c r="Q3057" i="2" s="1"/>
  <c r="L3057" i="2"/>
  <c r="K3057" i="2"/>
  <c r="J3057" i="2"/>
  <c r="M3057" i="2" s="1"/>
  <c r="I3057" i="2"/>
  <c r="H3057" i="2"/>
  <c r="T3056" i="2"/>
  <c r="R3056" i="2"/>
  <c r="P3056" i="2"/>
  <c r="O3056" i="2"/>
  <c r="N3056" i="2"/>
  <c r="Q3056" i="2" s="1"/>
  <c r="L3056" i="2"/>
  <c r="K3056" i="2"/>
  <c r="J3056" i="2"/>
  <c r="I3056" i="2"/>
  <c r="H3056" i="2"/>
  <c r="M3056" i="2" s="1"/>
  <c r="T3055" i="2"/>
  <c r="R3055" i="2"/>
  <c r="P3055" i="2"/>
  <c r="O3055" i="2"/>
  <c r="N3055" i="2"/>
  <c r="Q3055" i="2" s="1"/>
  <c r="L3055" i="2"/>
  <c r="K3055" i="2"/>
  <c r="J3055" i="2"/>
  <c r="I3055" i="2"/>
  <c r="H3055" i="2"/>
  <c r="M3055" i="2" s="1"/>
  <c r="S3055" i="2" s="1"/>
  <c r="U3055" i="2" s="1"/>
  <c r="T3054" i="2"/>
  <c r="R3054" i="2"/>
  <c r="P3054" i="2"/>
  <c r="O3054" i="2"/>
  <c r="N3054" i="2"/>
  <c r="Q3054" i="2" s="1"/>
  <c r="L3054" i="2"/>
  <c r="K3054" i="2"/>
  <c r="J3054" i="2"/>
  <c r="I3054" i="2"/>
  <c r="H3054" i="2"/>
  <c r="M3054" i="2" s="1"/>
  <c r="S3054" i="2" s="1"/>
  <c r="U3054" i="2" s="1"/>
  <c r="T3053" i="2"/>
  <c r="R3053" i="2"/>
  <c r="P3053" i="2"/>
  <c r="O3053" i="2"/>
  <c r="N3053" i="2"/>
  <c r="Q3053" i="2" s="1"/>
  <c r="L3053" i="2"/>
  <c r="K3053" i="2"/>
  <c r="J3053" i="2"/>
  <c r="M3053" i="2" s="1"/>
  <c r="I3053" i="2"/>
  <c r="H3053" i="2"/>
  <c r="T3052" i="2"/>
  <c r="R3052" i="2"/>
  <c r="P3052" i="2"/>
  <c r="O3052" i="2"/>
  <c r="N3052" i="2"/>
  <c r="Q3052" i="2" s="1"/>
  <c r="L3052" i="2"/>
  <c r="K3052" i="2"/>
  <c r="J3052" i="2"/>
  <c r="I3052" i="2"/>
  <c r="H3052" i="2"/>
  <c r="M3052" i="2" s="1"/>
  <c r="T3051" i="2"/>
  <c r="R3051" i="2"/>
  <c r="P3051" i="2"/>
  <c r="O3051" i="2"/>
  <c r="N3051" i="2"/>
  <c r="Q3051" i="2" s="1"/>
  <c r="L3051" i="2"/>
  <c r="K3051" i="2"/>
  <c r="J3051" i="2"/>
  <c r="I3051" i="2"/>
  <c r="H3051" i="2"/>
  <c r="M3051" i="2" s="1"/>
  <c r="S3051" i="2" s="1"/>
  <c r="U3051" i="2" s="1"/>
  <c r="T3050" i="2"/>
  <c r="R3050" i="2"/>
  <c r="P3050" i="2"/>
  <c r="O3050" i="2"/>
  <c r="N3050" i="2"/>
  <c r="Q3050" i="2" s="1"/>
  <c r="L3050" i="2"/>
  <c r="K3050" i="2"/>
  <c r="J3050" i="2"/>
  <c r="I3050" i="2"/>
  <c r="H3050" i="2"/>
  <c r="M3050" i="2" s="1"/>
  <c r="S3050" i="2" s="1"/>
  <c r="U3050" i="2" s="1"/>
  <c r="T3049" i="2"/>
  <c r="R3049" i="2"/>
  <c r="P3049" i="2"/>
  <c r="O3049" i="2"/>
  <c r="N3049" i="2"/>
  <c r="Q3049" i="2" s="1"/>
  <c r="L3049" i="2"/>
  <c r="K3049" i="2"/>
  <c r="J3049" i="2"/>
  <c r="I3049" i="2"/>
  <c r="H3049" i="2"/>
  <c r="M3049" i="2" s="1"/>
  <c r="T3048" i="2"/>
  <c r="R3048" i="2"/>
  <c r="P3048" i="2"/>
  <c r="O3048" i="2"/>
  <c r="N3048" i="2"/>
  <c r="Q3048" i="2" s="1"/>
  <c r="L3048" i="2"/>
  <c r="K3048" i="2"/>
  <c r="J3048" i="2"/>
  <c r="I3048" i="2"/>
  <c r="H3048" i="2"/>
  <c r="M3048" i="2" s="1"/>
  <c r="T3047" i="2"/>
  <c r="R3047" i="2"/>
  <c r="P3047" i="2"/>
  <c r="O3047" i="2"/>
  <c r="N3047" i="2"/>
  <c r="Q3047" i="2" s="1"/>
  <c r="L3047" i="2"/>
  <c r="K3047" i="2"/>
  <c r="J3047" i="2"/>
  <c r="I3047" i="2"/>
  <c r="H3047" i="2"/>
  <c r="M3047" i="2" s="1"/>
  <c r="S3047" i="2" s="1"/>
  <c r="U3047" i="2" s="1"/>
  <c r="T3046" i="2"/>
  <c r="R3046" i="2"/>
  <c r="P3046" i="2"/>
  <c r="O3046" i="2"/>
  <c r="N3046" i="2"/>
  <c r="Q3046" i="2" s="1"/>
  <c r="L3046" i="2"/>
  <c r="K3046" i="2"/>
  <c r="J3046" i="2"/>
  <c r="I3046" i="2"/>
  <c r="H3046" i="2"/>
  <c r="M3046" i="2" s="1"/>
  <c r="S3046" i="2" s="1"/>
  <c r="U3046" i="2" s="1"/>
  <c r="T3045" i="2"/>
  <c r="R3045" i="2"/>
  <c r="P3045" i="2"/>
  <c r="O3045" i="2"/>
  <c r="N3045" i="2"/>
  <c r="Q3045" i="2" s="1"/>
  <c r="L3045" i="2"/>
  <c r="K3045" i="2"/>
  <c r="J3045" i="2"/>
  <c r="I3045" i="2"/>
  <c r="H3045" i="2"/>
  <c r="M3045" i="2" s="1"/>
  <c r="T3044" i="2"/>
  <c r="R3044" i="2"/>
  <c r="P3044" i="2"/>
  <c r="O3044" i="2"/>
  <c r="N3044" i="2"/>
  <c r="Q3044" i="2" s="1"/>
  <c r="L3044" i="2"/>
  <c r="K3044" i="2"/>
  <c r="J3044" i="2"/>
  <c r="I3044" i="2"/>
  <c r="H3044" i="2"/>
  <c r="M3044" i="2" s="1"/>
  <c r="T3043" i="2"/>
  <c r="R3043" i="2"/>
  <c r="P3043" i="2"/>
  <c r="O3043" i="2"/>
  <c r="N3043" i="2"/>
  <c r="Q3043" i="2" s="1"/>
  <c r="L3043" i="2"/>
  <c r="K3043" i="2"/>
  <c r="J3043" i="2"/>
  <c r="I3043" i="2"/>
  <c r="H3043" i="2"/>
  <c r="M3043" i="2" s="1"/>
  <c r="S3043" i="2" s="1"/>
  <c r="U3043" i="2" s="1"/>
  <c r="T3042" i="2"/>
  <c r="R3042" i="2"/>
  <c r="P3042" i="2"/>
  <c r="O3042" i="2"/>
  <c r="N3042" i="2"/>
  <c r="Q3042" i="2" s="1"/>
  <c r="L3042" i="2"/>
  <c r="K3042" i="2"/>
  <c r="J3042" i="2"/>
  <c r="I3042" i="2"/>
  <c r="H3042" i="2"/>
  <c r="M3042" i="2" s="1"/>
  <c r="S3042" i="2" s="1"/>
  <c r="U3042" i="2" s="1"/>
  <c r="T3041" i="2"/>
  <c r="R3041" i="2"/>
  <c r="P3041" i="2"/>
  <c r="O3041" i="2"/>
  <c r="N3041" i="2"/>
  <c r="Q3041" i="2" s="1"/>
  <c r="L3041" i="2"/>
  <c r="K3041" i="2"/>
  <c r="J3041" i="2"/>
  <c r="I3041" i="2"/>
  <c r="H3041" i="2"/>
  <c r="M3041" i="2" s="1"/>
  <c r="T3040" i="2"/>
  <c r="R3040" i="2"/>
  <c r="P3040" i="2"/>
  <c r="O3040" i="2"/>
  <c r="N3040" i="2"/>
  <c r="Q3040" i="2" s="1"/>
  <c r="L3040" i="2"/>
  <c r="K3040" i="2"/>
  <c r="J3040" i="2"/>
  <c r="I3040" i="2"/>
  <c r="H3040" i="2"/>
  <c r="M3040" i="2" s="1"/>
  <c r="T3039" i="2"/>
  <c r="R3039" i="2"/>
  <c r="P3039" i="2"/>
  <c r="O3039" i="2"/>
  <c r="N3039" i="2"/>
  <c r="Q3039" i="2" s="1"/>
  <c r="L3039" i="2"/>
  <c r="K3039" i="2"/>
  <c r="J3039" i="2"/>
  <c r="I3039" i="2"/>
  <c r="H3039" i="2"/>
  <c r="M3039" i="2" s="1"/>
  <c r="S3039" i="2" s="1"/>
  <c r="U3039" i="2" s="1"/>
  <c r="T3038" i="2"/>
  <c r="R3038" i="2"/>
  <c r="P3038" i="2"/>
  <c r="O3038" i="2"/>
  <c r="N3038" i="2"/>
  <c r="Q3038" i="2" s="1"/>
  <c r="L3038" i="2"/>
  <c r="K3038" i="2"/>
  <c r="J3038" i="2"/>
  <c r="I3038" i="2"/>
  <c r="H3038" i="2"/>
  <c r="M3038" i="2" s="1"/>
  <c r="T3037" i="2"/>
  <c r="R3037" i="2"/>
  <c r="P3037" i="2"/>
  <c r="O3037" i="2"/>
  <c r="N3037" i="2"/>
  <c r="Q3037" i="2" s="1"/>
  <c r="L3037" i="2"/>
  <c r="K3037" i="2"/>
  <c r="J3037" i="2"/>
  <c r="I3037" i="2"/>
  <c r="H3037" i="2"/>
  <c r="T3036" i="2"/>
  <c r="R3036" i="2"/>
  <c r="P3036" i="2"/>
  <c r="O3036" i="2"/>
  <c r="N3036" i="2"/>
  <c r="Q3036" i="2" s="1"/>
  <c r="L3036" i="2"/>
  <c r="K3036" i="2"/>
  <c r="J3036" i="2"/>
  <c r="I3036" i="2"/>
  <c r="H3036" i="2"/>
  <c r="T3035" i="2"/>
  <c r="R3035" i="2"/>
  <c r="P3035" i="2"/>
  <c r="O3035" i="2"/>
  <c r="N3035" i="2"/>
  <c r="L3035" i="2"/>
  <c r="K3035" i="2"/>
  <c r="J3035" i="2"/>
  <c r="I3035" i="2"/>
  <c r="H3035" i="2"/>
  <c r="M3035" i="2" s="1"/>
  <c r="T3034" i="2"/>
  <c r="R3034" i="2"/>
  <c r="P3034" i="2"/>
  <c r="O3034" i="2"/>
  <c r="N3034" i="2"/>
  <c r="Q3034" i="2" s="1"/>
  <c r="L3034" i="2"/>
  <c r="K3034" i="2"/>
  <c r="J3034" i="2"/>
  <c r="I3034" i="2"/>
  <c r="H3034" i="2"/>
  <c r="M3034" i="2" s="1"/>
  <c r="T3033" i="2"/>
  <c r="R3033" i="2"/>
  <c r="P3033" i="2"/>
  <c r="O3033" i="2"/>
  <c r="N3033" i="2"/>
  <c r="Q3033" i="2" s="1"/>
  <c r="L3033" i="2"/>
  <c r="K3033" i="2"/>
  <c r="J3033" i="2"/>
  <c r="I3033" i="2"/>
  <c r="H3033" i="2"/>
  <c r="T3032" i="2"/>
  <c r="R3032" i="2"/>
  <c r="P3032" i="2"/>
  <c r="O3032" i="2"/>
  <c r="N3032" i="2"/>
  <c r="Q3032" i="2" s="1"/>
  <c r="L3032" i="2"/>
  <c r="K3032" i="2"/>
  <c r="J3032" i="2"/>
  <c r="I3032" i="2"/>
  <c r="H3032" i="2"/>
  <c r="T3031" i="2"/>
  <c r="R3031" i="2"/>
  <c r="P3031" i="2"/>
  <c r="O3031" i="2"/>
  <c r="N3031" i="2"/>
  <c r="L3031" i="2"/>
  <c r="K3031" i="2"/>
  <c r="J3031" i="2"/>
  <c r="I3031" i="2"/>
  <c r="H3031" i="2"/>
  <c r="M3031" i="2" s="1"/>
  <c r="T3030" i="2"/>
  <c r="R3030" i="2"/>
  <c r="P3030" i="2"/>
  <c r="O3030" i="2"/>
  <c r="N3030" i="2"/>
  <c r="Q3030" i="2" s="1"/>
  <c r="L3030" i="2"/>
  <c r="K3030" i="2"/>
  <c r="J3030" i="2"/>
  <c r="I3030" i="2"/>
  <c r="H3030" i="2"/>
  <c r="M3030" i="2" s="1"/>
  <c r="T3029" i="2"/>
  <c r="R3029" i="2"/>
  <c r="P3029" i="2"/>
  <c r="O3029" i="2"/>
  <c r="N3029" i="2"/>
  <c r="Q3029" i="2" s="1"/>
  <c r="L3029" i="2"/>
  <c r="K3029" i="2"/>
  <c r="J3029" i="2"/>
  <c r="I3029" i="2"/>
  <c r="H3029" i="2"/>
  <c r="T3028" i="2"/>
  <c r="R3028" i="2"/>
  <c r="P3028" i="2"/>
  <c r="O3028" i="2"/>
  <c r="N3028" i="2"/>
  <c r="Q3028" i="2" s="1"/>
  <c r="L3028" i="2"/>
  <c r="K3028" i="2"/>
  <c r="J3028" i="2"/>
  <c r="I3028" i="2"/>
  <c r="H3028" i="2"/>
  <c r="M3028" i="2" s="1"/>
  <c r="S3028" i="2" s="1"/>
  <c r="T3027" i="2"/>
  <c r="R3027" i="2"/>
  <c r="P3027" i="2"/>
  <c r="O3027" i="2"/>
  <c r="N3027" i="2"/>
  <c r="L3027" i="2"/>
  <c r="K3027" i="2"/>
  <c r="J3027" i="2"/>
  <c r="I3027" i="2"/>
  <c r="H3027" i="2"/>
  <c r="M3027" i="2" s="1"/>
  <c r="T3026" i="2"/>
  <c r="R3026" i="2"/>
  <c r="P3026" i="2"/>
  <c r="O3026" i="2"/>
  <c r="N3026" i="2"/>
  <c r="Q3026" i="2" s="1"/>
  <c r="L3026" i="2"/>
  <c r="K3026" i="2"/>
  <c r="J3026" i="2"/>
  <c r="I3026" i="2"/>
  <c r="H3026" i="2"/>
  <c r="M3026" i="2" s="1"/>
  <c r="T3025" i="2"/>
  <c r="R3025" i="2"/>
  <c r="P3025" i="2"/>
  <c r="O3025" i="2"/>
  <c r="N3025" i="2"/>
  <c r="Q3025" i="2" s="1"/>
  <c r="L3025" i="2"/>
  <c r="K3025" i="2"/>
  <c r="J3025" i="2"/>
  <c r="I3025" i="2"/>
  <c r="H3025" i="2"/>
  <c r="T3024" i="2"/>
  <c r="R3024" i="2"/>
  <c r="P3024" i="2"/>
  <c r="O3024" i="2"/>
  <c r="N3024" i="2"/>
  <c r="Q3024" i="2" s="1"/>
  <c r="L3024" i="2"/>
  <c r="K3024" i="2"/>
  <c r="J3024" i="2"/>
  <c r="I3024" i="2"/>
  <c r="H3024" i="2"/>
  <c r="M3024" i="2" s="1"/>
  <c r="S3024" i="2" s="1"/>
  <c r="T3023" i="2"/>
  <c r="R3023" i="2"/>
  <c r="P3023" i="2"/>
  <c r="O3023" i="2"/>
  <c r="N3023" i="2"/>
  <c r="Q3023" i="2" s="1"/>
  <c r="L3023" i="2"/>
  <c r="K3023" i="2"/>
  <c r="J3023" i="2"/>
  <c r="I3023" i="2"/>
  <c r="H3023" i="2"/>
  <c r="M3023" i="2" s="1"/>
  <c r="S3023" i="2" s="1"/>
  <c r="U3023" i="2" s="1"/>
  <c r="T3022" i="2"/>
  <c r="R3022" i="2"/>
  <c r="P3022" i="2"/>
  <c r="O3022" i="2"/>
  <c r="N3022" i="2"/>
  <c r="Q3022" i="2" s="1"/>
  <c r="L3022" i="2"/>
  <c r="K3022" i="2"/>
  <c r="J3022" i="2"/>
  <c r="I3022" i="2"/>
  <c r="H3022" i="2"/>
  <c r="T3021" i="2"/>
  <c r="R3021" i="2"/>
  <c r="P3021" i="2"/>
  <c r="O3021" i="2"/>
  <c r="N3021" i="2"/>
  <c r="Q3021" i="2" s="1"/>
  <c r="L3021" i="2"/>
  <c r="K3021" i="2"/>
  <c r="J3021" i="2"/>
  <c r="I3021" i="2"/>
  <c r="H3021" i="2"/>
  <c r="T3020" i="2"/>
  <c r="R3020" i="2"/>
  <c r="P3020" i="2"/>
  <c r="O3020" i="2"/>
  <c r="N3020" i="2"/>
  <c r="Q3020" i="2" s="1"/>
  <c r="L3020" i="2"/>
  <c r="K3020" i="2"/>
  <c r="J3020" i="2"/>
  <c r="I3020" i="2"/>
  <c r="H3020" i="2"/>
  <c r="M3020" i="2" s="1"/>
  <c r="S3020" i="2" s="1"/>
  <c r="U3020" i="2" s="1"/>
  <c r="T3019" i="2"/>
  <c r="R3019" i="2"/>
  <c r="P3019" i="2"/>
  <c r="O3019" i="2"/>
  <c r="N3019" i="2"/>
  <c r="Q3019" i="2" s="1"/>
  <c r="L3019" i="2"/>
  <c r="K3019" i="2"/>
  <c r="J3019" i="2"/>
  <c r="I3019" i="2"/>
  <c r="H3019" i="2"/>
  <c r="M3019" i="2" s="1"/>
  <c r="S3019" i="2" s="1"/>
  <c r="U3019" i="2" s="1"/>
  <c r="T3018" i="2"/>
  <c r="R3018" i="2"/>
  <c r="P3018" i="2"/>
  <c r="O3018" i="2"/>
  <c r="N3018" i="2"/>
  <c r="Q3018" i="2" s="1"/>
  <c r="L3018" i="2"/>
  <c r="K3018" i="2"/>
  <c r="J3018" i="2"/>
  <c r="I3018" i="2"/>
  <c r="H3018" i="2"/>
  <c r="T3017" i="2"/>
  <c r="R3017" i="2"/>
  <c r="P3017" i="2"/>
  <c r="O3017" i="2"/>
  <c r="N3017" i="2"/>
  <c r="Q3017" i="2" s="1"/>
  <c r="L3017" i="2"/>
  <c r="K3017" i="2"/>
  <c r="J3017" i="2"/>
  <c r="I3017" i="2"/>
  <c r="H3017" i="2"/>
  <c r="T3016" i="2"/>
  <c r="R3016" i="2"/>
  <c r="P3016" i="2"/>
  <c r="O3016" i="2"/>
  <c r="N3016" i="2"/>
  <c r="Q3016" i="2" s="1"/>
  <c r="L3016" i="2"/>
  <c r="K3016" i="2"/>
  <c r="J3016" i="2"/>
  <c r="I3016" i="2"/>
  <c r="H3016" i="2"/>
  <c r="M3016" i="2" s="1"/>
  <c r="S3016" i="2" s="1"/>
  <c r="U3016" i="2" s="1"/>
  <c r="T3015" i="2"/>
  <c r="R3015" i="2"/>
  <c r="P3015" i="2"/>
  <c r="O3015" i="2"/>
  <c r="N3015" i="2"/>
  <c r="Q3015" i="2" s="1"/>
  <c r="L3015" i="2"/>
  <c r="K3015" i="2"/>
  <c r="J3015" i="2"/>
  <c r="I3015" i="2"/>
  <c r="H3015" i="2"/>
  <c r="M3015" i="2" s="1"/>
  <c r="S3015" i="2" s="1"/>
  <c r="U3015" i="2" s="1"/>
  <c r="T3014" i="2"/>
  <c r="R3014" i="2"/>
  <c r="P3014" i="2"/>
  <c r="O3014" i="2"/>
  <c r="N3014" i="2"/>
  <c r="L3014" i="2"/>
  <c r="K3014" i="2"/>
  <c r="J3014" i="2"/>
  <c r="I3014" i="2"/>
  <c r="H3014" i="2"/>
  <c r="T3013" i="2"/>
  <c r="R3013" i="2"/>
  <c r="P3013" i="2"/>
  <c r="O3013" i="2"/>
  <c r="N3013" i="2"/>
  <c r="L3013" i="2"/>
  <c r="K3013" i="2"/>
  <c r="J3013" i="2"/>
  <c r="I3013" i="2"/>
  <c r="H3013" i="2"/>
  <c r="T3012" i="2"/>
  <c r="R3012" i="2"/>
  <c r="P3012" i="2"/>
  <c r="O3012" i="2"/>
  <c r="N3012" i="2"/>
  <c r="Q3012" i="2" s="1"/>
  <c r="L3012" i="2"/>
  <c r="K3012" i="2"/>
  <c r="J3012" i="2"/>
  <c r="I3012" i="2"/>
  <c r="H3012" i="2"/>
  <c r="M3012" i="2" s="1"/>
  <c r="S3012" i="2" s="1"/>
  <c r="U3012" i="2" s="1"/>
  <c r="T3011" i="2"/>
  <c r="R3011" i="2"/>
  <c r="P3011" i="2"/>
  <c r="O3011" i="2"/>
  <c r="N3011" i="2"/>
  <c r="Q3011" i="2" s="1"/>
  <c r="L3011" i="2"/>
  <c r="K3011" i="2"/>
  <c r="J3011" i="2"/>
  <c r="I3011" i="2"/>
  <c r="H3011" i="2"/>
  <c r="M3011" i="2" s="1"/>
  <c r="S3011" i="2" s="1"/>
  <c r="U3011" i="2" s="1"/>
  <c r="T3010" i="2"/>
  <c r="R3010" i="2"/>
  <c r="P3010" i="2"/>
  <c r="O3010" i="2"/>
  <c r="N3010" i="2"/>
  <c r="L3010" i="2"/>
  <c r="K3010" i="2"/>
  <c r="J3010" i="2"/>
  <c r="I3010" i="2"/>
  <c r="H3010" i="2"/>
  <c r="T3009" i="2"/>
  <c r="R3009" i="2"/>
  <c r="P3009" i="2"/>
  <c r="O3009" i="2"/>
  <c r="N3009" i="2"/>
  <c r="L3009" i="2"/>
  <c r="K3009" i="2"/>
  <c r="J3009" i="2"/>
  <c r="I3009" i="2"/>
  <c r="H3009" i="2"/>
  <c r="T3008" i="2"/>
  <c r="R3008" i="2"/>
  <c r="P3008" i="2"/>
  <c r="O3008" i="2"/>
  <c r="N3008" i="2"/>
  <c r="Q3008" i="2" s="1"/>
  <c r="L3008" i="2"/>
  <c r="K3008" i="2"/>
  <c r="J3008" i="2"/>
  <c r="I3008" i="2"/>
  <c r="H3008" i="2"/>
  <c r="M3008" i="2" s="1"/>
  <c r="S3008" i="2" s="1"/>
  <c r="U3008" i="2" s="1"/>
  <c r="T3007" i="2"/>
  <c r="R3007" i="2"/>
  <c r="P3007" i="2"/>
  <c r="O3007" i="2"/>
  <c r="N3007" i="2"/>
  <c r="Q3007" i="2" s="1"/>
  <c r="L3007" i="2"/>
  <c r="K3007" i="2"/>
  <c r="J3007" i="2"/>
  <c r="I3007" i="2"/>
  <c r="H3007" i="2"/>
  <c r="M3007" i="2" s="1"/>
  <c r="S3007" i="2" s="1"/>
  <c r="U3007" i="2" s="1"/>
  <c r="T3006" i="2"/>
  <c r="R3006" i="2"/>
  <c r="P3006" i="2"/>
  <c r="O3006" i="2"/>
  <c r="N3006" i="2"/>
  <c r="L3006" i="2"/>
  <c r="K3006" i="2"/>
  <c r="J3006" i="2"/>
  <c r="I3006" i="2"/>
  <c r="H3006" i="2"/>
  <c r="T3005" i="2"/>
  <c r="R3005" i="2"/>
  <c r="P3005" i="2"/>
  <c r="O3005" i="2"/>
  <c r="N3005" i="2"/>
  <c r="L3005" i="2"/>
  <c r="K3005" i="2"/>
  <c r="J3005" i="2"/>
  <c r="I3005" i="2"/>
  <c r="H3005" i="2"/>
  <c r="T3004" i="2"/>
  <c r="R3004" i="2"/>
  <c r="P3004" i="2"/>
  <c r="O3004" i="2"/>
  <c r="N3004" i="2"/>
  <c r="Q3004" i="2" s="1"/>
  <c r="L3004" i="2"/>
  <c r="K3004" i="2"/>
  <c r="J3004" i="2"/>
  <c r="I3004" i="2"/>
  <c r="H3004" i="2"/>
  <c r="M3004" i="2" s="1"/>
  <c r="S3004" i="2" s="1"/>
  <c r="U3004" i="2" s="1"/>
  <c r="T3003" i="2"/>
  <c r="R3003" i="2"/>
  <c r="P3003" i="2"/>
  <c r="O3003" i="2"/>
  <c r="N3003" i="2"/>
  <c r="Q3003" i="2" s="1"/>
  <c r="L3003" i="2"/>
  <c r="K3003" i="2"/>
  <c r="J3003" i="2"/>
  <c r="I3003" i="2"/>
  <c r="H3003" i="2"/>
  <c r="M3003" i="2" s="1"/>
  <c r="S3003" i="2" s="1"/>
  <c r="U3003" i="2" s="1"/>
  <c r="T3002" i="2"/>
  <c r="R3002" i="2"/>
  <c r="P3002" i="2"/>
  <c r="O3002" i="2"/>
  <c r="N3002" i="2"/>
  <c r="L3002" i="2"/>
  <c r="K3002" i="2"/>
  <c r="J3002" i="2"/>
  <c r="I3002" i="2"/>
  <c r="H3002" i="2"/>
  <c r="T3001" i="2"/>
  <c r="R3001" i="2"/>
  <c r="P3001" i="2"/>
  <c r="O3001" i="2"/>
  <c r="N3001" i="2"/>
  <c r="L3001" i="2"/>
  <c r="K3001" i="2"/>
  <c r="J3001" i="2"/>
  <c r="I3001" i="2"/>
  <c r="H3001" i="2"/>
  <c r="T3000" i="2"/>
  <c r="R3000" i="2"/>
  <c r="P3000" i="2"/>
  <c r="O3000" i="2"/>
  <c r="N3000" i="2"/>
  <c r="Q3000" i="2" s="1"/>
  <c r="L3000" i="2"/>
  <c r="K3000" i="2"/>
  <c r="J3000" i="2"/>
  <c r="I3000" i="2"/>
  <c r="H3000" i="2"/>
  <c r="M3000" i="2" s="1"/>
  <c r="S3000" i="2" s="1"/>
  <c r="U3000" i="2" s="1"/>
  <c r="T2999" i="2"/>
  <c r="R2999" i="2"/>
  <c r="P2999" i="2"/>
  <c r="O2999" i="2"/>
  <c r="N2999" i="2"/>
  <c r="Q2999" i="2" s="1"/>
  <c r="L2999" i="2"/>
  <c r="K2999" i="2"/>
  <c r="J2999" i="2"/>
  <c r="I2999" i="2"/>
  <c r="H2999" i="2"/>
  <c r="M2999" i="2" s="1"/>
  <c r="S2999" i="2" s="1"/>
  <c r="U2999" i="2" s="1"/>
  <c r="T2998" i="2"/>
  <c r="R2998" i="2"/>
  <c r="P2998" i="2"/>
  <c r="O2998" i="2"/>
  <c r="N2998" i="2"/>
  <c r="L2998" i="2"/>
  <c r="K2998" i="2"/>
  <c r="J2998" i="2"/>
  <c r="I2998" i="2"/>
  <c r="H2998" i="2"/>
  <c r="T2997" i="2"/>
  <c r="R2997" i="2"/>
  <c r="P2997" i="2"/>
  <c r="O2997" i="2"/>
  <c r="N2997" i="2"/>
  <c r="L2997" i="2"/>
  <c r="K2997" i="2"/>
  <c r="J2997" i="2"/>
  <c r="I2997" i="2"/>
  <c r="H2997" i="2"/>
  <c r="T2996" i="2"/>
  <c r="R2996" i="2"/>
  <c r="P2996" i="2"/>
  <c r="O2996" i="2"/>
  <c r="N2996" i="2"/>
  <c r="Q2996" i="2" s="1"/>
  <c r="L2996" i="2"/>
  <c r="K2996" i="2"/>
  <c r="J2996" i="2"/>
  <c r="I2996" i="2"/>
  <c r="H2996" i="2"/>
  <c r="M2996" i="2" s="1"/>
  <c r="S2996" i="2" s="1"/>
  <c r="U2996" i="2" s="1"/>
  <c r="T2995" i="2"/>
  <c r="R2995" i="2"/>
  <c r="P2995" i="2"/>
  <c r="O2995" i="2"/>
  <c r="N2995" i="2"/>
  <c r="Q2995" i="2" s="1"/>
  <c r="L2995" i="2"/>
  <c r="K2995" i="2"/>
  <c r="J2995" i="2"/>
  <c r="I2995" i="2"/>
  <c r="H2995" i="2"/>
  <c r="M2995" i="2" s="1"/>
  <c r="S2995" i="2" s="1"/>
  <c r="U2995" i="2" s="1"/>
  <c r="T2994" i="2"/>
  <c r="R2994" i="2"/>
  <c r="P2994" i="2"/>
  <c r="O2994" i="2"/>
  <c r="N2994" i="2"/>
  <c r="L2994" i="2"/>
  <c r="K2994" i="2"/>
  <c r="J2994" i="2"/>
  <c r="I2994" i="2"/>
  <c r="H2994" i="2"/>
  <c r="T2993" i="2"/>
  <c r="R2993" i="2"/>
  <c r="P2993" i="2"/>
  <c r="O2993" i="2"/>
  <c r="N2993" i="2"/>
  <c r="Q2993" i="2" s="1"/>
  <c r="L2993" i="2"/>
  <c r="K2993" i="2"/>
  <c r="J2993" i="2"/>
  <c r="I2993" i="2"/>
  <c r="H2993" i="2"/>
  <c r="M2993" i="2" s="1"/>
  <c r="S2993" i="2" s="1"/>
  <c r="U2993" i="2" s="1"/>
  <c r="T2992" i="2"/>
  <c r="R2992" i="2"/>
  <c r="P2992" i="2"/>
  <c r="O2992" i="2"/>
  <c r="N2992" i="2"/>
  <c r="L2992" i="2"/>
  <c r="K2992" i="2"/>
  <c r="J2992" i="2"/>
  <c r="I2992" i="2"/>
  <c r="H2992" i="2"/>
  <c r="T2991" i="2"/>
  <c r="R2991" i="2"/>
  <c r="Q2991" i="2"/>
  <c r="P2991" i="2"/>
  <c r="O2991" i="2"/>
  <c r="N2991" i="2"/>
  <c r="L2991" i="2"/>
  <c r="K2991" i="2"/>
  <c r="J2991" i="2"/>
  <c r="I2991" i="2"/>
  <c r="H2991" i="2"/>
  <c r="T2990" i="2"/>
  <c r="R2990" i="2"/>
  <c r="P2990" i="2"/>
  <c r="O2990" i="2"/>
  <c r="N2990" i="2"/>
  <c r="Q2990" i="2" s="1"/>
  <c r="L2990" i="2"/>
  <c r="K2990" i="2"/>
  <c r="J2990" i="2"/>
  <c r="I2990" i="2"/>
  <c r="H2990" i="2"/>
  <c r="T2989" i="2"/>
  <c r="R2989" i="2"/>
  <c r="P2989" i="2"/>
  <c r="O2989" i="2"/>
  <c r="N2989" i="2"/>
  <c r="M2989" i="2"/>
  <c r="L2989" i="2"/>
  <c r="K2989" i="2"/>
  <c r="J2989" i="2"/>
  <c r="I2989" i="2"/>
  <c r="H2989" i="2"/>
  <c r="T2988" i="2"/>
  <c r="R2988" i="2"/>
  <c r="P2988" i="2"/>
  <c r="O2988" i="2"/>
  <c r="N2988" i="2"/>
  <c r="L2988" i="2"/>
  <c r="K2988" i="2"/>
  <c r="J2988" i="2"/>
  <c r="I2988" i="2"/>
  <c r="H2988" i="2"/>
  <c r="M2988" i="2" s="1"/>
  <c r="T2987" i="2"/>
  <c r="R2987" i="2"/>
  <c r="Q2987" i="2"/>
  <c r="P2987" i="2"/>
  <c r="O2987" i="2"/>
  <c r="N2987" i="2"/>
  <c r="L2987" i="2"/>
  <c r="K2987" i="2"/>
  <c r="J2987" i="2"/>
  <c r="I2987" i="2"/>
  <c r="H2987" i="2"/>
  <c r="T2986" i="2"/>
  <c r="R2986" i="2"/>
  <c r="P2986" i="2"/>
  <c r="O2986" i="2"/>
  <c r="N2986" i="2"/>
  <c r="Q2986" i="2" s="1"/>
  <c r="L2986" i="2"/>
  <c r="K2986" i="2"/>
  <c r="J2986" i="2"/>
  <c r="I2986" i="2"/>
  <c r="H2986" i="2"/>
  <c r="T2985" i="2"/>
  <c r="R2985" i="2"/>
  <c r="P2985" i="2"/>
  <c r="O2985" i="2"/>
  <c r="N2985" i="2"/>
  <c r="M2985" i="2"/>
  <c r="L2985" i="2"/>
  <c r="K2985" i="2"/>
  <c r="J2985" i="2"/>
  <c r="I2985" i="2"/>
  <c r="H2985" i="2"/>
  <c r="T2984" i="2"/>
  <c r="R2984" i="2"/>
  <c r="P2984" i="2"/>
  <c r="O2984" i="2"/>
  <c r="N2984" i="2"/>
  <c r="L2984" i="2"/>
  <c r="K2984" i="2"/>
  <c r="J2984" i="2"/>
  <c r="I2984" i="2"/>
  <c r="H2984" i="2"/>
  <c r="M2984" i="2" s="1"/>
  <c r="T2983" i="2"/>
  <c r="R2983" i="2"/>
  <c r="P2983" i="2"/>
  <c r="Q2983" i="2" s="1"/>
  <c r="O2983" i="2"/>
  <c r="N2983" i="2"/>
  <c r="L2983" i="2"/>
  <c r="K2983" i="2"/>
  <c r="J2983" i="2"/>
  <c r="I2983" i="2"/>
  <c r="H2983" i="2"/>
  <c r="T2982" i="2"/>
  <c r="R2982" i="2"/>
  <c r="P2982" i="2"/>
  <c r="O2982" i="2"/>
  <c r="N2982" i="2"/>
  <c r="Q2982" i="2" s="1"/>
  <c r="L2982" i="2"/>
  <c r="K2982" i="2"/>
  <c r="J2982" i="2"/>
  <c r="I2982" i="2"/>
  <c r="H2982" i="2"/>
  <c r="T2981" i="2"/>
  <c r="R2981" i="2"/>
  <c r="P2981" i="2"/>
  <c r="O2981" i="2"/>
  <c r="N2981" i="2"/>
  <c r="L2981" i="2"/>
  <c r="K2981" i="2"/>
  <c r="J2981" i="2"/>
  <c r="I2981" i="2"/>
  <c r="H2981" i="2"/>
  <c r="M2981" i="2" s="1"/>
  <c r="T2980" i="2"/>
  <c r="R2980" i="2"/>
  <c r="P2980" i="2"/>
  <c r="O2980" i="2"/>
  <c r="N2980" i="2"/>
  <c r="L2980" i="2"/>
  <c r="K2980" i="2"/>
  <c r="J2980" i="2"/>
  <c r="I2980" i="2"/>
  <c r="H2980" i="2"/>
  <c r="M2980" i="2" s="1"/>
  <c r="T2979" i="2"/>
  <c r="R2979" i="2"/>
  <c r="P2979" i="2"/>
  <c r="Q2979" i="2" s="1"/>
  <c r="O2979" i="2"/>
  <c r="N2979" i="2"/>
  <c r="L2979" i="2"/>
  <c r="K2979" i="2"/>
  <c r="J2979" i="2"/>
  <c r="I2979" i="2"/>
  <c r="H2979" i="2"/>
  <c r="T2978" i="2"/>
  <c r="R2978" i="2"/>
  <c r="P2978" i="2"/>
  <c r="O2978" i="2"/>
  <c r="N2978" i="2"/>
  <c r="Q2978" i="2" s="1"/>
  <c r="L2978" i="2"/>
  <c r="K2978" i="2"/>
  <c r="J2978" i="2"/>
  <c r="I2978" i="2"/>
  <c r="H2978" i="2"/>
  <c r="T2977" i="2"/>
  <c r="R2977" i="2"/>
  <c r="P2977" i="2"/>
  <c r="O2977" i="2"/>
  <c r="N2977" i="2"/>
  <c r="L2977" i="2"/>
  <c r="K2977" i="2"/>
  <c r="J2977" i="2"/>
  <c r="I2977" i="2"/>
  <c r="H2977" i="2"/>
  <c r="M2977" i="2" s="1"/>
  <c r="T2976" i="2"/>
  <c r="R2976" i="2"/>
  <c r="P2976" i="2"/>
  <c r="O2976" i="2"/>
  <c r="N2976" i="2"/>
  <c r="L2976" i="2"/>
  <c r="K2976" i="2"/>
  <c r="J2976" i="2"/>
  <c r="I2976" i="2"/>
  <c r="H2976" i="2"/>
  <c r="M2976" i="2" s="1"/>
  <c r="T2975" i="2"/>
  <c r="R2975" i="2"/>
  <c r="P2975" i="2"/>
  <c r="Q2975" i="2" s="1"/>
  <c r="O2975" i="2"/>
  <c r="N2975" i="2"/>
  <c r="L2975" i="2"/>
  <c r="K2975" i="2"/>
  <c r="J2975" i="2"/>
  <c r="I2975" i="2"/>
  <c r="H2975" i="2"/>
  <c r="T2974" i="2"/>
  <c r="R2974" i="2"/>
  <c r="P2974" i="2"/>
  <c r="O2974" i="2"/>
  <c r="N2974" i="2"/>
  <c r="Q2974" i="2" s="1"/>
  <c r="L2974" i="2"/>
  <c r="K2974" i="2"/>
  <c r="J2974" i="2"/>
  <c r="I2974" i="2"/>
  <c r="H2974" i="2"/>
  <c r="T2973" i="2"/>
  <c r="R2973" i="2"/>
  <c r="P2973" i="2"/>
  <c r="O2973" i="2"/>
  <c r="N2973" i="2"/>
  <c r="L2973" i="2"/>
  <c r="K2973" i="2"/>
  <c r="J2973" i="2"/>
  <c r="I2973" i="2"/>
  <c r="H2973" i="2"/>
  <c r="M2973" i="2" s="1"/>
  <c r="T2972" i="2"/>
  <c r="R2972" i="2"/>
  <c r="P2972" i="2"/>
  <c r="O2972" i="2"/>
  <c r="N2972" i="2"/>
  <c r="L2972" i="2"/>
  <c r="K2972" i="2"/>
  <c r="J2972" i="2"/>
  <c r="I2972" i="2"/>
  <c r="H2972" i="2"/>
  <c r="M2972" i="2" s="1"/>
  <c r="T2971" i="2"/>
  <c r="R2971" i="2"/>
  <c r="P2971" i="2"/>
  <c r="O2971" i="2"/>
  <c r="N2971" i="2"/>
  <c r="Q2971" i="2" s="1"/>
  <c r="L2971" i="2"/>
  <c r="K2971" i="2"/>
  <c r="J2971" i="2"/>
  <c r="I2971" i="2"/>
  <c r="H2971" i="2"/>
  <c r="T2970" i="2"/>
  <c r="R2970" i="2"/>
  <c r="P2970" i="2"/>
  <c r="O2970" i="2"/>
  <c r="N2970" i="2"/>
  <c r="Q2970" i="2" s="1"/>
  <c r="L2970" i="2"/>
  <c r="K2970" i="2"/>
  <c r="J2970" i="2"/>
  <c r="I2970" i="2"/>
  <c r="H2970" i="2"/>
  <c r="T2969" i="2"/>
  <c r="R2969" i="2"/>
  <c r="P2969" i="2"/>
  <c r="O2969" i="2"/>
  <c r="N2969" i="2"/>
  <c r="L2969" i="2"/>
  <c r="K2969" i="2"/>
  <c r="J2969" i="2"/>
  <c r="I2969" i="2"/>
  <c r="H2969" i="2"/>
  <c r="M2969" i="2" s="1"/>
  <c r="T2968" i="2"/>
  <c r="R2968" i="2"/>
  <c r="P2968" i="2"/>
  <c r="O2968" i="2"/>
  <c r="N2968" i="2"/>
  <c r="L2968" i="2"/>
  <c r="K2968" i="2"/>
  <c r="J2968" i="2"/>
  <c r="I2968" i="2"/>
  <c r="H2968" i="2"/>
  <c r="M2968" i="2" s="1"/>
  <c r="T2967" i="2"/>
  <c r="R2967" i="2"/>
  <c r="P2967" i="2"/>
  <c r="O2967" i="2"/>
  <c r="N2967" i="2"/>
  <c r="Q2967" i="2" s="1"/>
  <c r="L2967" i="2"/>
  <c r="K2967" i="2"/>
  <c r="J2967" i="2"/>
  <c r="I2967" i="2"/>
  <c r="H2967" i="2"/>
  <c r="T2966" i="2"/>
  <c r="R2966" i="2"/>
  <c r="P2966" i="2"/>
  <c r="O2966" i="2"/>
  <c r="N2966" i="2"/>
  <c r="Q2966" i="2" s="1"/>
  <c r="L2966" i="2"/>
  <c r="K2966" i="2"/>
  <c r="J2966" i="2"/>
  <c r="I2966" i="2"/>
  <c r="H2966" i="2"/>
  <c r="T2965" i="2"/>
  <c r="R2965" i="2"/>
  <c r="P2965" i="2"/>
  <c r="O2965" i="2"/>
  <c r="N2965" i="2"/>
  <c r="L2965" i="2"/>
  <c r="K2965" i="2"/>
  <c r="J2965" i="2"/>
  <c r="I2965" i="2"/>
  <c r="H2965" i="2"/>
  <c r="M2965" i="2" s="1"/>
  <c r="T2964" i="2"/>
  <c r="R2964" i="2"/>
  <c r="P2964" i="2"/>
  <c r="O2964" i="2"/>
  <c r="N2964" i="2"/>
  <c r="L2964" i="2"/>
  <c r="K2964" i="2"/>
  <c r="J2964" i="2"/>
  <c r="I2964" i="2"/>
  <c r="H2964" i="2"/>
  <c r="M2964" i="2" s="1"/>
  <c r="T2963" i="2"/>
  <c r="R2963" i="2"/>
  <c r="P2963" i="2"/>
  <c r="O2963" i="2"/>
  <c r="N2963" i="2"/>
  <c r="Q2963" i="2" s="1"/>
  <c r="L2963" i="2"/>
  <c r="K2963" i="2"/>
  <c r="J2963" i="2"/>
  <c r="I2963" i="2"/>
  <c r="H2963" i="2"/>
  <c r="T2962" i="2"/>
  <c r="R2962" i="2"/>
  <c r="P2962" i="2"/>
  <c r="O2962" i="2"/>
  <c r="N2962" i="2"/>
  <c r="Q2962" i="2" s="1"/>
  <c r="L2962" i="2"/>
  <c r="K2962" i="2"/>
  <c r="J2962" i="2"/>
  <c r="I2962" i="2"/>
  <c r="H2962" i="2"/>
  <c r="T2961" i="2"/>
  <c r="R2961" i="2"/>
  <c r="P2961" i="2"/>
  <c r="O2961" i="2"/>
  <c r="N2961" i="2"/>
  <c r="L2961" i="2"/>
  <c r="K2961" i="2"/>
  <c r="J2961" i="2"/>
  <c r="I2961" i="2"/>
  <c r="H2961" i="2"/>
  <c r="M2961" i="2" s="1"/>
  <c r="T2960" i="2"/>
  <c r="R2960" i="2"/>
  <c r="P2960" i="2"/>
  <c r="O2960" i="2"/>
  <c r="N2960" i="2"/>
  <c r="L2960" i="2"/>
  <c r="K2960" i="2"/>
  <c r="J2960" i="2"/>
  <c r="I2960" i="2"/>
  <c r="H2960" i="2"/>
  <c r="M2960" i="2" s="1"/>
  <c r="T2959" i="2"/>
  <c r="R2959" i="2"/>
  <c r="P2959" i="2"/>
  <c r="O2959" i="2"/>
  <c r="N2959" i="2"/>
  <c r="Q2959" i="2" s="1"/>
  <c r="L2959" i="2"/>
  <c r="K2959" i="2"/>
  <c r="J2959" i="2"/>
  <c r="I2959" i="2"/>
  <c r="H2959" i="2"/>
  <c r="T2958" i="2"/>
  <c r="R2958" i="2"/>
  <c r="P2958" i="2"/>
  <c r="O2958" i="2"/>
  <c r="N2958" i="2"/>
  <c r="Q2958" i="2" s="1"/>
  <c r="L2958" i="2"/>
  <c r="K2958" i="2"/>
  <c r="J2958" i="2"/>
  <c r="I2958" i="2"/>
  <c r="H2958" i="2"/>
  <c r="T2957" i="2"/>
  <c r="R2957" i="2"/>
  <c r="P2957" i="2"/>
  <c r="O2957" i="2"/>
  <c r="N2957" i="2"/>
  <c r="L2957" i="2"/>
  <c r="K2957" i="2"/>
  <c r="J2957" i="2"/>
  <c r="I2957" i="2"/>
  <c r="H2957" i="2"/>
  <c r="M2957" i="2" s="1"/>
  <c r="T2956" i="2"/>
  <c r="R2956" i="2"/>
  <c r="P2956" i="2"/>
  <c r="O2956" i="2"/>
  <c r="N2956" i="2"/>
  <c r="L2956" i="2"/>
  <c r="K2956" i="2"/>
  <c r="J2956" i="2"/>
  <c r="I2956" i="2"/>
  <c r="H2956" i="2"/>
  <c r="M2956" i="2" s="1"/>
  <c r="T2955" i="2"/>
  <c r="R2955" i="2"/>
  <c r="P2955" i="2"/>
  <c r="O2955" i="2"/>
  <c r="N2955" i="2"/>
  <c r="Q2955" i="2" s="1"/>
  <c r="L2955" i="2"/>
  <c r="K2955" i="2"/>
  <c r="J2955" i="2"/>
  <c r="I2955" i="2"/>
  <c r="H2955" i="2"/>
  <c r="T2954" i="2"/>
  <c r="R2954" i="2"/>
  <c r="Q2954" i="2"/>
  <c r="P2954" i="2"/>
  <c r="O2954" i="2"/>
  <c r="N2954" i="2"/>
  <c r="L2954" i="2"/>
  <c r="K2954" i="2"/>
  <c r="J2954" i="2"/>
  <c r="I2954" i="2"/>
  <c r="H2954" i="2"/>
  <c r="M2954" i="2" s="1"/>
  <c r="S2954" i="2" s="1"/>
  <c r="U2954" i="2" s="1"/>
  <c r="T2953" i="2"/>
  <c r="R2953" i="2"/>
  <c r="P2953" i="2"/>
  <c r="O2953" i="2"/>
  <c r="N2953" i="2"/>
  <c r="Q2953" i="2" s="1"/>
  <c r="L2953" i="2"/>
  <c r="K2953" i="2"/>
  <c r="M2953" i="2" s="1"/>
  <c r="S2953" i="2" s="1"/>
  <c r="U2953" i="2" s="1"/>
  <c r="J2953" i="2"/>
  <c r="I2953" i="2"/>
  <c r="H2953" i="2"/>
  <c r="T2952" i="2"/>
  <c r="R2952" i="2"/>
  <c r="Q2952" i="2"/>
  <c r="P2952" i="2"/>
  <c r="O2952" i="2"/>
  <c r="N2952" i="2"/>
  <c r="L2952" i="2"/>
  <c r="K2952" i="2"/>
  <c r="J2952" i="2"/>
  <c r="I2952" i="2"/>
  <c r="M2952" i="2" s="1"/>
  <c r="S2952" i="2" s="1"/>
  <c r="U2952" i="2" s="1"/>
  <c r="H2952" i="2"/>
  <c r="T2951" i="2"/>
  <c r="R2951" i="2"/>
  <c r="P2951" i="2"/>
  <c r="O2951" i="2"/>
  <c r="Q2951" i="2" s="1"/>
  <c r="N2951" i="2"/>
  <c r="L2951" i="2"/>
  <c r="K2951" i="2"/>
  <c r="J2951" i="2"/>
  <c r="I2951" i="2"/>
  <c r="H2951" i="2"/>
  <c r="M2951" i="2" s="1"/>
  <c r="T2950" i="2"/>
  <c r="R2950" i="2"/>
  <c r="P2950" i="2"/>
  <c r="O2950" i="2"/>
  <c r="N2950" i="2"/>
  <c r="Q2950" i="2" s="1"/>
  <c r="L2950" i="2"/>
  <c r="K2950" i="2"/>
  <c r="J2950" i="2"/>
  <c r="I2950" i="2"/>
  <c r="H2950" i="2"/>
  <c r="M2950" i="2" s="1"/>
  <c r="S2950" i="2" s="1"/>
  <c r="U2950" i="2" s="1"/>
  <c r="T2949" i="2"/>
  <c r="R2949" i="2"/>
  <c r="P2949" i="2"/>
  <c r="O2949" i="2"/>
  <c r="N2949" i="2"/>
  <c r="Q2949" i="2" s="1"/>
  <c r="L2949" i="2"/>
  <c r="K2949" i="2"/>
  <c r="M2949" i="2" s="1"/>
  <c r="S2949" i="2" s="1"/>
  <c r="U2949" i="2" s="1"/>
  <c r="J2949" i="2"/>
  <c r="I2949" i="2"/>
  <c r="H2949" i="2"/>
  <c r="T2948" i="2"/>
  <c r="R2948" i="2"/>
  <c r="Q2948" i="2"/>
  <c r="P2948" i="2"/>
  <c r="O2948" i="2"/>
  <c r="N2948" i="2"/>
  <c r="L2948" i="2"/>
  <c r="K2948" i="2"/>
  <c r="J2948" i="2"/>
  <c r="I2948" i="2"/>
  <c r="M2948" i="2" s="1"/>
  <c r="S2948" i="2" s="1"/>
  <c r="U2948" i="2" s="1"/>
  <c r="H2948" i="2"/>
  <c r="T2947" i="2"/>
  <c r="R2947" i="2"/>
  <c r="P2947" i="2"/>
  <c r="O2947" i="2"/>
  <c r="Q2947" i="2" s="1"/>
  <c r="N2947" i="2"/>
  <c r="L2947" i="2"/>
  <c r="K2947" i="2"/>
  <c r="J2947" i="2"/>
  <c r="I2947" i="2"/>
  <c r="H2947" i="2"/>
  <c r="M2947" i="2" s="1"/>
  <c r="S2947" i="2" s="1"/>
  <c r="U2947" i="2" s="1"/>
  <c r="T2946" i="2"/>
  <c r="R2946" i="2"/>
  <c r="P2946" i="2"/>
  <c r="O2946" i="2"/>
  <c r="N2946" i="2"/>
  <c r="Q2946" i="2" s="1"/>
  <c r="L2946" i="2"/>
  <c r="K2946" i="2"/>
  <c r="J2946" i="2"/>
  <c r="I2946" i="2"/>
  <c r="H2946" i="2"/>
  <c r="M2946" i="2" s="1"/>
  <c r="S2946" i="2" s="1"/>
  <c r="U2946" i="2" s="1"/>
  <c r="T2945" i="2"/>
  <c r="R2945" i="2"/>
  <c r="P2945" i="2"/>
  <c r="O2945" i="2"/>
  <c r="N2945" i="2"/>
  <c r="Q2945" i="2" s="1"/>
  <c r="L2945" i="2"/>
  <c r="K2945" i="2"/>
  <c r="M2945" i="2" s="1"/>
  <c r="S2945" i="2" s="1"/>
  <c r="U2945" i="2" s="1"/>
  <c r="J2945" i="2"/>
  <c r="I2945" i="2"/>
  <c r="H2945" i="2"/>
  <c r="T2944" i="2"/>
  <c r="R2944" i="2"/>
  <c r="Q2944" i="2"/>
  <c r="P2944" i="2"/>
  <c r="O2944" i="2"/>
  <c r="N2944" i="2"/>
  <c r="L2944" i="2"/>
  <c r="K2944" i="2"/>
  <c r="J2944" i="2"/>
  <c r="I2944" i="2"/>
  <c r="M2944" i="2" s="1"/>
  <c r="S2944" i="2" s="1"/>
  <c r="U2944" i="2" s="1"/>
  <c r="H2944" i="2"/>
  <c r="T2943" i="2"/>
  <c r="R2943" i="2"/>
  <c r="P2943" i="2"/>
  <c r="O2943" i="2"/>
  <c r="Q2943" i="2" s="1"/>
  <c r="N2943" i="2"/>
  <c r="L2943" i="2"/>
  <c r="K2943" i="2"/>
  <c r="J2943" i="2"/>
  <c r="I2943" i="2"/>
  <c r="H2943" i="2"/>
  <c r="M2943" i="2" s="1"/>
  <c r="S2943" i="2" s="1"/>
  <c r="U2943" i="2" s="1"/>
  <c r="T2942" i="2"/>
  <c r="R2942" i="2"/>
  <c r="P2942" i="2"/>
  <c r="O2942" i="2"/>
  <c r="N2942" i="2"/>
  <c r="Q2942" i="2" s="1"/>
  <c r="L2942" i="2"/>
  <c r="K2942" i="2"/>
  <c r="J2942" i="2"/>
  <c r="I2942" i="2"/>
  <c r="H2942" i="2"/>
  <c r="M2942" i="2" s="1"/>
  <c r="S2942" i="2" s="1"/>
  <c r="U2942" i="2" s="1"/>
  <c r="T2941" i="2"/>
  <c r="R2941" i="2"/>
  <c r="P2941" i="2"/>
  <c r="O2941" i="2"/>
  <c r="N2941" i="2"/>
  <c r="Q2941" i="2" s="1"/>
  <c r="L2941" i="2"/>
  <c r="K2941" i="2"/>
  <c r="M2941" i="2" s="1"/>
  <c r="J2941" i="2"/>
  <c r="I2941" i="2"/>
  <c r="H2941" i="2"/>
  <c r="T2940" i="2"/>
  <c r="R2940" i="2"/>
  <c r="Q2940" i="2"/>
  <c r="P2940" i="2"/>
  <c r="O2940" i="2"/>
  <c r="N2940" i="2"/>
  <c r="L2940" i="2"/>
  <c r="K2940" i="2"/>
  <c r="J2940" i="2"/>
  <c r="I2940" i="2"/>
  <c r="M2940" i="2" s="1"/>
  <c r="S2940" i="2" s="1"/>
  <c r="U2940" i="2" s="1"/>
  <c r="H2940" i="2"/>
  <c r="T2939" i="2"/>
  <c r="R2939" i="2"/>
  <c r="P2939" i="2"/>
  <c r="O2939" i="2"/>
  <c r="Q2939" i="2" s="1"/>
  <c r="N2939" i="2"/>
  <c r="L2939" i="2"/>
  <c r="K2939" i="2"/>
  <c r="J2939" i="2"/>
  <c r="I2939" i="2"/>
  <c r="H2939" i="2"/>
  <c r="M2939" i="2" s="1"/>
  <c r="S2939" i="2" s="1"/>
  <c r="U2939" i="2" s="1"/>
  <c r="T2938" i="2"/>
  <c r="R2938" i="2"/>
  <c r="P2938" i="2"/>
  <c r="O2938" i="2"/>
  <c r="N2938" i="2"/>
  <c r="Q2938" i="2" s="1"/>
  <c r="L2938" i="2"/>
  <c r="K2938" i="2"/>
  <c r="J2938" i="2"/>
  <c r="I2938" i="2"/>
  <c r="H2938" i="2"/>
  <c r="M2938" i="2" s="1"/>
  <c r="S2938" i="2" s="1"/>
  <c r="U2938" i="2" s="1"/>
  <c r="T2937" i="2"/>
  <c r="R2937" i="2"/>
  <c r="P2937" i="2"/>
  <c r="O2937" i="2"/>
  <c r="N2937" i="2"/>
  <c r="Q2937" i="2" s="1"/>
  <c r="L2937" i="2"/>
  <c r="K2937" i="2"/>
  <c r="M2937" i="2" s="1"/>
  <c r="J2937" i="2"/>
  <c r="I2937" i="2"/>
  <c r="H2937" i="2"/>
  <c r="T2936" i="2"/>
  <c r="R2936" i="2"/>
  <c r="Q2936" i="2"/>
  <c r="P2936" i="2"/>
  <c r="O2936" i="2"/>
  <c r="N2936" i="2"/>
  <c r="L2936" i="2"/>
  <c r="K2936" i="2"/>
  <c r="J2936" i="2"/>
  <c r="I2936" i="2"/>
  <c r="H2936" i="2"/>
  <c r="T2935" i="2"/>
  <c r="R2935" i="2"/>
  <c r="P2935" i="2"/>
  <c r="O2935" i="2"/>
  <c r="Q2935" i="2" s="1"/>
  <c r="N2935" i="2"/>
  <c r="L2935" i="2"/>
  <c r="K2935" i="2"/>
  <c r="J2935" i="2"/>
  <c r="I2935" i="2"/>
  <c r="H2935" i="2"/>
  <c r="M2935" i="2" s="1"/>
  <c r="S2935" i="2" s="1"/>
  <c r="U2935" i="2" s="1"/>
  <c r="T2934" i="2"/>
  <c r="R2934" i="2"/>
  <c r="P2934" i="2"/>
  <c r="O2934" i="2"/>
  <c r="N2934" i="2"/>
  <c r="L2934" i="2"/>
  <c r="K2934" i="2"/>
  <c r="J2934" i="2"/>
  <c r="I2934" i="2"/>
  <c r="H2934" i="2"/>
  <c r="M2934" i="2" s="1"/>
  <c r="T2933" i="2"/>
  <c r="R2933" i="2"/>
  <c r="P2933" i="2"/>
  <c r="O2933" i="2"/>
  <c r="N2933" i="2"/>
  <c r="Q2933" i="2" s="1"/>
  <c r="L2933" i="2"/>
  <c r="K2933" i="2"/>
  <c r="M2933" i="2" s="1"/>
  <c r="J2933" i="2"/>
  <c r="I2933" i="2"/>
  <c r="H2933" i="2"/>
  <c r="T2932" i="2"/>
  <c r="R2932" i="2"/>
  <c r="Q2932" i="2"/>
  <c r="P2932" i="2"/>
  <c r="O2932" i="2"/>
  <c r="N2932" i="2"/>
  <c r="L2932" i="2"/>
  <c r="K2932" i="2"/>
  <c r="J2932" i="2"/>
  <c r="I2932" i="2"/>
  <c r="H2932" i="2"/>
  <c r="M2932" i="2" s="1"/>
  <c r="S2932" i="2" s="1"/>
  <c r="U2932" i="2" s="1"/>
  <c r="T2931" i="2"/>
  <c r="R2931" i="2"/>
  <c r="P2931" i="2"/>
  <c r="O2931" i="2"/>
  <c r="Q2931" i="2" s="1"/>
  <c r="N2931" i="2"/>
  <c r="L2931" i="2"/>
  <c r="K2931" i="2"/>
  <c r="J2931" i="2"/>
  <c r="I2931" i="2"/>
  <c r="H2931" i="2"/>
  <c r="T2930" i="2"/>
  <c r="R2930" i="2"/>
  <c r="P2930" i="2"/>
  <c r="O2930" i="2"/>
  <c r="N2930" i="2"/>
  <c r="Q2930" i="2" s="1"/>
  <c r="L2930" i="2"/>
  <c r="K2930" i="2"/>
  <c r="J2930" i="2"/>
  <c r="I2930" i="2"/>
  <c r="H2930" i="2"/>
  <c r="M2930" i="2" s="1"/>
  <c r="S2930" i="2" s="1"/>
  <c r="U2930" i="2" s="1"/>
  <c r="T2929" i="2"/>
  <c r="R2929" i="2"/>
  <c r="P2929" i="2"/>
  <c r="O2929" i="2"/>
  <c r="N2929" i="2"/>
  <c r="Q2929" i="2" s="1"/>
  <c r="L2929" i="2"/>
  <c r="K2929" i="2"/>
  <c r="M2929" i="2" s="1"/>
  <c r="J2929" i="2"/>
  <c r="I2929" i="2"/>
  <c r="H2929" i="2"/>
  <c r="T2928" i="2"/>
  <c r="R2928" i="2"/>
  <c r="Q2928" i="2"/>
  <c r="P2928" i="2"/>
  <c r="O2928" i="2"/>
  <c r="N2928" i="2"/>
  <c r="L2928" i="2"/>
  <c r="K2928" i="2"/>
  <c r="J2928" i="2"/>
  <c r="I2928" i="2"/>
  <c r="H2928" i="2"/>
  <c r="M2928" i="2" s="1"/>
  <c r="S2928" i="2" s="1"/>
  <c r="U2928" i="2" s="1"/>
  <c r="T2927" i="2"/>
  <c r="R2927" i="2"/>
  <c r="P2927" i="2"/>
  <c r="O2927" i="2"/>
  <c r="N2927" i="2"/>
  <c r="L2927" i="2"/>
  <c r="K2927" i="2"/>
  <c r="J2927" i="2"/>
  <c r="I2927" i="2"/>
  <c r="H2927" i="2"/>
  <c r="T2926" i="2"/>
  <c r="R2926" i="2"/>
  <c r="P2926" i="2"/>
  <c r="O2926" i="2"/>
  <c r="N2926" i="2"/>
  <c r="Q2926" i="2" s="1"/>
  <c r="L2926" i="2"/>
  <c r="K2926" i="2"/>
  <c r="J2926" i="2"/>
  <c r="I2926" i="2"/>
  <c r="H2926" i="2"/>
  <c r="M2926" i="2" s="1"/>
  <c r="T2925" i="2"/>
  <c r="R2925" i="2"/>
  <c r="P2925" i="2"/>
  <c r="O2925" i="2"/>
  <c r="N2925" i="2"/>
  <c r="Q2925" i="2" s="1"/>
  <c r="L2925" i="2"/>
  <c r="K2925" i="2"/>
  <c r="J2925" i="2"/>
  <c r="I2925" i="2"/>
  <c r="H2925" i="2"/>
  <c r="T2924" i="2"/>
  <c r="R2924" i="2"/>
  <c r="Q2924" i="2"/>
  <c r="P2924" i="2"/>
  <c r="O2924" i="2"/>
  <c r="N2924" i="2"/>
  <c r="L2924" i="2"/>
  <c r="K2924" i="2"/>
  <c r="J2924" i="2"/>
  <c r="I2924" i="2"/>
  <c r="H2924" i="2"/>
  <c r="T2923" i="2"/>
  <c r="R2923" i="2"/>
  <c r="P2923" i="2"/>
  <c r="O2923" i="2"/>
  <c r="N2923" i="2"/>
  <c r="L2923" i="2"/>
  <c r="K2923" i="2"/>
  <c r="J2923" i="2"/>
  <c r="I2923" i="2"/>
  <c r="H2923" i="2"/>
  <c r="M2923" i="2" s="1"/>
  <c r="T2922" i="2"/>
  <c r="R2922" i="2"/>
  <c r="P2922" i="2"/>
  <c r="O2922" i="2"/>
  <c r="N2922" i="2"/>
  <c r="Q2922" i="2" s="1"/>
  <c r="L2922" i="2"/>
  <c r="K2922" i="2"/>
  <c r="J2922" i="2"/>
  <c r="I2922" i="2"/>
  <c r="H2922" i="2"/>
  <c r="M2922" i="2" s="1"/>
  <c r="T2921" i="2"/>
  <c r="R2921" i="2"/>
  <c r="P2921" i="2"/>
  <c r="O2921" i="2"/>
  <c r="N2921" i="2"/>
  <c r="Q2921" i="2" s="1"/>
  <c r="L2921" i="2"/>
  <c r="K2921" i="2"/>
  <c r="J2921" i="2"/>
  <c r="I2921" i="2"/>
  <c r="H2921" i="2"/>
  <c r="M2921" i="2" s="1"/>
  <c r="T2920" i="2"/>
  <c r="R2920" i="2"/>
  <c r="Q2920" i="2"/>
  <c r="P2920" i="2"/>
  <c r="O2920" i="2"/>
  <c r="N2920" i="2"/>
  <c r="L2920" i="2"/>
  <c r="K2920" i="2"/>
  <c r="J2920" i="2"/>
  <c r="I2920" i="2"/>
  <c r="H2920" i="2"/>
  <c r="T2919" i="2"/>
  <c r="R2919" i="2"/>
  <c r="P2919" i="2"/>
  <c r="O2919" i="2"/>
  <c r="N2919" i="2"/>
  <c r="Q2919" i="2" s="1"/>
  <c r="L2919" i="2"/>
  <c r="K2919" i="2"/>
  <c r="J2919" i="2"/>
  <c r="I2919" i="2"/>
  <c r="H2919" i="2"/>
  <c r="T2918" i="2"/>
  <c r="R2918" i="2"/>
  <c r="P2918" i="2"/>
  <c r="O2918" i="2"/>
  <c r="N2918" i="2"/>
  <c r="L2918" i="2"/>
  <c r="K2918" i="2"/>
  <c r="J2918" i="2"/>
  <c r="I2918" i="2"/>
  <c r="H2918" i="2"/>
  <c r="M2918" i="2" s="1"/>
  <c r="T2917" i="2"/>
  <c r="R2917" i="2"/>
  <c r="P2917" i="2"/>
  <c r="O2917" i="2"/>
  <c r="N2917" i="2"/>
  <c r="L2917" i="2"/>
  <c r="K2917" i="2"/>
  <c r="J2917" i="2"/>
  <c r="I2917" i="2"/>
  <c r="H2917" i="2"/>
  <c r="T2916" i="2"/>
  <c r="R2916" i="2"/>
  <c r="P2916" i="2"/>
  <c r="O2916" i="2"/>
  <c r="N2916" i="2"/>
  <c r="Q2916" i="2" s="1"/>
  <c r="L2916" i="2"/>
  <c r="K2916" i="2"/>
  <c r="J2916" i="2"/>
  <c r="I2916" i="2"/>
  <c r="H2916" i="2"/>
  <c r="T2915" i="2"/>
  <c r="R2915" i="2"/>
  <c r="P2915" i="2"/>
  <c r="O2915" i="2"/>
  <c r="N2915" i="2"/>
  <c r="L2915" i="2"/>
  <c r="K2915" i="2"/>
  <c r="J2915" i="2"/>
  <c r="I2915" i="2"/>
  <c r="H2915" i="2"/>
  <c r="M2915" i="2" s="1"/>
  <c r="T2914" i="2"/>
  <c r="R2914" i="2"/>
  <c r="P2914" i="2"/>
  <c r="O2914" i="2"/>
  <c r="N2914" i="2"/>
  <c r="L2914" i="2"/>
  <c r="K2914" i="2"/>
  <c r="J2914" i="2"/>
  <c r="I2914" i="2"/>
  <c r="H2914" i="2"/>
  <c r="M2914" i="2" s="1"/>
  <c r="T2913" i="2"/>
  <c r="R2913" i="2"/>
  <c r="P2913" i="2"/>
  <c r="O2913" i="2"/>
  <c r="N2913" i="2"/>
  <c r="Q2913" i="2" s="1"/>
  <c r="M2913" i="2"/>
  <c r="S2913" i="2" s="1"/>
  <c r="U2913" i="2" s="1"/>
  <c r="L2913" i="2"/>
  <c r="K2913" i="2"/>
  <c r="J2913" i="2"/>
  <c r="I2913" i="2"/>
  <c r="H2913" i="2"/>
  <c r="T2912" i="2"/>
  <c r="R2912" i="2"/>
  <c r="P2912" i="2"/>
  <c r="O2912" i="2"/>
  <c r="N2912" i="2"/>
  <c r="Q2912" i="2" s="1"/>
  <c r="L2912" i="2"/>
  <c r="K2912" i="2"/>
  <c r="J2912" i="2"/>
  <c r="I2912" i="2"/>
  <c r="H2912" i="2"/>
  <c r="T2911" i="2"/>
  <c r="R2911" i="2"/>
  <c r="Q2911" i="2"/>
  <c r="P2911" i="2"/>
  <c r="O2911" i="2"/>
  <c r="N2911" i="2"/>
  <c r="L2911" i="2"/>
  <c r="K2911" i="2"/>
  <c r="J2911" i="2"/>
  <c r="I2911" i="2"/>
  <c r="H2911" i="2"/>
  <c r="M2911" i="2" s="1"/>
  <c r="S2911" i="2" s="1"/>
  <c r="U2911" i="2" s="1"/>
  <c r="T2910" i="2"/>
  <c r="R2910" i="2"/>
  <c r="P2910" i="2"/>
  <c r="O2910" i="2"/>
  <c r="N2910" i="2"/>
  <c r="L2910" i="2"/>
  <c r="K2910" i="2"/>
  <c r="J2910" i="2"/>
  <c r="I2910" i="2"/>
  <c r="H2910" i="2"/>
  <c r="M2910" i="2" s="1"/>
  <c r="T2909" i="2"/>
  <c r="R2909" i="2"/>
  <c r="P2909" i="2"/>
  <c r="O2909" i="2"/>
  <c r="N2909" i="2"/>
  <c r="Q2909" i="2" s="1"/>
  <c r="M2909" i="2"/>
  <c r="S2909" i="2" s="1"/>
  <c r="U2909" i="2" s="1"/>
  <c r="L2909" i="2"/>
  <c r="K2909" i="2"/>
  <c r="J2909" i="2"/>
  <c r="I2909" i="2"/>
  <c r="H2909" i="2"/>
  <c r="T2908" i="2"/>
  <c r="R2908" i="2"/>
  <c r="P2908" i="2"/>
  <c r="O2908" i="2"/>
  <c r="N2908" i="2"/>
  <c r="Q2908" i="2" s="1"/>
  <c r="L2908" i="2"/>
  <c r="K2908" i="2"/>
  <c r="J2908" i="2"/>
  <c r="I2908" i="2"/>
  <c r="H2908" i="2"/>
  <c r="T2907" i="2"/>
  <c r="R2907" i="2"/>
  <c r="Q2907" i="2"/>
  <c r="P2907" i="2"/>
  <c r="O2907" i="2"/>
  <c r="N2907" i="2"/>
  <c r="L2907" i="2"/>
  <c r="K2907" i="2"/>
  <c r="J2907" i="2"/>
  <c r="I2907" i="2"/>
  <c r="H2907" i="2"/>
  <c r="M2907" i="2" s="1"/>
  <c r="S2907" i="2" s="1"/>
  <c r="U2907" i="2" s="1"/>
  <c r="T2906" i="2"/>
  <c r="R2906" i="2"/>
  <c r="P2906" i="2"/>
  <c r="O2906" i="2"/>
  <c r="N2906" i="2"/>
  <c r="L2906" i="2"/>
  <c r="K2906" i="2"/>
  <c r="J2906" i="2"/>
  <c r="I2906" i="2"/>
  <c r="H2906" i="2"/>
  <c r="M2906" i="2" s="1"/>
  <c r="T2905" i="2"/>
  <c r="R2905" i="2"/>
  <c r="P2905" i="2"/>
  <c r="O2905" i="2"/>
  <c r="N2905" i="2"/>
  <c r="Q2905" i="2" s="1"/>
  <c r="L2905" i="2"/>
  <c r="K2905" i="2"/>
  <c r="M2905" i="2" s="1"/>
  <c r="S2905" i="2" s="1"/>
  <c r="U2905" i="2" s="1"/>
  <c r="J2905" i="2"/>
  <c r="I2905" i="2"/>
  <c r="H2905" i="2"/>
  <c r="T2904" i="2"/>
  <c r="R2904" i="2"/>
  <c r="Q2904" i="2"/>
  <c r="P2904" i="2"/>
  <c r="O2904" i="2"/>
  <c r="N2904" i="2"/>
  <c r="L2904" i="2"/>
  <c r="K2904" i="2"/>
  <c r="J2904" i="2"/>
  <c r="I2904" i="2"/>
  <c r="M2904" i="2" s="1"/>
  <c r="S2904" i="2" s="1"/>
  <c r="U2904" i="2" s="1"/>
  <c r="H2904" i="2"/>
  <c r="T2903" i="2"/>
  <c r="R2903" i="2"/>
  <c r="P2903" i="2"/>
  <c r="O2903" i="2"/>
  <c r="N2903" i="2"/>
  <c r="Q2903" i="2" s="1"/>
  <c r="L2903" i="2"/>
  <c r="K2903" i="2"/>
  <c r="J2903" i="2"/>
  <c r="I2903" i="2"/>
  <c r="H2903" i="2"/>
  <c r="T2902" i="2"/>
  <c r="R2902" i="2"/>
  <c r="P2902" i="2"/>
  <c r="O2902" i="2"/>
  <c r="N2902" i="2"/>
  <c r="Q2902" i="2" s="1"/>
  <c r="L2902" i="2"/>
  <c r="K2902" i="2"/>
  <c r="J2902" i="2"/>
  <c r="I2902" i="2"/>
  <c r="H2902" i="2"/>
  <c r="M2902" i="2" s="1"/>
  <c r="T2901" i="2"/>
  <c r="R2901" i="2"/>
  <c r="P2901" i="2"/>
  <c r="O2901" i="2"/>
  <c r="N2901" i="2"/>
  <c r="M2901" i="2"/>
  <c r="L2901" i="2"/>
  <c r="K2901" i="2"/>
  <c r="J2901" i="2"/>
  <c r="I2901" i="2"/>
  <c r="H2901" i="2"/>
  <c r="T2900" i="2"/>
  <c r="R2900" i="2"/>
  <c r="Q2900" i="2"/>
  <c r="P2900" i="2"/>
  <c r="O2900" i="2"/>
  <c r="N2900" i="2"/>
  <c r="L2900" i="2"/>
  <c r="K2900" i="2"/>
  <c r="M2900" i="2" s="1"/>
  <c r="S2900" i="2" s="1"/>
  <c r="U2900" i="2" s="1"/>
  <c r="J2900" i="2"/>
  <c r="I2900" i="2"/>
  <c r="H2900" i="2"/>
  <c r="T2899" i="2"/>
  <c r="R2899" i="2"/>
  <c r="P2899" i="2"/>
  <c r="O2899" i="2"/>
  <c r="N2899" i="2"/>
  <c r="Q2899" i="2" s="1"/>
  <c r="L2899" i="2"/>
  <c r="K2899" i="2"/>
  <c r="J2899" i="2"/>
  <c r="I2899" i="2"/>
  <c r="H2899" i="2"/>
  <c r="T2898" i="2"/>
  <c r="R2898" i="2"/>
  <c r="P2898" i="2"/>
  <c r="O2898" i="2"/>
  <c r="N2898" i="2"/>
  <c r="Q2898" i="2" s="1"/>
  <c r="L2898" i="2"/>
  <c r="K2898" i="2"/>
  <c r="J2898" i="2"/>
  <c r="I2898" i="2"/>
  <c r="H2898" i="2"/>
  <c r="M2898" i="2" s="1"/>
  <c r="T2897" i="2"/>
  <c r="R2897" i="2"/>
  <c r="P2897" i="2"/>
  <c r="O2897" i="2"/>
  <c r="N2897" i="2"/>
  <c r="L2897" i="2"/>
  <c r="K2897" i="2"/>
  <c r="M2897" i="2" s="1"/>
  <c r="J2897" i="2"/>
  <c r="I2897" i="2"/>
  <c r="H2897" i="2"/>
  <c r="T2896" i="2"/>
  <c r="R2896" i="2"/>
  <c r="Q2896" i="2"/>
  <c r="P2896" i="2"/>
  <c r="O2896" i="2"/>
  <c r="N2896" i="2"/>
  <c r="L2896" i="2"/>
  <c r="K2896" i="2"/>
  <c r="J2896" i="2"/>
  <c r="I2896" i="2"/>
  <c r="H2896" i="2"/>
  <c r="M2896" i="2" s="1"/>
  <c r="S2896" i="2" s="1"/>
  <c r="U2896" i="2" s="1"/>
  <c r="T2895" i="2"/>
  <c r="R2895" i="2"/>
  <c r="P2895" i="2"/>
  <c r="O2895" i="2"/>
  <c r="N2895" i="2"/>
  <c r="Q2895" i="2" s="1"/>
  <c r="L2895" i="2"/>
  <c r="K2895" i="2"/>
  <c r="J2895" i="2"/>
  <c r="I2895" i="2"/>
  <c r="H2895" i="2"/>
  <c r="T2894" i="2"/>
  <c r="R2894" i="2"/>
  <c r="P2894" i="2"/>
  <c r="O2894" i="2"/>
  <c r="N2894" i="2"/>
  <c r="Q2894" i="2" s="1"/>
  <c r="L2894" i="2"/>
  <c r="K2894" i="2"/>
  <c r="J2894" i="2"/>
  <c r="I2894" i="2"/>
  <c r="H2894" i="2"/>
  <c r="M2894" i="2" s="1"/>
  <c r="S2894" i="2" s="1"/>
  <c r="U2894" i="2" s="1"/>
  <c r="T2893" i="2"/>
  <c r="R2893" i="2"/>
  <c r="P2893" i="2"/>
  <c r="O2893" i="2"/>
  <c r="N2893" i="2"/>
  <c r="M2893" i="2"/>
  <c r="L2893" i="2"/>
  <c r="K2893" i="2"/>
  <c r="J2893" i="2"/>
  <c r="I2893" i="2"/>
  <c r="H2893" i="2"/>
  <c r="T2892" i="2"/>
  <c r="R2892" i="2"/>
  <c r="Q2892" i="2"/>
  <c r="P2892" i="2"/>
  <c r="O2892" i="2"/>
  <c r="N2892" i="2"/>
  <c r="M2892" i="2"/>
  <c r="S2892" i="2" s="1"/>
  <c r="U2892" i="2" s="1"/>
  <c r="L2892" i="2"/>
  <c r="K2892" i="2"/>
  <c r="J2892" i="2"/>
  <c r="I2892" i="2"/>
  <c r="H2892" i="2"/>
  <c r="T2891" i="2"/>
  <c r="R2891" i="2"/>
  <c r="P2891" i="2"/>
  <c r="Q2891" i="2" s="1"/>
  <c r="O2891" i="2"/>
  <c r="N2891" i="2"/>
  <c r="L2891" i="2"/>
  <c r="K2891" i="2"/>
  <c r="J2891" i="2"/>
  <c r="I2891" i="2"/>
  <c r="H2891" i="2"/>
  <c r="T2890" i="2"/>
  <c r="R2890" i="2"/>
  <c r="P2890" i="2"/>
  <c r="O2890" i="2"/>
  <c r="N2890" i="2"/>
  <c r="Q2890" i="2" s="1"/>
  <c r="L2890" i="2"/>
  <c r="M2890" i="2" s="1"/>
  <c r="S2890" i="2" s="1"/>
  <c r="U2890" i="2" s="1"/>
  <c r="K2890" i="2"/>
  <c r="J2890" i="2"/>
  <c r="I2890" i="2"/>
  <c r="H2890" i="2"/>
  <c r="T2889" i="2"/>
  <c r="R2889" i="2"/>
  <c r="P2889" i="2"/>
  <c r="O2889" i="2"/>
  <c r="N2889" i="2"/>
  <c r="L2889" i="2"/>
  <c r="K2889" i="2"/>
  <c r="J2889" i="2"/>
  <c r="M2889" i="2" s="1"/>
  <c r="I2889" i="2"/>
  <c r="H2889" i="2"/>
  <c r="T2888" i="2"/>
  <c r="R2888" i="2"/>
  <c r="Q2888" i="2"/>
  <c r="P2888" i="2"/>
  <c r="O2888" i="2"/>
  <c r="N2888" i="2"/>
  <c r="L2888" i="2"/>
  <c r="K2888" i="2"/>
  <c r="J2888" i="2"/>
  <c r="I2888" i="2"/>
  <c r="H2888" i="2"/>
  <c r="M2888" i="2" s="1"/>
  <c r="S2888" i="2" s="1"/>
  <c r="U2888" i="2" s="1"/>
  <c r="T2887" i="2"/>
  <c r="R2887" i="2"/>
  <c r="P2887" i="2"/>
  <c r="O2887" i="2"/>
  <c r="N2887" i="2"/>
  <c r="Q2887" i="2" s="1"/>
  <c r="L2887" i="2"/>
  <c r="K2887" i="2"/>
  <c r="J2887" i="2"/>
  <c r="I2887" i="2"/>
  <c r="H2887" i="2"/>
  <c r="T2886" i="2"/>
  <c r="R2886" i="2"/>
  <c r="Q2886" i="2"/>
  <c r="P2886" i="2"/>
  <c r="O2886" i="2"/>
  <c r="N2886" i="2"/>
  <c r="L2886" i="2"/>
  <c r="K2886" i="2"/>
  <c r="J2886" i="2"/>
  <c r="I2886" i="2"/>
  <c r="H2886" i="2"/>
  <c r="M2886" i="2" s="1"/>
  <c r="S2886" i="2" s="1"/>
  <c r="U2886" i="2" s="1"/>
  <c r="T2885" i="2"/>
  <c r="R2885" i="2"/>
  <c r="Q2885" i="2"/>
  <c r="P2885" i="2"/>
  <c r="O2885" i="2"/>
  <c r="N2885" i="2"/>
  <c r="L2885" i="2"/>
  <c r="K2885" i="2"/>
  <c r="J2885" i="2"/>
  <c r="I2885" i="2"/>
  <c r="H2885" i="2"/>
  <c r="M2885" i="2" s="1"/>
  <c r="S2885" i="2" s="1"/>
  <c r="U2885" i="2" s="1"/>
  <c r="T2884" i="2"/>
  <c r="R2884" i="2"/>
  <c r="P2884" i="2"/>
  <c r="O2884" i="2"/>
  <c r="N2884" i="2"/>
  <c r="Q2884" i="2" s="1"/>
  <c r="M2884" i="2"/>
  <c r="L2884" i="2"/>
  <c r="K2884" i="2"/>
  <c r="J2884" i="2"/>
  <c r="I2884" i="2"/>
  <c r="H2884" i="2"/>
  <c r="T2883" i="2"/>
  <c r="R2883" i="2"/>
  <c r="P2883" i="2"/>
  <c r="O2883" i="2"/>
  <c r="N2883" i="2"/>
  <c r="Q2883" i="2" s="1"/>
  <c r="M2883" i="2"/>
  <c r="L2883" i="2"/>
  <c r="K2883" i="2"/>
  <c r="J2883" i="2"/>
  <c r="I2883" i="2"/>
  <c r="H2883" i="2"/>
  <c r="T2882" i="2"/>
  <c r="R2882" i="2"/>
  <c r="Q2882" i="2"/>
  <c r="P2882" i="2"/>
  <c r="O2882" i="2"/>
  <c r="N2882" i="2"/>
  <c r="L2882" i="2"/>
  <c r="K2882" i="2"/>
  <c r="J2882" i="2"/>
  <c r="I2882" i="2"/>
  <c r="H2882" i="2"/>
  <c r="M2882" i="2" s="1"/>
  <c r="S2882" i="2" s="1"/>
  <c r="U2882" i="2" s="1"/>
  <c r="T2881" i="2"/>
  <c r="R2881" i="2"/>
  <c r="Q2881" i="2"/>
  <c r="P2881" i="2"/>
  <c r="O2881" i="2"/>
  <c r="N2881" i="2"/>
  <c r="L2881" i="2"/>
  <c r="K2881" i="2"/>
  <c r="J2881" i="2"/>
  <c r="I2881" i="2"/>
  <c r="H2881" i="2"/>
  <c r="M2881" i="2" s="1"/>
  <c r="S2881" i="2" s="1"/>
  <c r="U2881" i="2" s="1"/>
  <c r="T2880" i="2"/>
  <c r="R2880" i="2"/>
  <c r="P2880" i="2"/>
  <c r="O2880" i="2"/>
  <c r="N2880" i="2"/>
  <c r="Q2880" i="2" s="1"/>
  <c r="L2880" i="2"/>
  <c r="K2880" i="2"/>
  <c r="J2880" i="2"/>
  <c r="I2880" i="2"/>
  <c r="H2880" i="2"/>
  <c r="M2880" i="2" s="1"/>
  <c r="T2879" i="2"/>
  <c r="R2879" i="2"/>
  <c r="P2879" i="2"/>
  <c r="O2879" i="2"/>
  <c r="N2879" i="2"/>
  <c r="Q2879" i="2" s="1"/>
  <c r="M2879" i="2"/>
  <c r="L2879" i="2"/>
  <c r="K2879" i="2"/>
  <c r="J2879" i="2"/>
  <c r="I2879" i="2"/>
  <c r="H2879" i="2"/>
  <c r="T2878" i="2"/>
  <c r="R2878" i="2"/>
  <c r="Q2878" i="2"/>
  <c r="P2878" i="2"/>
  <c r="O2878" i="2"/>
  <c r="N2878" i="2"/>
  <c r="L2878" i="2"/>
  <c r="K2878" i="2"/>
  <c r="J2878" i="2"/>
  <c r="I2878" i="2"/>
  <c r="H2878" i="2"/>
  <c r="M2878" i="2" s="1"/>
  <c r="S2878" i="2" s="1"/>
  <c r="U2878" i="2" s="1"/>
  <c r="T2877" i="2"/>
  <c r="R2877" i="2"/>
  <c r="P2877" i="2"/>
  <c r="Q2877" i="2" s="1"/>
  <c r="O2877" i="2"/>
  <c r="N2877" i="2"/>
  <c r="L2877" i="2"/>
  <c r="K2877" i="2"/>
  <c r="J2877" i="2"/>
  <c r="I2877" i="2"/>
  <c r="H2877" i="2"/>
  <c r="M2877" i="2" s="1"/>
  <c r="T2876" i="2"/>
  <c r="R2876" i="2"/>
  <c r="P2876" i="2"/>
  <c r="O2876" i="2"/>
  <c r="N2876" i="2"/>
  <c r="Q2876" i="2" s="1"/>
  <c r="L2876" i="2"/>
  <c r="K2876" i="2"/>
  <c r="J2876" i="2"/>
  <c r="I2876" i="2"/>
  <c r="H2876" i="2"/>
  <c r="M2876" i="2" s="1"/>
  <c r="S2876" i="2" s="1"/>
  <c r="U2876" i="2" s="1"/>
  <c r="T2875" i="2"/>
  <c r="R2875" i="2"/>
  <c r="P2875" i="2"/>
  <c r="O2875" i="2"/>
  <c r="N2875" i="2"/>
  <c r="Q2875" i="2" s="1"/>
  <c r="L2875" i="2"/>
  <c r="M2875" i="2" s="1"/>
  <c r="S2875" i="2" s="1"/>
  <c r="U2875" i="2" s="1"/>
  <c r="K2875" i="2"/>
  <c r="J2875" i="2"/>
  <c r="I2875" i="2"/>
  <c r="H2875" i="2"/>
  <c r="T2874" i="2"/>
  <c r="R2874" i="2"/>
  <c r="Q2874" i="2"/>
  <c r="P2874" i="2"/>
  <c r="O2874" i="2"/>
  <c r="N2874" i="2"/>
  <c r="L2874" i="2"/>
  <c r="K2874" i="2"/>
  <c r="J2874" i="2"/>
  <c r="I2874" i="2"/>
  <c r="H2874" i="2"/>
  <c r="M2874" i="2" s="1"/>
  <c r="S2874" i="2" s="1"/>
  <c r="U2874" i="2" s="1"/>
  <c r="T2873" i="2"/>
  <c r="R2873" i="2"/>
  <c r="P2873" i="2"/>
  <c r="Q2873" i="2" s="1"/>
  <c r="O2873" i="2"/>
  <c r="N2873" i="2"/>
  <c r="L2873" i="2"/>
  <c r="K2873" i="2"/>
  <c r="J2873" i="2"/>
  <c r="I2873" i="2"/>
  <c r="H2873" i="2"/>
  <c r="M2873" i="2" s="1"/>
  <c r="T2872" i="2"/>
  <c r="R2872" i="2"/>
  <c r="P2872" i="2"/>
  <c r="O2872" i="2"/>
  <c r="N2872" i="2"/>
  <c r="Q2872" i="2" s="1"/>
  <c r="L2872" i="2"/>
  <c r="K2872" i="2"/>
  <c r="J2872" i="2"/>
  <c r="I2872" i="2"/>
  <c r="H2872" i="2"/>
  <c r="M2872" i="2" s="1"/>
  <c r="S2872" i="2" s="1"/>
  <c r="U2872" i="2" s="1"/>
  <c r="T2871" i="2"/>
  <c r="R2871" i="2"/>
  <c r="P2871" i="2"/>
  <c r="O2871" i="2"/>
  <c r="N2871" i="2"/>
  <c r="Q2871" i="2" s="1"/>
  <c r="L2871" i="2"/>
  <c r="M2871" i="2" s="1"/>
  <c r="S2871" i="2" s="1"/>
  <c r="U2871" i="2" s="1"/>
  <c r="K2871" i="2"/>
  <c r="J2871" i="2"/>
  <c r="I2871" i="2"/>
  <c r="H2871" i="2"/>
  <c r="T2870" i="2"/>
  <c r="R2870" i="2"/>
  <c r="P2870" i="2"/>
  <c r="O2870" i="2"/>
  <c r="N2870" i="2"/>
  <c r="Q2870" i="2" s="1"/>
  <c r="L2870" i="2"/>
  <c r="K2870" i="2"/>
  <c r="J2870" i="2"/>
  <c r="I2870" i="2"/>
  <c r="H2870" i="2"/>
  <c r="M2870" i="2" s="1"/>
  <c r="T2869" i="2"/>
  <c r="R2869" i="2"/>
  <c r="P2869" i="2"/>
  <c r="Q2869" i="2" s="1"/>
  <c r="O2869" i="2"/>
  <c r="N2869" i="2"/>
  <c r="L2869" i="2"/>
  <c r="K2869" i="2"/>
  <c r="J2869" i="2"/>
  <c r="I2869" i="2"/>
  <c r="H2869" i="2"/>
  <c r="M2869" i="2" s="1"/>
  <c r="T2868" i="2"/>
  <c r="R2868" i="2"/>
  <c r="P2868" i="2"/>
  <c r="O2868" i="2"/>
  <c r="N2868" i="2"/>
  <c r="Q2868" i="2" s="1"/>
  <c r="L2868" i="2"/>
  <c r="K2868" i="2"/>
  <c r="J2868" i="2"/>
  <c r="I2868" i="2"/>
  <c r="H2868" i="2"/>
  <c r="M2868" i="2" s="1"/>
  <c r="S2868" i="2" s="1"/>
  <c r="U2868" i="2" s="1"/>
  <c r="T2867" i="2"/>
  <c r="R2867" i="2"/>
  <c r="P2867" i="2"/>
  <c r="O2867" i="2"/>
  <c r="N2867" i="2"/>
  <c r="Q2867" i="2" s="1"/>
  <c r="L2867" i="2"/>
  <c r="M2867" i="2" s="1"/>
  <c r="S2867" i="2" s="1"/>
  <c r="U2867" i="2" s="1"/>
  <c r="K2867" i="2"/>
  <c r="J2867" i="2"/>
  <c r="I2867" i="2"/>
  <c r="H2867" i="2"/>
  <c r="T2866" i="2"/>
  <c r="R2866" i="2"/>
  <c r="P2866" i="2"/>
  <c r="O2866" i="2"/>
  <c r="N2866" i="2"/>
  <c r="Q2866" i="2" s="1"/>
  <c r="L2866" i="2"/>
  <c r="K2866" i="2"/>
  <c r="J2866" i="2"/>
  <c r="I2866" i="2"/>
  <c r="H2866" i="2"/>
  <c r="M2866" i="2" s="1"/>
  <c r="T2865" i="2"/>
  <c r="R2865" i="2"/>
  <c r="P2865" i="2"/>
  <c r="Q2865" i="2" s="1"/>
  <c r="O2865" i="2"/>
  <c r="N2865" i="2"/>
  <c r="L2865" i="2"/>
  <c r="K2865" i="2"/>
  <c r="J2865" i="2"/>
  <c r="I2865" i="2"/>
  <c r="H2865" i="2"/>
  <c r="M2865" i="2" s="1"/>
  <c r="T2864" i="2"/>
  <c r="R2864" i="2"/>
  <c r="P2864" i="2"/>
  <c r="O2864" i="2"/>
  <c r="N2864" i="2"/>
  <c r="Q2864" i="2" s="1"/>
  <c r="L2864" i="2"/>
  <c r="K2864" i="2"/>
  <c r="J2864" i="2"/>
  <c r="I2864" i="2"/>
  <c r="H2864" i="2"/>
  <c r="M2864" i="2" s="1"/>
  <c r="S2864" i="2" s="1"/>
  <c r="U2864" i="2" s="1"/>
  <c r="T2863" i="2"/>
  <c r="R2863" i="2"/>
  <c r="P2863" i="2"/>
  <c r="O2863" i="2"/>
  <c r="N2863" i="2"/>
  <c r="Q2863" i="2" s="1"/>
  <c r="L2863" i="2"/>
  <c r="K2863" i="2"/>
  <c r="J2863" i="2"/>
  <c r="M2863" i="2" s="1"/>
  <c r="S2863" i="2" s="1"/>
  <c r="U2863" i="2" s="1"/>
  <c r="I2863" i="2"/>
  <c r="H2863" i="2"/>
  <c r="T2862" i="2"/>
  <c r="R2862" i="2"/>
  <c r="P2862" i="2"/>
  <c r="O2862" i="2"/>
  <c r="N2862" i="2"/>
  <c r="Q2862" i="2" s="1"/>
  <c r="L2862" i="2"/>
  <c r="K2862" i="2"/>
  <c r="J2862" i="2"/>
  <c r="I2862" i="2"/>
  <c r="H2862" i="2"/>
  <c r="M2862" i="2" s="1"/>
  <c r="T2861" i="2"/>
  <c r="R2861" i="2"/>
  <c r="P2861" i="2"/>
  <c r="O2861" i="2"/>
  <c r="N2861" i="2"/>
  <c r="Q2861" i="2" s="1"/>
  <c r="L2861" i="2"/>
  <c r="K2861" i="2"/>
  <c r="J2861" i="2"/>
  <c r="I2861" i="2"/>
  <c r="H2861" i="2"/>
  <c r="M2861" i="2" s="1"/>
  <c r="S2861" i="2" s="1"/>
  <c r="U2861" i="2" s="1"/>
  <c r="T2860" i="2"/>
  <c r="R2860" i="2"/>
  <c r="P2860" i="2"/>
  <c r="O2860" i="2"/>
  <c r="N2860" i="2"/>
  <c r="Q2860" i="2" s="1"/>
  <c r="L2860" i="2"/>
  <c r="K2860" i="2"/>
  <c r="J2860" i="2"/>
  <c r="I2860" i="2"/>
  <c r="H2860" i="2"/>
  <c r="M2860" i="2" s="1"/>
  <c r="S2860" i="2" s="1"/>
  <c r="U2860" i="2" s="1"/>
  <c r="T2859" i="2"/>
  <c r="R2859" i="2"/>
  <c r="P2859" i="2"/>
  <c r="O2859" i="2"/>
  <c r="N2859" i="2"/>
  <c r="Q2859" i="2" s="1"/>
  <c r="L2859" i="2"/>
  <c r="K2859" i="2"/>
  <c r="J2859" i="2"/>
  <c r="I2859" i="2"/>
  <c r="H2859" i="2"/>
  <c r="M2859" i="2" s="1"/>
  <c r="S2859" i="2" s="1"/>
  <c r="U2859" i="2" s="1"/>
  <c r="T2858" i="2"/>
  <c r="R2858" i="2"/>
  <c r="P2858" i="2"/>
  <c r="O2858" i="2"/>
  <c r="N2858" i="2"/>
  <c r="Q2858" i="2" s="1"/>
  <c r="L2858" i="2"/>
  <c r="K2858" i="2"/>
  <c r="J2858" i="2"/>
  <c r="I2858" i="2"/>
  <c r="H2858" i="2"/>
  <c r="M2858" i="2" s="1"/>
  <c r="T2857" i="2"/>
  <c r="R2857" i="2"/>
  <c r="P2857" i="2"/>
  <c r="O2857" i="2"/>
  <c r="N2857" i="2"/>
  <c r="Q2857" i="2" s="1"/>
  <c r="L2857" i="2"/>
  <c r="K2857" i="2"/>
  <c r="J2857" i="2"/>
  <c r="I2857" i="2"/>
  <c r="H2857" i="2"/>
  <c r="M2857" i="2" s="1"/>
  <c r="S2857" i="2" s="1"/>
  <c r="U2857" i="2" s="1"/>
  <c r="T2856" i="2"/>
  <c r="R2856" i="2"/>
  <c r="P2856" i="2"/>
  <c r="O2856" i="2"/>
  <c r="N2856" i="2"/>
  <c r="Q2856" i="2" s="1"/>
  <c r="L2856" i="2"/>
  <c r="K2856" i="2"/>
  <c r="J2856" i="2"/>
  <c r="I2856" i="2"/>
  <c r="H2856" i="2"/>
  <c r="M2856" i="2" s="1"/>
  <c r="S2856" i="2" s="1"/>
  <c r="U2856" i="2" s="1"/>
  <c r="T2855" i="2"/>
  <c r="R2855" i="2"/>
  <c r="P2855" i="2"/>
  <c r="O2855" i="2"/>
  <c r="N2855" i="2"/>
  <c r="Q2855" i="2" s="1"/>
  <c r="L2855" i="2"/>
  <c r="K2855" i="2"/>
  <c r="J2855" i="2"/>
  <c r="I2855" i="2"/>
  <c r="H2855" i="2"/>
  <c r="M2855" i="2" s="1"/>
  <c r="S2855" i="2" s="1"/>
  <c r="U2855" i="2" s="1"/>
  <c r="T2854" i="2"/>
  <c r="R2854" i="2"/>
  <c r="P2854" i="2"/>
  <c r="O2854" i="2"/>
  <c r="N2854" i="2"/>
  <c r="Q2854" i="2" s="1"/>
  <c r="L2854" i="2"/>
  <c r="K2854" i="2"/>
  <c r="J2854" i="2"/>
  <c r="I2854" i="2"/>
  <c r="H2854" i="2"/>
  <c r="M2854" i="2" s="1"/>
  <c r="T2853" i="2"/>
  <c r="R2853" i="2"/>
  <c r="P2853" i="2"/>
  <c r="O2853" i="2"/>
  <c r="N2853" i="2"/>
  <c r="Q2853" i="2" s="1"/>
  <c r="L2853" i="2"/>
  <c r="K2853" i="2"/>
  <c r="J2853" i="2"/>
  <c r="I2853" i="2"/>
  <c r="H2853" i="2"/>
  <c r="M2853" i="2" s="1"/>
  <c r="S2853" i="2" s="1"/>
  <c r="U2853" i="2" s="1"/>
  <c r="T2852" i="2"/>
  <c r="R2852" i="2"/>
  <c r="P2852" i="2"/>
  <c r="O2852" i="2"/>
  <c r="N2852" i="2"/>
  <c r="Q2852" i="2" s="1"/>
  <c r="L2852" i="2"/>
  <c r="K2852" i="2"/>
  <c r="J2852" i="2"/>
  <c r="I2852" i="2"/>
  <c r="H2852" i="2"/>
  <c r="M2852" i="2" s="1"/>
  <c r="S2852" i="2" s="1"/>
  <c r="U2852" i="2" s="1"/>
  <c r="T2851" i="2"/>
  <c r="R2851" i="2"/>
  <c r="P2851" i="2"/>
  <c r="O2851" i="2"/>
  <c r="N2851" i="2"/>
  <c r="Q2851" i="2" s="1"/>
  <c r="L2851" i="2"/>
  <c r="K2851" i="2"/>
  <c r="J2851" i="2"/>
  <c r="I2851" i="2"/>
  <c r="H2851" i="2"/>
  <c r="M2851" i="2" s="1"/>
  <c r="S2851" i="2" s="1"/>
  <c r="U2851" i="2" s="1"/>
  <c r="T2850" i="2"/>
  <c r="R2850" i="2"/>
  <c r="P2850" i="2"/>
  <c r="O2850" i="2"/>
  <c r="N2850" i="2"/>
  <c r="Q2850" i="2" s="1"/>
  <c r="L2850" i="2"/>
  <c r="K2850" i="2"/>
  <c r="J2850" i="2"/>
  <c r="I2850" i="2"/>
  <c r="H2850" i="2"/>
  <c r="M2850" i="2" s="1"/>
  <c r="T2849" i="2"/>
  <c r="R2849" i="2"/>
  <c r="P2849" i="2"/>
  <c r="O2849" i="2"/>
  <c r="N2849" i="2"/>
  <c r="Q2849" i="2" s="1"/>
  <c r="L2849" i="2"/>
  <c r="K2849" i="2"/>
  <c r="J2849" i="2"/>
  <c r="I2849" i="2"/>
  <c r="H2849" i="2"/>
  <c r="M2849" i="2" s="1"/>
  <c r="S2849" i="2" s="1"/>
  <c r="U2849" i="2" s="1"/>
  <c r="T2848" i="2"/>
  <c r="R2848" i="2"/>
  <c r="P2848" i="2"/>
  <c r="O2848" i="2"/>
  <c r="N2848" i="2"/>
  <c r="Q2848" i="2" s="1"/>
  <c r="L2848" i="2"/>
  <c r="K2848" i="2"/>
  <c r="J2848" i="2"/>
  <c r="I2848" i="2"/>
  <c r="H2848" i="2"/>
  <c r="M2848" i="2" s="1"/>
  <c r="S2848" i="2" s="1"/>
  <c r="U2848" i="2" s="1"/>
  <c r="T2847" i="2"/>
  <c r="R2847" i="2"/>
  <c r="P2847" i="2"/>
  <c r="O2847" i="2"/>
  <c r="N2847" i="2"/>
  <c r="Q2847" i="2" s="1"/>
  <c r="L2847" i="2"/>
  <c r="K2847" i="2"/>
  <c r="J2847" i="2"/>
  <c r="I2847" i="2"/>
  <c r="H2847" i="2"/>
  <c r="M2847" i="2" s="1"/>
  <c r="S2847" i="2" s="1"/>
  <c r="U2847" i="2" s="1"/>
  <c r="T2846" i="2"/>
  <c r="R2846" i="2"/>
  <c r="P2846" i="2"/>
  <c r="O2846" i="2"/>
  <c r="N2846" i="2"/>
  <c r="Q2846" i="2" s="1"/>
  <c r="L2846" i="2"/>
  <c r="K2846" i="2"/>
  <c r="J2846" i="2"/>
  <c r="I2846" i="2"/>
  <c r="H2846" i="2"/>
  <c r="M2846" i="2" s="1"/>
  <c r="T2845" i="2"/>
  <c r="R2845" i="2"/>
  <c r="P2845" i="2"/>
  <c r="O2845" i="2"/>
  <c r="N2845" i="2"/>
  <c r="Q2845" i="2" s="1"/>
  <c r="L2845" i="2"/>
  <c r="K2845" i="2"/>
  <c r="J2845" i="2"/>
  <c r="I2845" i="2"/>
  <c r="H2845" i="2"/>
  <c r="M2845" i="2" s="1"/>
  <c r="S2845" i="2" s="1"/>
  <c r="U2845" i="2" s="1"/>
  <c r="T2844" i="2"/>
  <c r="R2844" i="2"/>
  <c r="P2844" i="2"/>
  <c r="O2844" i="2"/>
  <c r="N2844" i="2"/>
  <c r="Q2844" i="2" s="1"/>
  <c r="L2844" i="2"/>
  <c r="K2844" i="2"/>
  <c r="J2844" i="2"/>
  <c r="I2844" i="2"/>
  <c r="H2844" i="2"/>
  <c r="M2844" i="2" s="1"/>
  <c r="S2844" i="2" s="1"/>
  <c r="U2844" i="2" s="1"/>
  <c r="T2843" i="2"/>
  <c r="R2843" i="2"/>
  <c r="P2843" i="2"/>
  <c r="O2843" i="2"/>
  <c r="N2843" i="2"/>
  <c r="Q2843" i="2" s="1"/>
  <c r="L2843" i="2"/>
  <c r="K2843" i="2"/>
  <c r="J2843" i="2"/>
  <c r="I2843" i="2"/>
  <c r="H2843" i="2"/>
  <c r="M2843" i="2" s="1"/>
  <c r="S2843" i="2" s="1"/>
  <c r="U2843" i="2" s="1"/>
  <c r="T2842" i="2"/>
  <c r="R2842" i="2"/>
  <c r="P2842" i="2"/>
  <c r="O2842" i="2"/>
  <c r="N2842" i="2"/>
  <c r="Q2842" i="2" s="1"/>
  <c r="L2842" i="2"/>
  <c r="K2842" i="2"/>
  <c r="J2842" i="2"/>
  <c r="I2842" i="2"/>
  <c r="H2842" i="2"/>
  <c r="M2842" i="2" s="1"/>
  <c r="T2841" i="2"/>
  <c r="R2841" i="2"/>
  <c r="P2841" i="2"/>
  <c r="O2841" i="2"/>
  <c r="N2841" i="2"/>
  <c r="Q2841" i="2" s="1"/>
  <c r="L2841" i="2"/>
  <c r="K2841" i="2"/>
  <c r="J2841" i="2"/>
  <c r="I2841" i="2"/>
  <c r="H2841" i="2"/>
  <c r="M2841" i="2" s="1"/>
  <c r="S2841" i="2" s="1"/>
  <c r="U2841" i="2" s="1"/>
  <c r="T2840" i="2"/>
  <c r="R2840" i="2"/>
  <c r="P2840" i="2"/>
  <c r="O2840" i="2"/>
  <c r="N2840" i="2"/>
  <c r="Q2840" i="2" s="1"/>
  <c r="L2840" i="2"/>
  <c r="K2840" i="2"/>
  <c r="J2840" i="2"/>
  <c r="I2840" i="2"/>
  <c r="H2840" i="2"/>
  <c r="M2840" i="2" s="1"/>
  <c r="S2840" i="2" s="1"/>
  <c r="U2840" i="2" s="1"/>
  <c r="T2839" i="2"/>
  <c r="R2839" i="2"/>
  <c r="P2839" i="2"/>
  <c r="O2839" i="2"/>
  <c r="N2839" i="2"/>
  <c r="Q2839" i="2" s="1"/>
  <c r="L2839" i="2"/>
  <c r="K2839" i="2"/>
  <c r="J2839" i="2"/>
  <c r="I2839" i="2"/>
  <c r="H2839" i="2"/>
  <c r="M2839" i="2" s="1"/>
  <c r="S2839" i="2" s="1"/>
  <c r="U2839" i="2" s="1"/>
  <c r="T2838" i="2"/>
  <c r="R2838" i="2"/>
  <c r="P2838" i="2"/>
  <c r="O2838" i="2"/>
  <c r="N2838" i="2"/>
  <c r="Q2838" i="2" s="1"/>
  <c r="L2838" i="2"/>
  <c r="K2838" i="2"/>
  <c r="J2838" i="2"/>
  <c r="I2838" i="2"/>
  <c r="H2838" i="2"/>
  <c r="M2838" i="2" s="1"/>
  <c r="T2837" i="2"/>
  <c r="R2837" i="2"/>
  <c r="P2837" i="2"/>
  <c r="O2837" i="2"/>
  <c r="N2837" i="2"/>
  <c r="Q2837" i="2" s="1"/>
  <c r="L2837" i="2"/>
  <c r="K2837" i="2"/>
  <c r="J2837" i="2"/>
  <c r="I2837" i="2"/>
  <c r="H2837" i="2"/>
  <c r="M2837" i="2" s="1"/>
  <c r="S2837" i="2" s="1"/>
  <c r="U2837" i="2" s="1"/>
  <c r="T2836" i="2"/>
  <c r="R2836" i="2"/>
  <c r="P2836" i="2"/>
  <c r="O2836" i="2"/>
  <c r="N2836" i="2"/>
  <c r="Q2836" i="2" s="1"/>
  <c r="L2836" i="2"/>
  <c r="K2836" i="2"/>
  <c r="J2836" i="2"/>
  <c r="I2836" i="2"/>
  <c r="H2836" i="2"/>
  <c r="M2836" i="2" s="1"/>
  <c r="S2836" i="2" s="1"/>
  <c r="U2836" i="2" s="1"/>
  <c r="T2835" i="2"/>
  <c r="R2835" i="2"/>
  <c r="P2835" i="2"/>
  <c r="O2835" i="2"/>
  <c r="N2835" i="2"/>
  <c r="Q2835" i="2" s="1"/>
  <c r="L2835" i="2"/>
  <c r="K2835" i="2"/>
  <c r="J2835" i="2"/>
  <c r="I2835" i="2"/>
  <c r="H2835" i="2"/>
  <c r="M2835" i="2" s="1"/>
  <c r="S2835" i="2" s="1"/>
  <c r="U2835" i="2" s="1"/>
  <c r="T2834" i="2"/>
  <c r="R2834" i="2"/>
  <c r="P2834" i="2"/>
  <c r="O2834" i="2"/>
  <c r="N2834" i="2"/>
  <c r="Q2834" i="2" s="1"/>
  <c r="L2834" i="2"/>
  <c r="K2834" i="2"/>
  <c r="J2834" i="2"/>
  <c r="I2834" i="2"/>
  <c r="H2834" i="2"/>
  <c r="M2834" i="2" s="1"/>
  <c r="T2833" i="2"/>
  <c r="R2833" i="2"/>
  <c r="P2833" i="2"/>
  <c r="O2833" i="2"/>
  <c r="N2833" i="2"/>
  <c r="Q2833" i="2" s="1"/>
  <c r="L2833" i="2"/>
  <c r="K2833" i="2"/>
  <c r="J2833" i="2"/>
  <c r="I2833" i="2"/>
  <c r="H2833" i="2"/>
  <c r="M2833" i="2" s="1"/>
  <c r="S2833" i="2" s="1"/>
  <c r="U2833" i="2" s="1"/>
  <c r="T2832" i="2"/>
  <c r="R2832" i="2"/>
  <c r="P2832" i="2"/>
  <c r="O2832" i="2"/>
  <c r="N2832" i="2"/>
  <c r="Q2832" i="2" s="1"/>
  <c r="L2832" i="2"/>
  <c r="K2832" i="2"/>
  <c r="J2832" i="2"/>
  <c r="I2832" i="2"/>
  <c r="H2832" i="2"/>
  <c r="M2832" i="2" s="1"/>
  <c r="S2832" i="2" s="1"/>
  <c r="U2832" i="2" s="1"/>
  <c r="T2831" i="2"/>
  <c r="R2831" i="2"/>
  <c r="P2831" i="2"/>
  <c r="O2831" i="2"/>
  <c r="N2831" i="2"/>
  <c r="Q2831" i="2" s="1"/>
  <c r="L2831" i="2"/>
  <c r="K2831" i="2"/>
  <c r="J2831" i="2"/>
  <c r="I2831" i="2"/>
  <c r="H2831" i="2"/>
  <c r="M2831" i="2" s="1"/>
  <c r="S2831" i="2" s="1"/>
  <c r="U2831" i="2" s="1"/>
  <c r="T2830" i="2"/>
  <c r="R2830" i="2"/>
  <c r="P2830" i="2"/>
  <c r="O2830" i="2"/>
  <c r="N2830" i="2"/>
  <c r="Q2830" i="2" s="1"/>
  <c r="L2830" i="2"/>
  <c r="K2830" i="2"/>
  <c r="J2830" i="2"/>
  <c r="I2830" i="2"/>
  <c r="H2830" i="2"/>
  <c r="M2830" i="2" s="1"/>
  <c r="T2829" i="2"/>
  <c r="R2829" i="2"/>
  <c r="P2829" i="2"/>
  <c r="O2829" i="2"/>
  <c r="N2829" i="2"/>
  <c r="Q2829" i="2" s="1"/>
  <c r="L2829" i="2"/>
  <c r="K2829" i="2"/>
  <c r="J2829" i="2"/>
  <c r="I2829" i="2"/>
  <c r="H2829" i="2"/>
  <c r="M2829" i="2" s="1"/>
  <c r="S2829" i="2" s="1"/>
  <c r="U2829" i="2" s="1"/>
  <c r="T2828" i="2"/>
  <c r="R2828" i="2"/>
  <c r="P2828" i="2"/>
  <c r="O2828" i="2"/>
  <c r="N2828" i="2"/>
  <c r="Q2828" i="2" s="1"/>
  <c r="L2828" i="2"/>
  <c r="K2828" i="2"/>
  <c r="J2828" i="2"/>
  <c r="I2828" i="2"/>
  <c r="H2828" i="2"/>
  <c r="M2828" i="2" s="1"/>
  <c r="S2828" i="2" s="1"/>
  <c r="U2828" i="2" s="1"/>
  <c r="T2827" i="2"/>
  <c r="R2827" i="2"/>
  <c r="P2827" i="2"/>
  <c r="O2827" i="2"/>
  <c r="N2827" i="2"/>
  <c r="Q2827" i="2" s="1"/>
  <c r="L2827" i="2"/>
  <c r="K2827" i="2"/>
  <c r="J2827" i="2"/>
  <c r="I2827" i="2"/>
  <c r="H2827" i="2"/>
  <c r="M2827" i="2" s="1"/>
  <c r="S2827" i="2" s="1"/>
  <c r="U2827" i="2" s="1"/>
  <c r="T2826" i="2"/>
  <c r="R2826" i="2"/>
  <c r="P2826" i="2"/>
  <c r="O2826" i="2"/>
  <c r="N2826" i="2"/>
  <c r="Q2826" i="2" s="1"/>
  <c r="L2826" i="2"/>
  <c r="K2826" i="2"/>
  <c r="J2826" i="2"/>
  <c r="I2826" i="2"/>
  <c r="H2826" i="2"/>
  <c r="M2826" i="2" s="1"/>
  <c r="T2825" i="2"/>
  <c r="R2825" i="2"/>
  <c r="P2825" i="2"/>
  <c r="O2825" i="2"/>
  <c r="N2825" i="2"/>
  <c r="Q2825" i="2" s="1"/>
  <c r="L2825" i="2"/>
  <c r="K2825" i="2"/>
  <c r="J2825" i="2"/>
  <c r="I2825" i="2"/>
  <c r="H2825" i="2"/>
  <c r="M2825" i="2" s="1"/>
  <c r="S2825" i="2" s="1"/>
  <c r="U2825" i="2" s="1"/>
  <c r="T2824" i="2"/>
  <c r="R2824" i="2"/>
  <c r="P2824" i="2"/>
  <c r="O2824" i="2"/>
  <c r="N2824" i="2"/>
  <c r="L2824" i="2"/>
  <c r="K2824" i="2"/>
  <c r="J2824" i="2"/>
  <c r="I2824" i="2"/>
  <c r="H2824" i="2"/>
  <c r="M2824" i="2" s="1"/>
  <c r="T2823" i="2"/>
  <c r="R2823" i="2"/>
  <c r="P2823" i="2"/>
  <c r="O2823" i="2"/>
  <c r="N2823" i="2"/>
  <c r="Q2823" i="2" s="1"/>
  <c r="L2823" i="2"/>
  <c r="K2823" i="2"/>
  <c r="J2823" i="2"/>
  <c r="I2823" i="2"/>
  <c r="H2823" i="2"/>
  <c r="M2823" i="2" s="1"/>
  <c r="T2822" i="2"/>
  <c r="R2822" i="2"/>
  <c r="P2822" i="2"/>
  <c r="O2822" i="2"/>
  <c r="N2822" i="2"/>
  <c r="Q2822" i="2" s="1"/>
  <c r="L2822" i="2"/>
  <c r="K2822" i="2"/>
  <c r="J2822" i="2"/>
  <c r="I2822" i="2"/>
  <c r="H2822" i="2"/>
  <c r="T2821" i="2"/>
  <c r="R2821" i="2"/>
  <c r="P2821" i="2"/>
  <c r="O2821" i="2"/>
  <c r="N2821" i="2"/>
  <c r="Q2821" i="2" s="1"/>
  <c r="L2821" i="2"/>
  <c r="K2821" i="2"/>
  <c r="J2821" i="2"/>
  <c r="I2821" i="2"/>
  <c r="H2821" i="2"/>
  <c r="M2821" i="2" s="1"/>
  <c r="S2821" i="2" s="1"/>
  <c r="U2821" i="2" s="1"/>
  <c r="T2820" i="2"/>
  <c r="R2820" i="2"/>
  <c r="P2820" i="2"/>
  <c r="O2820" i="2"/>
  <c r="N2820" i="2"/>
  <c r="L2820" i="2"/>
  <c r="K2820" i="2"/>
  <c r="J2820" i="2"/>
  <c r="I2820" i="2"/>
  <c r="H2820" i="2"/>
  <c r="M2820" i="2" s="1"/>
  <c r="T2819" i="2"/>
  <c r="R2819" i="2"/>
  <c r="P2819" i="2"/>
  <c r="O2819" i="2"/>
  <c r="N2819" i="2"/>
  <c r="Q2819" i="2" s="1"/>
  <c r="L2819" i="2"/>
  <c r="K2819" i="2"/>
  <c r="J2819" i="2"/>
  <c r="I2819" i="2"/>
  <c r="H2819" i="2"/>
  <c r="T2818" i="2"/>
  <c r="R2818" i="2"/>
  <c r="P2818" i="2"/>
  <c r="O2818" i="2"/>
  <c r="N2818" i="2"/>
  <c r="Q2818" i="2" s="1"/>
  <c r="L2818" i="2"/>
  <c r="K2818" i="2"/>
  <c r="J2818" i="2"/>
  <c r="I2818" i="2"/>
  <c r="H2818" i="2"/>
  <c r="T2817" i="2"/>
  <c r="R2817" i="2"/>
  <c r="P2817" i="2"/>
  <c r="O2817" i="2"/>
  <c r="N2817" i="2"/>
  <c r="Q2817" i="2" s="1"/>
  <c r="L2817" i="2"/>
  <c r="K2817" i="2"/>
  <c r="J2817" i="2"/>
  <c r="I2817" i="2"/>
  <c r="H2817" i="2"/>
  <c r="M2817" i="2" s="1"/>
  <c r="S2817" i="2" s="1"/>
  <c r="U2817" i="2" s="1"/>
  <c r="T2816" i="2"/>
  <c r="R2816" i="2"/>
  <c r="P2816" i="2"/>
  <c r="O2816" i="2"/>
  <c r="N2816" i="2"/>
  <c r="L2816" i="2"/>
  <c r="K2816" i="2"/>
  <c r="J2816" i="2"/>
  <c r="I2816" i="2"/>
  <c r="H2816" i="2"/>
  <c r="M2816" i="2" s="1"/>
  <c r="T2815" i="2"/>
  <c r="R2815" i="2"/>
  <c r="P2815" i="2"/>
  <c r="O2815" i="2"/>
  <c r="N2815" i="2"/>
  <c r="Q2815" i="2" s="1"/>
  <c r="L2815" i="2"/>
  <c r="K2815" i="2"/>
  <c r="J2815" i="2"/>
  <c r="I2815" i="2"/>
  <c r="H2815" i="2"/>
  <c r="T2814" i="2"/>
  <c r="R2814" i="2"/>
  <c r="P2814" i="2"/>
  <c r="O2814" i="2"/>
  <c r="N2814" i="2"/>
  <c r="Q2814" i="2" s="1"/>
  <c r="L2814" i="2"/>
  <c r="K2814" i="2"/>
  <c r="J2814" i="2"/>
  <c r="I2814" i="2"/>
  <c r="H2814" i="2"/>
  <c r="T2813" i="2"/>
  <c r="R2813" i="2"/>
  <c r="P2813" i="2"/>
  <c r="O2813" i="2"/>
  <c r="N2813" i="2"/>
  <c r="Q2813" i="2" s="1"/>
  <c r="L2813" i="2"/>
  <c r="K2813" i="2"/>
  <c r="J2813" i="2"/>
  <c r="I2813" i="2"/>
  <c r="H2813" i="2"/>
  <c r="M2813" i="2" s="1"/>
  <c r="S2813" i="2" s="1"/>
  <c r="U2813" i="2" s="1"/>
  <c r="T2812" i="2"/>
  <c r="R2812" i="2"/>
  <c r="P2812" i="2"/>
  <c r="O2812" i="2"/>
  <c r="N2812" i="2"/>
  <c r="L2812" i="2"/>
  <c r="K2812" i="2"/>
  <c r="J2812" i="2"/>
  <c r="I2812" i="2"/>
  <c r="H2812" i="2"/>
  <c r="T2811" i="2"/>
  <c r="R2811" i="2"/>
  <c r="P2811" i="2"/>
  <c r="O2811" i="2"/>
  <c r="N2811" i="2"/>
  <c r="Q2811" i="2" s="1"/>
  <c r="L2811" i="2"/>
  <c r="K2811" i="2"/>
  <c r="J2811" i="2"/>
  <c r="I2811" i="2"/>
  <c r="H2811" i="2"/>
  <c r="T2810" i="2"/>
  <c r="R2810" i="2"/>
  <c r="P2810" i="2"/>
  <c r="O2810" i="2"/>
  <c r="N2810" i="2"/>
  <c r="L2810" i="2"/>
  <c r="K2810" i="2"/>
  <c r="J2810" i="2"/>
  <c r="I2810" i="2"/>
  <c r="H2810" i="2"/>
  <c r="T2809" i="2"/>
  <c r="R2809" i="2"/>
  <c r="P2809" i="2"/>
  <c r="O2809" i="2"/>
  <c r="N2809" i="2"/>
  <c r="Q2809" i="2" s="1"/>
  <c r="L2809" i="2"/>
  <c r="K2809" i="2"/>
  <c r="J2809" i="2"/>
  <c r="I2809" i="2"/>
  <c r="H2809" i="2"/>
  <c r="M2809" i="2" s="1"/>
  <c r="S2809" i="2" s="1"/>
  <c r="U2809" i="2" s="1"/>
  <c r="T2808" i="2"/>
  <c r="R2808" i="2"/>
  <c r="P2808" i="2"/>
  <c r="O2808" i="2"/>
  <c r="N2808" i="2"/>
  <c r="L2808" i="2"/>
  <c r="K2808" i="2"/>
  <c r="J2808" i="2"/>
  <c r="I2808" i="2"/>
  <c r="H2808" i="2"/>
  <c r="T2807" i="2"/>
  <c r="R2807" i="2"/>
  <c r="P2807" i="2"/>
  <c r="O2807" i="2"/>
  <c r="N2807" i="2"/>
  <c r="L2807" i="2"/>
  <c r="K2807" i="2"/>
  <c r="J2807" i="2"/>
  <c r="I2807" i="2"/>
  <c r="H2807" i="2"/>
  <c r="T2806" i="2"/>
  <c r="R2806" i="2"/>
  <c r="P2806" i="2"/>
  <c r="O2806" i="2"/>
  <c r="N2806" i="2"/>
  <c r="L2806" i="2"/>
  <c r="K2806" i="2"/>
  <c r="J2806" i="2"/>
  <c r="I2806" i="2"/>
  <c r="H2806" i="2"/>
  <c r="T2805" i="2"/>
  <c r="R2805" i="2"/>
  <c r="P2805" i="2"/>
  <c r="O2805" i="2"/>
  <c r="N2805" i="2"/>
  <c r="Q2805" i="2" s="1"/>
  <c r="L2805" i="2"/>
  <c r="K2805" i="2"/>
  <c r="J2805" i="2"/>
  <c r="I2805" i="2"/>
  <c r="H2805" i="2"/>
  <c r="M2805" i="2" s="1"/>
  <c r="S2805" i="2" s="1"/>
  <c r="U2805" i="2" s="1"/>
  <c r="T2804" i="2"/>
  <c r="R2804" i="2"/>
  <c r="P2804" i="2"/>
  <c r="O2804" i="2"/>
  <c r="N2804" i="2"/>
  <c r="L2804" i="2"/>
  <c r="K2804" i="2"/>
  <c r="J2804" i="2"/>
  <c r="I2804" i="2"/>
  <c r="H2804" i="2"/>
  <c r="T2803" i="2"/>
  <c r="R2803" i="2"/>
  <c r="P2803" i="2"/>
  <c r="O2803" i="2"/>
  <c r="N2803" i="2"/>
  <c r="L2803" i="2"/>
  <c r="K2803" i="2"/>
  <c r="J2803" i="2"/>
  <c r="I2803" i="2"/>
  <c r="H2803" i="2"/>
  <c r="T2802" i="2"/>
  <c r="R2802" i="2"/>
  <c r="P2802" i="2"/>
  <c r="O2802" i="2"/>
  <c r="N2802" i="2"/>
  <c r="L2802" i="2"/>
  <c r="K2802" i="2"/>
  <c r="J2802" i="2"/>
  <c r="I2802" i="2"/>
  <c r="H2802" i="2"/>
  <c r="T2801" i="2"/>
  <c r="R2801" i="2"/>
  <c r="P2801" i="2"/>
  <c r="O2801" i="2"/>
  <c r="N2801" i="2"/>
  <c r="Q2801" i="2" s="1"/>
  <c r="L2801" i="2"/>
  <c r="K2801" i="2"/>
  <c r="J2801" i="2"/>
  <c r="I2801" i="2"/>
  <c r="H2801" i="2"/>
  <c r="M2801" i="2" s="1"/>
  <c r="S2801" i="2" s="1"/>
  <c r="U2801" i="2" s="1"/>
  <c r="T2800" i="2"/>
  <c r="R2800" i="2"/>
  <c r="P2800" i="2"/>
  <c r="O2800" i="2"/>
  <c r="N2800" i="2"/>
  <c r="L2800" i="2"/>
  <c r="K2800" i="2"/>
  <c r="J2800" i="2"/>
  <c r="I2800" i="2"/>
  <c r="H2800" i="2"/>
  <c r="T2799" i="2"/>
  <c r="R2799" i="2"/>
  <c r="P2799" i="2"/>
  <c r="O2799" i="2"/>
  <c r="N2799" i="2"/>
  <c r="L2799" i="2"/>
  <c r="K2799" i="2"/>
  <c r="J2799" i="2"/>
  <c r="I2799" i="2"/>
  <c r="H2799" i="2"/>
  <c r="T2798" i="2"/>
  <c r="R2798" i="2"/>
  <c r="P2798" i="2"/>
  <c r="O2798" i="2"/>
  <c r="N2798" i="2"/>
  <c r="Q2798" i="2" s="1"/>
  <c r="L2798" i="2"/>
  <c r="K2798" i="2"/>
  <c r="J2798" i="2"/>
  <c r="I2798" i="2"/>
  <c r="H2798" i="2"/>
  <c r="T2797" i="2"/>
  <c r="R2797" i="2"/>
  <c r="P2797" i="2"/>
  <c r="O2797" i="2"/>
  <c r="N2797" i="2"/>
  <c r="Q2797" i="2" s="1"/>
  <c r="L2797" i="2"/>
  <c r="K2797" i="2"/>
  <c r="J2797" i="2"/>
  <c r="I2797" i="2"/>
  <c r="H2797" i="2"/>
  <c r="M2797" i="2" s="1"/>
  <c r="S2797" i="2" s="1"/>
  <c r="U2797" i="2" s="1"/>
  <c r="T2796" i="2"/>
  <c r="R2796" i="2"/>
  <c r="P2796" i="2"/>
  <c r="O2796" i="2"/>
  <c r="N2796" i="2"/>
  <c r="L2796" i="2"/>
  <c r="K2796" i="2"/>
  <c r="J2796" i="2"/>
  <c r="I2796" i="2"/>
  <c r="H2796" i="2"/>
  <c r="T2795" i="2"/>
  <c r="R2795" i="2"/>
  <c r="P2795" i="2"/>
  <c r="O2795" i="2"/>
  <c r="N2795" i="2"/>
  <c r="L2795" i="2"/>
  <c r="K2795" i="2"/>
  <c r="J2795" i="2"/>
  <c r="I2795" i="2"/>
  <c r="H2795" i="2"/>
  <c r="T2794" i="2"/>
  <c r="R2794" i="2"/>
  <c r="P2794" i="2"/>
  <c r="O2794" i="2"/>
  <c r="N2794" i="2"/>
  <c r="L2794" i="2"/>
  <c r="K2794" i="2"/>
  <c r="J2794" i="2"/>
  <c r="I2794" i="2"/>
  <c r="H2794" i="2"/>
  <c r="T2793" i="2"/>
  <c r="R2793" i="2"/>
  <c r="P2793" i="2"/>
  <c r="O2793" i="2"/>
  <c r="N2793" i="2"/>
  <c r="Q2793" i="2" s="1"/>
  <c r="L2793" i="2"/>
  <c r="K2793" i="2"/>
  <c r="J2793" i="2"/>
  <c r="I2793" i="2"/>
  <c r="H2793" i="2"/>
  <c r="M2793" i="2" s="1"/>
  <c r="S2793" i="2" s="1"/>
  <c r="U2793" i="2" s="1"/>
  <c r="T2792" i="2"/>
  <c r="R2792" i="2"/>
  <c r="P2792" i="2"/>
  <c r="O2792" i="2"/>
  <c r="N2792" i="2"/>
  <c r="L2792" i="2"/>
  <c r="K2792" i="2"/>
  <c r="J2792" i="2"/>
  <c r="I2792" i="2"/>
  <c r="H2792" i="2"/>
  <c r="T2791" i="2"/>
  <c r="R2791" i="2"/>
  <c r="P2791" i="2"/>
  <c r="O2791" i="2"/>
  <c r="N2791" i="2"/>
  <c r="L2791" i="2"/>
  <c r="K2791" i="2"/>
  <c r="J2791" i="2"/>
  <c r="I2791" i="2"/>
  <c r="H2791" i="2"/>
  <c r="T2790" i="2"/>
  <c r="R2790" i="2"/>
  <c r="P2790" i="2"/>
  <c r="O2790" i="2"/>
  <c r="N2790" i="2"/>
  <c r="Q2790" i="2" s="1"/>
  <c r="L2790" i="2"/>
  <c r="K2790" i="2"/>
  <c r="J2790" i="2"/>
  <c r="I2790" i="2"/>
  <c r="H2790" i="2"/>
  <c r="T2789" i="2"/>
  <c r="R2789" i="2"/>
  <c r="P2789" i="2"/>
  <c r="O2789" i="2"/>
  <c r="N2789" i="2"/>
  <c r="Q2789" i="2" s="1"/>
  <c r="L2789" i="2"/>
  <c r="K2789" i="2"/>
  <c r="J2789" i="2"/>
  <c r="I2789" i="2"/>
  <c r="H2789" i="2"/>
  <c r="M2789" i="2" s="1"/>
  <c r="S2789" i="2" s="1"/>
  <c r="U2789" i="2" s="1"/>
  <c r="T2788" i="2"/>
  <c r="R2788" i="2"/>
  <c r="P2788" i="2"/>
  <c r="O2788" i="2"/>
  <c r="N2788" i="2"/>
  <c r="L2788" i="2"/>
  <c r="K2788" i="2"/>
  <c r="J2788" i="2"/>
  <c r="I2788" i="2"/>
  <c r="H2788" i="2"/>
  <c r="T2787" i="2"/>
  <c r="R2787" i="2"/>
  <c r="P2787" i="2"/>
  <c r="O2787" i="2"/>
  <c r="N2787" i="2"/>
  <c r="L2787" i="2"/>
  <c r="K2787" i="2"/>
  <c r="J2787" i="2"/>
  <c r="I2787" i="2"/>
  <c r="H2787" i="2"/>
  <c r="T2786" i="2"/>
  <c r="R2786" i="2"/>
  <c r="P2786" i="2"/>
  <c r="O2786" i="2"/>
  <c r="N2786" i="2"/>
  <c r="Q2786" i="2" s="1"/>
  <c r="L2786" i="2"/>
  <c r="K2786" i="2"/>
  <c r="J2786" i="2"/>
  <c r="I2786" i="2"/>
  <c r="H2786" i="2"/>
  <c r="T2785" i="2"/>
  <c r="R2785" i="2"/>
  <c r="P2785" i="2"/>
  <c r="O2785" i="2"/>
  <c r="N2785" i="2"/>
  <c r="Q2785" i="2" s="1"/>
  <c r="L2785" i="2"/>
  <c r="K2785" i="2"/>
  <c r="J2785" i="2"/>
  <c r="I2785" i="2"/>
  <c r="H2785" i="2"/>
  <c r="M2785" i="2" s="1"/>
  <c r="S2785" i="2" s="1"/>
  <c r="U2785" i="2" s="1"/>
  <c r="T2784" i="2"/>
  <c r="R2784" i="2"/>
  <c r="P2784" i="2"/>
  <c r="O2784" i="2"/>
  <c r="N2784" i="2"/>
  <c r="L2784" i="2"/>
  <c r="K2784" i="2"/>
  <c r="J2784" i="2"/>
  <c r="I2784" i="2"/>
  <c r="H2784" i="2"/>
  <c r="T2783" i="2"/>
  <c r="R2783" i="2"/>
  <c r="P2783" i="2"/>
  <c r="O2783" i="2"/>
  <c r="N2783" i="2"/>
  <c r="L2783" i="2"/>
  <c r="K2783" i="2"/>
  <c r="J2783" i="2"/>
  <c r="I2783" i="2"/>
  <c r="H2783" i="2"/>
  <c r="T2782" i="2"/>
  <c r="R2782" i="2"/>
  <c r="P2782" i="2"/>
  <c r="O2782" i="2"/>
  <c r="N2782" i="2"/>
  <c r="Q2782" i="2" s="1"/>
  <c r="L2782" i="2"/>
  <c r="K2782" i="2"/>
  <c r="J2782" i="2"/>
  <c r="I2782" i="2"/>
  <c r="H2782" i="2"/>
  <c r="T2781" i="2"/>
  <c r="R2781" i="2"/>
  <c r="P2781" i="2"/>
  <c r="O2781" i="2"/>
  <c r="N2781" i="2"/>
  <c r="Q2781" i="2" s="1"/>
  <c r="L2781" i="2"/>
  <c r="K2781" i="2"/>
  <c r="J2781" i="2"/>
  <c r="I2781" i="2"/>
  <c r="H2781" i="2"/>
  <c r="M2781" i="2" s="1"/>
  <c r="S2781" i="2" s="1"/>
  <c r="U2781" i="2" s="1"/>
  <c r="T2780" i="2"/>
  <c r="R2780" i="2"/>
  <c r="P2780" i="2"/>
  <c r="O2780" i="2"/>
  <c r="N2780" i="2"/>
  <c r="L2780" i="2"/>
  <c r="K2780" i="2"/>
  <c r="J2780" i="2"/>
  <c r="I2780" i="2"/>
  <c r="H2780" i="2"/>
  <c r="T2779" i="2"/>
  <c r="R2779" i="2"/>
  <c r="P2779" i="2"/>
  <c r="O2779" i="2"/>
  <c r="N2779" i="2"/>
  <c r="L2779" i="2"/>
  <c r="K2779" i="2"/>
  <c r="J2779" i="2"/>
  <c r="I2779" i="2"/>
  <c r="H2779" i="2"/>
  <c r="T2778" i="2"/>
  <c r="R2778" i="2"/>
  <c r="P2778" i="2"/>
  <c r="O2778" i="2"/>
  <c r="N2778" i="2"/>
  <c r="Q2778" i="2" s="1"/>
  <c r="L2778" i="2"/>
  <c r="K2778" i="2"/>
  <c r="J2778" i="2"/>
  <c r="I2778" i="2"/>
  <c r="H2778" i="2"/>
  <c r="T2777" i="2"/>
  <c r="R2777" i="2"/>
  <c r="P2777" i="2"/>
  <c r="O2777" i="2"/>
  <c r="N2777" i="2"/>
  <c r="Q2777" i="2" s="1"/>
  <c r="L2777" i="2"/>
  <c r="K2777" i="2"/>
  <c r="J2777" i="2"/>
  <c r="I2777" i="2"/>
  <c r="H2777" i="2"/>
  <c r="T2776" i="2"/>
  <c r="R2776" i="2"/>
  <c r="P2776" i="2"/>
  <c r="O2776" i="2"/>
  <c r="N2776" i="2"/>
  <c r="L2776" i="2"/>
  <c r="K2776" i="2"/>
  <c r="J2776" i="2"/>
  <c r="I2776" i="2"/>
  <c r="H2776" i="2"/>
  <c r="T2775" i="2"/>
  <c r="R2775" i="2"/>
  <c r="P2775" i="2"/>
  <c r="O2775" i="2"/>
  <c r="N2775" i="2"/>
  <c r="L2775" i="2"/>
  <c r="K2775" i="2"/>
  <c r="J2775" i="2"/>
  <c r="I2775" i="2"/>
  <c r="H2775" i="2"/>
  <c r="M2775" i="2" s="1"/>
  <c r="T2774" i="2"/>
  <c r="R2774" i="2"/>
  <c r="P2774" i="2"/>
  <c r="O2774" i="2"/>
  <c r="N2774" i="2"/>
  <c r="Q2774" i="2" s="1"/>
  <c r="L2774" i="2"/>
  <c r="K2774" i="2"/>
  <c r="J2774" i="2"/>
  <c r="I2774" i="2"/>
  <c r="H2774" i="2"/>
  <c r="T2773" i="2"/>
  <c r="R2773" i="2"/>
  <c r="P2773" i="2"/>
  <c r="O2773" i="2"/>
  <c r="N2773" i="2"/>
  <c r="Q2773" i="2" s="1"/>
  <c r="L2773" i="2"/>
  <c r="K2773" i="2"/>
  <c r="J2773" i="2"/>
  <c r="I2773" i="2"/>
  <c r="H2773" i="2"/>
  <c r="T2772" i="2"/>
  <c r="R2772" i="2"/>
  <c r="P2772" i="2"/>
  <c r="O2772" i="2"/>
  <c r="N2772" i="2"/>
  <c r="L2772" i="2"/>
  <c r="K2772" i="2"/>
  <c r="J2772" i="2"/>
  <c r="I2772" i="2"/>
  <c r="H2772" i="2"/>
  <c r="T2771" i="2"/>
  <c r="R2771" i="2"/>
  <c r="P2771" i="2"/>
  <c r="O2771" i="2"/>
  <c r="N2771" i="2"/>
  <c r="L2771" i="2"/>
  <c r="K2771" i="2"/>
  <c r="J2771" i="2"/>
  <c r="I2771" i="2"/>
  <c r="H2771" i="2"/>
  <c r="M2771" i="2" s="1"/>
  <c r="T2770" i="2"/>
  <c r="R2770" i="2"/>
  <c r="P2770" i="2"/>
  <c r="O2770" i="2"/>
  <c r="N2770" i="2"/>
  <c r="Q2770" i="2" s="1"/>
  <c r="L2770" i="2"/>
  <c r="K2770" i="2"/>
  <c r="J2770" i="2"/>
  <c r="I2770" i="2"/>
  <c r="H2770" i="2"/>
  <c r="T2769" i="2"/>
  <c r="R2769" i="2"/>
  <c r="P2769" i="2"/>
  <c r="O2769" i="2"/>
  <c r="N2769" i="2"/>
  <c r="Q2769" i="2" s="1"/>
  <c r="L2769" i="2"/>
  <c r="K2769" i="2"/>
  <c r="J2769" i="2"/>
  <c r="I2769" i="2"/>
  <c r="H2769" i="2"/>
  <c r="T2768" i="2"/>
  <c r="R2768" i="2"/>
  <c r="P2768" i="2"/>
  <c r="O2768" i="2"/>
  <c r="N2768" i="2"/>
  <c r="L2768" i="2"/>
  <c r="K2768" i="2"/>
  <c r="J2768" i="2"/>
  <c r="I2768" i="2"/>
  <c r="H2768" i="2"/>
  <c r="T2767" i="2"/>
  <c r="R2767" i="2"/>
  <c r="P2767" i="2"/>
  <c r="O2767" i="2"/>
  <c r="N2767" i="2"/>
  <c r="Q2767" i="2" s="1"/>
  <c r="L2767" i="2"/>
  <c r="K2767" i="2"/>
  <c r="J2767" i="2"/>
  <c r="I2767" i="2"/>
  <c r="H2767" i="2"/>
  <c r="M2767" i="2" s="1"/>
  <c r="S2767" i="2" s="1"/>
  <c r="U2767" i="2" s="1"/>
  <c r="T2766" i="2"/>
  <c r="R2766" i="2"/>
  <c r="P2766" i="2"/>
  <c r="O2766" i="2"/>
  <c r="N2766" i="2"/>
  <c r="Q2766" i="2" s="1"/>
  <c r="L2766" i="2"/>
  <c r="K2766" i="2"/>
  <c r="J2766" i="2"/>
  <c r="I2766" i="2"/>
  <c r="H2766" i="2"/>
  <c r="T2765" i="2"/>
  <c r="R2765" i="2"/>
  <c r="P2765" i="2"/>
  <c r="O2765" i="2"/>
  <c r="N2765" i="2"/>
  <c r="Q2765" i="2" s="1"/>
  <c r="L2765" i="2"/>
  <c r="K2765" i="2"/>
  <c r="J2765" i="2"/>
  <c r="I2765" i="2"/>
  <c r="H2765" i="2"/>
  <c r="T2764" i="2"/>
  <c r="R2764" i="2"/>
  <c r="P2764" i="2"/>
  <c r="O2764" i="2"/>
  <c r="N2764" i="2"/>
  <c r="L2764" i="2"/>
  <c r="K2764" i="2"/>
  <c r="J2764" i="2"/>
  <c r="I2764" i="2"/>
  <c r="H2764" i="2"/>
  <c r="T2763" i="2"/>
  <c r="R2763" i="2"/>
  <c r="P2763" i="2"/>
  <c r="O2763" i="2"/>
  <c r="N2763" i="2"/>
  <c r="Q2763" i="2" s="1"/>
  <c r="L2763" i="2"/>
  <c r="K2763" i="2"/>
  <c r="J2763" i="2"/>
  <c r="I2763" i="2"/>
  <c r="H2763" i="2"/>
  <c r="M2763" i="2" s="1"/>
  <c r="S2763" i="2" s="1"/>
  <c r="U2763" i="2" s="1"/>
  <c r="T2762" i="2"/>
  <c r="R2762" i="2"/>
  <c r="P2762" i="2"/>
  <c r="O2762" i="2"/>
  <c r="N2762" i="2"/>
  <c r="Q2762" i="2" s="1"/>
  <c r="L2762" i="2"/>
  <c r="K2762" i="2"/>
  <c r="J2762" i="2"/>
  <c r="I2762" i="2"/>
  <c r="H2762" i="2"/>
  <c r="T2761" i="2"/>
  <c r="R2761" i="2"/>
  <c r="P2761" i="2"/>
  <c r="O2761" i="2"/>
  <c r="N2761" i="2"/>
  <c r="Q2761" i="2" s="1"/>
  <c r="L2761" i="2"/>
  <c r="K2761" i="2"/>
  <c r="J2761" i="2"/>
  <c r="I2761" i="2"/>
  <c r="H2761" i="2"/>
  <c r="T2760" i="2"/>
  <c r="R2760" i="2"/>
  <c r="P2760" i="2"/>
  <c r="O2760" i="2"/>
  <c r="N2760" i="2"/>
  <c r="L2760" i="2"/>
  <c r="K2760" i="2"/>
  <c r="J2760" i="2"/>
  <c r="I2760" i="2"/>
  <c r="H2760" i="2"/>
  <c r="T2759" i="2"/>
  <c r="R2759" i="2"/>
  <c r="P2759" i="2"/>
  <c r="O2759" i="2"/>
  <c r="N2759" i="2"/>
  <c r="Q2759" i="2" s="1"/>
  <c r="L2759" i="2"/>
  <c r="K2759" i="2"/>
  <c r="J2759" i="2"/>
  <c r="I2759" i="2"/>
  <c r="H2759" i="2"/>
  <c r="M2759" i="2" s="1"/>
  <c r="S2759" i="2" s="1"/>
  <c r="U2759" i="2" s="1"/>
  <c r="T2758" i="2"/>
  <c r="R2758" i="2"/>
  <c r="P2758" i="2"/>
  <c r="O2758" i="2"/>
  <c r="N2758" i="2"/>
  <c r="Q2758" i="2" s="1"/>
  <c r="L2758" i="2"/>
  <c r="K2758" i="2"/>
  <c r="J2758" i="2"/>
  <c r="I2758" i="2"/>
  <c r="H2758" i="2"/>
  <c r="T2757" i="2"/>
  <c r="R2757" i="2"/>
  <c r="P2757" i="2"/>
  <c r="O2757" i="2"/>
  <c r="N2757" i="2"/>
  <c r="Q2757" i="2" s="1"/>
  <c r="L2757" i="2"/>
  <c r="K2757" i="2"/>
  <c r="J2757" i="2"/>
  <c r="I2757" i="2"/>
  <c r="H2757" i="2"/>
  <c r="T2756" i="2"/>
  <c r="R2756" i="2"/>
  <c r="P2756" i="2"/>
  <c r="O2756" i="2"/>
  <c r="N2756" i="2"/>
  <c r="L2756" i="2"/>
  <c r="K2756" i="2"/>
  <c r="J2756" i="2"/>
  <c r="I2756" i="2"/>
  <c r="H2756" i="2"/>
  <c r="T2755" i="2"/>
  <c r="R2755" i="2"/>
  <c r="P2755" i="2"/>
  <c r="O2755" i="2"/>
  <c r="N2755" i="2"/>
  <c r="Q2755" i="2" s="1"/>
  <c r="L2755" i="2"/>
  <c r="K2755" i="2"/>
  <c r="J2755" i="2"/>
  <c r="I2755" i="2"/>
  <c r="H2755" i="2"/>
  <c r="M2755" i="2" s="1"/>
  <c r="S2755" i="2" s="1"/>
  <c r="U2755" i="2" s="1"/>
  <c r="T2754" i="2"/>
  <c r="R2754" i="2"/>
  <c r="P2754" i="2"/>
  <c r="O2754" i="2"/>
  <c r="N2754" i="2"/>
  <c r="Q2754" i="2" s="1"/>
  <c r="L2754" i="2"/>
  <c r="K2754" i="2"/>
  <c r="J2754" i="2"/>
  <c r="I2754" i="2"/>
  <c r="H2754" i="2"/>
  <c r="T2753" i="2"/>
  <c r="R2753" i="2"/>
  <c r="P2753" i="2"/>
  <c r="O2753" i="2"/>
  <c r="N2753" i="2"/>
  <c r="Q2753" i="2" s="1"/>
  <c r="L2753" i="2"/>
  <c r="K2753" i="2"/>
  <c r="J2753" i="2"/>
  <c r="I2753" i="2"/>
  <c r="H2753" i="2"/>
  <c r="T2752" i="2"/>
  <c r="R2752" i="2"/>
  <c r="P2752" i="2"/>
  <c r="O2752" i="2"/>
  <c r="N2752" i="2"/>
  <c r="L2752" i="2"/>
  <c r="K2752" i="2"/>
  <c r="J2752" i="2"/>
  <c r="I2752" i="2"/>
  <c r="H2752" i="2"/>
  <c r="T2751" i="2"/>
  <c r="R2751" i="2"/>
  <c r="P2751" i="2"/>
  <c r="O2751" i="2"/>
  <c r="N2751" i="2"/>
  <c r="Q2751" i="2" s="1"/>
  <c r="L2751" i="2"/>
  <c r="K2751" i="2"/>
  <c r="J2751" i="2"/>
  <c r="I2751" i="2"/>
  <c r="H2751" i="2"/>
  <c r="M2751" i="2" s="1"/>
  <c r="S2751" i="2" s="1"/>
  <c r="U2751" i="2" s="1"/>
  <c r="T2750" i="2"/>
  <c r="R2750" i="2"/>
  <c r="P2750" i="2"/>
  <c r="O2750" i="2"/>
  <c r="N2750" i="2"/>
  <c r="Q2750" i="2" s="1"/>
  <c r="L2750" i="2"/>
  <c r="K2750" i="2"/>
  <c r="J2750" i="2"/>
  <c r="I2750" i="2"/>
  <c r="H2750" i="2"/>
  <c r="T2749" i="2"/>
  <c r="R2749" i="2"/>
  <c r="Q2749" i="2"/>
  <c r="P2749" i="2"/>
  <c r="O2749" i="2"/>
  <c r="N2749" i="2"/>
  <c r="L2749" i="2"/>
  <c r="K2749" i="2"/>
  <c r="J2749" i="2"/>
  <c r="I2749" i="2"/>
  <c r="H2749" i="2"/>
  <c r="M2749" i="2" s="1"/>
  <c r="S2749" i="2" s="1"/>
  <c r="U2749" i="2" s="1"/>
  <c r="T2748" i="2"/>
  <c r="R2748" i="2"/>
  <c r="P2748" i="2"/>
  <c r="O2748" i="2"/>
  <c r="N2748" i="2"/>
  <c r="L2748" i="2"/>
  <c r="K2748" i="2"/>
  <c r="J2748" i="2"/>
  <c r="I2748" i="2"/>
  <c r="H2748" i="2"/>
  <c r="T2747" i="2"/>
  <c r="R2747" i="2"/>
  <c r="P2747" i="2"/>
  <c r="O2747" i="2"/>
  <c r="N2747" i="2"/>
  <c r="Q2747" i="2" s="1"/>
  <c r="L2747" i="2"/>
  <c r="K2747" i="2"/>
  <c r="J2747" i="2"/>
  <c r="I2747" i="2"/>
  <c r="H2747" i="2"/>
  <c r="M2747" i="2" s="1"/>
  <c r="S2747" i="2" s="1"/>
  <c r="U2747" i="2" s="1"/>
  <c r="T2746" i="2"/>
  <c r="R2746" i="2"/>
  <c r="Q2746" i="2"/>
  <c r="P2746" i="2"/>
  <c r="O2746" i="2"/>
  <c r="N2746" i="2"/>
  <c r="L2746" i="2"/>
  <c r="K2746" i="2"/>
  <c r="J2746" i="2"/>
  <c r="I2746" i="2"/>
  <c r="H2746" i="2"/>
  <c r="T2745" i="2"/>
  <c r="R2745" i="2"/>
  <c r="P2745" i="2"/>
  <c r="O2745" i="2"/>
  <c r="N2745" i="2"/>
  <c r="Q2745" i="2" s="1"/>
  <c r="L2745" i="2"/>
  <c r="K2745" i="2"/>
  <c r="J2745" i="2"/>
  <c r="I2745" i="2"/>
  <c r="H2745" i="2"/>
  <c r="T2744" i="2"/>
  <c r="R2744" i="2"/>
  <c r="P2744" i="2"/>
  <c r="O2744" i="2"/>
  <c r="N2744" i="2"/>
  <c r="M2744" i="2"/>
  <c r="L2744" i="2"/>
  <c r="K2744" i="2"/>
  <c r="J2744" i="2"/>
  <c r="I2744" i="2"/>
  <c r="H2744" i="2"/>
  <c r="T2743" i="2"/>
  <c r="R2743" i="2"/>
  <c r="P2743" i="2"/>
  <c r="O2743" i="2"/>
  <c r="N2743" i="2"/>
  <c r="Q2743" i="2" s="1"/>
  <c r="L2743" i="2"/>
  <c r="K2743" i="2"/>
  <c r="J2743" i="2"/>
  <c r="I2743" i="2"/>
  <c r="H2743" i="2"/>
  <c r="M2743" i="2" s="1"/>
  <c r="S2743" i="2" s="1"/>
  <c r="U2743" i="2" s="1"/>
  <c r="T2742" i="2"/>
  <c r="R2742" i="2"/>
  <c r="Q2742" i="2"/>
  <c r="P2742" i="2"/>
  <c r="O2742" i="2"/>
  <c r="N2742" i="2"/>
  <c r="L2742" i="2"/>
  <c r="K2742" i="2"/>
  <c r="J2742" i="2"/>
  <c r="I2742" i="2"/>
  <c r="H2742" i="2"/>
  <c r="T2741" i="2"/>
  <c r="R2741" i="2"/>
  <c r="P2741" i="2"/>
  <c r="O2741" i="2"/>
  <c r="N2741" i="2"/>
  <c r="Q2741" i="2" s="1"/>
  <c r="L2741" i="2"/>
  <c r="K2741" i="2"/>
  <c r="J2741" i="2"/>
  <c r="I2741" i="2"/>
  <c r="H2741" i="2"/>
  <c r="T2740" i="2"/>
  <c r="R2740" i="2"/>
  <c r="P2740" i="2"/>
  <c r="O2740" i="2"/>
  <c r="N2740" i="2"/>
  <c r="M2740" i="2"/>
  <c r="L2740" i="2"/>
  <c r="K2740" i="2"/>
  <c r="J2740" i="2"/>
  <c r="I2740" i="2"/>
  <c r="H2740" i="2"/>
  <c r="T2739" i="2"/>
  <c r="R2739" i="2"/>
  <c r="P2739" i="2"/>
  <c r="O2739" i="2"/>
  <c r="N2739" i="2"/>
  <c r="Q2739" i="2" s="1"/>
  <c r="L2739" i="2"/>
  <c r="K2739" i="2"/>
  <c r="J2739" i="2"/>
  <c r="I2739" i="2"/>
  <c r="H2739" i="2"/>
  <c r="M2739" i="2" s="1"/>
  <c r="S2739" i="2" s="1"/>
  <c r="U2739" i="2" s="1"/>
  <c r="T2738" i="2"/>
  <c r="R2738" i="2"/>
  <c r="Q2738" i="2"/>
  <c r="P2738" i="2"/>
  <c r="O2738" i="2"/>
  <c r="N2738" i="2"/>
  <c r="L2738" i="2"/>
  <c r="K2738" i="2"/>
  <c r="J2738" i="2"/>
  <c r="I2738" i="2"/>
  <c r="H2738" i="2"/>
  <c r="T2737" i="2"/>
  <c r="R2737" i="2"/>
  <c r="P2737" i="2"/>
  <c r="O2737" i="2"/>
  <c r="N2737" i="2"/>
  <c r="Q2737" i="2" s="1"/>
  <c r="L2737" i="2"/>
  <c r="K2737" i="2"/>
  <c r="J2737" i="2"/>
  <c r="I2737" i="2"/>
  <c r="H2737" i="2"/>
  <c r="T2736" i="2"/>
  <c r="R2736" i="2"/>
  <c r="P2736" i="2"/>
  <c r="O2736" i="2"/>
  <c r="N2736" i="2"/>
  <c r="M2736" i="2"/>
  <c r="L2736" i="2"/>
  <c r="K2736" i="2"/>
  <c r="J2736" i="2"/>
  <c r="I2736" i="2"/>
  <c r="H2736" i="2"/>
  <c r="T2735" i="2"/>
  <c r="R2735" i="2"/>
  <c r="P2735" i="2"/>
  <c r="O2735" i="2"/>
  <c r="N2735" i="2"/>
  <c r="Q2735" i="2" s="1"/>
  <c r="L2735" i="2"/>
  <c r="K2735" i="2"/>
  <c r="J2735" i="2"/>
  <c r="I2735" i="2"/>
  <c r="H2735" i="2"/>
  <c r="M2735" i="2" s="1"/>
  <c r="S2735" i="2" s="1"/>
  <c r="U2735" i="2" s="1"/>
  <c r="T2734" i="2"/>
  <c r="R2734" i="2"/>
  <c r="Q2734" i="2"/>
  <c r="P2734" i="2"/>
  <c r="O2734" i="2"/>
  <c r="N2734" i="2"/>
  <c r="L2734" i="2"/>
  <c r="K2734" i="2"/>
  <c r="J2734" i="2"/>
  <c r="I2734" i="2"/>
  <c r="H2734" i="2"/>
  <c r="T2733" i="2"/>
  <c r="R2733" i="2"/>
  <c r="P2733" i="2"/>
  <c r="O2733" i="2"/>
  <c r="N2733" i="2"/>
  <c r="Q2733" i="2" s="1"/>
  <c r="L2733" i="2"/>
  <c r="K2733" i="2"/>
  <c r="J2733" i="2"/>
  <c r="I2733" i="2"/>
  <c r="H2733" i="2"/>
  <c r="T2732" i="2"/>
  <c r="R2732" i="2"/>
  <c r="P2732" i="2"/>
  <c r="O2732" i="2"/>
  <c r="N2732" i="2"/>
  <c r="M2732" i="2"/>
  <c r="L2732" i="2"/>
  <c r="K2732" i="2"/>
  <c r="J2732" i="2"/>
  <c r="I2732" i="2"/>
  <c r="H2732" i="2"/>
  <c r="T2731" i="2"/>
  <c r="R2731" i="2"/>
  <c r="Q2731" i="2"/>
  <c r="P2731" i="2"/>
  <c r="O2731" i="2"/>
  <c r="N2731" i="2"/>
  <c r="L2731" i="2"/>
  <c r="K2731" i="2"/>
  <c r="J2731" i="2"/>
  <c r="I2731" i="2"/>
  <c r="M2731" i="2" s="1"/>
  <c r="S2731" i="2" s="1"/>
  <c r="U2731" i="2" s="1"/>
  <c r="H2731" i="2"/>
  <c r="T2730" i="2"/>
  <c r="R2730" i="2"/>
  <c r="P2730" i="2"/>
  <c r="O2730" i="2"/>
  <c r="N2730" i="2"/>
  <c r="Q2730" i="2" s="1"/>
  <c r="L2730" i="2"/>
  <c r="K2730" i="2"/>
  <c r="J2730" i="2"/>
  <c r="I2730" i="2"/>
  <c r="H2730" i="2"/>
  <c r="T2729" i="2"/>
  <c r="R2729" i="2"/>
  <c r="Q2729" i="2"/>
  <c r="P2729" i="2"/>
  <c r="O2729" i="2"/>
  <c r="N2729" i="2"/>
  <c r="L2729" i="2"/>
  <c r="K2729" i="2"/>
  <c r="J2729" i="2"/>
  <c r="I2729" i="2"/>
  <c r="M2729" i="2" s="1"/>
  <c r="S2729" i="2" s="1"/>
  <c r="U2729" i="2" s="1"/>
  <c r="H2729" i="2"/>
  <c r="T2728" i="2"/>
  <c r="R2728" i="2"/>
  <c r="P2728" i="2"/>
  <c r="O2728" i="2"/>
  <c r="Q2728" i="2" s="1"/>
  <c r="N2728" i="2"/>
  <c r="L2728" i="2"/>
  <c r="K2728" i="2"/>
  <c r="J2728" i="2"/>
  <c r="I2728" i="2"/>
  <c r="M2728" i="2" s="1"/>
  <c r="S2728" i="2" s="1"/>
  <c r="U2728" i="2" s="1"/>
  <c r="H2728" i="2"/>
  <c r="T2727" i="2"/>
  <c r="R2727" i="2"/>
  <c r="Q2727" i="2"/>
  <c r="P2727" i="2"/>
  <c r="O2727" i="2"/>
  <c r="N2727" i="2"/>
  <c r="M2727" i="2"/>
  <c r="S2727" i="2" s="1"/>
  <c r="U2727" i="2" s="1"/>
  <c r="L2727" i="2"/>
  <c r="K2727" i="2"/>
  <c r="J2727" i="2"/>
  <c r="I2727" i="2"/>
  <c r="H2727" i="2"/>
  <c r="T2726" i="2"/>
  <c r="R2726" i="2"/>
  <c r="P2726" i="2"/>
  <c r="O2726" i="2"/>
  <c r="N2726" i="2"/>
  <c r="Q2726" i="2" s="1"/>
  <c r="L2726" i="2"/>
  <c r="K2726" i="2"/>
  <c r="M2726" i="2" s="1"/>
  <c r="J2726" i="2"/>
  <c r="I2726" i="2"/>
  <c r="H2726" i="2"/>
  <c r="T2725" i="2"/>
  <c r="R2725" i="2"/>
  <c r="Q2725" i="2"/>
  <c r="P2725" i="2"/>
  <c r="O2725" i="2"/>
  <c r="N2725" i="2"/>
  <c r="L2725" i="2"/>
  <c r="K2725" i="2"/>
  <c r="J2725" i="2"/>
  <c r="I2725" i="2"/>
  <c r="M2725" i="2" s="1"/>
  <c r="S2725" i="2" s="1"/>
  <c r="U2725" i="2" s="1"/>
  <c r="H2725" i="2"/>
  <c r="T2724" i="2"/>
  <c r="R2724" i="2"/>
  <c r="P2724" i="2"/>
  <c r="O2724" i="2"/>
  <c r="Q2724" i="2" s="1"/>
  <c r="N2724" i="2"/>
  <c r="L2724" i="2"/>
  <c r="K2724" i="2"/>
  <c r="J2724" i="2"/>
  <c r="I2724" i="2"/>
  <c r="H2724" i="2"/>
  <c r="M2724" i="2" s="1"/>
  <c r="T2723" i="2"/>
  <c r="R2723" i="2"/>
  <c r="Q2723" i="2"/>
  <c r="P2723" i="2"/>
  <c r="O2723" i="2"/>
  <c r="N2723" i="2"/>
  <c r="M2723" i="2"/>
  <c r="S2723" i="2" s="1"/>
  <c r="U2723" i="2" s="1"/>
  <c r="L2723" i="2"/>
  <c r="K2723" i="2"/>
  <c r="J2723" i="2"/>
  <c r="I2723" i="2"/>
  <c r="H2723" i="2"/>
  <c r="T2722" i="2"/>
  <c r="R2722" i="2"/>
  <c r="P2722" i="2"/>
  <c r="O2722" i="2"/>
  <c r="N2722" i="2"/>
  <c r="Q2722" i="2" s="1"/>
  <c r="L2722" i="2"/>
  <c r="K2722" i="2"/>
  <c r="M2722" i="2" s="1"/>
  <c r="J2722" i="2"/>
  <c r="I2722" i="2"/>
  <c r="H2722" i="2"/>
  <c r="T2721" i="2"/>
  <c r="R2721" i="2"/>
  <c r="Q2721" i="2"/>
  <c r="P2721" i="2"/>
  <c r="O2721" i="2"/>
  <c r="N2721" i="2"/>
  <c r="L2721" i="2"/>
  <c r="K2721" i="2"/>
  <c r="J2721" i="2"/>
  <c r="I2721" i="2"/>
  <c r="M2721" i="2" s="1"/>
  <c r="S2721" i="2" s="1"/>
  <c r="U2721" i="2" s="1"/>
  <c r="H2721" i="2"/>
  <c r="T2720" i="2"/>
  <c r="R2720" i="2"/>
  <c r="P2720" i="2"/>
  <c r="O2720" i="2"/>
  <c r="Q2720" i="2" s="1"/>
  <c r="N2720" i="2"/>
  <c r="L2720" i="2"/>
  <c r="K2720" i="2"/>
  <c r="J2720" i="2"/>
  <c r="I2720" i="2"/>
  <c r="H2720" i="2"/>
  <c r="M2720" i="2" s="1"/>
  <c r="S2720" i="2" s="1"/>
  <c r="U2720" i="2" s="1"/>
  <c r="T2719" i="2"/>
  <c r="R2719" i="2"/>
  <c r="Q2719" i="2"/>
  <c r="P2719" i="2"/>
  <c r="O2719" i="2"/>
  <c r="N2719" i="2"/>
  <c r="M2719" i="2"/>
  <c r="S2719" i="2" s="1"/>
  <c r="U2719" i="2" s="1"/>
  <c r="L2719" i="2"/>
  <c r="K2719" i="2"/>
  <c r="J2719" i="2"/>
  <c r="I2719" i="2"/>
  <c r="H2719" i="2"/>
  <c r="T2718" i="2"/>
  <c r="R2718" i="2"/>
  <c r="P2718" i="2"/>
  <c r="O2718" i="2"/>
  <c r="N2718" i="2"/>
  <c r="Q2718" i="2" s="1"/>
  <c r="L2718" i="2"/>
  <c r="K2718" i="2"/>
  <c r="M2718" i="2" s="1"/>
  <c r="J2718" i="2"/>
  <c r="I2718" i="2"/>
  <c r="H2718" i="2"/>
  <c r="T2717" i="2"/>
  <c r="R2717" i="2"/>
  <c r="Q2717" i="2"/>
  <c r="P2717" i="2"/>
  <c r="O2717" i="2"/>
  <c r="N2717" i="2"/>
  <c r="L2717" i="2"/>
  <c r="K2717" i="2"/>
  <c r="J2717" i="2"/>
  <c r="I2717" i="2"/>
  <c r="M2717" i="2" s="1"/>
  <c r="S2717" i="2" s="1"/>
  <c r="U2717" i="2" s="1"/>
  <c r="H2717" i="2"/>
  <c r="T2716" i="2"/>
  <c r="R2716" i="2"/>
  <c r="P2716" i="2"/>
  <c r="O2716" i="2"/>
  <c r="Q2716" i="2" s="1"/>
  <c r="N2716" i="2"/>
  <c r="L2716" i="2"/>
  <c r="K2716" i="2"/>
  <c r="J2716" i="2"/>
  <c r="I2716" i="2"/>
  <c r="H2716" i="2"/>
  <c r="M2716" i="2" s="1"/>
  <c r="T2715" i="2"/>
  <c r="R2715" i="2"/>
  <c r="Q2715" i="2"/>
  <c r="P2715" i="2"/>
  <c r="O2715" i="2"/>
  <c r="N2715" i="2"/>
  <c r="L2715" i="2"/>
  <c r="K2715" i="2"/>
  <c r="J2715" i="2"/>
  <c r="I2715" i="2"/>
  <c r="M2715" i="2" s="1"/>
  <c r="S2715" i="2" s="1"/>
  <c r="U2715" i="2" s="1"/>
  <c r="H2715" i="2"/>
  <c r="T2714" i="2"/>
  <c r="R2714" i="2"/>
  <c r="P2714" i="2"/>
  <c r="O2714" i="2"/>
  <c r="N2714" i="2"/>
  <c r="Q2714" i="2" s="1"/>
  <c r="L2714" i="2"/>
  <c r="K2714" i="2"/>
  <c r="M2714" i="2" s="1"/>
  <c r="S2714" i="2" s="1"/>
  <c r="U2714" i="2" s="1"/>
  <c r="J2714" i="2"/>
  <c r="I2714" i="2"/>
  <c r="H2714" i="2"/>
  <c r="T2713" i="2"/>
  <c r="R2713" i="2"/>
  <c r="Q2713" i="2"/>
  <c r="P2713" i="2"/>
  <c r="O2713" i="2"/>
  <c r="N2713" i="2"/>
  <c r="L2713" i="2"/>
  <c r="K2713" i="2"/>
  <c r="J2713" i="2"/>
  <c r="I2713" i="2"/>
  <c r="M2713" i="2" s="1"/>
  <c r="S2713" i="2" s="1"/>
  <c r="U2713" i="2" s="1"/>
  <c r="H2713" i="2"/>
  <c r="T2712" i="2"/>
  <c r="R2712" i="2"/>
  <c r="P2712" i="2"/>
  <c r="O2712" i="2"/>
  <c r="Q2712" i="2" s="1"/>
  <c r="N2712" i="2"/>
  <c r="L2712" i="2"/>
  <c r="K2712" i="2"/>
  <c r="J2712" i="2"/>
  <c r="I2712" i="2"/>
  <c r="H2712" i="2"/>
  <c r="M2712" i="2" s="1"/>
  <c r="T2711" i="2"/>
  <c r="R2711" i="2"/>
  <c r="P2711" i="2"/>
  <c r="Q2711" i="2" s="1"/>
  <c r="O2711" i="2"/>
  <c r="N2711" i="2"/>
  <c r="L2711" i="2"/>
  <c r="K2711" i="2"/>
  <c r="J2711" i="2"/>
  <c r="I2711" i="2"/>
  <c r="H2711" i="2"/>
  <c r="M2711" i="2" s="1"/>
  <c r="T2710" i="2"/>
  <c r="R2710" i="2"/>
  <c r="P2710" i="2"/>
  <c r="O2710" i="2"/>
  <c r="N2710" i="2"/>
  <c r="Q2710" i="2" s="1"/>
  <c r="L2710" i="2"/>
  <c r="K2710" i="2"/>
  <c r="M2710" i="2" s="1"/>
  <c r="S2710" i="2" s="1"/>
  <c r="U2710" i="2" s="1"/>
  <c r="J2710" i="2"/>
  <c r="I2710" i="2"/>
  <c r="H2710" i="2"/>
  <c r="T2709" i="2"/>
  <c r="R2709" i="2"/>
  <c r="Q2709" i="2"/>
  <c r="P2709" i="2"/>
  <c r="O2709" i="2"/>
  <c r="N2709" i="2"/>
  <c r="L2709" i="2"/>
  <c r="K2709" i="2"/>
  <c r="J2709" i="2"/>
  <c r="I2709" i="2"/>
  <c r="M2709" i="2" s="1"/>
  <c r="S2709" i="2" s="1"/>
  <c r="U2709" i="2" s="1"/>
  <c r="H2709" i="2"/>
  <c r="T2708" i="2"/>
  <c r="R2708" i="2"/>
  <c r="P2708" i="2"/>
  <c r="O2708" i="2"/>
  <c r="Q2708" i="2" s="1"/>
  <c r="N2708" i="2"/>
  <c r="L2708" i="2"/>
  <c r="K2708" i="2"/>
  <c r="J2708" i="2"/>
  <c r="I2708" i="2"/>
  <c r="H2708" i="2"/>
  <c r="M2708" i="2" s="1"/>
  <c r="S2708" i="2" s="1"/>
  <c r="U2708" i="2" s="1"/>
  <c r="T2707" i="2"/>
  <c r="R2707" i="2"/>
  <c r="P2707" i="2"/>
  <c r="O2707" i="2"/>
  <c r="N2707" i="2"/>
  <c r="Q2707" i="2" s="1"/>
  <c r="L2707" i="2"/>
  <c r="K2707" i="2"/>
  <c r="J2707" i="2"/>
  <c r="I2707" i="2"/>
  <c r="H2707" i="2"/>
  <c r="M2707" i="2" s="1"/>
  <c r="S2707" i="2" s="1"/>
  <c r="U2707" i="2" s="1"/>
  <c r="T2706" i="2"/>
  <c r="R2706" i="2"/>
  <c r="P2706" i="2"/>
  <c r="O2706" i="2"/>
  <c r="N2706" i="2"/>
  <c r="Q2706" i="2" s="1"/>
  <c r="L2706" i="2"/>
  <c r="K2706" i="2"/>
  <c r="M2706" i="2" s="1"/>
  <c r="S2706" i="2" s="1"/>
  <c r="U2706" i="2" s="1"/>
  <c r="J2706" i="2"/>
  <c r="I2706" i="2"/>
  <c r="H2706" i="2"/>
  <c r="T2705" i="2"/>
  <c r="R2705" i="2"/>
  <c r="Q2705" i="2"/>
  <c r="P2705" i="2"/>
  <c r="O2705" i="2"/>
  <c r="N2705" i="2"/>
  <c r="L2705" i="2"/>
  <c r="K2705" i="2"/>
  <c r="J2705" i="2"/>
  <c r="I2705" i="2"/>
  <c r="M2705" i="2" s="1"/>
  <c r="S2705" i="2" s="1"/>
  <c r="U2705" i="2" s="1"/>
  <c r="H2705" i="2"/>
  <c r="T2704" i="2"/>
  <c r="R2704" i="2"/>
  <c r="P2704" i="2"/>
  <c r="O2704" i="2"/>
  <c r="Q2704" i="2" s="1"/>
  <c r="N2704" i="2"/>
  <c r="L2704" i="2"/>
  <c r="K2704" i="2"/>
  <c r="J2704" i="2"/>
  <c r="I2704" i="2"/>
  <c r="H2704" i="2"/>
  <c r="M2704" i="2" s="1"/>
  <c r="S2704" i="2" s="1"/>
  <c r="U2704" i="2" s="1"/>
  <c r="T2703" i="2"/>
  <c r="R2703" i="2"/>
  <c r="P2703" i="2"/>
  <c r="O2703" i="2"/>
  <c r="N2703" i="2"/>
  <c r="Q2703" i="2" s="1"/>
  <c r="L2703" i="2"/>
  <c r="K2703" i="2"/>
  <c r="J2703" i="2"/>
  <c r="I2703" i="2"/>
  <c r="H2703" i="2"/>
  <c r="M2703" i="2" s="1"/>
  <c r="S2703" i="2" s="1"/>
  <c r="U2703" i="2" s="1"/>
  <c r="T2702" i="2"/>
  <c r="R2702" i="2"/>
  <c r="P2702" i="2"/>
  <c r="O2702" i="2"/>
  <c r="N2702" i="2"/>
  <c r="Q2702" i="2" s="1"/>
  <c r="L2702" i="2"/>
  <c r="K2702" i="2"/>
  <c r="M2702" i="2" s="1"/>
  <c r="S2702" i="2" s="1"/>
  <c r="U2702" i="2" s="1"/>
  <c r="J2702" i="2"/>
  <c r="I2702" i="2"/>
  <c r="H2702" i="2"/>
  <c r="T2701" i="2"/>
  <c r="R2701" i="2"/>
  <c r="Q2701" i="2"/>
  <c r="P2701" i="2"/>
  <c r="O2701" i="2"/>
  <c r="N2701" i="2"/>
  <c r="L2701" i="2"/>
  <c r="K2701" i="2"/>
  <c r="J2701" i="2"/>
  <c r="I2701" i="2"/>
  <c r="M2701" i="2" s="1"/>
  <c r="S2701" i="2" s="1"/>
  <c r="U2701" i="2" s="1"/>
  <c r="H2701" i="2"/>
  <c r="T2700" i="2"/>
  <c r="R2700" i="2"/>
  <c r="P2700" i="2"/>
  <c r="O2700" i="2"/>
  <c r="Q2700" i="2" s="1"/>
  <c r="N2700" i="2"/>
  <c r="L2700" i="2"/>
  <c r="K2700" i="2"/>
  <c r="J2700" i="2"/>
  <c r="I2700" i="2"/>
  <c r="H2700" i="2"/>
  <c r="T2699" i="2"/>
  <c r="R2699" i="2"/>
  <c r="P2699" i="2"/>
  <c r="O2699" i="2"/>
  <c r="N2699" i="2"/>
  <c r="L2699" i="2"/>
  <c r="K2699" i="2"/>
  <c r="J2699" i="2"/>
  <c r="I2699" i="2"/>
  <c r="H2699" i="2"/>
  <c r="M2699" i="2" s="1"/>
  <c r="T2698" i="2"/>
  <c r="R2698" i="2"/>
  <c r="P2698" i="2"/>
  <c r="O2698" i="2"/>
  <c r="N2698" i="2"/>
  <c r="Q2698" i="2" s="1"/>
  <c r="L2698" i="2"/>
  <c r="K2698" i="2"/>
  <c r="M2698" i="2" s="1"/>
  <c r="J2698" i="2"/>
  <c r="I2698" i="2"/>
  <c r="H2698" i="2"/>
  <c r="T2697" i="2"/>
  <c r="R2697" i="2"/>
  <c r="Q2697" i="2"/>
  <c r="P2697" i="2"/>
  <c r="O2697" i="2"/>
  <c r="N2697" i="2"/>
  <c r="L2697" i="2"/>
  <c r="K2697" i="2"/>
  <c r="J2697" i="2"/>
  <c r="I2697" i="2"/>
  <c r="H2697" i="2"/>
  <c r="T2696" i="2"/>
  <c r="R2696" i="2"/>
  <c r="P2696" i="2"/>
  <c r="O2696" i="2"/>
  <c r="N2696" i="2"/>
  <c r="Q2696" i="2" s="1"/>
  <c r="L2696" i="2"/>
  <c r="K2696" i="2"/>
  <c r="J2696" i="2"/>
  <c r="I2696" i="2"/>
  <c r="H2696" i="2"/>
  <c r="T2695" i="2"/>
  <c r="R2695" i="2"/>
  <c r="P2695" i="2"/>
  <c r="O2695" i="2"/>
  <c r="N2695" i="2"/>
  <c r="Q2695" i="2" s="1"/>
  <c r="L2695" i="2"/>
  <c r="K2695" i="2"/>
  <c r="J2695" i="2"/>
  <c r="I2695" i="2"/>
  <c r="H2695" i="2"/>
  <c r="M2695" i="2" s="1"/>
  <c r="S2695" i="2" s="1"/>
  <c r="U2695" i="2" s="1"/>
  <c r="T2694" i="2"/>
  <c r="R2694" i="2"/>
  <c r="P2694" i="2"/>
  <c r="O2694" i="2"/>
  <c r="N2694" i="2"/>
  <c r="Q2694" i="2" s="1"/>
  <c r="L2694" i="2"/>
  <c r="K2694" i="2"/>
  <c r="J2694" i="2"/>
  <c r="M2694" i="2" s="1"/>
  <c r="S2694" i="2" s="1"/>
  <c r="U2694" i="2" s="1"/>
  <c r="I2694" i="2"/>
  <c r="H2694" i="2"/>
  <c r="T2693" i="2"/>
  <c r="R2693" i="2"/>
  <c r="Q2693" i="2"/>
  <c r="P2693" i="2"/>
  <c r="O2693" i="2"/>
  <c r="N2693" i="2"/>
  <c r="L2693" i="2"/>
  <c r="K2693" i="2"/>
  <c r="J2693" i="2"/>
  <c r="I2693" i="2"/>
  <c r="M2693" i="2" s="1"/>
  <c r="S2693" i="2" s="1"/>
  <c r="U2693" i="2" s="1"/>
  <c r="H2693" i="2"/>
  <c r="T2692" i="2"/>
  <c r="R2692" i="2"/>
  <c r="P2692" i="2"/>
  <c r="O2692" i="2"/>
  <c r="N2692" i="2"/>
  <c r="L2692" i="2"/>
  <c r="K2692" i="2"/>
  <c r="J2692" i="2"/>
  <c r="I2692" i="2"/>
  <c r="H2692" i="2"/>
  <c r="M2692" i="2" s="1"/>
  <c r="T2691" i="2"/>
  <c r="R2691" i="2"/>
  <c r="P2691" i="2"/>
  <c r="O2691" i="2"/>
  <c r="N2691" i="2"/>
  <c r="Q2691" i="2" s="1"/>
  <c r="L2691" i="2"/>
  <c r="K2691" i="2"/>
  <c r="J2691" i="2"/>
  <c r="I2691" i="2"/>
  <c r="H2691" i="2"/>
  <c r="M2691" i="2" s="1"/>
  <c r="T2690" i="2"/>
  <c r="R2690" i="2"/>
  <c r="P2690" i="2"/>
  <c r="O2690" i="2"/>
  <c r="N2690" i="2"/>
  <c r="Q2690" i="2" s="1"/>
  <c r="L2690" i="2"/>
  <c r="K2690" i="2"/>
  <c r="J2690" i="2"/>
  <c r="I2690" i="2"/>
  <c r="H2690" i="2"/>
  <c r="T2689" i="2"/>
  <c r="R2689" i="2"/>
  <c r="Q2689" i="2"/>
  <c r="P2689" i="2"/>
  <c r="O2689" i="2"/>
  <c r="N2689" i="2"/>
  <c r="L2689" i="2"/>
  <c r="K2689" i="2"/>
  <c r="J2689" i="2"/>
  <c r="I2689" i="2"/>
  <c r="H2689" i="2"/>
  <c r="T2688" i="2"/>
  <c r="R2688" i="2"/>
  <c r="P2688" i="2"/>
  <c r="O2688" i="2"/>
  <c r="N2688" i="2"/>
  <c r="L2688" i="2"/>
  <c r="K2688" i="2"/>
  <c r="J2688" i="2"/>
  <c r="I2688" i="2"/>
  <c r="H2688" i="2"/>
  <c r="M2688" i="2" s="1"/>
  <c r="T2687" i="2"/>
  <c r="R2687" i="2"/>
  <c r="P2687" i="2"/>
  <c r="O2687" i="2"/>
  <c r="N2687" i="2"/>
  <c r="Q2687" i="2" s="1"/>
  <c r="L2687" i="2"/>
  <c r="K2687" i="2"/>
  <c r="J2687" i="2"/>
  <c r="I2687" i="2"/>
  <c r="H2687" i="2"/>
  <c r="M2687" i="2" s="1"/>
  <c r="T2686" i="2"/>
  <c r="R2686" i="2"/>
  <c r="P2686" i="2"/>
  <c r="O2686" i="2"/>
  <c r="N2686" i="2"/>
  <c r="Q2686" i="2" s="1"/>
  <c r="L2686" i="2"/>
  <c r="K2686" i="2"/>
  <c r="J2686" i="2"/>
  <c r="I2686" i="2"/>
  <c r="H2686" i="2"/>
  <c r="T2685" i="2"/>
  <c r="R2685" i="2"/>
  <c r="Q2685" i="2"/>
  <c r="P2685" i="2"/>
  <c r="O2685" i="2"/>
  <c r="N2685" i="2"/>
  <c r="L2685" i="2"/>
  <c r="K2685" i="2"/>
  <c r="J2685" i="2"/>
  <c r="I2685" i="2"/>
  <c r="M2685" i="2" s="1"/>
  <c r="S2685" i="2" s="1"/>
  <c r="U2685" i="2" s="1"/>
  <c r="H2685" i="2"/>
  <c r="T2684" i="2"/>
  <c r="R2684" i="2"/>
  <c r="P2684" i="2"/>
  <c r="O2684" i="2"/>
  <c r="N2684" i="2"/>
  <c r="Q2684" i="2" s="1"/>
  <c r="L2684" i="2"/>
  <c r="K2684" i="2"/>
  <c r="J2684" i="2"/>
  <c r="I2684" i="2"/>
  <c r="H2684" i="2"/>
  <c r="M2684" i="2" s="1"/>
  <c r="S2684" i="2" s="1"/>
  <c r="U2684" i="2" s="1"/>
  <c r="T2683" i="2"/>
  <c r="R2683" i="2"/>
  <c r="P2683" i="2"/>
  <c r="O2683" i="2"/>
  <c r="N2683" i="2"/>
  <c r="Q2683" i="2" s="1"/>
  <c r="L2683" i="2"/>
  <c r="K2683" i="2"/>
  <c r="J2683" i="2"/>
  <c r="I2683" i="2"/>
  <c r="M2683" i="2" s="1"/>
  <c r="H2683" i="2"/>
  <c r="T2682" i="2"/>
  <c r="R2682" i="2"/>
  <c r="P2682" i="2"/>
  <c r="O2682" i="2"/>
  <c r="N2682" i="2"/>
  <c r="L2682" i="2"/>
  <c r="K2682" i="2"/>
  <c r="J2682" i="2"/>
  <c r="I2682" i="2"/>
  <c r="H2682" i="2"/>
  <c r="M2682" i="2" s="1"/>
  <c r="T2681" i="2"/>
  <c r="R2681" i="2"/>
  <c r="Q2681" i="2"/>
  <c r="P2681" i="2"/>
  <c r="O2681" i="2"/>
  <c r="N2681" i="2"/>
  <c r="L2681" i="2"/>
  <c r="K2681" i="2"/>
  <c r="J2681" i="2"/>
  <c r="I2681" i="2"/>
  <c r="H2681" i="2"/>
  <c r="M2681" i="2" s="1"/>
  <c r="S2681" i="2" s="1"/>
  <c r="U2681" i="2" s="1"/>
  <c r="T2680" i="2"/>
  <c r="R2680" i="2"/>
  <c r="P2680" i="2"/>
  <c r="O2680" i="2"/>
  <c r="N2680" i="2"/>
  <c r="L2680" i="2"/>
  <c r="K2680" i="2"/>
  <c r="J2680" i="2"/>
  <c r="I2680" i="2"/>
  <c r="H2680" i="2"/>
  <c r="M2680" i="2" s="1"/>
  <c r="T2679" i="2"/>
  <c r="R2679" i="2"/>
  <c r="P2679" i="2"/>
  <c r="Q2679" i="2" s="1"/>
  <c r="O2679" i="2"/>
  <c r="N2679" i="2"/>
  <c r="L2679" i="2"/>
  <c r="K2679" i="2"/>
  <c r="J2679" i="2"/>
  <c r="I2679" i="2"/>
  <c r="H2679" i="2"/>
  <c r="M2679" i="2" s="1"/>
  <c r="T2678" i="2"/>
  <c r="R2678" i="2"/>
  <c r="P2678" i="2"/>
  <c r="O2678" i="2"/>
  <c r="N2678" i="2"/>
  <c r="Q2678" i="2" s="1"/>
  <c r="L2678" i="2"/>
  <c r="K2678" i="2"/>
  <c r="J2678" i="2"/>
  <c r="I2678" i="2"/>
  <c r="H2678" i="2"/>
  <c r="T2677" i="2"/>
  <c r="R2677" i="2"/>
  <c r="P2677" i="2"/>
  <c r="Q2677" i="2" s="1"/>
  <c r="O2677" i="2"/>
  <c r="N2677" i="2"/>
  <c r="L2677" i="2"/>
  <c r="K2677" i="2"/>
  <c r="J2677" i="2"/>
  <c r="I2677" i="2"/>
  <c r="H2677" i="2"/>
  <c r="M2677" i="2" s="1"/>
  <c r="S2677" i="2" s="1"/>
  <c r="U2677" i="2" s="1"/>
  <c r="T2676" i="2"/>
  <c r="R2676" i="2"/>
  <c r="P2676" i="2"/>
  <c r="O2676" i="2"/>
  <c r="N2676" i="2"/>
  <c r="Q2676" i="2" s="1"/>
  <c r="L2676" i="2"/>
  <c r="K2676" i="2"/>
  <c r="J2676" i="2"/>
  <c r="I2676" i="2"/>
  <c r="H2676" i="2"/>
  <c r="M2676" i="2" s="1"/>
  <c r="S2676" i="2" s="1"/>
  <c r="U2676" i="2" s="1"/>
  <c r="T2675" i="2"/>
  <c r="R2675" i="2"/>
  <c r="P2675" i="2"/>
  <c r="Q2675" i="2" s="1"/>
  <c r="O2675" i="2"/>
  <c r="N2675" i="2"/>
  <c r="L2675" i="2"/>
  <c r="K2675" i="2"/>
  <c r="J2675" i="2"/>
  <c r="I2675" i="2"/>
  <c r="H2675" i="2"/>
  <c r="M2675" i="2" s="1"/>
  <c r="S2675" i="2" s="1"/>
  <c r="U2675" i="2" s="1"/>
  <c r="T2674" i="2"/>
  <c r="R2674" i="2"/>
  <c r="P2674" i="2"/>
  <c r="O2674" i="2"/>
  <c r="N2674" i="2"/>
  <c r="Q2674" i="2" s="1"/>
  <c r="L2674" i="2"/>
  <c r="K2674" i="2"/>
  <c r="J2674" i="2"/>
  <c r="I2674" i="2"/>
  <c r="H2674" i="2"/>
  <c r="T2673" i="2"/>
  <c r="R2673" i="2"/>
  <c r="P2673" i="2"/>
  <c r="Q2673" i="2" s="1"/>
  <c r="O2673" i="2"/>
  <c r="N2673" i="2"/>
  <c r="L2673" i="2"/>
  <c r="K2673" i="2"/>
  <c r="J2673" i="2"/>
  <c r="I2673" i="2"/>
  <c r="H2673" i="2"/>
  <c r="M2673" i="2" s="1"/>
  <c r="S2673" i="2" s="1"/>
  <c r="U2673" i="2" s="1"/>
  <c r="T2672" i="2"/>
  <c r="R2672" i="2"/>
  <c r="P2672" i="2"/>
  <c r="O2672" i="2"/>
  <c r="N2672" i="2"/>
  <c r="Q2672" i="2" s="1"/>
  <c r="L2672" i="2"/>
  <c r="K2672" i="2"/>
  <c r="J2672" i="2"/>
  <c r="I2672" i="2"/>
  <c r="H2672" i="2"/>
  <c r="T2671" i="2"/>
  <c r="R2671" i="2"/>
  <c r="P2671" i="2"/>
  <c r="Q2671" i="2" s="1"/>
  <c r="O2671" i="2"/>
  <c r="N2671" i="2"/>
  <c r="L2671" i="2"/>
  <c r="K2671" i="2"/>
  <c r="J2671" i="2"/>
  <c r="I2671" i="2"/>
  <c r="H2671" i="2"/>
  <c r="M2671" i="2" s="1"/>
  <c r="S2671" i="2" s="1"/>
  <c r="U2671" i="2" s="1"/>
  <c r="T2670" i="2"/>
  <c r="R2670" i="2"/>
  <c r="P2670" i="2"/>
  <c r="O2670" i="2"/>
  <c r="N2670" i="2"/>
  <c r="Q2670" i="2" s="1"/>
  <c r="L2670" i="2"/>
  <c r="K2670" i="2"/>
  <c r="J2670" i="2"/>
  <c r="I2670" i="2"/>
  <c r="H2670" i="2"/>
  <c r="T2669" i="2"/>
  <c r="R2669" i="2"/>
  <c r="P2669" i="2"/>
  <c r="Q2669" i="2" s="1"/>
  <c r="O2669" i="2"/>
  <c r="N2669" i="2"/>
  <c r="L2669" i="2"/>
  <c r="K2669" i="2"/>
  <c r="J2669" i="2"/>
  <c r="I2669" i="2"/>
  <c r="H2669" i="2"/>
  <c r="M2669" i="2" s="1"/>
  <c r="S2669" i="2" s="1"/>
  <c r="U2669" i="2" s="1"/>
  <c r="T2668" i="2"/>
  <c r="R2668" i="2"/>
  <c r="P2668" i="2"/>
  <c r="O2668" i="2"/>
  <c r="Q2668" i="2" s="1"/>
  <c r="N2668" i="2"/>
  <c r="L2668" i="2"/>
  <c r="K2668" i="2"/>
  <c r="J2668" i="2"/>
  <c r="I2668" i="2"/>
  <c r="H2668" i="2"/>
  <c r="T2667" i="2"/>
  <c r="R2667" i="2"/>
  <c r="Q2667" i="2"/>
  <c r="P2667" i="2"/>
  <c r="O2667" i="2"/>
  <c r="N2667" i="2"/>
  <c r="L2667" i="2"/>
  <c r="K2667" i="2"/>
  <c r="J2667" i="2"/>
  <c r="I2667" i="2"/>
  <c r="M2667" i="2" s="1"/>
  <c r="S2667" i="2" s="1"/>
  <c r="U2667" i="2" s="1"/>
  <c r="H2667" i="2"/>
  <c r="T2666" i="2"/>
  <c r="R2666" i="2"/>
  <c r="P2666" i="2"/>
  <c r="O2666" i="2"/>
  <c r="N2666" i="2"/>
  <c r="Q2666" i="2" s="1"/>
  <c r="L2666" i="2"/>
  <c r="K2666" i="2"/>
  <c r="J2666" i="2"/>
  <c r="I2666" i="2"/>
  <c r="H2666" i="2"/>
  <c r="M2666" i="2" s="1"/>
  <c r="S2666" i="2" s="1"/>
  <c r="U2666" i="2" s="1"/>
  <c r="T2665" i="2"/>
  <c r="R2665" i="2"/>
  <c r="P2665" i="2"/>
  <c r="O2665" i="2"/>
  <c r="N2665" i="2"/>
  <c r="Q2665" i="2" s="1"/>
  <c r="L2665" i="2"/>
  <c r="K2665" i="2"/>
  <c r="J2665" i="2"/>
  <c r="I2665" i="2"/>
  <c r="H2665" i="2"/>
  <c r="M2665" i="2" s="1"/>
  <c r="T2664" i="2"/>
  <c r="R2664" i="2"/>
  <c r="P2664" i="2"/>
  <c r="O2664" i="2"/>
  <c r="N2664" i="2"/>
  <c r="Q2664" i="2" s="1"/>
  <c r="L2664" i="2"/>
  <c r="K2664" i="2"/>
  <c r="J2664" i="2"/>
  <c r="I2664" i="2"/>
  <c r="H2664" i="2"/>
  <c r="M2664" i="2" s="1"/>
  <c r="T2663" i="2"/>
  <c r="R2663" i="2"/>
  <c r="P2663" i="2"/>
  <c r="Q2663" i="2" s="1"/>
  <c r="O2663" i="2"/>
  <c r="N2663" i="2"/>
  <c r="L2663" i="2"/>
  <c r="K2663" i="2"/>
  <c r="J2663" i="2"/>
  <c r="I2663" i="2"/>
  <c r="H2663" i="2"/>
  <c r="M2663" i="2" s="1"/>
  <c r="T2662" i="2"/>
  <c r="R2662" i="2"/>
  <c r="P2662" i="2"/>
  <c r="O2662" i="2"/>
  <c r="N2662" i="2"/>
  <c r="Q2662" i="2" s="1"/>
  <c r="L2662" i="2"/>
  <c r="K2662" i="2"/>
  <c r="J2662" i="2"/>
  <c r="I2662" i="2"/>
  <c r="H2662" i="2"/>
  <c r="M2662" i="2" s="1"/>
  <c r="T2661" i="2"/>
  <c r="R2661" i="2"/>
  <c r="P2661" i="2"/>
  <c r="O2661" i="2"/>
  <c r="N2661" i="2"/>
  <c r="Q2661" i="2" s="1"/>
  <c r="L2661" i="2"/>
  <c r="K2661" i="2"/>
  <c r="J2661" i="2"/>
  <c r="I2661" i="2"/>
  <c r="H2661" i="2"/>
  <c r="M2661" i="2" s="1"/>
  <c r="T2660" i="2"/>
  <c r="R2660" i="2"/>
  <c r="P2660" i="2"/>
  <c r="O2660" i="2"/>
  <c r="N2660" i="2"/>
  <c r="Q2660" i="2" s="1"/>
  <c r="L2660" i="2"/>
  <c r="K2660" i="2"/>
  <c r="J2660" i="2"/>
  <c r="I2660" i="2"/>
  <c r="H2660" i="2"/>
  <c r="M2660" i="2" s="1"/>
  <c r="T2659" i="2"/>
  <c r="R2659" i="2"/>
  <c r="P2659" i="2"/>
  <c r="O2659" i="2"/>
  <c r="N2659" i="2"/>
  <c r="Q2659" i="2" s="1"/>
  <c r="L2659" i="2"/>
  <c r="K2659" i="2"/>
  <c r="J2659" i="2"/>
  <c r="I2659" i="2"/>
  <c r="H2659" i="2"/>
  <c r="M2659" i="2" s="1"/>
  <c r="S2659" i="2" s="1"/>
  <c r="U2659" i="2" s="1"/>
  <c r="T2658" i="2"/>
  <c r="R2658" i="2"/>
  <c r="P2658" i="2"/>
  <c r="O2658" i="2"/>
  <c r="N2658" i="2"/>
  <c r="Q2658" i="2" s="1"/>
  <c r="L2658" i="2"/>
  <c r="K2658" i="2"/>
  <c r="J2658" i="2"/>
  <c r="I2658" i="2"/>
  <c r="H2658" i="2"/>
  <c r="M2658" i="2" s="1"/>
  <c r="T2657" i="2"/>
  <c r="R2657" i="2"/>
  <c r="P2657" i="2"/>
  <c r="O2657" i="2"/>
  <c r="N2657" i="2"/>
  <c r="Q2657" i="2" s="1"/>
  <c r="L2657" i="2"/>
  <c r="K2657" i="2"/>
  <c r="J2657" i="2"/>
  <c r="I2657" i="2"/>
  <c r="H2657" i="2"/>
  <c r="M2657" i="2" s="1"/>
  <c r="T2656" i="2"/>
  <c r="R2656" i="2"/>
  <c r="P2656" i="2"/>
  <c r="O2656" i="2"/>
  <c r="N2656" i="2"/>
  <c r="Q2656" i="2" s="1"/>
  <c r="L2656" i="2"/>
  <c r="K2656" i="2"/>
  <c r="J2656" i="2"/>
  <c r="I2656" i="2"/>
  <c r="H2656" i="2"/>
  <c r="M2656" i="2" s="1"/>
  <c r="T2655" i="2"/>
  <c r="R2655" i="2"/>
  <c r="P2655" i="2"/>
  <c r="O2655" i="2"/>
  <c r="N2655" i="2"/>
  <c r="Q2655" i="2" s="1"/>
  <c r="L2655" i="2"/>
  <c r="K2655" i="2"/>
  <c r="J2655" i="2"/>
  <c r="I2655" i="2"/>
  <c r="H2655" i="2"/>
  <c r="M2655" i="2" s="1"/>
  <c r="S2655" i="2" s="1"/>
  <c r="U2655" i="2" s="1"/>
  <c r="T2654" i="2"/>
  <c r="R2654" i="2"/>
  <c r="P2654" i="2"/>
  <c r="O2654" i="2"/>
  <c r="N2654" i="2"/>
  <c r="Q2654" i="2" s="1"/>
  <c r="L2654" i="2"/>
  <c r="K2654" i="2"/>
  <c r="J2654" i="2"/>
  <c r="I2654" i="2"/>
  <c r="H2654" i="2"/>
  <c r="M2654" i="2" s="1"/>
  <c r="T2653" i="2"/>
  <c r="R2653" i="2"/>
  <c r="P2653" i="2"/>
  <c r="O2653" i="2"/>
  <c r="N2653" i="2"/>
  <c r="Q2653" i="2" s="1"/>
  <c r="L2653" i="2"/>
  <c r="K2653" i="2"/>
  <c r="J2653" i="2"/>
  <c r="I2653" i="2"/>
  <c r="H2653" i="2"/>
  <c r="M2653" i="2" s="1"/>
  <c r="T2652" i="2"/>
  <c r="R2652" i="2"/>
  <c r="P2652" i="2"/>
  <c r="O2652" i="2"/>
  <c r="N2652" i="2"/>
  <c r="Q2652" i="2" s="1"/>
  <c r="L2652" i="2"/>
  <c r="K2652" i="2"/>
  <c r="J2652" i="2"/>
  <c r="I2652" i="2"/>
  <c r="H2652" i="2"/>
  <c r="M2652" i="2" s="1"/>
  <c r="T2651" i="2"/>
  <c r="R2651" i="2"/>
  <c r="P2651" i="2"/>
  <c r="O2651" i="2"/>
  <c r="N2651" i="2"/>
  <c r="Q2651" i="2" s="1"/>
  <c r="L2651" i="2"/>
  <c r="K2651" i="2"/>
  <c r="J2651" i="2"/>
  <c r="I2651" i="2"/>
  <c r="H2651" i="2"/>
  <c r="M2651" i="2" s="1"/>
  <c r="S2651" i="2" s="1"/>
  <c r="U2651" i="2" s="1"/>
  <c r="T2650" i="2"/>
  <c r="R2650" i="2"/>
  <c r="P2650" i="2"/>
  <c r="O2650" i="2"/>
  <c r="N2650" i="2"/>
  <c r="Q2650" i="2" s="1"/>
  <c r="L2650" i="2"/>
  <c r="K2650" i="2"/>
  <c r="J2650" i="2"/>
  <c r="I2650" i="2"/>
  <c r="H2650" i="2"/>
  <c r="M2650" i="2" s="1"/>
  <c r="T2649" i="2"/>
  <c r="R2649" i="2"/>
  <c r="P2649" i="2"/>
  <c r="O2649" i="2"/>
  <c r="N2649" i="2"/>
  <c r="Q2649" i="2" s="1"/>
  <c r="L2649" i="2"/>
  <c r="K2649" i="2"/>
  <c r="J2649" i="2"/>
  <c r="I2649" i="2"/>
  <c r="H2649" i="2"/>
  <c r="M2649" i="2" s="1"/>
  <c r="T2648" i="2"/>
  <c r="R2648" i="2"/>
  <c r="P2648" i="2"/>
  <c r="O2648" i="2"/>
  <c r="N2648" i="2"/>
  <c r="Q2648" i="2" s="1"/>
  <c r="L2648" i="2"/>
  <c r="K2648" i="2"/>
  <c r="J2648" i="2"/>
  <c r="I2648" i="2"/>
  <c r="H2648" i="2"/>
  <c r="M2648" i="2" s="1"/>
  <c r="T2647" i="2"/>
  <c r="R2647" i="2"/>
  <c r="P2647" i="2"/>
  <c r="O2647" i="2"/>
  <c r="N2647" i="2"/>
  <c r="Q2647" i="2" s="1"/>
  <c r="L2647" i="2"/>
  <c r="K2647" i="2"/>
  <c r="J2647" i="2"/>
  <c r="I2647" i="2"/>
  <c r="H2647" i="2"/>
  <c r="M2647" i="2" s="1"/>
  <c r="S2647" i="2" s="1"/>
  <c r="U2647" i="2" s="1"/>
  <c r="T2646" i="2"/>
  <c r="R2646" i="2"/>
  <c r="P2646" i="2"/>
  <c r="O2646" i="2"/>
  <c r="N2646" i="2"/>
  <c r="Q2646" i="2" s="1"/>
  <c r="L2646" i="2"/>
  <c r="K2646" i="2"/>
  <c r="J2646" i="2"/>
  <c r="I2646" i="2"/>
  <c r="H2646" i="2"/>
  <c r="M2646" i="2" s="1"/>
  <c r="T2645" i="2"/>
  <c r="R2645" i="2"/>
  <c r="P2645" i="2"/>
  <c r="O2645" i="2"/>
  <c r="N2645" i="2"/>
  <c r="Q2645" i="2" s="1"/>
  <c r="L2645" i="2"/>
  <c r="K2645" i="2"/>
  <c r="J2645" i="2"/>
  <c r="I2645" i="2"/>
  <c r="H2645" i="2"/>
  <c r="M2645" i="2" s="1"/>
  <c r="T2644" i="2"/>
  <c r="R2644" i="2"/>
  <c r="P2644" i="2"/>
  <c r="O2644" i="2"/>
  <c r="N2644" i="2"/>
  <c r="Q2644" i="2" s="1"/>
  <c r="L2644" i="2"/>
  <c r="K2644" i="2"/>
  <c r="J2644" i="2"/>
  <c r="I2644" i="2"/>
  <c r="H2644" i="2"/>
  <c r="M2644" i="2" s="1"/>
  <c r="T2643" i="2"/>
  <c r="R2643" i="2"/>
  <c r="P2643" i="2"/>
  <c r="O2643" i="2"/>
  <c r="N2643" i="2"/>
  <c r="Q2643" i="2" s="1"/>
  <c r="L2643" i="2"/>
  <c r="K2643" i="2"/>
  <c r="J2643" i="2"/>
  <c r="I2643" i="2"/>
  <c r="H2643" i="2"/>
  <c r="M2643" i="2" s="1"/>
  <c r="S2643" i="2" s="1"/>
  <c r="U2643" i="2" s="1"/>
  <c r="T2642" i="2"/>
  <c r="R2642" i="2"/>
  <c r="P2642" i="2"/>
  <c r="O2642" i="2"/>
  <c r="N2642" i="2"/>
  <c r="Q2642" i="2" s="1"/>
  <c r="L2642" i="2"/>
  <c r="K2642" i="2"/>
  <c r="J2642" i="2"/>
  <c r="I2642" i="2"/>
  <c r="H2642" i="2"/>
  <c r="M2642" i="2" s="1"/>
  <c r="T2641" i="2"/>
  <c r="R2641" i="2"/>
  <c r="P2641" i="2"/>
  <c r="O2641" i="2"/>
  <c r="N2641" i="2"/>
  <c r="Q2641" i="2" s="1"/>
  <c r="L2641" i="2"/>
  <c r="K2641" i="2"/>
  <c r="J2641" i="2"/>
  <c r="I2641" i="2"/>
  <c r="H2641" i="2"/>
  <c r="M2641" i="2" s="1"/>
  <c r="S2641" i="2" s="1"/>
  <c r="U2641" i="2" s="1"/>
  <c r="T2640" i="2"/>
  <c r="R2640" i="2"/>
  <c r="P2640" i="2"/>
  <c r="O2640" i="2"/>
  <c r="N2640" i="2"/>
  <c r="Q2640" i="2" s="1"/>
  <c r="L2640" i="2"/>
  <c r="K2640" i="2"/>
  <c r="J2640" i="2"/>
  <c r="I2640" i="2"/>
  <c r="H2640" i="2"/>
  <c r="M2640" i="2" s="1"/>
  <c r="T2639" i="2"/>
  <c r="R2639" i="2"/>
  <c r="P2639" i="2"/>
  <c r="O2639" i="2"/>
  <c r="N2639" i="2"/>
  <c r="Q2639" i="2" s="1"/>
  <c r="L2639" i="2"/>
  <c r="K2639" i="2"/>
  <c r="J2639" i="2"/>
  <c r="I2639" i="2"/>
  <c r="H2639" i="2"/>
  <c r="T2638" i="2"/>
  <c r="R2638" i="2"/>
  <c r="P2638" i="2"/>
  <c r="O2638" i="2"/>
  <c r="N2638" i="2"/>
  <c r="L2638" i="2"/>
  <c r="K2638" i="2"/>
  <c r="J2638" i="2"/>
  <c r="I2638" i="2"/>
  <c r="H2638" i="2"/>
  <c r="T2637" i="2"/>
  <c r="R2637" i="2"/>
  <c r="P2637" i="2"/>
  <c r="O2637" i="2"/>
  <c r="N2637" i="2"/>
  <c r="Q2637" i="2" s="1"/>
  <c r="L2637" i="2"/>
  <c r="K2637" i="2"/>
  <c r="J2637" i="2"/>
  <c r="I2637" i="2"/>
  <c r="H2637" i="2"/>
  <c r="T2636" i="2"/>
  <c r="R2636" i="2"/>
  <c r="P2636" i="2"/>
  <c r="O2636" i="2"/>
  <c r="N2636" i="2"/>
  <c r="Q2636" i="2" s="1"/>
  <c r="L2636" i="2"/>
  <c r="K2636" i="2"/>
  <c r="J2636" i="2"/>
  <c r="I2636" i="2"/>
  <c r="H2636" i="2"/>
  <c r="T2635" i="2"/>
  <c r="R2635" i="2"/>
  <c r="P2635" i="2"/>
  <c r="O2635" i="2"/>
  <c r="N2635" i="2"/>
  <c r="L2635" i="2"/>
  <c r="K2635" i="2"/>
  <c r="J2635" i="2"/>
  <c r="I2635" i="2"/>
  <c r="H2635" i="2"/>
  <c r="T2634" i="2"/>
  <c r="R2634" i="2"/>
  <c r="P2634" i="2"/>
  <c r="O2634" i="2"/>
  <c r="N2634" i="2"/>
  <c r="L2634" i="2"/>
  <c r="K2634" i="2"/>
  <c r="J2634" i="2"/>
  <c r="I2634" i="2"/>
  <c r="H2634" i="2"/>
  <c r="T2633" i="2"/>
  <c r="R2633" i="2"/>
  <c r="P2633" i="2"/>
  <c r="O2633" i="2"/>
  <c r="N2633" i="2"/>
  <c r="Q2633" i="2" s="1"/>
  <c r="L2633" i="2"/>
  <c r="K2633" i="2"/>
  <c r="J2633" i="2"/>
  <c r="I2633" i="2"/>
  <c r="H2633" i="2"/>
  <c r="M2633" i="2" s="1"/>
  <c r="S2633" i="2" s="1"/>
  <c r="U2633" i="2" s="1"/>
  <c r="T2632" i="2"/>
  <c r="R2632" i="2"/>
  <c r="P2632" i="2"/>
  <c r="O2632" i="2"/>
  <c r="N2632" i="2"/>
  <c r="Q2632" i="2" s="1"/>
  <c r="L2632" i="2"/>
  <c r="K2632" i="2"/>
  <c r="J2632" i="2"/>
  <c r="I2632" i="2"/>
  <c r="H2632" i="2"/>
  <c r="T2631" i="2"/>
  <c r="R2631" i="2"/>
  <c r="P2631" i="2"/>
  <c r="O2631" i="2"/>
  <c r="N2631" i="2"/>
  <c r="L2631" i="2"/>
  <c r="K2631" i="2"/>
  <c r="J2631" i="2"/>
  <c r="I2631" i="2"/>
  <c r="H2631" i="2"/>
  <c r="T2630" i="2"/>
  <c r="R2630" i="2"/>
  <c r="P2630" i="2"/>
  <c r="O2630" i="2"/>
  <c r="N2630" i="2"/>
  <c r="L2630" i="2"/>
  <c r="K2630" i="2"/>
  <c r="J2630" i="2"/>
  <c r="I2630" i="2"/>
  <c r="H2630" i="2"/>
  <c r="T2629" i="2"/>
  <c r="R2629" i="2"/>
  <c r="P2629" i="2"/>
  <c r="O2629" i="2"/>
  <c r="N2629" i="2"/>
  <c r="L2629" i="2"/>
  <c r="K2629" i="2"/>
  <c r="J2629" i="2"/>
  <c r="I2629" i="2"/>
  <c r="H2629" i="2"/>
  <c r="M2629" i="2" s="1"/>
  <c r="T2628" i="2"/>
  <c r="R2628" i="2"/>
  <c r="P2628" i="2"/>
  <c r="O2628" i="2"/>
  <c r="N2628" i="2"/>
  <c r="Q2628" i="2" s="1"/>
  <c r="L2628" i="2"/>
  <c r="K2628" i="2"/>
  <c r="J2628" i="2"/>
  <c r="I2628" i="2"/>
  <c r="H2628" i="2"/>
  <c r="M2628" i="2" s="1"/>
  <c r="T2627" i="2"/>
  <c r="R2627" i="2"/>
  <c r="P2627" i="2"/>
  <c r="O2627" i="2"/>
  <c r="N2627" i="2"/>
  <c r="L2627" i="2"/>
  <c r="K2627" i="2"/>
  <c r="J2627" i="2"/>
  <c r="I2627" i="2"/>
  <c r="H2627" i="2"/>
  <c r="T2626" i="2"/>
  <c r="R2626" i="2"/>
  <c r="P2626" i="2"/>
  <c r="O2626" i="2"/>
  <c r="N2626" i="2"/>
  <c r="L2626" i="2"/>
  <c r="K2626" i="2"/>
  <c r="J2626" i="2"/>
  <c r="I2626" i="2"/>
  <c r="H2626" i="2"/>
  <c r="T2625" i="2"/>
  <c r="R2625" i="2"/>
  <c r="P2625" i="2"/>
  <c r="O2625" i="2"/>
  <c r="N2625" i="2"/>
  <c r="Q2625" i="2" s="1"/>
  <c r="L2625" i="2"/>
  <c r="K2625" i="2"/>
  <c r="J2625" i="2"/>
  <c r="I2625" i="2"/>
  <c r="H2625" i="2"/>
  <c r="M2625" i="2" s="1"/>
  <c r="S2625" i="2" s="1"/>
  <c r="U2625" i="2" s="1"/>
  <c r="T2624" i="2"/>
  <c r="R2624" i="2"/>
  <c r="P2624" i="2"/>
  <c r="O2624" i="2"/>
  <c r="N2624" i="2"/>
  <c r="Q2624" i="2" s="1"/>
  <c r="L2624" i="2"/>
  <c r="K2624" i="2"/>
  <c r="J2624" i="2"/>
  <c r="I2624" i="2"/>
  <c r="H2624" i="2"/>
  <c r="M2624" i="2" s="1"/>
  <c r="S2624" i="2" s="1"/>
  <c r="U2624" i="2" s="1"/>
  <c r="T2623" i="2"/>
  <c r="R2623" i="2"/>
  <c r="P2623" i="2"/>
  <c r="O2623" i="2"/>
  <c r="N2623" i="2"/>
  <c r="L2623" i="2"/>
  <c r="K2623" i="2"/>
  <c r="J2623" i="2"/>
  <c r="I2623" i="2"/>
  <c r="H2623" i="2"/>
  <c r="T2622" i="2"/>
  <c r="R2622" i="2"/>
  <c r="P2622" i="2"/>
  <c r="O2622" i="2"/>
  <c r="N2622" i="2"/>
  <c r="L2622" i="2"/>
  <c r="K2622" i="2"/>
  <c r="J2622" i="2"/>
  <c r="I2622" i="2"/>
  <c r="H2622" i="2"/>
  <c r="T2621" i="2"/>
  <c r="R2621" i="2"/>
  <c r="P2621" i="2"/>
  <c r="O2621" i="2"/>
  <c r="N2621" i="2"/>
  <c r="Q2621" i="2" s="1"/>
  <c r="L2621" i="2"/>
  <c r="K2621" i="2"/>
  <c r="J2621" i="2"/>
  <c r="I2621" i="2"/>
  <c r="H2621" i="2"/>
  <c r="M2621" i="2" s="1"/>
  <c r="S2621" i="2" s="1"/>
  <c r="U2621" i="2" s="1"/>
  <c r="T2620" i="2"/>
  <c r="R2620" i="2"/>
  <c r="P2620" i="2"/>
  <c r="O2620" i="2"/>
  <c r="N2620" i="2"/>
  <c r="Q2620" i="2" s="1"/>
  <c r="L2620" i="2"/>
  <c r="K2620" i="2"/>
  <c r="J2620" i="2"/>
  <c r="I2620" i="2"/>
  <c r="H2620" i="2"/>
  <c r="M2620" i="2" s="1"/>
  <c r="S2620" i="2" s="1"/>
  <c r="U2620" i="2" s="1"/>
  <c r="T2619" i="2"/>
  <c r="R2619" i="2"/>
  <c r="P2619" i="2"/>
  <c r="O2619" i="2"/>
  <c r="N2619" i="2"/>
  <c r="L2619" i="2"/>
  <c r="K2619" i="2"/>
  <c r="J2619" i="2"/>
  <c r="I2619" i="2"/>
  <c r="H2619" i="2"/>
  <c r="T2618" i="2"/>
  <c r="R2618" i="2"/>
  <c r="P2618" i="2"/>
  <c r="O2618" i="2"/>
  <c r="N2618" i="2"/>
  <c r="Q2618" i="2" s="1"/>
  <c r="L2618" i="2"/>
  <c r="K2618" i="2"/>
  <c r="J2618" i="2"/>
  <c r="I2618" i="2"/>
  <c r="H2618" i="2"/>
  <c r="T2617" i="2"/>
  <c r="R2617" i="2"/>
  <c r="P2617" i="2"/>
  <c r="O2617" i="2"/>
  <c r="N2617" i="2"/>
  <c r="Q2617" i="2" s="1"/>
  <c r="L2617" i="2"/>
  <c r="K2617" i="2"/>
  <c r="J2617" i="2"/>
  <c r="I2617" i="2"/>
  <c r="H2617" i="2"/>
  <c r="M2617" i="2" s="1"/>
  <c r="S2617" i="2" s="1"/>
  <c r="U2617" i="2" s="1"/>
  <c r="T2616" i="2"/>
  <c r="R2616" i="2"/>
  <c r="P2616" i="2"/>
  <c r="O2616" i="2"/>
  <c r="N2616" i="2"/>
  <c r="Q2616" i="2" s="1"/>
  <c r="L2616" i="2"/>
  <c r="K2616" i="2"/>
  <c r="J2616" i="2"/>
  <c r="I2616" i="2"/>
  <c r="H2616" i="2"/>
  <c r="M2616" i="2" s="1"/>
  <c r="S2616" i="2" s="1"/>
  <c r="U2616" i="2" s="1"/>
  <c r="T2615" i="2"/>
  <c r="R2615" i="2"/>
  <c r="P2615" i="2"/>
  <c r="O2615" i="2"/>
  <c r="N2615" i="2"/>
  <c r="Q2615" i="2" s="1"/>
  <c r="L2615" i="2"/>
  <c r="K2615" i="2"/>
  <c r="J2615" i="2"/>
  <c r="I2615" i="2"/>
  <c r="H2615" i="2"/>
  <c r="M2615" i="2" s="1"/>
  <c r="S2615" i="2" s="1"/>
  <c r="U2615" i="2" s="1"/>
  <c r="T2614" i="2"/>
  <c r="R2614" i="2"/>
  <c r="P2614" i="2"/>
  <c r="O2614" i="2"/>
  <c r="N2614" i="2"/>
  <c r="L2614" i="2"/>
  <c r="K2614" i="2"/>
  <c r="J2614" i="2"/>
  <c r="I2614" i="2"/>
  <c r="H2614" i="2"/>
  <c r="T2613" i="2"/>
  <c r="R2613" i="2"/>
  <c r="Q2613" i="2"/>
  <c r="P2613" i="2"/>
  <c r="O2613" i="2"/>
  <c r="N2613" i="2"/>
  <c r="L2613" i="2"/>
  <c r="K2613" i="2"/>
  <c r="J2613" i="2"/>
  <c r="I2613" i="2"/>
  <c r="H2613" i="2"/>
  <c r="T2612" i="2"/>
  <c r="R2612" i="2"/>
  <c r="P2612" i="2"/>
  <c r="O2612" i="2"/>
  <c r="N2612" i="2"/>
  <c r="L2612" i="2"/>
  <c r="K2612" i="2"/>
  <c r="J2612" i="2"/>
  <c r="I2612" i="2"/>
  <c r="H2612" i="2"/>
  <c r="T2611" i="2"/>
  <c r="R2611" i="2"/>
  <c r="P2611" i="2"/>
  <c r="O2611" i="2"/>
  <c r="N2611" i="2"/>
  <c r="L2611" i="2"/>
  <c r="K2611" i="2"/>
  <c r="J2611" i="2"/>
  <c r="I2611" i="2"/>
  <c r="H2611" i="2"/>
  <c r="M2611" i="2" s="1"/>
  <c r="T2610" i="2"/>
  <c r="R2610" i="2"/>
  <c r="P2610" i="2"/>
  <c r="O2610" i="2"/>
  <c r="N2610" i="2"/>
  <c r="Q2610" i="2" s="1"/>
  <c r="L2610" i="2"/>
  <c r="K2610" i="2"/>
  <c r="J2610" i="2"/>
  <c r="I2610" i="2"/>
  <c r="H2610" i="2"/>
  <c r="T2609" i="2"/>
  <c r="R2609" i="2"/>
  <c r="Q2609" i="2"/>
  <c r="P2609" i="2"/>
  <c r="O2609" i="2"/>
  <c r="N2609" i="2"/>
  <c r="L2609" i="2"/>
  <c r="K2609" i="2"/>
  <c r="J2609" i="2"/>
  <c r="I2609" i="2"/>
  <c r="H2609" i="2"/>
  <c r="M2609" i="2" s="1"/>
  <c r="S2609" i="2" s="1"/>
  <c r="U2609" i="2" s="1"/>
  <c r="T2608" i="2"/>
  <c r="R2608" i="2"/>
  <c r="P2608" i="2"/>
  <c r="O2608" i="2"/>
  <c r="N2608" i="2"/>
  <c r="L2608" i="2"/>
  <c r="K2608" i="2"/>
  <c r="J2608" i="2"/>
  <c r="I2608" i="2"/>
  <c r="H2608" i="2"/>
  <c r="M2608" i="2" s="1"/>
  <c r="T2607" i="2"/>
  <c r="R2607" i="2"/>
  <c r="P2607" i="2"/>
  <c r="O2607" i="2"/>
  <c r="N2607" i="2"/>
  <c r="Q2607" i="2" s="1"/>
  <c r="L2607" i="2"/>
  <c r="K2607" i="2"/>
  <c r="M2607" i="2" s="1"/>
  <c r="S2607" i="2" s="1"/>
  <c r="U2607" i="2" s="1"/>
  <c r="J2607" i="2"/>
  <c r="I2607" i="2"/>
  <c r="H2607" i="2"/>
  <c r="T2606" i="2"/>
  <c r="R2606" i="2"/>
  <c r="P2606" i="2"/>
  <c r="O2606" i="2"/>
  <c r="N2606" i="2"/>
  <c r="Q2606" i="2" s="1"/>
  <c r="L2606" i="2"/>
  <c r="K2606" i="2"/>
  <c r="J2606" i="2"/>
  <c r="I2606" i="2"/>
  <c r="H2606" i="2"/>
  <c r="T2605" i="2"/>
  <c r="R2605" i="2"/>
  <c r="P2605" i="2"/>
  <c r="O2605" i="2"/>
  <c r="Q2605" i="2" s="1"/>
  <c r="N2605" i="2"/>
  <c r="L2605" i="2"/>
  <c r="K2605" i="2"/>
  <c r="J2605" i="2"/>
  <c r="I2605" i="2"/>
  <c r="H2605" i="2"/>
  <c r="M2605" i="2" s="1"/>
  <c r="T2604" i="2"/>
  <c r="R2604" i="2"/>
  <c r="P2604" i="2"/>
  <c r="O2604" i="2"/>
  <c r="N2604" i="2"/>
  <c r="L2604" i="2"/>
  <c r="K2604" i="2"/>
  <c r="J2604" i="2"/>
  <c r="I2604" i="2"/>
  <c r="H2604" i="2"/>
  <c r="M2604" i="2" s="1"/>
  <c r="T2603" i="2"/>
  <c r="R2603" i="2"/>
  <c r="P2603" i="2"/>
  <c r="O2603" i="2"/>
  <c r="N2603" i="2"/>
  <c r="Q2603" i="2" s="1"/>
  <c r="L2603" i="2"/>
  <c r="K2603" i="2"/>
  <c r="M2603" i="2" s="1"/>
  <c r="S2603" i="2" s="1"/>
  <c r="U2603" i="2" s="1"/>
  <c r="J2603" i="2"/>
  <c r="I2603" i="2"/>
  <c r="H2603" i="2"/>
  <c r="T2602" i="2"/>
  <c r="R2602" i="2"/>
  <c r="P2602" i="2"/>
  <c r="O2602" i="2"/>
  <c r="N2602" i="2"/>
  <c r="Q2602" i="2" s="1"/>
  <c r="L2602" i="2"/>
  <c r="K2602" i="2"/>
  <c r="J2602" i="2"/>
  <c r="I2602" i="2"/>
  <c r="H2602" i="2"/>
  <c r="T2601" i="2"/>
  <c r="R2601" i="2"/>
  <c r="Q2601" i="2"/>
  <c r="P2601" i="2"/>
  <c r="O2601" i="2"/>
  <c r="N2601" i="2"/>
  <c r="L2601" i="2"/>
  <c r="K2601" i="2"/>
  <c r="J2601" i="2"/>
  <c r="I2601" i="2"/>
  <c r="H2601" i="2"/>
  <c r="M2601" i="2" s="1"/>
  <c r="S2601" i="2" s="1"/>
  <c r="U2601" i="2" s="1"/>
  <c r="T2600" i="2"/>
  <c r="R2600" i="2"/>
  <c r="P2600" i="2"/>
  <c r="O2600" i="2"/>
  <c r="N2600" i="2"/>
  <c r="Q2600" i="2" s="1"/>
  <c r="L2600" i="2"/>
  <c r="K2600" i="2"/>
  <c r="J2600" i="2"/>
  <c r="I2600" i="2"/>
  <c r="H2600" i="2"/>
  <c r="M2600" i="2" s="1"/>
  <c r="S2600" i="2" s="1"/>
  <c r="U2600" i="2" s="1"/>
  <c r="T2599" i="2"/>
  <c r="R2599" i="2"/>
  <c r="P2599" i="2"/>
  <c r="O2599" i="2"/>
  <c r="N2599" i="2"/>
  <c r="Q2599" i="2" s="1"/>
  <c r="L2599" i="2"/>
  <c r="K2599" i="2"/>
  <c r="J2599" i="2"/>
  <c r="I2599" i="2"/>
  <c r="H2599" i="2"/>
  <c r="M2599" i="2" s="1"/>
  <c r="T2598" i="2"/>
  <c r="R2598" i="2"/>
  <c r="P2598" i="2"/>
  <c r="O2598" i="2"/>
  <c r="Q2598" i="2" s="1"/>
  <c r="N2598" i="2"/>
  <c r="L2598" i="2"/>
  <c r="K2598" i="2"/>
  <c r="J2598" i="2"/>
  <c r="I2598" i="2"/>
  <c r="H2598" i="2"/>
  <c r="T2597" i="2"/>
  <c r="R2597" i="2"/>
  <c r="Q2597" i="2"/>
  <c r="P2597" i="2"/>
  <c r="O2597" i="2"/>
  <c r="N2597" i="2"/>
  <c r="L2597" i="2"/>
  <c r="K2597" i="2"/>
  <c r="J2597" i="2"/>
  <c r="I2597" i="2"/>
  <c r="M2597" i="2" s="1"/>
  <c r="S2597" i="2" s="1"/>
  <c r="U2597" i="2" s="1"/>
  <c r="H2597" i="2"/>
  <c r="T2596" i="2"/>
  <c r="R2596" i="2"/>
  <c r="P2596" i="2"/>
  <c r="O2596" i="2"/>
  <c r="N2596" i="2"/>
  <c r="Q2596" i="2" s="1"/>
  <c r="L2596" i="2"/>
  <c r="K2596" i="2"/>
  <c r="J2596" i="2"/>
  <c r="I2596" i="2"/>
  <c r="H2596" i="2"/>
  <c r="M2596" i="2" s="1"/>
  <c r="S2596" i="2" s="1"/>
  <c r="U2596" i="2" s="1"/>
  <c r="T2595" i="2"/>
  <c r="R2595" i="2"/>
  <c r="P2595" i="2"/>
  <c r="O2595" i="2"/>
  <c r="N2595" i="2"/>
  <c r="Q2595" i="2" s="1"/>
  <c r="L2595" i="2"/>
  <c r="K2595" i="2"/>
  <c r="J2595" i="2"/>
  <c r="I2595" i="2"/>
  <c r="H2595" i="2"/>
  <c r="M2595" i="2" s="1"/>
  <c r="T2594" i="2"/>
  <c r="R2594" i="2"/>
  <c r="Q2594" i="2"/>
  <c r="P2594" i="2"/>
  <c r="O2594" i="2"/>
  <c r="N2594" i="2"/>
  <c r="L2594" i="2"/>
  <c r="K2594" i="2"/>
  <c r="J2594" i="2"/>
  <c r="I2594" i="2"/>
  <c r="H2594" i="2"/>
  <c r="T2593" i="2"/>
  <c r="R2593" i="2"/>
  <c r="P2593" i="2"/>
  <c r="O2593" i="2"/>
  <c r="Q2593" i="2" s="1"/>
  <c r="N2593" i="2"/>
  <c r="M2593" i="2"/>
  <c r="L2593" i="2"/>
  <c r="K2593" i="2"/>
  <c r="J2593" i="2"/>
  <c r="I2593" i="2"/>
  <c r="H2593" i="2"/>
  <c r="T2592" i="2"/>
  <c r="R2592" i="2"/>
  <c r="P2592" i="2"/>
  <c r="O2592" i="2"/>
  <c r="N2592" i="2"/>
  <c r="Q2592" i="2" s="1"/>
  <c r="L2592" i="2"/>
  <c r="K2592" i="2"/>
  <c r="J2592" i="2"/>
  <c r="I2592" i="2"/>
  <c r="H2592" i="2"/>
  <c r="M2592" i="2" s="1"/>
  <c r="S2592" i="2" s="1"/>
  <c r="U2592" i="2" s="1"/>
  <c r="T2591" i="2"/>
  <c r="R2591" i="2"/>
  <c r="P2591" i="2"/>
  <c r="O2591" i="2"/>
  <c r="N2591" i="2"/>
  <c r="Q2591" i="2" s="1"/>
  <c r="L2591" i="2"/>
  <c r="K2591" i="2"/>
  <c r="J2591" i="2"/>
  <c r="I2591" i="2"/>
  <c r="H2591" i="2"/>
  <c r="M2591" i="2" s="1"/>
  <c r="S2591" i="2" s="1"/>
  <c r="U2591" i="2" s="1"/>
  <c r="T2590" i="2"/>
  <c r="R2590" i="2"/>
  <c r="P2590" i="2"/>
  <c r="O2590" i="2"/>
  <c r="Q2590" i="2" s="1"/>
  <c r="N2590" i="2"/>
  <c r="L2590" i="2"/>
  <c r="K2590" i="2"/>
  <c r="J2590" i="2"/>
  <c r="I2590" i="2"/>
  <c r="H2590" i="2"/>
  <c r="T2589" i="2"/>
  <c r="R2589" i="2"/>
  <c r="P2589" i="2"/>
  <c r="O2589" i="2"/>
  <c r="Q2589" i="2" s="1"/>
  <c r="N2589" i="2"/>
  <c r="L2589" i="2"/>
  <c r="K2589" i="2"/>
  <c r="J2589" i="2"/>
  <c r="I2589" i="2"/>
  <c r="M2589" i="2" s="1"/>
  <c r="S2589" i="2" s="1"/>
  <c r="U2589" i="2" s="1"/>
  <c r="H2589" i="2"/>
  <c r="T2588" i="2"/>
  <c r="R2588" i="2"/>
  <c r="P2588" i="2"/>
  <c r="O2588" i="2"/>
  <c r="N2588" i="2"/>
  <c r="Q2588" i="2" s="1"/>
  <c r="L2588" i="2"/>
  <c r="K2588" i="2"/>
  <c r="J2588" i="2"/>
  <c r="I2588" i="2"/>
  <c r="H2588" i="2"/>
  <c r="M2588" i="2" s="1"/>
  <c r="S2588" i="2" s="1"/>
  <c r="U2588" i="2" s="1"/>
  <c r="T2587" i="2"/>
  <c r="R2587" i="2"/>
  <c r="P2587" i="2"/>
  <c r="O2587" i="2"/>
  <c r="N2587" i="2"/>
  <c r="Q2587" i="2" s="1"/>
  <c r="L2587" i="2"/>
  <c r="K2587" i="2"/>
  <c r="J2587" i="2"/>
  <c r="I2587" i="2"/>
  <c r="H2587" i="2"/>
  <c r="M2587" i="2" s="1"/>
  <c r="S2587" i="2" s="1"/>
  <c r="U2587" i="2" s="1"/>
  <c r="T2586" i="2"/>
  <c r="R2586" i="2"/>
  <c r="P2586" i="2"/>
  <c r="O2586" i="2"/>
  <c r="N2586" i="2"/>
  <c r="Q2586" i="2" s="1"/>
  <c r="L2586" i="2"/>
  <c r="K2586" i="2"/>
  <c r="J2586" i="2"/>
  <c r="I2586" i="2"/>
  <c r="H2586" i="2"/>
  <c r="M2586" i="2" s="1"/>
  <c r="S2586" i="2" s="1"/>
  <c r="U2586" i="2" s="1"/>
  <c r="T2585" i="2"/>
  <c r="R2585" i="2"/>
  <c r="P2585" i="2"/>
  <c r="O2585" i="2"/>
  <c r="N2585" i="2"/>
  <c r="Q2585" i="2" s="1"/>
  <c r="L2585" i="2"/>
  <c r="K2585" i="2"/>
  <c r="J2585" i="2"/>
  <c r="I2585" i="2"/>
  <c r="H2585" i="2"/>
  <c r="M2585" i="2" s="1"/>
  <c r="T2584" i="2"/>
  <c r="R2584" i="2"/>
  <c r="P2584" i="2"/>
  <c r="O2584" i="2"/>
  <c r="N2584" i="2"/>
  <c r="Q2584" i="2" s="1"/>
  <c r="L2584" i="2"/>
  <c r="K2584" i="2"/>
  <c r="J2584" i="2"/>
  <c r="I2584" i="2"/>
  <c r="H2584" i="2"/>
  <c r="M2584" i="2" s="1"/>
  <c r="T2583" i="2"/>
  <c r="R2583" i="2"/>
  <c r="P2583" i="2"/>
  <c r="O2583" i="2"/>
  <c r="N2583" i="2"/>
  <c r="Q2583" i="2" s="1"/>
  <c r="L2583" i="2"/>
  <c r="K2583" i="2"/>
  <c r="J2583" i="2"/>
  <c r="I2583" i="2"/>
  <c r="H2583" i="2"/>
  <c r="M2583" i="2" s="1"/>
  <c r="S2583" i="2" s="1"/>
  <c r="U2583" i="2" s="1"/>
  <c r="T2582" i="2"/>
  <c r="R2582" i="2"/>
  <c r="P2582" i="2"/>
  <c r="O2582" i="2"/>
  <c r="N2582" i="2"/>
  <c r="Q2582" i="2" s="1"/>
  <c r="L2582" i="2"/>
  <c r="K2582" i="2"/>
  <c r="J2582" i="2"/>
  <c r="I2582" i="2"/>
  <c r="H2582" i="2"/>
  <c r="M2582" i="2" s="1"/>
  <c r="S2582" i="2" s="1"/>
  <c r="U2582" i="2" s="1"/>
  <c r="T2581" i="2"/>
  <c r="R2581" i="2"/>
  <c r="P2581" i="2"/>
  <c r="O2581" i="2"/>
  <c r="N2581" i="2"/>
  <c r="Q2581" i="2" s="1"/>
  <c r="L2581" i="2"/>
  <c r="K2581" i="2"/>
  <c r="J2581" i="2"/>
  <c r="I2581" i="2"/>
  <c r="H2581" i="2"/>
  <c r="M2581" i="2" s="1"/>
  <c r="T2580" i="2"/>
  <c r="R2580" i="2"/>
  <c r="P2580" i="2"/>
  <c r="O2580" i="2"/>
  <c r="N2580" i="2"/>
  <c r="Q2580" i="2" s="1"/>
  <c r="L2580" i="2"/>
  <c r="K2580" i="2"/>
  <c r="J2580" i="2"/>
  <c r="I2580" i="2"/>
  <c r="H2580" i="2"/>
  <c r="M2580" i="2" s="1"/>
  <c r="T2579" i="2"/>
  <c r="R2579" i="2"/>
  <c r="P2579" i="2"/>
  <c r="O2579" i="2"/>
  <c r="N2579" i="2"/>
  <c r="Q2579" i="2" s="1"/>
  <c r="L2579" i="2"/>
  <c r="K2579" i="2"/>
  <c r="J2579" i="2"/>
  <c r="I2579" i="2"/>
  <c r="H2579" i="2"/>
  <c r="M2579" i="2" s="1"/>
  <c r="S2579" i="2" s="1"/>
  <c r="U2579" i="2" s="1"/>
  <c r="T2578" i="2"/>
  <c r="R2578" i="2"/>
  <c r="P2578" i="2"/>
  <c r="O2578" i="2"/>
  <c r="N2578" i="2"/>
  <c r="Q2578" i="2" s="1"/>
  <c r="L2578" i="2"/>
  <c r="K2578" i="2"/>
  <c r="J2578" i="2"/>
  <c r="I2578" i="2"/>
  <c r="H2578" i="2"/>
  <c r="M2578" i="2" s="1"/>
  <c r="S2578" i="2" s="1"/>
  <c r="U2578" i="2" s="1"/>
  <c r="T2577" i="2"/>
  <c r="R2577" i="2"/>
  <c r="P2577" i="2"/>
  <c r="O2577" i="2"/>
  <c r="N2577" i="2"/>
  <c r="Q2577" i="2" s="1"/>
  <c r="L2577" i="2"/>
  <c r="K2577" i="2"/>
  <c r="J2577" i="2"/>
  <c r="I2577" i="2"/>
  <c r="H2577" i="2"/>
  <c r="M2577" i="2" s="1"/>
  <c r="T2576" i="2"/>
  <c r="R2576" i="2"/>
  <c r="P2576" i="2"/>
  <c r="O2576" i="2"/>
  <c r="N2576" i="2"/>
  <c r="Q2576" i="2" s="1"/>
  <c r="L2576" i="2"/>
  <c r="K2576" i="2"/>
  <c r="J2576" i="2"/>
  <c r="I2576" i="2"/>
  <c r="H2576" i="2"/>
  <c r="M2576" i="2" s="1"/>
  <c r="T2575" i="2"/>
  <c r="R2575" i="2"/>
  <c r="P2575" i="2"/>
  <c r="O2575" i="2"/>
  <c r="N2575" i="2"/>
  <c r="Q2575" i="2" s="1"/>
  <c r="L2575" i="2"/>
  <c r="K2575" i="2"/>
  <c r="J2575" i="2"/>
  <c r="I2575" i="2"/>
  <c r="H2575" i="2"/>
  <c r="M2575" i="2" s="1"/>
  <c r="S2575" i="2" s="1"/>
  <c r="U2575" i="2" s="1"/>
  <c r="T2574" i="2"/>
  <c r="R2574" i="2"/>
  <c r="P2574" i="2"/>
  <c r="O2574" i="2"/>
  <c r="N2574" i="2"/>
  <c r="Q2574" i="2" s="1"/>
  <c r="L2574" i="2"/>
  <c r="K2574" i="2"/>
  <c r="J2574" i="2"/>
  <c r="I2574" i="2"/>
  <c r="H2574" i="2"/>
  <c r="M2574" i="2" s="1"/>
  <c r="S2574" i="2" s="1"/>
  <c r="U2574" i="2" s="1"/>
  <c r="T2573" i="2"/>
  <c r="R2573" i="2"/>
  <c r="P2573" i="2"/>
  <c r="O2573" i="2"/>
  <c r="N2573" i="2"/>
  <c r="Q2573" i="2" s="1"/>
  <c r="L2573" i="2"/>
  <c r="K2573" i="2"/>
  <c r="J2573" i="2"/>
  <c r="I2573" i="2"/>
  <c r="H2573" i="2"/>
  <c r="M2573" i="2" s="1"/>
  <c r="T2572" i="2"/>
  <c r="R2572" i="2"/>
  <c r="P2572" i="2"/>
  <c r="O2572" i="2"/>
  <c r="N2572" i="2"/>
  <c r="Q2572" i="2" s="1"/>
  <c r="L2572" i="2"/>
  <c r="K2572" i="2"/>
  <c r="J2572" i="2"/>
  <c r="I2572" i="2"/>
  <c r="H2572" i="2"/>
  <c r="M2572" i="2" s="1"/>
  <c r="T2571" i="2"/>
  <c r="R2571" i="2"/>
  <c r="P2571" i="2"/>
  <c r="O2571" i="2"/>
  <c r="N2571" i="2"/>
  <c r="Q2571" i="2" s="1"/>
  <c r="L2571" i="2"/>
  <c r="K2571" i="2"/>
  <c r="J2571" i="2"/>
  <c r="I2571" i="2"/>
  <c r="H2571" i="2"/>
  <c r="M2571" i="2" s="1"/>
  <c r="S2571" i="2" s="1"/>
  <c r="U2571" i="2" s="1"/>
  <c r="T2570" i="2"/>
  <c r="R2570" i="2"/>
  <c r="P2570" i="2"/>
  <c r="O2570" i="2"/>
  <c r="N2570" i="2"/>
  <c r="Q2570" i="2" s="1"/>
  <c r="L2570" i="2"/>
  <c r="K2570" i="2"/>
  <c r="J2570" i="2"/>
  <c r="I2570" i="2"/>
  <c r="H2570" i="2"/>
  <c r="M2570" i="2" s="1"/>
  <c r="S2570" i="2" s="1"/>
  <c r="U2570" i="2" s="1"/>
  <c r="T2569" i="2"/>
  <c r="R2569" i="2"/>
  <c r="P2569" i="2"/>
  <c r="O2569" i="2"/>
  <c r="N2569" i="2"/>
  <c r="Q2569" i="2" s="1"/>
  <c r="L2569" i="2"/>
  <c r="K2569" i="2"/>
  <c r="J2569" i="2"/>
  <c r="I2569" i="2"/>
  <c r="H2569" i="2"/>
  <c r="M2569" i="2" s="1"/>
  <c r="T2568" i="2"/>
  <c r="R2568" i="2"/>
  <c r="P2568" i="2"/>
  <c r="O2568" i="2"/>
  <c r="N2568" i="2"/>
  <c r="Q2568" i="2" s="1"/>
  <c r="L2568" i="2"/>
  <c r="K2568" i="2"/>
  <c r="J2568" i="2"/>
  <c r="I2568" i="2"/>
  <c r="H2568" i="2"/>
  <c r="M2568" i="2" s="1"/>
  <c r="T2567" i="2"/>
  <c r="R2567" i="2"/>
  <c r="P2567" i="2"/>
  <c r="O2567" i="2"/>
  <c r="N2567" i="2"/>
  <c r="Q2567" i="2" s="1"/>
  <c r="L2567" i="2"/>
  <c r="K2567" i="2"/>
  <c r="J2567" i="2"/>
  <c r="I2567" i="2"/>
  <c r="H2567" i="2"/>
  <c r="M2567" i="2" s="1"/>
  <c r="S2567" i="2" s="1"/>
  <c r="U2567" i="2" s="1"/>
  <c r="T2566" i="2"/>
  <c r="R2566" i="2"/>
  <c r="P2566" i="2"/>
  <c r="O2566" i="2"/>
  <c r="N2566" i="2"/>
  <c r="Q2566" i="2" s="1"/>
  <c r="L2566" i="2"/>
  <c r="K2566" i="2"/>
  <c r="J2566" i="2"/>
  <c r="I2566" i="2"/>
  <c r="H2566" i="2"/>
  <c r="M2566" i="2" s="1"/>
  <c r="S2566" i="2" s="1"/>
  <c r="U2566" i="2" s="1"/>
  <c r="T2565" i="2"/>
  <c r="R2565" i="2"/>
  <c r="P2565" i="2"/>
  <c r="O2565" i="2"/>
  <c r="N2565" i="2"/>
  <c r="Q2565" i="2" s="1"/>
  <c r="L2565" i="2"/>
  <c r="K2565" i="2"/>
  <c r="J2565" i="2"/>
  <c r="I2565" i="2"/>
  <c r="H2565" i="2"/>
  <c r="M2565" i="2" s="1"/>
  <c r="T2564" i="2"/>
  <c r="R2564" i="2"/>
  <c r="P2564" i="2"/>
  <c r="O2564" i="2"/>
  <c r="N2564" i="2"/>
  <c r="Q2564" i="2" s="1"/>
  <c r="L2564" i="2"/>
  <c r="K2564" i="2"/>
  <c r="J2564" i="2"/>
  <c r="I2564" i="2"/>
  <c r="H2564" i="2"/>
  <c r="M2564" i="2" s="1"/>
  <c r="T2563" i="2"/>
  <c r="R2563" i="2"/>
  <c r="P2563" i="2"/>
  <c r="O2563" i="2"/>
  <c r="N2563" i="2"/>
  <c r="Q2563" i="2" s="1"/>
  <c r="L2563" i="2"/>
  <c r="K2563" i="2"/>
  <c r="J2563" i="2"/>
  <c r="I2563" i="2"/>
  <c r="H2563" i="2"/>
  <c r="M2563" i="2" s="1"/>
  <c r="S2563" i="2" s="1"/>
  <c r="U2563" i="2" s="1"/>
  <c r="T2562" i="2"/>
  <c r="R2562" i="2"/>
  <c r="P2562" i="2"/>
  <c r="O2562" i="2"/>
  <c r="N2562" i="2"/>
  <c r="Q2562" i="2" s="1"/>
  <c r="L2562" i="2"/>
  <c r="K2562" i="2"/>
  <c r="J2562" i="2"/>
  <c r="I2562" i="2"/>
  <c r="H2562" i="2"/>
  <c r="M2562" i="2" s="1"/>
  <c r="S2562" i="2" s="1"/>
  <c r="U2562" i="2" s="1"/>
  <c r="T2561" i="2"/>
  <c r="R2561" i="2"/>
  <c r="P2561" i="2"/>
  <c r="O2561" i="2"/>
  <c r="N2561" i="2"/>
  <c r="Q2561" i="2" s="1"/>
  <c r="L2561" i="2"/>
  <c r="K2561" i="2"/>
  <c r="J2561" i="2"/>
  <c r="I2561" i="2"/>
  <c r="H2561" i="2"/>
  <c r="M2561" i="2" s="1"/>
  <c r="T2560" i="2"/>
  <c r="R2560" i="2"/>
  <c r="P2560" i="2"/>
  <c r="O2560" i="2"/>
  <c r="N2560" i="2"/>
  <c r="L2560" i="2"/>
  <c r="K2560" i="2"/>
  <c r="J2560" i="2"/>
  <c r="I2560" i="2"/>
  <c r="H2560" i="2"/>
  <c r="M2560" i="2" s="1"/>
  <c r="T2559" i="2"/>
  <c r="R2559" i="2"/>
  <c r="P2559" i="2"/>
  <c r="O2559" i="2"/>
  <c r="N2559" i="2"/>
  <c r="Q2559" i="2" s="1"/>
  <c r="L2559" i="2"/>
  <c r="K2559" i="2"/>
  <c r="J2559" i="2"/>
  <c r="I2559" i="2"/>
  <c r="H2559" i="2"/>
  <c r="T2558" i="2"/>
  <c r="R2558" i="2"/>
  <c r="P2558" i="2"/>
  <c r="O2558" i="2"/>
  <c r="N2558" i="2"/>
  <c r="Q2558" i="2" s="1"/>
  <c r="L2558" i="2"/>
  <c r="K2558" i="2"/>
  <c r="J2558" i="2"/>
  <c r="I2558" i="2"/>
  <c r="H2558" i="2"/>
  <c r="M2558" i="2" s="1"/>
  <c r="S2558" i="2" s="1"/>
  <c r="U2558" i="2" s="1"/>
  <c r="T2557" i="2"/>
  <c r="R2557" i="2"/>
  <c r="P2557" i="2"/>
  <c r="O2557" i="2"/>
  <c r="N2557" i="2"/>
  <c r="Q2557" i="2" s="1"/>
  <c r="L2557" i="2"/>
  <c r="K2557" i="2"/>
  <c r="J2557" i="2"/>
  <c r="I2557" i="2"/>
  <c r="H2557" i="2"/>
  <c r="T2556" i="2"/>
  <c r="R2556" i="2"/>
  <c r="P2556" i="2"/>
  <c r="O2556" i="2"/>
  <c r="N2556" i="2"/>
  <c r="L2556" i="2"/>
  <c r="K2556" i="2"/>
  <c r="J2556" i="2"/>
  <c r="I2556" i="2"/>
  <c r="H2556" i="2"/>
  <c r="T2555" i="2"/>
  <c r="R2555" i="2"/>
  <c r="P2555" i="2"/>
  <c r="O2555" i="2"/>
  <c r="N2555" i="2"/>
  <c r="Q2555" i="2" s="1"/>
  <c r="L2555" i="2"/>
  <c r="K2555" i="2"/>
  <c r="J2555" i="2"/>
  <c r="I2555" i="2"/>
  <c r="H2555" i="2"/>
  <c r="T2554" i="2"/>
  <c r="R2554" i="2"/>
  <c r="P2554" i="2"/>
  <c r="O2554" i="2"/>
  <c r="N2554" i="2"/>
  <c r="L2554" i="2"/>
  <c r="K2554" i="2"/>
  <c r="J2554" i="2"/>
  <c r="I2554" i="2"/>
  <c r="H2554" i="2"/>
  <c r="M2554" i="2" s="1"/>
  <c r="T2553" i="2"/>
  <c r="R2553" i="2"/>
  <c r="P2553" i="2"/>
  <c r="O2553" i="2"/>
  <c r="N2553" i="2"/>
  <c r="Q2553" i="2" s="1"/>
  <c r="L2553" i="2"/>
  <c r="K2553" i="2"/>
  <c r="J2553" i="2"/>
  <c r="I2553" i="2"/>
  <c r="H2553" i="2"/>
  <c r="T2552" i="2"/>
  <c r="R2552" i="2"/>
  <c r="P2552" i="2"/>
  <c r="O2552" i="2"/>
  <c r="N2552" i="2"/>
  <c r="L2552" i="2"/>
  <c r="K2552" i="2"/>
  <c r="J2552" i="2"/>
  <c r="I2552" i="2"/>
  <c r="H2552" i="2"/>
  <c r="T2551" i="2"/>
  <c r="R2551" i="2"/>
  <c r="P2551" i="2"/>
  <c r="O2551" i="2"/>
  <c r="N2551" i="2"/>
  <c r="Q2551" i="2" s="1"/>
  <c r="L2551" i="2"/>
  <c r="K2551" i="2"/>
  <c r="J2551" i="2"/>
  <c r="I2551" i="2"/>
  <c r="H2551" i="2"/>
  <c r="T2550" i="2"/>
  <c r="R2550" i="2"/>
  <c r="P2550" i="2"/>
  <c r="O2550" i="2"/>
  <c r="N2550" i="2"/>
  <c r="L2550" i="2"/>
  <c r="K2550" i="2"/>
  <c r="J2550" i="2"/>
  <c r="I2550" i="2"/>
  <c r="H2550" i="2"/>
  <c r="T2549" i="2"/>
  <c r="R2549" i="2"/>
  <c r="P2549" i="2"/>
  <c r="O2549" i="2"/>
  <c r="N2549" i="2"/>
  <c r="Q2549" i="2" s="1"/>
  <c r="L2549" i="2"/>
  <c r="K2549" i="2"/>
  <c r="J2549" i="2"/>
  <c r="I2549" i="2"/>
  <c r="H2549" i="2"/>
  <c r="M2549" i="2" s="1"/>
  <c r="S2549" i="2" s="1"/>
  <c r="U2549" i="2" s="1"/>
  <c r="T2548" i="2"/>
  <c r="R2548" i="2"/>
  <c r="P2548" i="2"/>
  <c r="O2548" i="2"/>
  <c r="N2548" i="2"/>
  <c r="L2548" i="2"/>
  <c r="K2548" i="2"/>
  <c r="J2548" i="2"/>
  <c r="I2548" i="2"/>
  <c r="H2548" i="2"/>
  <c r="T2547" i="2"/>
  <c r="R2547" i="2"/>
  <c r="P2547" i="2"/>
  <c r="O2547" i="2"/>
  <c r="N2547" i="2"/>
  <c r="Q2547" i="2" s="1"/>
  <c r="L2547" i="2"/>
  <c r="K2547" i="2"/>
  <c r="J2547" i="2"/>
  <c r="I2547" i="2"/>
  <c r="H2547" i="2"/>
  <c r="T2546" i="2"/>
  <c r="R2546" i="2"/>
  <c r="P2546" i="2"/>
  <c r="O2546" i="2"/>
  <c r="N2546" i="2"/>
  <c r="L2546" i="2"/>
  <c r="K2546" i="2"/>
  <c r="J2546" i="2"/>
  <c r="I2546" i="2"/>
  <c r="H2546" i="2"/>
  <c r="T2545" i="2"/>
  <c r="R2545" i="2"/>
  <c r="P2545" i="2"/>
  <c r="O2545" i="2"/>
  <c r="N2545" i="2"/>
  <c r="Q2545" i="2" s="1"/>
  <c r="L2545" i="2"/>
  <c r="K2545" i="2"/>
  <c r="J2545" i="2"/>
  <c r="I2545" i="2"/>
  <c r="H2545" i="2"/>
  <c r="M2545" i="2" s="1"/>
  <c r="S2545" i="2" s="1"/>
  <c r="U2545" i="2" s="1"/>
  <c r="T2544" i="2"/>
  <c r="R2544" i="2"/>
  <c r="P2544" i="2"/>
  <c r="O2544" i="2"/>
  <c r="N2544" i="2"/>
  <c r="L2544" i="2"/>
  <c r="K2544" i="2"/>
  <c r="J2544" i="2"/>
  <c r="I2544" i="2"/>
  <c r="H2544" i="2"/>
  <c r="T2543" i="2"/>
  <c r="R2543" i="2"/>
  <c r="P2543" i="2"/>
  <c r="O2543" i="2"/>
  <c r="N2543" i="2"/>
  <c r="Q2543" i="2" s="1"/>
  <c r="L2543" i="2"/>
  <c r="K2543" i="2"/>
  <c r="J2543" i="2"/>
  <c r="I2543" i="2"/>
  <c r="H2543" i="2"/>
  <c r="T2542" i="2"/>
  <c r="R2542" i="2"/>
  <c r="P2542" i="2"/>
  <c r="O2542" i="2"/>
  <c r="N2542" i="2"/>
  <c r="L2542" i="2"/>
  <c r="K2542" i="2"/>
  <c r="J2542" i="2"/>
  <c r="I2542" i="2"/>
  <c r="H2542" i="2"/>
  <c r="M2542" i="2" s="1"/>
  <c r="T2541" i="2"/>
  <c r="R2541" i="2"/>
  <c r="P2541" i="2"/>
  <c r="O2541" i="2"/>
  <c r="N2541" i="2"/>
  <c r="Q2541" i="2" s="1"/>
  <c r="L2541" i="2"/>
  <c r="K2541" i="2"/>
  <c r="J2541" i="2"/>
  <c r="I2541" i="2"/>
  <c r="H2541" i="2"/>
  <c r="M2541" i="2" s="1"/>
  <c r="S2541" i="2" s="1"/>
  <c r="U2541" i="2" s="1"/>
  <c r="T2540" i="2"/>
  <c r="R2540" i="2"/>
  <c r="P2540" i="2"/>
  <c r="O2540" i="2"/>
  <c r="N2540" i="2"/>
  <c r="L2540" i="2"/>
  <c r="K2540" i="2"/>
  <c r="J2540" i="2"/>
  <c r="I2540" i="2"/>
  <c r="H2540" i="2"/>
  <c r="T2539" i="2"/>
  <c r="R2539" i="2"/>
  <c r="P2539" i="2"/>
  <c r="O2539" i="2"/>
  <c r="N2539" i="2"/>
  <c r="Q2539" i="2" s="1"/>
  <c r="L2539" i="2"/>
  <c r="K2539" i="2"/>
  <c r="J2539" i="2"/>
  <c r="I2539" i="2"/>
  <c r="H2539" i="2"/>
  <c r="T2538" i="2"/>
  <c r="R2538" i="2"/>
  <c r="P2538" i="2"/>
  <c r="O2538" i="2"/>
  <c r="N2538" i="2"/>
  <c r="L2538" i="2"/>
  <c r="K2538" i="2"/>
  <c r="J2538" i="2"/>
  <c r="I2538" i="2"/>
  <c r="H2538" i="2"/>
  <c r="M2538" i="2" s="1"/>
  <c r="T2537" i="2"/>
  <c r="R2537" i="2"/>
  <c r="P2537" i="2"/>
  <c r="O2537" i="2"/>
  <c r="N2537" i="2"/>
  <c r="Q2537" i="2" s="1"/>
  <c r="L2537" i="2"/>
  <c r="K2537" i="2"/>
  <c r="J2537" i="2"/>
  <c r="I2537" i="2"/>
  <c r="H2537" i="2"/>
  <c r="T2536" i="2"/>
  <c r="R2536" i="2"/>
  <c r="P2536" i="2"/>
  <c r="O2536" i="2"/>
  <c r="N2536" i="2"/>
  <c r="L2536" i="2"/>
  <c r="K2536" i="2"/>
  <c r="J2536" i="2"/>
  <c r="I2536" i="2"/>
  <c r="H2536" i="2"/>
  <c r="T2535" i="2"/>
  <c r="R2535" i="2"/>
  <c r="P2535" i="2"/>
  <c r="O2535" i="2"/>
  <c r="N2535" i="2"/>
  <c r="Q2535" i="2" s="1"/>
  <c r="L2535" i="2"/>
  <c r="K2535" i="2"/>
  <c r="J2535" i="2"/>
  <c r="I2535" i="2"/>
  <c r="H2535" i="2"/>
  <c r="T2534" i="2"/>
  <c r="R2534" i="2"/>
  <c r="P2534" i="2"/>
  <c r="O2534" i="2"/>
  <c r="N2534" i="2"/>
  <c r="L2534" i="2"/>
  <c r="K2534" i="2"/>
  <c r="J2534" i="2"/>
  <c r="I2534" i="2"/>
  <c r="H2534" i="2"/>
  <c r="M2534" i="2" s="1"/>
  <c r="T2533" i="2"/>
  <c r="R2533" i="2"/>
  <c r="P2533" i="2"/>
  <c r="O2533" i="2"/>
  <c r="N2533" i="2"/>
  <c r="Q2533" i="2" s="1"/>
  <c r="L2533" i="2"/>
  <c r="K2533" i="2"/>
  <c r="J2533" i="2"/>
  <c r="I2533" i="2"/>
  <c r="H2533" i="2"/>
  <c r="M2533" i="2" s="1"/>
  <c r="S2533" i="2" s="1"/>
  <c r="U2533" i="2" s="1"/>
  <c r="T2532" i="2"/>
  <c r="R2532" i="2"/>
  <c r="P2532" i="2"/>
  <c r="O2532" i="2"/>
  <c r="N2532" i="2"/>
  <c r="L2532" i="2"/>
  <c r="K2532" i="2"/>
  <c r="J2532" i="2"/>
  <c r="I2532" i="2"/>
  <c r="H2532" i="2"/>
  <c r="T2531" i="2"/>
  <c r="R2531" i="2"/>
  <c r="P2531" i="2"/>
  <c r="O2531" i="2"/>
  <c r="N2531" i="2"/>
  <c r="Q2531" i="2" s="1"/>
  <c r="L2531" i="2"/>
  <c r="K2531" i="2"/>
  <c r="J2531" i="2"/>
  <c r="I2531" i="2"/>
  <c r="H2531" i="2"/>
  <c r="T2530" i="2"/>
  <c r="R2530" i="2"/>
  <c r="P2530" i="2"/>
  <c r="O2530" i="2"/>
  <c r="N2530" i="2"/>
  <c r="Q2530" i="2" s="1"/>
  <c r="L2530" i="2"/>
  <c r="K2530" i="2"/>
  <c r="J2530" i="2"/>
  <c r="I2530" i="2"/>
  <c r="H2530" i="2"/>
  <c r="M2530" i="2" s="1"/>
  <c r="S2530" i="2" s="1"/>
  <c r="U2530" i="2" s="1"/>
  <c r="T2529" i="2"/>
  <c r="R2529" i="2"/>
  <c r="P2529" i="2"/>
  <c r="O2529" i="2"/>
  <c r="N2529" i="2"/>
  <c r="Q2529" i="2" s="1"/>
  <c r="L2529" i="2"/>
  <c r="K2529" i="2"/>
  <c r="J2529" i="2"/>
  <c r="I2529" i="2"/>
  <c r="H2529" i="2"/>
  <c r="M2529" i="2" s="1"/>
  <c r="S2529" i="2" s="1"/>
  <c r="U2529" i="2" s="1"/>
  <c r="T2528" i="2"/>
  <c r="R2528" i="2"/>
  <c r="P2528" i="2"/>
  <c r="O2528" i="2"/>
  <c r="N2528" i="2"/>
  <c r="L2528" i="2"/>
  <c r="K2528" i="2"/>
  <c r="J2528" i="2"/>
  <c r="I2528" i="2"/>
  <c r="H2528" i="2"/>
  <c r="T2527" i="2"/>
  <c r="R2527" i="2"/>
  <c r="P2527" i="2"/>
  <c r="O2527" i="2"/>
  <c r="N2527" i="2"/>
  <c r="Q2527" i="2" s="1"/>
  <c r="L2527" i="2"/>
  <c r="K2527" i="2"/>
  <c r="J2527" i="2"/>
  <c r="I2527" i="2"/>
  <c r="H2527" i="2"/>
  <c r="T2526" i="2"/>
  <c r="R2526" i="2"/>
  <c r="P2526" i="2"/>
  <c r="O2526" i="2"/>
  <c r="N2526" i="2"/>
  <c r="Q2526" i="2" s="1"/>
  <c r="L2526" i="2"/>
  <c r="K2526" i="2"/>
  <c r="J2526" i="2"/>
  <c r="I2526" i="2"/>
  <c r="H2526" i="2"/>
  <c r="M2526" i="2" s="1"/>
  <c r="S2526" i="2" s="1"/>
  <c r="U2526" i="2" s="1"/>
  <c r="T2525" i="2"/>
  <c r="R2525" i="2"/>
  <c r="P2525" i="2"/>
  <c r="O2525" i="2"/>
  <c r="N2525" i="2"/>
  <c r="Q2525" i="2" s="1"/>
  <c r="L2525" i="2"/>
  <c r="K2525" i="2"/>
  <c r="J2525" i="2"/>
  <c r="I2525" i="2"/>
  <c r="H2525" i="2"/>
  <c r="M2525" i="2" s="1"/>
  <c r="S2525" i="2" s="1"/>
  <c r="U2525" i="2" s="1"/>
  <c r="T2524" i="2"/>
  <c r="R2524" i="2"/>
  <c r="P2524" i="2"/>
  <c r="O2524" i="2"/>
  <c r="N2524" i="2"/>
  <c r="L2524" i="2"/>
  <c r="K2524" i="2"/>
  <c r="J2524" i="2"/>
  <c r="I2524" i="2"/>
  <c r="H2524" i="2"/>
  <c r="T2523" i="2"/>
  <c r="R2523" i="2"/>
  <c r="P2523" i="2"/>
  <c r="O2523" i="2"/>
  <c r="N2523" i="2"/>
  <c r="L2523" i="2"/>
  <c r="K2523" i="2"/>
  <c r="J2523" i="2"/>
  <c r="I2523" i="2"/>
  <c r="H2523" i="2"/>
  <c r="T2522" i="2"/>
  <c r="R2522" i="2"/>
  <c r="P2522" i="2"/>
  <c r="O2522" i="2"/>
  <c r="N2522" i="2"/>
  <c r="Q2522" i="2" s="1"/>
  <c r="L2522" i="2"/>
  <c r="K2522" i="2"/>
  <c r="J2522" i="2"/>
  <c r="I2522" i="2"/>
  <c r="H2522" i="2"/>
  <c r="M2522" i="2" s="1"/>
  <c r="S2522" i="2" s="1"/>
  <c r="U2522" i="2" s="1"/>
  <c r="T2521" i="2"/>
  <c r="R2521" i="2"/>
  <c r="P2521" i="2"/>
  <c r="O2521" i="2"/>
  <c r="N2521" i="2"/>
  <c r="Q2521" i="2" s="1"/>
  <c r="L2521" i="2"/>
  <c r="K2521" i="2"/>
  <c r="J2521" i="2"/>
  <c r="I2521" i="2"/>
  <c r="H2521" i="2"/>
  <c r="M2521" i="2" s="1"/>
  <c r="S2521" i="2" s="1"/>
  <c r="U2521" i="2" s="1"/>
  <c r="T2520" i="2"/>
  <c r="R2520" i="2"/>
  <c r="P2520" i="2"/>
  <c r="O2520" i="2"/>
  <c r="N2520" i="2"/>
  <c r="L2520" i="2"/>
  <c r="K2520" i="2"/>
  <c r="J2520" i="2"/>
  <c r="I2520" i="2"/>
  <c r="H2520" i="2"/>
  <c r="T2519" i="2"/>
  <c r="R2519" i="2"/>
  <c r="P2519" i="2"/>
  <c r="O2519" i="2"/>
  <c r="N2519" i="2"/>
  <c r="L2519" i="2"/>
  <c r="K2519" i="2"/>
  <c r="J2519" i="2"/>
  <c r="I2519" i="2"/>
  <c r="H2519" i="2"/>
  <c r="T2518" i="2"/>
  <c r="R2518" i="2"/>
  <c r="P2518" i="2"/>
  <c r="O2518" i="2"/>
  <c r="N2518" i="2"/>
  <c r="L2518" i="2"/>
  <c r="K2518" i="2"/>
  <c r="J2518" i="2"/>
  <c r="I2518" i="2"/>
  <c r="H2518" i="2"/>
  <c r="T2517" i="2"/>
  <c r="R2517" i="2"/>
  <c r="P2517" i="2"/>
  <c r="O2517" i="2"/>
  <c r="N2517" i="2"/>
  <c r="Q2517" i="2" s="1"/>
  <c r="L2517" i="2"/>
  <c r="K2517" i="2"/>
  <c r="J2517" i="2"/>
  <c r="I2517" i="2"/>
  <c r="H2517" i="2"/>
  <c r="M2517" i="2" s="1"/>
  <c r="S2517" i="2" s="1"/>
  <c r="U2517" i="2" s="1"/>
  <c r="T2516" i="2"/>
  <c r="R2516" i="2"/>
  <c r="P2516" i="2"/>
  <c r="O2516" i="2"/>
  <c r="N2516" i="2"/>
  <c r="L2516" i="2"/>
  <c r="K2516" i="2"/>
  <c r="J2516" i="2"/>
  <c r="I2516" i="2"/>
  <c r="H2516" i="2"/>
  <c r="T2515" i="2"/>
  <c r="R2515" i="2"/>
  <c r="P2515" i="2"/>
  <c r="O2515" i="2"/>
  <c r="N2515" i="2"/>
  <c r="Q2515" i="2" s="1"/>
  <c r="L2515" i="2"/>
  <c r="K2515" i="2"/>
  <c r="J2515" i="2"/>
  <c r="I2515" i="2"/>
  <c r="H2515" i="2"/>
  <c r="T2514" i="2"/>
  <c r="R2514" i="2"/>
  <c r="P2514" i="2"/>
  <c r="O2514" i="2"/>
  <c r="N2514" i="2"/>
  <c r="L2514" i="2"/>
  <c r="K2514" i="2"/>
  <c r="J2514" i="2"/>
  <c r="I2514" i="2"/>
  <c r="H2514" i="2"/>
  <c r="T2513" i="2"/>
  <c r="R2513" i="2"/>
  <c r="P2513" i="2"/>
  <c r="O2513" i="2"/>
  <c r="N2513" i="2"/>
  <c r="M2513" i="2"/>
  <c r="L2513" i="2"/>
  <c r="K2513" i="2"/>
  <c r="J2513" i="2"/>
  <c r="I2513" i="2"/>
  <c r="H2513" i="2"/>
  <c r="T2512" i="2"/>
  <c r="R2512" i="2"/>
  <c r="P2512" i="2"/>
  <c r="O2512" i="2"/>
  <c r="N2512" i="2"/>
  <c r="L2512" i="2"/>
  <c r="K2512" i="2"/>
  <c r="J2512" i="2"/>
  <c r="I2512" i="2"/>
  <c r="H2512" i="2"/>
  <c r="M2512" i="2" s="1"/>
  <c r="T2511" i="2"/>
  <c r="R2511" i="2"/>
  <c r="P2511" i="2"/>
  <c r="O2511" i="2"/>
  <c r="N2511" i="2"/>
  <c r="Q2511" i="2" s="1"/>
  <c r="L2511" i="2"/>
  <c r="K2511" i="2"/>
  <c r="J2511" i="2"/>
  <c r="I2511" i="2"/>
  <c r="H2511" i="2"/>
  <c r="T2510" i="2"/>
  <c r="R2510" i="2"/>
  <c r="P2510" i="2"/>
  <c r="O2510" i="2"/>
  <c r="Q2510" i="2" s="1"/>
  <c r="N2510" i="2"/>
  <c r="L2510" i="2"/>
  <c r="K2510" i="2"/>
  <c r="J2510" i="2"/>
  <c r="I2510" i="2"/>
  <c r="H2510" i="2"/>
  <c r="T2509" i="2"/>
  <c r="R2509" i="2"/>
  <c r="Q2509" i="2"/>
  <c r="P2509" i="2"/>
  <c r="O2509" i="2"/>
  <c r="N2509" i="2"/>
  <c r="L2509" i="2"/>
  <c r="K2509" i="2"/>
  <c r="J2509" i="2"/>
  <c r="I2509" i="2"/>
  <c r="M2509" i="2" s="1"/>
  <c r="S2509" i="2" s="1"/>
  <c r="U2509" i="2" s="1"/>
  <c r="H2509" i="2"/>
  <c r="T2508" i="2"/>
  <c r="R2508" i="2"/>
  <c r="P2508" i="2"/>
  <c r="O2508" i="2"/>
  <c r="N2508" i="2"/>
  <c r="Q2508" i="2" s="1"/>
  <c r="L2508" i="2"/>
  <c r="K2508" i="2"/>
  <c r="J2508" i="2"/>
  <c r="I2508" i="2"/>
  <c r="H2508" i="2"/>
  <c r="M2508" i="2" s="1"/>
  <c r="S2508" i="2" s="1"/>
  <c r="U2508" i="2" s="1"/>
  <c r="T2507" i="2"/>
  <c r="R2507" i="2"/>
  <c r="P2507" i="2"/>
  <c r="O2507" i="2"/>
  <c r="N2507" i="2"/>
  <c r="Q2507" i="2" s="1"/>
  <c r="L2507" i="2"/>
  <c r="K2507" i="2"/>
  <c r="J2507" i="2"/>
  <c r="I2507" i="2"/>
  <c r="H2507" i="2"/>
  <c r="M2507" i="2" s="1"/>
  <c r="S2507" i="2" s="1"/>
  <c r="U2507" i="2" s="1"/>
  <c r="T2506" i="2"/>
  <c r="R2506" i="2"/>
  <c r="Q2506" i="2"/>
  <c r="P2506" i="2"/>
  <c r="O2506" i="2"/>
  <c r="N2506" i="2"/>
  <c r="L2506" i="2"/>
  <c r="K2506" i="2"/>
  <c r="J2506" i="2"/>
  <c r="I2506" i="2"/>
  <c r="H2506" i="2"/>
  <c r="M2506" i="2" s="1"/>
  <c r="S2506" i="2" s="1"/>
  <c r="U2506" i="2" s="1"/>
  <c r="T2505" i="2"/>
  <c r="R2505" i="2"/>
  <c r="P2505" i="2"/>
  <c r="O2505" i="2"/>
  <c r="Q2505" i="2" s="1"/>
  <c r="N2505" i="2"/>
  <c r="M2505" i="2"/>
  <c r="L2505" i="2"/>
  <c r="K2505" i="2"/>
  <c r="J2505" i="2"/>
  <c r="I2505" i="2"/>
  <c r="H2505" i="2"/>
  <c r="T2504" i="2"/>
  <c r="R2504" i="2"/>
  <c r="P2504" i="2"/>
  <c r="O2504" i="2"/>
  <c r="N2504" i="2"/>
  <c r="Q2504" i="2" s="1"/>
  <c r="L2504" i="2"/>
  <c r="K2504" i="2"/>
  <c r="J2504" i="2"/>
  <c r="I2504" i="2"/>
  <c r="H2504" i="2"/>
  <c r="M2504" i="2" s="1"/>
  <c r="S2504" i="2" s="1"/>
  <c r="U2504" i="2" s="1"/>
  <c r="T2503" i="2"/>
  <c r="R2503" i="2"/>
  <c r="P2503" i="2"/>
  <c r="O2503" i="2"/>
  <c r="N2503" i="2"/>
  <c r="Q2503" i="2" s="1"/>
  <c r="L2503" i="2"/>
  <c r="K2503" i="2"/>
  <c r="J2503" i="2"/>
  <c r="I2503" i="2"/>
  <c r="H2503" i="2"/>
  <c r="M2503" i="2" s="1"/>
  <c r="T2502" i="2"/>
  <c r="R2502" i="2"/>
  <c r="P2502" i="2"/>
  <c r="O2502" i="2"/>
  <c r="Q2502" i="2" s="1"/>
  <c r="N2502" i="2"/>
  <c r="L2502" i="2"/>
  <c r="K2502" i="2"/>
  <c r="J2502" i="2"/>
  <c r="I2502" i="2"/>
  <c r="H2502" i="2"/>
  <c r="T2501" i="2"/>
  <c r="R2501" i="2"/>
  <c r="P2501" i="2"/>
  <c r="O2501" i="2"/>
  <c r="Q2501" i="2" s="1"/>
  <c r="N2501" i="2"/>
  <c r="L2501" i="2"/>
  <c r="K2501" i="2"/>
  <c r="J2501" i="2"/>
  <c r="I2501" i="2"/>
  <c r="M2501" i="2" s="1"/>
  <c r="H2501" i="2"/>
  <c r="T2500" i="2"/>
  <c r="R2500" i="2"/>
  <c r="P2500" i="2"/>
  <c r="O2500" i="2"/>
  <c r="Q2500" i="2" s="1"/>
  <c r="N2500" i="2"/>
  <c r="L2500" i="2"/>
  <c r="K2500" i="2"/>
  <c r="J2500" i="2"/>
  <c r="I2500" i="2"/>
  <c r="M2500" i="2" s="1"/>
  <c r="S2500" i="2" s="1"/>
  <c r="U2500" i="2" s="1"/>
  <c r="H2500" i="2"/>
  <c r="T2499" i="2"/>
  <c r="R2499" i="2"/>
  <c r="P2499" i="2"/>
  <c r="O2499" i="2"/>
  <c r="Q2499" i="2" s="1"/>
  <c r="N2499" i="2"/>
  <c r="M2499" i="2"/>
  <c r="S2499" i="2" s="1"/>
  <c r="U2499" i="2" s="1"/>
  <c r="L2499" i="2"/>
  <c r="K2499" i="2"/>
  <c r="J2499" i="2"/>
  <c r="I2499" i="2"/>
  <c r="H2499" i="2"/>
  <c r="T2498" i="2"/>
  <c r="R2498" i="2"/>
  <c r="P2498" i="2"/>
  <c r="O2498" i="2"/>
  <c r="Q2498" i="2" s="1"/>
  <c r="N2498" i="2"/>
  <c r="L2498" i="2"/>
  <c r="K2498" i="2"/>
  <c r="J2498" i="2"/>
  <c r="I2498" i="2"/>
  <c r="M2498" i="2" s="1"/>
  <c r="H2498" i="2"/>
  <c r="T2497" i="2"/>
  <c r="R2497" i="2"/>
  <c r="P2497" i="2"/>
  <c r="O2497" i="2"/>
  <c r="Q2497" i="2" s="1"/>
  <c r="N2497" i="2"/>
  <c r="L2497" i="2"/>
  <c r="K2497" i="2"/>
  <c r="J2497" i="2"/>
  <c r="I2497" i="2"/>
  <c r="M2497" i="2" s="1"/>
  <c r="S2497" i="2" s="1"/>
  <c r="U2497" i="2" s="1"/>
  <c r="H2497" i="2"/>
  <c r="T2496" i="2"/>
  <c r="R2496" i="2"/>
  <c r="P2496" i="2"/>
  <c r="O2496" i="2"/>
  <c r="Q2496" i="2" s="1"/>
  <c r="N2496" i="2"/>
  <c r="L2496" i="2"/>
  <c r="K2496" i="2"/>
  <c r="J2496" i="2"/>
  <c r="I2496" i="2"/>
  <c r="M2496" i="2" s="1"/>
  <c r="S2496" i="2" s="1"/>
  <c r="U2496" i="2" s="1"/>
  <c r="H2496" i="2"/>
  <c r="T2495" i="2"/>
  <c r="R2495" i="2"/>
  <c r="P2495" i="2"/>
  <c r="O2495" i="2"/>
  <c r="Q2495" i="2" s="1"/>
  <c r="N2495" i="2"/>
  <c r="M2495" i="2"/>
  <c r="L2495" i="2"/>
  <c r="K2495" i="2"/>
  <c r="J2495" i="2"/>
  <c r="I2495" i="2"/>
  <c r="H2495" i="2"/>
  <c r="T2494" i="2"/>
  <c r="R2494" i="2"/>
  <c r="Q2494" i="2"/>
  <c r="P2494" i="2"/>
  <c r="O2494" i="2"/>
  <c r="N2494" i="2"/>
  <c r="L2494" i="2"/>
  <c r="K2494" i="2"/>
  <c r="J2494" i="2"/>
  <c r="I2494" i="2"/>
  <c r="M2494" i="2" s="1"/>
  <c r="S2494" i="2" s="1"/>
  <c r="U2494" i="2" s="1"/>
  <c r="H2494" i="2"/>
  <c r="T2493" i="2"/>
  <c r="R2493" i="2"/>
  <c r="P2493" i="2"/>
  <c r="O2493" i="2"/>
  <c r="N2493" i="2"/>
  <c r="Q2493" i="2" s="1"/>
  <c r="L2493" i="2"/>
  <c r="K2493" i="2"/>
  <c r="J2493" i="2"/>
  <c r="I2493" i="2"/>
  <c r="M2493" i="2" s="1"/>
  <c r="S2493" i="2" s="1"/>
  <c r="U2493" i="2" s="1"/>
  <c r="H2493" i="2"/>
  <c r="T2492" i="2"/>
  <c r="R2492" i="2"/>
  <c r="P2492" i="2"/>
  <c r="O2492" i="2"/>
  <c r="Q2492" i="2" s="1"/>
  <c r="N2492" i="2"/>
  <c r="L2492" i="2"/>
  <c r="K2492" i="2"/>
  <c r="J2492" i="2"/>
  <c r="I2492" i="2"/>
  <c r="M2492" i="2" s="1"/>
  <c r="H2492" i="2"/>
  <c r="T2491" i="2"/>
  <c r="R2491" i="2"/>
  <c r="P2491" i="2"/>
  <c r="O2491" i="2"/>
  <c r="Q2491" i="2" s="1"/>
  <c r="N2491" i="2"/>
  <c r="L2491" i="2"/>
  <c r="K2491" i="2"/>
  <c r="J2491" i="2"/>
  <c r="M2491" i="2" s="1"/>
  <c r="I2491" i="2"/>
  <c r="H2491" i="2"/>
  <c r="T2490" i="2"/>
  <c r="R2490" i="2"/>
  <c r="P2490" i="2"/>
  <c r="O2490" i="2"/>
  <c r="Q2490" i="2" s="1"/>
  <c r="N2490" i="2"/>
  <c r="L2490" i="2"/>
  <c r="K2490" i="2"/>
  <c r="J2490" i="2"/>
  <c r="I2490" i="2"/>
  <c r="H2490" i="2"/>
  <c r="M2490" i="2" s="1"/>
  <c r="T2489" i="2"/>
  <c r="R2489" i="2"/>
  <c r="P2489" i="2"/>
  <c r="O2489" i="2"/>
  <c r="N2489" i="2"/>
  <c r="Q2489" i="2" s="1"/>
  <c r="L2489" i="2"/>
  <c r="K2489" i="2"/>
  <c r="J2489" i="2"/>
  <c r="I2489" i="2"/>
  <c r="M2489" i="2" s="1"/>
  <c r="S2489" i="2" s="1"/>
  <c r="U2489" i="2" s="1"/>
  <c r="H2489" i="2"/>
  <c r="T2488" i="2"/>
  <c r="R2488" i="2"/>
  <c r="P2488" i="2"/>
  <c r="O2488" i="2"/>
  <c r="Q2488" i="2" s="1"/>
  <c r="N2488" i="2"/>
  <c r="L2488" i="2"/>
  <c r="K2488" i="2"/>
  <c r="J2488" i="2"/>
  <c r="I2488" i="2"/>
  <c r="M2488" i="2" s="1"/>
  <c r="H2488" i="2"/>
  <c r="T2487" i="2"/>
  <c r="R2487" i="2"/>
  <c r="P2487" i="2"/>
  <c r="O2487" i="2"/>
  <c r="Q2487" i="2" s="1"/>
  <c r="N2487" i="2"/>
  <c r="L2487" i="2"/>
  <c r="K2487" i="2"/>
  <c r="J2487" i="2"/>
  <c r="M2487" i="2" s="1"/>
  <c r="I2487" i="2"/>
  <c r="H2487" i="2"/>
  <c r="T2486" i="2"/>
  <c r="R2486" i="2"/>
  <c r="P2486" i="2"/>
  <c r="O2486" i="2"/>
  <c r="Q2486" i="2" s="1"/>
  <c r="N2486" i="2"/>
  <c r="L2486" i="2"/>
  <c r="K2486" i="2"/>
  <c r="J2486" i="2"/>
  <c r="I2486" i="2"/>
  <c r="H2486" i="2"/>
  <c r="M2486" i="2" s="1"/>
  <c r="T2485" i="2"/>
  <c r="R2485" i="2"/>
  <c r="P2485" i="2"/>
  <c r="O2485" i="2"/>
  <c r="N2485" i="2"/>
  <c r="Q2485" i="2" s="1"/>
  <c r="L2485" i="2"/>
  <c r="K2485" i="2"/>
  <c r="J2485" i="2"/>
  <c r="I2485" i="2"/>
  <c r="M2485" i="2" s="1"/>
  <c r="S2485" i="2" s="1"/>
  <c r="U2485" i="2" s="1"/>
  <c r="H2485" i="2"/>
  <c r="T2484" i="2"/>
  <c r="R2484" i="2"/>
  <c r="P2484" i="2"/>
  <c r="O2484" i="2"/>
  <c r="Q2484" i="2" s="1"/>
  <c r="N2484" i="2"/>
  <c r="L2484" i="2"/>
  <c r="K2484" i="2"/>
  <c r="J2484" i="2"/>
  <c r="I2484" i="2"/>
  <c r="M2484" i="2" s="1"/>
  <c r="H2484" i="2"/>
  <c r="T2483" i="2"/>
  <c r="R2483" i="2"/>
  <c r="P2483" i="2"/>
  <c r="O2483" i="2"/>
  <c r="N2483" i="2"/>
  <c r="Q2483" i="2" s="1"/>
  <c r="L2483" i="2"/>
  <c r="K2483" i="2"/>
  <c r="J2483" i="2"/>
  <c r="M2483" i="2" s="1"/>
  <c r="I2483" i="2"/>
  <c r="H2483" i="2"/>
  <c r="T2482" i="2"/>
  <c r="R2482" i="2"/>
  <c r="P2482" i="2"/>
  <c r="Q2482" i="2" s="1"/>
  <c r="O2482" i="2"/>
  <c r="N2482" i="2"/>
  <c r="L2482" i="2"/>
  <c r="K2482" i="2"/>
  <c r="J2482" i="2"/>
  <c r="I2482" i="2"/>
  <c r="H2482" i="2"/>
  <c r="M2482" i="2" s="1"/>
  <c r="T2481" i="2"/>
  <c r="R2481" i="2"/>
  <c r="P2481" i="2"/>
  <c r="O2481" i="2"/>
  <c r="N2481" i="2"/>
  <c r="Q2481" i="2" s="1"/>
  <c r="L2481" i="2"/>
  <c r="K2481" i="2"/>
  <c r="J2481" i="2"/>
  <c r="I2481" i="2"/>
  <c r="M2481" i="2" s="1"/>
  <c r="S2481" i="2" s="1"/>
  <c r="U2481" i="2" s="1"/>
  <c r="H2481" i="2"/>
  <c r="T2480" i="2"/>
  <c r="R2480" i="2"/>
  <c r="P2480" i="2"/>
  <c r="O2480" i="2"/>
  <c r="Q2480" i="2" s="1"/>
  <c r="N2480" i="2"/>
  <c r="L2480" i="2"/>
  <c r="K2480" i="2"/>
  <c r="J2480" i="2"/>
  <c r="I2480" i="2"/>
  <c r="H2480" i="2"/>
  <c r="M2480" i="2" s="1"/>
  <c r="T2479" i="2"/>
  <c r="R2479" i="2"/>
  <c r="P2479" i="2"/>
  <c r="O2479" i="2"/>
  <c r="N2479" i="2"/>
  <c r="Q2479" i="2" s="1"/>
  <c r="L2479" i="2"/>
  <c r="K2479" i="2"/>
  <c r="J2479" i="2"/>
  <c r="I2479" i="2"/>
  <c r="H2479" i="2"/>
  <c r="M2479" i="2" s="1"/>
  <c r="T2478" i="2"/>
  <c r="R2478" i="2"/>
  <c r="P2478" i="2"/>
  <c r="O2478" i="2"/>
  <c r="N2478" i="2"/>
  <c r="Q2478" i="2" s="1"/>
  <c r="L2478" i="2"/>
  <c r="K2478" i="2"/>
  <c r="J2478" i="2"/>
  <c r="I2478" i="2"/>
  <c r="H2478" i="2"/>
  <c r="M2478" i="2" s="1"/>
  <c r="S2478" i="2" s="1"/>
  <c r="U2478" i="2" s="1"/>
  <c r="T2477" i="2"/>
  <c r="R2477" i="2"/>
  <c r="P2477" i="2"/>
  <c r="O2477" i="2"/>
  <c r="N2477" i="2"/>
  <c r="Q2477" i="2" s="1"/>
  <c r="L2477" i="2"/>
  <c r="K2477" i="2"/>
  <c r="J2477" i="2"/>
  <c r="I2477" i="2"/>
  <c r="H2477" i="2"/>
  <c r="M2477" i="2" s="1"/>
  <c r="S2477" i="2" s="1"/>
  <c r="U2477" i="2" s="1"/>
  <c r="T2476" i="2"/>
  <c r="R2476" i="2"/>
  <c r="P2476" i="2"/>
  <c r="Q2476" i="2" s="1"/>
  <c r="O2476" i="2"/>
  <c r="N2476" i="2"/>
  <c r="L2476" i="2"/>
  <c r="K2476" i="2"/>
  <c r="J2476" i="2"/>
  <c r="I2476" i="2"/>
  <c r="H2476" i="2"/>
  <c r="M2476" i="2" s="1"/>
  <c r="S2476" i="2" s="1"/>
  <c r="U2476" i="2" s="1"/>
  <c r="T2475" i="2"/>
  <c r="R2475" i="2"/>
  <c r="P2475" i="2"/>
  <c r="O2475" i="2"/>
  <c r="N2475" i="2"/>
  <c r="Q2475" i="2" s="1"/>
  <c r="L2475" i="2"/>
  <c r="K2475" i="2"/>
  <c r="J2475" i="2"/>
  <c r="I2475" i="2"/>
  <c r="H2475" i="2"/>
  <c r="M2475" i="2" s="1"/>
  <c r="T2474" i="2"/>
  <c r="R2474" i="2"/>
  <c r="P2474" i="2"/>
  <c r="O2474" i="2"/>
  <c r="N2474" i="2"/>
  <c r="Q2474" i="2" s="1"/>
  <c r="L2474" i="2"/>
  <c r="K2474" i="2"/>
  <c r="J2474" i="2"/>
  <c r="I2474" i="2"/>
  <c r="H2474" i="2"/>
  <c r="M2474" i="2" s="1"/>
  <c r="S2474" i="2" s="1"/>
  <c r="U2474" i="2" s="1"/>
  <c r="T2473" i="2"/>
  <c r="R2473" i="2"/>
  <c r="P2473" i="2"/>
  <c r="O2473" i="2"/>
  <c r="N2473" i="2"/>
  <c r="Q2473" i="2" s="1"/>
  <c r="L2473" i="2"/>
  <c r="K2473" i="2"/>
  <c r="J2473" i="2"/>
  <c r="I2473" i="2"/>
  <c r="H2473" i="2"/>
  <c r="M2473" i="2" s="1"/>
  <c r="S2473" i="2" s="1"/>
  <c r="U2473" i="2" s="1"/>
  <c r="T2472" i="2"/>
  <c r="R2472" i="2"/>
  <c r="P2472" i="2"/>
  <c r="Q2472" i="2" s="1"/>
  <c r="O2472" i="2"/>
  <c r="N2472" i="2"/>
  <c r="L2472" i="2"/>
  <c r="K2472" i="2"/>
  <c r="J2472" i="2"/>
  <c r="I2472" i="2"/>
  <c r="H2472" i="2"/>
  <c r="M2472" i="2" s="1"/>
  <c r="S2472" i="2" s="1"/>
  <c r="U2472" i="2" s="1"/>
  <c r="T2471" i="2"/>
  <c r="R2471" i="2"/>
  <c r="P2471" i="2"/>
  <c r="O2471" i="2"/>
  <c r="N2471" i="2"/>
  <c r="Q2471" i="2" s="1"/>
  <c r="L2471" i="2"/>
  <c r="K2471" i="2"/>
  <c r="J2471" i="2"/>
  <c r="I2471" i="2"/>
  <c r="H2471" i="2"/>
  <c r="M2471" i="2" s="1"/>
  <c r="T2470" i="2"/>
  <c r="R2470" i="2"/>
  <c r="P2470" i="2"/>
  <c r="O2470" i="2"/>
  <c r="N2470" i="2"/>
  <c r="Q2470" i="2" s="1"/>
  <c r="L2470" i="2"/>
  <c r="K2470" i="2"/>
  <c r="J2470" i="2"/>
  <c r="I2470" i="2"/>
  <c r="H2470" i="2"/>
  <c r="M2470" i="2" s="1"/>
  <c r="S2470" i="2" s="1"/>
  <c r="U2470" i="2" s="1"/>
  <c r="T2469" i="2"/>
  <c r="R2469" i="2"/>
  <c r="P2469" i="2"/>
  <c r="O2469" i="2"/>
  <c r="N2469" i="2"/>
  <c r="Q2469" i="2" s="1"/>
  <c r="L2469" i="2"/>
  <c r="K2469" i="2"/>
  <c r="J2469" i="2"/>
  <c r="I2469" i="2"/>
  <c r="H2469" i="2"/>
  <c r="M2469" i="2" s="1"/>
  <c r="S2469" i="2" s="1"/>
  <c r="U2469" i="2" s="1"/>
  <c r="T2468" i="2"/>
  <c r="R2468" i="2"/>
  <c r="P2468" i="2"/>
  <c r="O2468" i="2"/>
  <c r="N2468" i="2"/>
  <c r="Q2468" i="2" s="1"/>
  <c r="L2468" i="2"/>
  <c r="K2468" i="2"/>
  <c r="J2468" i="2"/>
  <c r="I2468" i="2"/>
  <c r="H2468" i="2"/>
  <c r="M2468" i="2" s="1"/>
  <c r="T2467" i="2"/>
  <c r="R2467" i="2"/>
  <c r="P2467" i="2"/>
  <c r="O2467" i="2"/>
  <c r="N2467" i="2"/>
  <c r="Q2467" i="2" s="1"/>
  <c r="L2467" i="2"/>
  <c r="K2467" i="2"/>
  <c r="J2467" i="2"/>
  <c r="I2467" i="2"/>
  <c r="H2467" i="2"/>
  <c r="M2467" i="2" s="1"/>
  <c r="T2466" i="2"/>
  <c r="R2466" i="2"/>
  <c r="P2466" i="2"/>
  <c r="O2466" i="2"/>
  <c r="N2466" i="2"/>
  <c r="Q2466" i="2" s="1"/>
  <c r="L2466" i="2"/>
  <c r="K2466" i="2"/>
  <c r="J2466" i="2"/>
  <c r="I2466" i="2"/>
  <c r="H2466" i="2"/>
  <c r="M2466" i="2" s="1"/>
  <c r="S2466" i="2" s="1"/>
  <c r="U2466" i="2" s="1"/>
  <c r="T2465" i="2"/>
  <c r="R2465" i="2"/>
  <c r="P2465" i="2"/>
  <c r="O2465" i="2"/>
  <c r="N2465" i="2"/>
  <c r="Q2465" i="2" s="1"/>
  <c r="L2465" i="2"/>
  <c r="K2465" i="2"/>
  <c r="J2465" i="2"/>
  <c r="I2465" i="2"/>
  <c r="H2465" i="2"/>
  <c r="M2465" i="2" s="1"/>
  <c r="S2465" i="2" s="1"/>
  <c r="U2465" i="2" s="1"/>
  <c r="T2464" i="2"/>
  <c r="R2464" i="2"/>
  <c r="P2464" i="2"/>
  <c r="O2464" i="2"/>
  <c r="N2464" i="2"/>
  <c r="Q2464" i="2" s="1"/>
  <c r="L2464" i="2"/>
  <c r="K2464" i="2"/>
  <c r="J2464" i="2"/>
  <c r="I2464" i="2"/>
  <c r="H2464" i="2"/>
  <c r="M2464" i="2" s="1"/>
  <c r="T2463" i="2"/>
  <c r="R2463" i="2"/>
  <c r="P2463" i="2"/>
  <c r="O2463" i="2"/>
  <c r="N2463" i="2"/>
  <c r="Q2463" i="2" s="1"/>
  <c r="L2463" i="2"/>
  <c r="K2463" i="2"/>
  <c r="J2463" i="2"/>
  <c r="I2463" i="2"/>
  <c r="H2463" i="2"/>
  <c r="M2463" i="2" s="1"/>
  <c r="T2462" i="2"/>
  <c r="R2462" i="2"/>
  <c r="P2462" i="2"/>
  <c r="O2462" i="2"/>
  <c r="N2462" i="2"/>
  <c r="Q2462" i="2" s="1"/>
  <c r="L2462" i="2"/>
  <c r="K2462" i="2"/>
  <c r="J2462" i="2"/>
  <c r="I2462" i="2"/>
  <c r="H2462" i="2"/>
  <c r="M2462" i="2" s="1"/>
  <c r="S2462" i="2" s="1"/>
  <c r="U2462" i="2" s="1"/>
  <c r="T2461" i="2"/>
  <c r="R2461" i="2"/>
  <c r="P2461" i="2"/>
  <c r="O2461" i="2"/>
  <c r="N2461" i="2"/>
  <c r="Q2461" i="2" s="1"/>
  <c r="L2461" i="2"/>
  <c r="K2461" i="2"/>
  <c r="J2461" i="2"/>
  <c r="I2461" i="2"/>
  <c r="H2461" i="2"/>
  <c r="M2461" i="2" s="1"/>
  <c r="S2461" i="2" s="1"/>
  <c r="U2461" i="2" s="1"/>
  <c r="T2460" i="2"/>
  <c r="R2460" i="2"/>
  <c r="P2460" i="2"/>
  <c r="O2460" i="2"/>
  <c r="N2460" i="2"/>
  <c r="Q2460" i="2" s="1"/>
  <c r="L2460" i="2"/>
  <c r="K2460" i="2"/>
  <c r="J2460" i="2"/>
  <c r="I2460" i="2"/>
  <c r="H2460" i="2"/>
  <c r="M2460" i="2" s="1"/>
  <c r="T2459" i="2"/>
  <c r="R2459" i="2"/>
  <c r="P2459" i="2"/>
  <c r="O2459" i="2"/>
  <c r="N2459" i="2"/>
  <c r="Q2459" i="2" s="1"/>
  <c r="L2459" i="2"/>
  <c r="K2459" i="2"/>
  <c r="J2459" i="2"/>
  <c r="I2459" i="2"/>
  <c r="H2459" i="2"/>
  <c r="M2459" i="2" s="1"/>
  <c r="T2458" i="2"/>
  <c r="R2458" i="2"/>
  <c r="P2458" i="2"/>
  <c r="O2458" i="2"/>
  <c r="N2458" i="2"/>
  <c r="Q2458" i="2" s="1"/>
  <c r="L2458" i="2"/>
  <c r="K2458" i="2"/>
  <c r="J2458" i="2"/>
  <c r="I2458" i="2"/>
  <c r="H2458" i="2"/>
  <c r="M2458" i="2" s="1"/>
  <c r="S2458" i="2" s="1"/>
  <c r="U2458" i="2" s="1"/>
  <c r="T2457" i="2"/>
  <c r="R2457" i="2"/>
  <c r="P2457" i="2"/>
  <c r="O2457" i="2"/>
  <c r="N2457" i="2"/>
  <c r="Q2457" i="2" s="1"/>
  <c r="L2457" i="2"/>
  <c r="K2457" i="2"/>
  <c r="J2457" i="2"/>
  <c r="I2457" i="2"/>
  <c r="H2457" i="2"/>
  <c r="M2457" i="2" s="1"/>
  <c r="S2457" i="2" s="1"/>
  <c r="U2457" i="2" s="1"/>
  <c r="T2456" i="2"/>
  <c r="R2456" i="2"/>
  <c r="P2456" i="2"/>
  <c r="O2456" i="2"/>
  <c r="N2456" i="2"/>
  <c r="Q2456" i="2" s="1"/>
  <c r="L2456" i="2"/>
  <c r="K2456" i="2"/>
  <c r="J2456" i="2"/>
  <c r="I2456" i="2"/>
  <c r="H2456" i="2"/>
  <c r="M2456" i="2" s="1"/>
  <c r="T2455" i="2"/>
  <c r="R2455" i="2"/>
  <c r="P2455" i="2"/>
  <c r="O2455" i="2"/>
  <c r="N2455" i="2"/>
  <c r="Q2455" i="2" s="1"/>
  <c r="L2455" i="2"/>
  <c r="K2455" i="2"/>
  <c r="J2455" i="2"/>
  <c r="I2455" i="2"/>
  <c r="H2455" i="2"/>
  <c r="M2455" i="2" s="1"/>
  <c r="T2454" i="2"/>
  <c r="R2454" i="2"/>
  <c r="P2454" i="2"/>
  <c r="O2454" i="2"/>
  <c r="N2454" i="2"/>
  <c r="Q2454" i="2" s="1"/>
  <c r="L2454" i="2"/>
  <c r="K2454" i="2"/>
  <c r="J2454" i="2"/>
  <c r="I2454" i="2"/>
  <c r="H2454" i="2"/>
  <c r="M2454" i="2" s="1"/>
  <c r="S2454" i="2" s="1"/>
  <c r="U2454" i="2" s="1"/>
  <c r="T2453" i="2"/>
  <c r="R2453" i="2"/>
  <c r="P2453" i="2"/>
  <c r="O2453" i="2"/>
  <c r="N2453" i="2"/>
  <c r="Q2453" i="2" s="1"/>
  <c r="L2453" i="2"/>
  <c r="K2453" i="2"/>
  <c r="J2453" i="2"/>
  <c r="I2453" i="2"/>
  <c r="H2453" i="2"/>
  <c r="M2453" i="2" s="1"/>
  <c r="S2453" i="2" s="1"/>
  <c r="U2453" i="2" s="1"/>
  <c r="T2452" i="2"/>
  <c r="R2452" i="2"/>
  <c r="P2452" i="2"/>
  <c r="O2452" i="2"/>
  <c r="N2452" i="2"/>
  <c r="Q2452" i="2" s="1"/>
  <c r="L2452" i="2"/>
  <c r="K2452" i="2"/>
  <c r="J2452" i="2"/>
  <c r="I2452" i="2"/>
  <c r="H2452" i="2"/>
  <c r="M2452" i="2" s="1"/>
  <c r="T2451" i="2"/>
  <c r="R2451" i="2"/>
  <c r="P2451" i="2"/>
  <c r="O2451" i="2"/>
  <c r="N2451" i="2"/>
  <c r="Q2451" i="2" s="1"/>
  <c r="L2451" i="2"/>
  <c r="K2451" i="2"/>
  <c r="J2451" i="2"/>
  <c r="I2451" i="2"/>
  <c r="H2451" i="2"/>
  <c r="M2451" i="2" s="1"/>
  <c r="T2450" i="2"/>
  <c r="R2450" i="2"/>
  <c r="P2450" i="2"/>
  <c r="O2450" i="2"/>
  <c r="N2450" i="2"/>
  <c r="Q2450" i="2" s="1"/>
  <c r="L2450" i="2"/>
  <c r="K2450" i="2"/>
  <c r="J2450" i="2"/>
  <c r="I2450" i="2"/>
  <c r="H2450" i="2"/>
  <c r="M2450" i="2" s="1"/>
  <c r="S2450" i="2" s="1"/>
  <c r="U2450" i="2" s="1"/>
  <c r="T2449" i="2"/>
  <c r="R2449" i="2"/>
  <c r="P2449" i="2"/>
  <c r="O2449" i="2"/>
  <c r="N2449" i="2"/>
  <c r="Q2449" i="2" s="1"/>
  <c r="L2449" i="2"/>
  <c r="K2449" i="2"/>
  <c r="J2449" i="2"/>
  <c r="I2449" i="2"/>
  <c r="H2449" i="2"/>
  <c r="M2449" i="2" s="1"/>
  <c r="S2449" i="2" s="1"/>
  <c r="U2449" i="2" s="1"/>
  <c r="T2448" i="2"/>
  <c r="R2448" i="2"/>
  <c r="P2448" i="2"/>
  <c r="O2448" i="2"/>
  <c r="N2448" i="2"/>
  <c r="Q2448" i="2" s="1"/>
  <c r="L2448" i="2"/>
  <c r="K2448" i="2"/>
  <c r="J2448" i="2"/>
  <c r="I2448" i="2"/>
  <c r="H2448" i="2"/>
  <c r="M2448" i="2" s="1"/>
  <c r="T2447" i="2"/>
  <c r="R2447" i="2"/>
  <c r="P2447" i="2"/>
  <c r="O2447" i="2"/>
  <c r="N2447" i="2"/>
  <c r="Q2447" i="2" s="1"/>
  <c r="L2447" i="2"/>
  <c r="K2447" i="2"/>
  <c r="J2447" i="2"/>
  <c r="I2447" i="2"/>
  <c r="H2447" i="2"/>
  <c r="M2447" i="2" s="1"/>
  <c r="T2446" i="2"/>
  <c r="R2446" i="2"/>
  <c r="P2446" i="2"/>
  <c r="O2446" i="2"/>
  <c r="N2446" i="2"/>
  <c r="L2446" i="2"/>
  <c r="K2446" i="2"/>
  <c r="J2446" i="2"/>
  <c r="I2446" i="2"/>
  <c r="H2446" i="2"/>
  <c r="M2446" i="2" s="1"/>
  <c r="T2445" i="2"/>
  <c r="R2445" i="2"/>
  <c r="P2445" i="2"/>
  <c r="O2445" i="2"/>
  <c r="N2445" i="2"/>
  <c r="Q2445" i="2" s="1"/>
  <c r="L2445" i="2"/>
  <c r="K2445" i="2"/>
  <c r="J2445" i="2"/>
  <c r="I2445" i="2"/>
  <c r="H2445" i="2"/>
  <c r="M2445" i="2" s="1"/>
  <c r="T2444" i="2"/>
  <c r="R2444" i="2"/>
  <c r="P2444" i="2"/>
  <c r="O2444" i="2"/>
  <c r="N2444" i="2"/>
  <c r="Q2444" i="2" s="1"/>
  <c r="L2444" i="2"/>
  <c r="K2444" i="2"/>
  <c r="J2444" i="2"/>
  <c r="I2444" i="2"/>
  <c r="H2444" i="2"/>
  <c r="T2443" i="2"/>
  <c r="R2443" i="2"/>
  <c r="P2443" i="2"/>
  <c r="O2443" i="2"/>
  <c r="N2443" i="2"/>
  <c r="Q2443" i="2" s="1"/>
  <c r="L2443" i="2"/>
  <c r="K2443" i="2"/>
  <c r="J2443" i="2"/>
  <c r="I2443" i="2"/>
  <c r="H2443" i="2"/>
  <c r="M2443" i="2" s="1"/>
  <c r="S2443" i="2" s="1"/>
  <c r="U2443" i="2" s="1"/>
  <c r="T2442" i="2"/>
  <c r="R2442" i="2"/>
  <c r="P2442" i="2"/>
  <c r="O2442" i="2"/>
  <c r="N2442" i="2"/>
  <c r="L2442" i="2"/>
  <c r="K2442" i="2"/>
  <c r="J2442" i="2"/>
  <c r="I2442" i="2"/>
  <c r="H2442" i="2"/>
  <c r="M2442" i="2" s="1"/>
  <c r="T2441" i="2"/>
  <c r="R2441" i="2"/>
  <c r="P2441" i="2"/>
  <c r="O2441" i="2"/>
  <c r="N2441" i="2"/>
  <c r="Q2441" i="2" s="1"/>
  <c r="L2441" i="2"/>
  <c r="K2441" i="2"/>
  <c r="J2441" i="2"/>
  <c r="I2441" i="2"/>
  <c r="H2441" i="2"/>
  <c r="M2441" i="2" s="1"/>
  <c r="T2440" i="2"/>
  <c r="R2440" i="2"/>
  <c r="P2440" i="2"/>
  <c r="O2440" i="2"/>
  <c r="N2440" i="2"/>
  <c r="Q2440" i="2" s="1"/>
  <c r="L2440" i="2"/>
  <c r="K2440" i="2"/>
  <c r="J2440" i="2"/>
  <c r="I2440" i="2"/>
  <c r="H2440" i="2"/>
  <c r="T2439" i="2"/>
  <c r="R2439" i="2"/>
  <c r="P2439" i="2"/>
  <c r="O2439" i="2"/>
  <c r="N2439" i="2"/>
  <c r="Q2439" i="2" s="1"/>
  <c r="L2439" i="2"/>
  <c r="K2439" i="2"/>
  <c r="J2439" i="2"/>
  <c r="I2439" i="2"/>
  <c r="H2439" i="2"/>
  <c r="T2438" i="2"/>
  <c r="R2438" i="2"/>
  <c r="P2438" i="2"/>
  <c r="O2438" i="2"/>
  <c r="N2438" i="2"/>
  <c r="L2438" i="2"/>
  <c r="K2438" i="2"/>
  <c r="J2438" i="2"/>
  <c r="I2438" i="2"/>
  <c r="H2438" i="2"/>
  <c r="M2438" i="2" s="1"/>
  <c r="T2437" i="2"/>
  <c r="R2437" i="2"/>
  <c r="P2437" i="2"/>
  <c r="O2437" i="2"/>
  <c r="N2437" i="2"/>
  <c r="Q2437" i="2" s="1"/>
  <c r="L2437" i="2"/>
  <c r="K2437" i="2"/>
  <c r="J2437" i="2"/>
  <c r="I2437" i="2"/>
  <c r="H2437" i="2"/>
  <c r="M2437" i="2" s="1"/>
  <c r="T2436" i="2"/>
  <c r="R2436" i="2"/>
  <c r="P2436" i="2"/>
  <c r="O2436" i="2"/>
  <c r="N2436" i="2"/>
  <c r="Q2436" i="2" s="1"/>
  <c r="L2436" i="2"/>
  <c r="K2436" i="2"/>
  <c r="J2436" i="2"/>
  <c r="I2436" i="2"/>
  <c r="H2436" i="2"/>
  <c r="T2435" i="2"/>
  <c r="R2435" i="2"/>
  <c r="P2435" i="2"/>
  <c r="O2435" i="2"/>
  <c r="N2435" i="2"/>
  <c r="Q2435" i="2" s="1"/>
  <c r="L2435" i="2"/>
  <c r="K2435" i="2"/>
  <c r="J2435" i="2"/>
  <c r="I2435" i="2"/>
  <c r="H2435" i="2"/>
  <c r="M2435" i="2" s="1"/>
  <c r="T2434" i="2"/>
  <c r="R2434" i="2"/>
  <c r="P2434" i="2"/>
  <c r="O2434" i="2"/>
  <c r="N2434" i="2"/>
  <c r="L2434" i="2"/>
  <c r="K2434" i="2"/>
  <c r="J2434" i="2"/>
  <c r="I2434" i="2"/>
  <c r="H2434" i="2"/>
  <c r="M2434" i="2" s="1"/>
  <c r="T2433" i="2"/>
  <c r="R2433" i="2"/>
  <c r="P2433" i="2"/>
  <c r="O2433" i="2"/>
  <c r="N2433" i="2"/>
  <c r="Q2433" i="2" s="1"/>
  <c r="L2433" i="2"/>
  <c r="K2433" i="2"/>
  <c r="J2433" i="2"/>
  <c r="I2433" i="2"/>
  <c r="H2433" i="2"/>
  <c r="M2433" i="2" s="1"/>
  <c r="T2432" i="2"/>
  <c r="R2432" i="2"/>
  <c r="P2432" i="2"/>
  <c r="O2432" i="2"/>
  <c r="N2432" i="2"/>
  <c r="L2432" i="2"/>
  <c r="K2432" i="2"/>
  <c r="J2432" i="2"/>
  <c r="I2432" i="2"/>
  <c r="H2432" i="2"/>
  <c r="T2431" i="2"/>
  <c r="R2431" i="2"/>
  <c r="P2431" i="2"/>
  <c r="O2431" i="2"/>
  <c r="N2431" i="2"/>
  <c r="Q2431" i="2" s="1"/>
  <c r="L2431" i="2"/>
  <c r="K2431" i="2"/>
  <c r="J2431" i="2"/>
  <c r="I2431" i="2"/>
  <c r="H2431" i="2"/>
  <c r="T2430" i="2"/>
  <c r="R2430" i="2"/>
  <c r="P2430" i="2"/>
  <c r="O2430" i="2"/>
  <c r="N2430" i="2"/>
  <c r="L2430" i="2"/>
  <c r="K2430" i="2"/>
  <c r="J2430" i="2"/>
  <c r="I2430" i="2"/>
  <c r="H2430" i="2"/>
  <c r="M2430" i="2" s="1"/>
  <c r="T2429" i="2"/>
  <c r="R2429" i="2"/>
  <c r="P2429" i="2"/>
  <c r="O2429" i="2"/>
  <c r="N2429" i="2"/>
  <c r="Q2429" i="2" s="1"/>
  <c r="L2429" i="2"/>
  <c r="K2429" i="2"/>
  <c r="J2429" i="2"/>
  <c r="I2429" i="2"/>
  <c r="H2429" i="2"/>
  <c r="T2428" i="2"/>
  <c r="R2428" i="2"/>
  <c r="P2428" i="2"/>
  <c r="O2428" i="2"/>
  <c r="N2428" i="2"/>
  <c r="L2428" i="2"/>
  <c r="K2428" i="2"/>
  <c r="J2428" i="2"/>
  <c r="I2428" i="2"/>
  <c r="H2428" i="2"/>
  <c r="T2427" i="2"/>
  <c r="R2427" i="2"/>
  <c r="P2427" i="2"/>
  <c r="O2427" i="2"/>
  <c r="N2427" i="2"/>
  <c r="Q2427" i="2" s="1"/>
  <c r="L2427" i="2"/>
  <c r="K2427" i="2"/>
  <c r="J2427" i="2"/>
  <c r="I2427" i="2"/>
  <c r="H2427" i="2"/>
  <c r="T2426" i="2"/>
  <c r="R2426" i="2"/>
  <c r="P2426" i="2"/>
  <c r="O2426" i="2"/>
  <c r="N2426" i="2"/>
  <c r="L2426" i="2"/>
  <c r="K2426" i="2"/>
  <c r="J2426" i="2"/>
  <c r="I2426" i="2"/>
  <c r="H2426" i="2"/>
  <c r="M2426" i="2" s="1"/>
  <c r="T2425" i="2"/>
  <c r="R2425" i="2"/>
  <c r="P2425" i="2"/>
  <c r="O2425" i="2"/>
  <c r="N2425" i="2"/>
  <c r="Q2425" i="2" s="1"/>
  <c r="L2425" i="2"/>
  <c r="K2425" i="2"/>
  <c r="J2425" i="2"/>
  <c r="I2425" i="2"/>
  <c r="H2425" i="2"/>
  <c r="T2424" i="2"/>
  <c r="R2424" i="2"/>
  <c r="P2424" i="2"/>
  <c r="O2424" i="2"/>
  <c r="N2424" i="2"/>
  <c r="L2424" i="2"/>
  <c r="K2424" i="2"/>
  <c r="J2424" i="2"/>
  <c r="I2424" i="2"/>
  <c r="H2424" i="2"/>
  <c r="T2423" i="2"/>
  <c r="R2423" i="2"/>
  <c r="P2423" i="2"/>
  <c r="O2423" i="2"/>
  <c r="N2423" i="2"/>
  <c r="Q2423" i="2" s="1"/>
  <c r="L2423" i="2"/>
  <c r="K2423" i="2"/>
  <c r="J2423" i="2"/>
  <c r="I2423" i="2"/>
  <c r="H2423" i="2"/>
  <c r="T2422" i="2"/>
  <c r="R2422" i="2"/>
  <c r="P2422" i="2"/>
  <c r="O2422" i="2"/>
  <c r="N2422" i="2"/>
  <c r="L2422" i="2"/>
  <c r="K2422" i="2"/>
  <c r="J2422" i="2"/>
  <c r="I2422" i="2"/>
  <c r="H2422" i="2"/>
  <c r="M2422" i="2" s="1"/>
  <c r="T2421" i="2"/>
  <c r="R2421" i="2"/>
  <c r="P2421" i="2"/>
  <c r="O2421" i="2"/>
  <c r="N2421" i="2"/>
  <c r="Q2421" i="2" s="1"/>
  <c r="L2421" i="2"/>
  <c r="K2421" i="2"/>
  <c r="J2421" i="2"/>
  <c r="I2421" i="2"/>
  <c r="H2421" i="2"/>
  <c r="T2420" i="2"/>
  <c r="R2420" i="2"/>
  <c r="P2420" i="2"/>
  <c r="O2420" i="2"/>
  <c r="N2420" i="2"/>
  <c r="L2420" i="2"/>
  <c r="K2420" i="2"/>
  <c r="J2420" i="2"/>
  <c r="I2420" i="2"/>
  <c r="H2420" i="2"/>
  <c r="T2419" i="2"/>
  <c r="R2419" i="2"/>
  <c r="P2419" i="2"/>
  <c r="O2419" i="2"/>
  <c r="N2419" i="2"/>
  <c r="Q2419" i="2" s="1"/>
  <c r="L2419" i="2"/>
  <c r="K2419" i="2"/>
  <c r="J2419" i="2"/>
  <c r="I2419" i="2"/>
  <c r="H2419" i="2"/>
  <c r="T2418" i="2"/>
  <c r="R2418" i="2"/>
  <c r="P2418" i="2"/>
  <c r="O2418" i="2"/>
  <c r="N2418" i="2"/>
  <c r="L2418" i="2"/>
  <c r="K2418" i="2"/>
  <c r="J2418" i="2"/>
  <c r="I2418" i="2"/>
  <c r="H2418" i="2"/>
  <c r="M2418" i="2" s="1"/>
  <c r="T2417" i="2"/>
  <c r="R2417" i="2"/>
  <c r="P2417" i="2"/>
  <c r="O2417" i="2"/>
  <c r="N2417" i="2"/>
  <c r="Q2417" i="2" s="1"/>
  <c r="L2417" i="2"/>
  <c r="K2417" i="2"/>
  <c r="J2417" i="2"/>
  <c r="I2417" i="2"/>
  <c r="H2417" i="2"/>
  <c r="T2416" i="2"/>
  <c r="R2416" i="2"/>
  <c r="P2416" i="2"/>
  <c r="O2416" i="2"/>
  <c r="N2416" i="2"/>
  <c r="L2416" i="2"/>
  <c r="K2416" i="2"/>
  <c r="J2416" i="2"/>
  <c r="I2416" i="2"/>
  <c r="H2416" i="2"/>
  <c r="T2415" i="2"/>
  <c r="R2415" i="2"/>
  <c r="P2415" i="2"/>
  <c r="O2415" i="2"/>
  <c r="N2415" i="2"/>
  <c r="Q2415" i="2" s="1"/>
  <c r="L2415" i="2"/>
  <c r="K2415" i="2"/>
  <c r="J2415" i="2"/>
  <c r="I2415" i="2"/>
  <c r="H2415" i="2"/>
  <c r="T2414" i="2"/>
  <c r="R2414" i="2"/>
  <c r="P2414" i="2"/>
  <c r="O2414" i="2"/>
  <c r="N2414" i="2"/>
  <c r="L2414" i="2"/>
  <c r="K2414" i="2"/>
  <c r="J2414" i="2"/>
  <c r="I2414" i="2"/>
  <c r="H2414" i="2"/>
  <c r="M2414" i="2" s="1"/>
  <c r="T2413" i="2"/>
  <c r="R2413" i="2"/>
  <c r="P2413" i="2"/>
  <c r="O2413" i="2"/>
  <c r="N2413" i="2"/>
  <c r="Q2413" i="2" s="1"/>
  <c r="L2413" i="2"/>
  <c r="K2413" i="2"/>
  <c r="J2413" i="2"/>
  <c r="I2413" i="2"/>
  <c r="H2413" i="2"/>
  <c r="T2412" i="2"/>
  <c r="R2412" i="2"/>
  <c r="P2412" i="2"/>
  <c r="O2412" i="2"/>
  <c r="N2412" i="2"/>
  <c r="L2412" i="2"/>
  <c r="K2412" i="2"/>
  <c r="J2412" i="2"/>
  <c r="I2412" i="2"/>
  <c r="H2412" i="2"/>
  <c r="T2411" i="2"/>
  <c r="R2411" i="2"/>
  <c r="P2411" i="2"/>
  <c r="O2411" i="2"/>
  <c r="N2411" i="2"/>
  <c r="Q2411" i="2" s="1"/>
  <c r="L2411" i="2"/>
  <c r="K2411" i="2"/>
  <c r="J2411" i="2"/>
  <c r="I2411" i="2"/>
  <c r="H2411" i="2"/>
  <c r="T2410" i="2"/>
  <c r="R2410" i="2"/>
  <c r="P2410" i="2"/>
  <c r="O2410" i="2"/>
  <c r="N2410" i="2"/>
  <c r="L2410" i="2"/>
  <c r="K2410" i="2"/>
  <c r="J2410" i="2"/>
  <c r="I2410" i="2"/>
  <c r="H2410" i="2"/>
  <c r="M2410" i="2" s="1"/>
  <c r="T2409" i="2"/>
  <c r="R2409" i="2"/>
  <c r="P2409" i="2"/>
  <c r="O2409" i="2"/>
  <c r="N2409" i="2"/>
  <c r="Q2409" i="2" s="1"/>
  <c r="L2409" i="2"/>
  <c r="K2409" i="2"/>
  <c r="J2409" i="2"/>
  <c r="I2409" i="2"/>
  <c r="H2409" i="2"/>
  <c r="T2408" i="2"/>
  <c r="R2408" i="2"/>
  <c r="P2408" i="2"/>
  <c r="O2408" i="2"/>
  <c r="N2408" i="2"/>
  <c r="L2408" i="2"/>
  <c r="K2408" i="2"/>
  <c r="J2408" i="2"/>
  <c r="I2408" i="2"/>
  <c r="H2408" i="2"/>
  <c r="T2407" i="2"/>
  <c r="R2407" i="2"/>
  <c r="P2407" i="2"/>
  <c r="O2407" i="2"/>
  <c r="N2407" i="2"/>
  <c r="Q2407" i="2" s="1"/>
  <c r="L2407" i="2"/>
  <c r="K2407" i="2"/>
  <c r="J2407" i="2"/>
  <c r="I2407" i="2"/>
  <c r="H2407" i="2"/>
  <c r="T2406" i="2"/>
  <c r="R2406" i="2"/>
  <c r="P2406" i="2"/>
  <c r="O2406" i="2"/>
  <c r="N2406" i="2"/>
  <c r="L2406" i="2"/>
  <c r="K2406" i="2"/>
  <c r="J2406" i="2"/>
  <c r="I2406" i="2"/>
  <c r="H2406" i="2"/>
  <c r="M2406" i="2" s="1"/>
  <c r="T2405" i="2"/>
  <c r="R2405" i="2"/>
  <c r="P2405" i="2"/>
  <c r="O2405" i="2"/>
  <c r="N2405" i="2"/>
  <c r="Q2405" i="2" s="1"/>
  <c r="L2405" i="2"/>
  <c r="K2405" i="2"/>
  <c r="J2405" i="2"/>
  <c r="I2405" i="2"/>
  <c r="H2405" i="2"/>
  <c r="T2404" i="2"/>
  <c r="R2404" i="2"/>
  <c r="P2404" i="2"/>
  <c r="O2404" i="2"/>
  <c r="N2404" i="2"/>
  <c r="L2404" i="2"/>
  <c r="K2404" i="2"/>
  <c r="J2404" i="2"/>
  <c r="I2404" i="2"/>
  <c r="H2404" i="2"/>
  <c r="T2403" i="2"/>
  <c r="R2403" i="2"/>
  <c r="P2403" i="2"/>
  <c r="O2403" i="2"/>
  <c r="N2403" i="2"/>
  <c r="Q2403" i="2" s="1"/>
  <c r="L2403" i="2"/>
  <c r="K2403" i="2"/>
  <c r="J2403" i="2"/>
  <c r="I2403" i="2"/>
  <c r="H2403" i="2"/>
  <c r="T2402" i="2"/>
  <c r="R2402" i="2"/>
  <c r="P2402" i="2"/>
  <c r="O2402" i="2"/>
  <c r="N2402" i="2"/>
  <c r="L2402" i="2"/>
  <c r="K2402" i="2"/>
  <c r="J2402" i="2"/>
  <c r="I2402" i="2"/>
  <c r="H2402" i="2"/>
  <c r="M2402" i="2" s="1"/>
  <c r="T2401" i="2"/>
  <c r="R2401" i="2"/>
  <c r="P2401" i="2"/>
  <c r="O2401" i="2"/>
  <c r="N2401" i="2"/>
  <c r="Q2401" i="2" s="1"/>
  <c r="L2401" i="2"/>
  <c r="K2401" i="2"/>
  <c r="J2401" i="2"/>
  <c r="I2401" i="2"/>
  <c r="H2401" i="2"/>
  <c r="T2400" i="2"/>
  <c r="R2400" i="2"/>
  <c r="P2400" i="2"/>
  <c r="O2400" i="2"/>
  <c r="N2400" i="2"/>
  <c r="L2400" i="2"/>
  <c r="K2400" i="2"/>
  <c r="J2400" i="2"/>
  <c r="I2400" i="2"/>
  <c r="H2400" i="2"/>
  <c r="T2399" i="2"/>
  <c r="R2399" i="2"/>
  <c r="P2399" i="2"/>
  <c r="O2399" i="2"/>
  <c r="N2399" i="2"/>
  <c r="Q2399" i="2" s="1"/>
  <c r="L2399" i="2"/>
  <c r="K2399" i="2"/>
  <c r="J2399" i="2"/>
  <c r="I2399" i="2"/>
  <c r="H2399" i="2"/>
  <c r="M2399" i="2" s="1"/>
  <c r="S2399" i="2" s="1"/>
  <c r="U2399" i="2" s="1"/>
  <c r="T2398" i="2"/>
  <c r="R2398" i="2"/>
  <c r="P2398" i="2"/>
  <c r="O2398" i="2"/>
  <c r="N2398" i="2"/>
  <c r="L2398" i="2"/>
  <c r="K2398" i="2"/>
  <c r="J2398" i="2"/>
  <c r="I2398" i="2"/>
  <c r="H2398" i="2"/>
  <c r="M2398" i="2" s="1"/>
  <c r="T2397" i="2"/>
  <c r="R2397" i="2"/>
  <c r="P2397" i="2"/>
  <c r="O2397" i="2"/>
  <c r="N2397" i="2"/>
  <c r="Q2397" i="2" s="1"/>
  <c r="L2397" i="2"/>
  <c r="K2397" i="2"/>
  <c r="J2397" i="2"/>
  <c r="I2397" i="2"/>
  <c r="H2397" i="2"/>
  <c r="T2396" i="2"/>
  <c r="R2396" i="2"/>
  <c r="P2396" i="2"/>
  <c r="O2396" i="2"/>
  <c r="N2396" i="2"/>
  <c r="L2396" i="2"/>
  <c r="K2396" i="2"/>
  <c r="J2396" i="2"/>
  <c r="I2396" i="2"/>
  <c r="H2396" i="2"/>
  <c r="T2395" i="2"/>
  <c r="R2395" i="2"/>
  <c r="P2395" i="2"/>
  <c r="O2395" i="2"/>
  <c r="N2395" i="2"/>
  <c r="Q2395" i="2" s="1"/>
  <c r="L2395" i="2"/>
  <c r="K2395" i="2"/>
  <c r="J2395" i="2"/>
  <c r="I2395" i="2"/>
  <c r="H2395" i="2"/>
  <c r="M2395" i="2" s="1"/>
  <c r="S2395" i="2" s="1"/>
  <c r="U2395" i="2" s="1"/>
  <c r="T2394" i="2"/>
  <c r="R2394" i="2"/>
  <c r="P2394" i="2"/>
  <c r="O2394" i="2"/>
  <c r="N2394" i="2"/>
  <c r="L2394" i="2"/>
  <c r="K2394" i="2"/>
  <c r="J2394" i="2"/>
  <c r="I2394" i="2"/>
  <c r="H2394" i="2"/>
  <c r="M2394" i="2" s="1"/>
  <c r="T2393" i="2"/>
  <c r="R2393" i="2"/>
  <c r="P2393" i="2"/>
  <c r="O2393" i="2"/>
  <c r="N2393" i="2"/>
  <c r="L2393" i="2"/>
  <c r="K2393" i="2"/>
  <c r="J2393" i="2"/>
  <c r="I2393" i="2"/>
  <c r="H2393" i="2"/>
  <c r="T2392" i="2"/>
  <c r="R2392" i="2"/>
  <c r="P2392" i="2"/>
  <c r="O2392" i="2"/>
  <c r="N2392" i="2"/>
  <c r="L2392" i="2"/>
  <c r="K2392" i="2"/>
  <c r="J2392" i="2"/>
  <c r="I2392" i="2"/>
  <c r="H2392" i="2"/>
  <c r="T2391" i="2"/>
  <c r="R2391" i="2"/>
  <c r="P2391" i="2"/>
  <c r="O2391" i="2"/>
  <c r="N2391" i="2"/>
  <c r="Q2391" i="2" s="1"/>
  <c r="L2391" i="2"/>
  <c r="K2391" i="2"/>
  <c r="J2391" i="2"/>
  <c r="I2391" i="2"/>
  <c r="H2391" i="2"/>
  <c r="M2391" i="2" s="1"/>
  <c r="S2391" i="2" s="1"/>
  <c r="U2391" i="2" s="1"/>
  <c r="T2390" i="2"/>
  <c r="R2390" i="2"/>
  <c r="P2390" i="2"/>
  <c r="O2390" i="2"/>
  <c r="N2390" i="2"/>
  <c r="L2390" i="2"/>
  <c r="K2390" i="2"/>
  <c r="J2390" i="2"/>
  <c r="I2390" i="2"/>
  <c r="H2390" i="2"/>
  <c r="M2390" i="2" s="1"/>
  <c r="T2389" i="2"/>
  <c r="R2389" i="2"/>
  <c r="P2389" i="2"/>
  <c r="O2389" i="2"/>
  <c r="N2389" i="2"/>
  <c r="L2389" i="2"/>
  <c r="K2389" i="2"/>
  <c r="J2389" i="2"/>
  <c r="I2389" i="2"/>
  <c r="H2389" i="2"/>
  <c r="T2388" i="2"/>
  <c r="R2388" i="2"/>
  <c r="P2388" i="2"/>
  <c r="O2388" i="2"/>
  <c r="N2388" i="2"/>
  <c r="L2388" i="2"/>
  <c r="K2388" i="2"/>
  <c r="J2388" i="2"/>
  <c r="I2388" i="2"/>
  <c r="H2388" i="2"/>
  <c r="T2387" i="2"/>
  <c r="R2387" i="2"/>
  <c r="P2387" i="2"/>
  <c r="O2387" i="2"/>
  <c r="N2387" i="2"/>
  <c r="Q2387" i="2" s="1"/>
  <c r="L2387" i="2"/>
  <c r="K2387" i="2"/>
  <c r="J2387" i="2"/>
  <c r="I2387" i="2"/>
  <c r="H2387" i="2"/>
  <c r="M2387" i="2" s="1"/>
  <c r="S2387" i="2" s="1"/>
  <c r="U2387" i="2" s="1"/>
  <c r="T2386" i="2"/>
  <c r="R2386" i="2"/>
  <c r="P2386" i="2"/>
  <c r="O2386" i="2"/>
  <c r="N2386" i="2"/>
  <c r="L2386" i="2"/>
  <c r="K2386" i="2"/>
  <c r="J2386" i="2"/>
  <c r="I2386" i="2"/>
  <c r="H2386" i="2"/>
  <c r="M2386" i="2" s="1"/>
  <c r="T2385" i="2"/>
  <c r="R2385" i="2"/>
  <c r="P2385" i="2"/>
  <c r="O2385" i="2"/>
  <c r="N2385" i="2"/>
  <c r="L2385" i="2"/>
  <c r="K2385" i="2"/>
  <c r="J2385" i="2"/>
  <c r="I2385" i="2"/>
  <c r="H2385" i="2"/>
  <c r="T2384" i="2"/>
  <c r="R2384" i="2"/>
  <c r="P2384" i="2"/>
  <c r="O2384" i="2"/>
  <c r="N2384" i="2"/>
  <c r="L2384" i="2"/>
  <c r="K2384" i="2"/>
  <c r="J2384" i="2"/>
  <c r="I2384" i="2"/>
  <c r="H2384" i="2"/>
  <c r="T2383" i="2"/>
  <c r="R2383" i="2"/>
  <c r="P2383" i="2"/>
  <c r="O2383" i="2"/>
  <c r="N2383" i="2"/>
  <c r="Q2383" i="2" s="1"/>
  <c r="L2383" i="2"/>
  <c r="K2383" i="2"/>
  <c r="J2383" i="2"/>
  <c r="I2383" i="2"/>
  <c r="H2383" i="2"/>
  <c r="M2383" i="2" s="1"/>
  <c r="S2383" i="2" s="1"/>
  <c r="U2383" i="2" s="1"/>
  <c r="T2382" i="2"/>
  <c r="R2382" i="2"/>
  <c r="P2382" i="2"/>
  <c r="O2382" i="2"/>
  <c r="N2382" i="2"/>
  <c r="L2382" i="2"/>
  <c r="K2382" i="2"/>
  <c r="J2382" i="2"/>
  <c r="I2382" i="2"/>
  <c r="H2382" i="2"/>
  <c r="M2382" i="2" s="1"/>
  <c r="T2381" i="2"/>
  <c r="R2381" i="2"/>
  <c r="P2381" i="2"/>
  <c r="O2381" i="2"/>
  <c r="N2381" i="2"/>
  <c r="Q2381" i="2" s="1"/>
  <c r="L2381" i="2"/>
  <c r="K2381" i="2"/>
  <c r="J2381" i="2"/>
  <c r="I2381" i="2"/>
  <c r="H2381" i="2"/>
  <c r="T2380" i="2"/>
  <c r="R2380" i="2"/>
  <c r="P2380" i="2"/>
  <c r="O2380" i="2"/>
  <c r="N2380" i="2"/>
  <c r="L2380" i="2"/>
  <c r="K2380" i="2"/>
  <c r="J2380" i="2"/>
  <c r="I2380" i="2"/>
  <c r="H2380" i="2"/>
  <c r="T2379" i="2"/>
  <c r="R2379" i="2"/>
  <c r="P2379" i="2"/>
  <c r="O2379" i="2"/>
  <c r="N2379" i="2"/>
  <c r="Q2379" i="2" s="1"/>
  <c r="L2379" i="2"/>
  <c r="K2379" i="2"/>
  <c r="J2379" i="2"/>
  <c r="I2379" i="2"/>
  <c r="H2379" i="2"/>
  <c r="M2379" i="2" s="1"/>
  <c r="S2379" i="2" s="1"/>
  <c r="U2379" i="2" s="1"/>
  <c r="T2378" i="2"/>
  <c r="R2378" i="2"/>
  <c r="P2378" i="2"/>
  <c r="O2378" i="2"/>
  <c r="N2378" i="2"/>
  <c r="L2378" i="2"/>
  <c r="K2378" i="2"/>
  <c r="J2378" i="2"/>
  <c r="I2378" i="2"/>
  <c r="H2378" i="2"/>
  <c r="M2378" i="2" s="1"/>
  <c r="T2377" i="2"/>
  <c r="R2377" i="2"/>
  <c r="P2377" i="2"/>
  <c r="O2377" i="2"/>
  <c r="N2377" i="2"/>
  <c r="L2377" i="2"/>
  <c r="K2377" i="2"/>
  <c r="J2377" i="2"/>
  <c r="I2377" i="2"/>
  <c r="H2377" i="2"/>
  <c r="T2376" i="2"/>
  <c r="R2376" i="2"/>
  <c r="P2376" i="2"/>
  <c r="O2376" i="2"/>
  <c r="N2376" i="2"/>
  <c r="L2376" i="2"/>
  <c r="K2376" i="2"/>
  <c r="J2376" i="2"/>
  <c r="I2376" i="2"/>
  <c r="H2376" i="2"/>
  <c r="T2375" i="2"/>
  <c r="R2375" i="2"/>
  <c r="P2375" i="2"/>
  <c r="O2375" i="2"/>
  <c r="N2375" i="2"/>
  <c r="Q2375" i="2" s="1"/>
  <c r="L2375" i="2"/>
  <c r="K2375" i="2"/>
  <c r="J2375" i="2"/>
  <c r="I2375" i="2"/>
  <c r="H2375" i="2"/>
  <c r="M2375" i="2" s="1"/>
  <c r="S2375" i="2" s="1"/>
  <c r="U2375" i="2" s="1"/>
  <c r="T2374" i="2"/>
  <c r="R2374" i="2"/>
  <c r="P2374" i="2"/>
  <c r="O2374" i="2"/>
  <c r="N2374" i="2"/>
  <c r="L2374" i="2"/>
  <c r="K2374" i="2"/>
  <c r="J2374" i="2"/>
  <c r="I2374" i="2"/>
  <c r="H2374" i="2"/>
  <c r="M2374" i="2" s="1"/>
  <c r="T2373" i="2"/>
  <c r="R2373" i="2"/>
  <c r="P2373" i="2"/>
  <c r="O2373" i="2"/>
  <c r="N2373" i="2"/>
  <c r="L2373" i="2"/>
  <c r="K2373" i="2"/>
  <c r="J2373" i="2"/>
  <c r="I2373" i="2"/>
  <c r="H2373" i="2"/>
  <c r="T2372" i="2"/>
  <c r="R2372" i="2"/>
  <c r="P2372" i="2"/>
  <c r="O2372" i="2"/>
  <c r="N2372" i="2"/>
  <c r="L2372" i="2"/>
  <c r="K2372" i="2"/>
  <c r="J2372" i="2"/>
  <c r="I2372" i="2"/>
  <c r="H2372" i="2"/>
  <c r="T2371" i="2"/>
  <c r="R2371" i="2"/>
  <c r="P2371" i="2"/>
  <c r="O2371" i="2"/>
  <c r="N2371" i="2"/>
  <c r="Q2371" i="2" s="1"/>
  <c r="L2371" i="2"/>
  <c r="K2371" i="2"/>
  <c r="J2371" i="2"/>
  <c r="I2371" i="2"/>
  <c r="H2371" i="2"/>
  <c r="M2371" i="2" s="1"/>
  <c r="S2371" i="2" s="1"/>
  <c r="U2371" i="2" s="1"/>
  <c r="T2370" i="2"/>
  <c r="R2370" i="2"/>
  <c r="P2370" i="2"/>
  <c r="O2370" i="2"/>
  <c r="N2370" i="2"/>
  <c r="L2370" i="2"/>
  <c r="K2370" i="2"/>
  <c r="J2370" i="2"/>
  <c r="I2370" i="2"/>
  <c r="H2370" i="2"/>
  <c r="M2370" i="2" s="1"/>
  <c r="T2369" i="2"/>
  <c r="R2369" i="2"/>
  <c r="P2369" i="2"/>
  <c r="O2369" i="2"/>
  <c r="N2369" i="2"/>
  <c r="Q2369" i="2" s="1"/>
  <c r="L2369" i="2"/>
  <c r="K2369" i="2"/>
  <c r="J2369" i="2"/>
  <c r="I2369" i="2"/>
  <c r="H2369" i="2"/>
  <c r="T2368" i="2"/>
  <c r="R2368" i="2"/>
  <c r="P2368" i="2"/>
  <c r="O2368" i="2"/>
  <c r="N2368" i="2"/>
  <c r="L2368" i="2"/>
  <c r="K2368" i="2"/>
  <c r="J2368" i="2"/>
  <c r="I2368" i="2"/>
  <c r="H2368" i="2"/>
  <c r="T2367" i="2"/>
  <c r="R2367" i="2"/>
  <c r="P2367" i="2"/>
  <c r="O2367" i="2"/>
  <c r="N2367" i="2"/>
  <c r="Q2367" i="2" s="1"/>
  <c r="L2367" i="2"/>
  <c r="K2367" i="2"/>
  <c r="J2367" i="2"/>
  <c r="I2367" i="2"/>
  <c r="H2367" i="2"/>
  <c r="M2367" i="2" s="1"/>
  <c r="S2367" i="2" s="1"/>
  <c r="U2367" i="2" s="1"/>
  <c r="T2366" i="2"/>
  <c r="R2366" i="2"/>
  <c r="P2366" i="2"/>
  <c r="O2366" i="2"/>
  <c r="N2366" i="2"/>
  <c r="L2366" i="2"/>
  <c r="K2366" i="2"/>
  <c r="J2366" i="2"/>
  <c r="I2366" i="2"/>
  <c r="H2366" i="2"/>
  <c r="M2366" i="2" s="1"/>
  <c r="T2365" i="2"/>
  <c r="R2365" i="2"/>
  <c r="P2365" i="2"/>
  <c r="O2365" i="2"/>
  <c r="N2365" i="2"/>
  <c r="L2365" i="2"/>
  <c r="K2365" i="2"/>
  <c r="J2365" i="2"/>
  <c r="I2365" i="2"/>
  <c r="H2365" i="2"/>
  <c r="T2364" i="2"/>
  <c r="R2364" i="2"/>
  <c r="P2364" i="2"/>
  <c r="O2364" i="2"/>
  <c r="N2364" i="2"/>
  <c r="L2364" i="2"/>
  <c r="K2364" i="2"/>
  <c r="J2364" i="2"/>
  <c r="I2364" i="2"/>
  <c r="H2364" i="2"/>
  <c r="T2363" i="2"/>
  <c r="R2363" i="2"/>
  <c r="P2363" i="2"/>
  <c r="O2363" i="2"/>
  <c r="N2363" i="2"/>
  <c r="Q2363" i="2" s="1"/>
  <c r="L2363" i="2"/>
  <c r="K2363" i="2"/>
  <c r="J2363" i="2"/>
  <c r="I2363" i="2"/>
  <c r="H2363" i="2"/>
  <c r="M2363" i="2" s="1"/>
  <c r="S2363" i="2" s="1"/>
  <c r="U2363" i="2" s="1"/>
  <c r="T2362" i="2"/>
  <c r="R2362" i="2"/>
  <c r="P2362" i="2"/>
  <c r="O2362" i="2"/>
  <c r="N2362" i="2"/>
  <c r="L2362" i="2"/>
  <c r="K2362" i="2"/>
  <c r="J2362" i="2"/>
  <c r="I2362" i="2"/>
  <c r="H2362" i="2"/>
  <c r="M2362" i="2" s="1"/>
  <c r="T2361" i="2"/>
  <c r="R2361" i="2"/>
  <c r="P2361" i="2"/>
  <c r="O2361" i="2"/>
  <c r="N2361" i="2"/>
  <c r="L2361" i="2"/>
  <c r="K2361" i="2"/>
  <c r="J2361" i="2"/>
  <c r="I2361" i="2"/>
  <c r="H2361" i="2"/>
  <c r="T2360" i="2"/>
  <c r="R2360" i="2"/>
  <c r="P2360" i="2"/>
  <c r="O2360" i="2"/>
  <c r="N2360" i="2"/>
  <c r="L2360" i="2"/>
  <c r="K2360" i="2"/>
  <c r="J2360" i="2"/>
  <c r="I2360" i="2"/>
  <c r="H2360" i="2"/>
  <c r="T2359" i="2"/>
  <c r="R2359" i="2"/>
  <c r="P2359" i="2"/>
  <c r="O2359" i="2"/>
  <c r="N2359" i="2"/>
  <c r="L2359" i="2"/>
  <c r="K2359" i="2"/>
  <c r="J2359" i="2"/>
  <c r="I2359" i="2"/>
  <c r="H2359" i="2"/>
  <c r="M2359" i="2" s="1"/>
  <c r="T2358" i="2"/>
  <c r="R2358" i="2"/>
  <c r="P2358" i="2"/>
  <c r="O2358" i="2"/>
  <c r="N2358" i="2"/>
  <c r="M2358" i="2"/>
  <c r="L2358" i="2"/>
  <c r="K2358" i="2"/>
  <c r="J2358" i="2"/>
  <c r="I2358" i="2"/>
  <c r="H2358" i="2"/>
  <c r="T2357" i="2"/>
  <c r="R2357" i="2"/>
  <c r="P2357" i="2"/>
  <c r="O2357" i="2"/>
  <c r="N2357" i="2"/>
  <c r="Q2357" i="2" s="1"/>
  <c r="L2357" i="2"/>
  <c r="K2357" i="2"/>
  <c r="J2357" i="2"/>
  <c r="I2357" i="2"/>
  <c r="H2357" i="2"/>
  <c r="T2356" i="2"/>
  <c r="R2356" i="2"/>
  <c r="P2356" i="2"/>
  <c r="O2356" i="2"/>
  <c r="Q2356" i="2" s="1"/>
  <c r="N2356" i="2"/>
  <c r="L2356" i="2"/>
  <c r="K2356" i="2"/>
  <c r="J2356" i="2"/>
  <c r="I2356" i="2"/>
  <c r="H2356" i="2"/>
  <c r="T2355" i="2"/>
  <c r="R2355" i="2"/>
  <c r="P2355" i="2"/>
  <c r="O2355" i="2"/>
  <c r="N2355" i="2"/>
  <c r="L2355" i="2"/>
  <c r="K2355" i="2"/>
  <c r="J2355" i="2"/>
  <c r="I2355" i="2"/>
  <c r="H2355" i="2"/>
  <c r="M2355" i="2" s="1"/>
  <c r="T2354" i="2"/>
  <c r="R2354" i="2"/>
  <c r="P2354" i="2"/>
  <c r="O2354" i="2"/>
  <c r="N2354" i="2"/>
  <c r="Q2354" i="2" s="1"/>
  <c r="L2354" i="2"/>
  <c r="K2354" i="2"/>
  <c r="J2354" i="2"/>
  <c r="I2354" i="2"/>
  <c r="H2354" i="2"/>
  <c r="M2354" i="2" s="1"/>
  <c r="S2354" i="2" s="1"/>
  <c r="U2354" i="2" s="1"/>
  <c r="T2353" i="2"/>
  <c r="R2353" i="2"/>
  <c r="P2353" i="2"/>
  <c r="O2353" i="2"/>
  <c r="Q2353" i="2" s="1"/>
  <c r="N2353" i="2"/>
  <c r="L2353" i="2"/>
  <c r="K2353" i="2"/>
  <c r="J2353" i="2"/>
  <c r="I2353" i="2"/>
  <c r="H2353" i="2"/>
  <c r="T2352" i="2"/>
  <c r="R2352" i="2"/>
  <c r="P2352" i="2"/>
  <c r="O2352" i="2"/>
  <c r="Q2352" i="2" s="1"/>
  <c r="N2352" i="2"/>
  <c r="L2352" i="2"/>
  <c r="K2352" i="2"/>
  <c r="J2352" i="2"/>
  <c r="I2352" i="2"/>
  <c r="M2352" i="2" s="1"/>
  <c r="H2352" i="2"/>
  <c r="T2351" i="2"/>
  <c r="R2351" i="2"/>
  <c r="P2351" i="2"/>
  <c r="O2351" i="2"/>
  <c r="N2351" i="2"/>
  <c r="Q2351" i="2" s="1"/>
  <c r="L2351" i="2"/>
  <c r="K2351" i="2"/>
  <c r="J2351" i="2"/>
  <c r="I2351" i="2"/>
  <c r="H2351" i="2"/>
  <c r="M2351" i="2" s="1"/>
  <c r="S2351" i="2" s="1"/>
  <c r="U2351" i="2" s="1"/>
  <c r="T2350" i="2"/>
  <c r="R2350" i="2"/>
  <c r="P2350" i="2"/>
  <c r="O2350" i="2"/>
  <c r="N2350" i="2"/>
  <c r="Q2350" i="2" s="1"/>
  <c r="L2350" i="2"/>
  <c r="K2350" i="2"/>
  <c r="J2350" i="2"/>
  <c r="I2350" i="2"/>
  <c r="H2350" i="2"/>
  <c r="M2350" i="2" s="1"/>
  <c r="S2350" i="2" s="1"/>
  <c r="U2350" i="2" s="1"/>
  <c r="T2349" i="2"/>
  <c r="R2349" i="2"/>
  <c r="P2349" i="2"/>
  <c r="O2349" i="2"/>
  <c r="Q2349" i="2" s="1"/>
  <c r="N2349" i="2"/>
  <c r="L2349" i="2"/>
  <c r="K2349" i="2"/>
  <c r="J2349" i="2"/>
  <c r="I2349" i="2"/>
  <c r="M2349" i="2" s="1"/>
  <c r="S2349" i="2" s="1"/>
  <c r="U2349" i="2" s="1"/>
  <c r="H2349" i="2"/>
  <c r="T2348" i="2"/>
  <c r="R2348" i="2"/>
  <c r="P2348" i="2"/>
  <c r="O2348" i="2"/>
  <c r="Q2348" i="2" s="1"/>
  <c r="N2348" i="2"/>
  <c r="M2348" i="2"/>
  <c r="L2348" i="2"/>
  <c r="K2348" i="2"/>
  <c r="J2348" i="2"/>
  <c r="I2348" i="2"/>
  <c r="H2348" i="2"/>
  <c r="T2347" i="2"/>
  <c r="R2347" i="2"/>
  <c r="P2347" i="2"/>
  <c r="O2347" i="2"/>
  <c r="Q2347" i="2" s="1"/>
  <c r="N2347" i="2"/>
  <c r="L2347" i="2"/>
  <c r="K2347" i="2"/>
  <c r="M2347" i="2" s="1"/>
  <c r="J2347" i="2"/>
  <c r="I2347" i="2"/>
  <c r="H2347" i="2"/>
  <c r="T2346" i="2"/>
  <c r="R2346" i="2"/>
  <c r="Q2346" i="2"/>
  <c r="P2346" i="2"/>
  <c r="O2346" i="2"/>
  <c r="N2346" i="2"/>
  <c r="L2346" i="2"/>
  <c r="K2346" i="2"/>
  <c r="J2346" i="2"/>
  <c r="I2346" i="2"/>
  <c r="M2346" i="2" s="1"/>
  <c r="S2346" i="2" s="1"/>
  <c r="U2346" i="2" s="1"/>
  <c r="H2346" i="2"/>
  <c r="T2345" i="2"/>
  <c r="R2345" i="2"/>
  <c r="P2345" i="2"/>
  <c r="O2345" i="2"/>
  <c r="Q2345" i="2" s="1"/>
  <c r="N2345" i="2"/>
  <c r="L2345" i="2"/>
  <c r="K2345" i="2"/>
  <c r="J2345" i="2"/>
  <c r="I2345" i="2"/>
  <c r="M2345" i="2" s="1"/>
  <c r="H2345" i="2"/>
  <c r="T2344" i="2"/>
  <c r="R2344" i="2"/>
  <c r="P2344" i="2"/>
  <c r="O2344" i="2"/>
  <c r="Q2344" i="2" s="1"/>
  <c r="N2344" i="2"/>
  <c r="M2344" i="2"/>
  <c r="L2344" i="2"/>
  <c r="K2344" i="2"/>
  <c r="J2344" i="2"/>
  <c r="I2344" i="2"/>
  <c r="H2344" i="2"/>
  <c r="T2343" i="2"/>
  <c r="R2343" i="2"/>
  <c r="P2343" i="2"/>
  <c r="O2343" i="2"/>
  <c r="Q2343" i="2" s="1"/>
  <c r="N2343" i="2"/>
  <c r="L2343" i="2"/>
  <c r="K2343" i="2"/>
  <c r="M2343" i="2" s="1"/>
  <c r="S2343" i="2" s="1"/>
  <c r="U2343" i="2" s="1"/>
  <c r="J2343" i="2"/>
  <c r="I2343" i="2"/>
  <c r="H2343" i="2"/>
  <c r="T2342" i="2"/>
  <c r="R2342" i="2"/>
  <c r="Q2342" i="2"/>
  <c r="P2342" i="2"/>
  <c r="O2342" i="2"/>
  <c r="N2342" i="2"/>
  <c r="L2342" i="2"/>
  <c r="K2342" i="2"/>
  <c r="J2342" i="2"/>
  <c r="I2342" i="2"/>
  <c r="M2342" i="2" s="1"/>
  <c r="S2342" i="2" s="1"/>
  <c r="U2342" i="2" s="1"/>
  <c r="H2342" i="2"/>
  <c r="T2341" i="2"/>
  <c r="R2341" i="2"/>
  <c r="P2341" i="2"/>
  <c r="O2341" i="2"/>
  <c r="Q2341" i="2" s="1"/>
  <c r="N2341" i="2"/>
  <c r="L2341" i="2"/>
  <c r="K2341" i="2"/>
  <c r="J2341" i="2"/>
  <c r="I2341" i="2"/>
  <c r="M2341" i="2" s="1"/>
  <c r="S2341" i="2" s="1"/>
  <c r="U2341" i="2" s="1"/>
  <c r="H2341" i="2"/>
  <c r="T2340" i="2"/>
  <c r="R2340" i="2"/>
  <c r="P2340" i="2"/>
  <c r="O2340" i="2"/>
  <c r="Q2340" i="2" s="1"/>
  <c r="N2340" i="2"/>
  <c r="M2340" i="2"/>
  <c r="S2340" i="2" s="1"/>
  <c r="U2340" i="2" s="1"/>
  <c r="L2340" i="2"/>
  <c r="K2340" i="2"/>
  <c r="J2340" i="2"/>
  <c r="I2340" i="2"/>
  <c r="H2340" i="2"/>
  <c r="T2339" i="2"/>
  <c r="R2339" i="2"/>
  <c r="P2339" i="2"/>
  <c r="O2339" i="2"/>
  <c r="Q2339" i="2" s="1"/>
  <c r="N2339" i="2"/>
  <c r="L2339" i="2"/>
  <c r="K2339" i="2"/>
  <c r="M2339" i="2" s="1"/>
  <c r="J2339" i="2"/>
  <c r="I2339" i="2"/>
  <c r="H2339" i="2"/>
  <c r="T2338" i="2"/>
  <c r="R2338" i="2"/>
  <c r="Q2338" i="2"/>
  <c r="P2338" i="2"/>
  <c r="O2338" i="2"/>
  <c r="N2338" i="2"/>
  <c r="L2338" i="2"/>
  <c r="K2338" i="2"/>
  <c r="J2338" i="2"/>
  <c r="I2338" i="2"/>
  <c r="M2338" i="2" s="1"/>
  <c r="S2338" i="2" s="1"/>
  <c r="U2338" i="2" s="1"/>
  <c r="H2338" i="2"/>
  <c r="T2337" i="2"/>
  <c r="R2337" i="2"/>
  <c r="P2337" i="2"/>
  <c r="O2337" i="2"/>
  <c r="Q2337" i="2" s="1"/>
  <c r="N2337" i="2"/>
  <c r="L2337" i="2"/>
  <c r="K2337" i="2"/>
  <c r="J2337" i="2"/>
  <c r="I2337" i="2"/>
  <c r="M2337" i="2" s="1"/>
  <c r="S2337" i="2" s="1"/>
  <c r="U2337" i="2" s="1"/>
  <c r="H2337" i="2"/>
  <c r="T2336" i="2"/>
  <c r="R2336" i="2"/>
  <c r="P2336" i="2"/>
  <c r="O2336" i="2"/>
  <c r="Q2336" i="2" s="1"/>
  <c r="N2336" i="2"/>
  <c r="M2336" i="2"/>
  <c r="S2336" i="2" s="1"/>
  <c r="U2336" i="2" s="1"/>
  <c r="L2336" i="2"/>
  <c r="K2336" i="2"/>
  <c r="J2336" i="2"/>
  <c r="I2336" i="2"/>
  <c r="H2336" i="2"/>
  <c r="T2335" i="2"/>
  <c r="R2335" i="2"/>
  <c r="P2335" i="2"/>
  <c r="O2335" i="2"/>
  <c r="Q2335" i="2" s="1"/>
  <c r="N2335" i="2"/>
  <c r="L2335" i="2"/>
  <c r="K2335" i="2"/>
  <c r="M2335" i="2" s="1"/>
  <c r="J2335" i="2"/>
  <c r="I2335" i="2"/>
  <c r="H2335" i="2"/>
  <c r="T2334" i="2"/>
  <c r="R2334" i="2"/>
  <c r="Q2334" i="2"/>
  <c r="P2334" i="2"/>
  <c r="O2334" i="2"/>
  <c r="N2334" i="2"/>
  <c r="L2334" i="2"/>
  <c r="K2334" i="2"/>
  <c r="J2334" i="2"/>
  <c r="I2334" i="2"/>
  <c r="M2334" i="2" s="1"/>
  <c r="S2334" i="2" s="1"/>
  <c r="U2334" i="2" s="1"/>
  <c r="H2334" i="2"/>
  <c r="T2333" i="2"/>
  <c r="R2333" i="2"/>
  <c r="P2333" i="2"/>
  <c r="O2333" i="2"/>
  <c r="Q2333" i="2" s="1"/>
  <c r="N2333" i="2"/>
  <c r="L2333" i="2"/>
  <c r="K2333" i="2"/>
  <c r="J2333" i="2"/>
  <c r="I2333" i="2"/>
  <c r="M2333" i="2" s="1"/>
  <c r="S2333" i="2" s="1"/>
  <c r="U2333" i="2" s="1"/>
  <c r="H2333" i="2"/>
  <c r="T2332" i="2"/>
  <c r="R2332" i="2"/>
  <c r="P2332" i="2"/>
  <c r="O2332" i="2"/>
  <c r="Q2332" i="2" s="1"/>
  <c r="N2332" i="2"/>
  <c r="M2332" i="2"/>
  <c r="L2332" i="2"/>
  <c r="K2332" i="2"/>
  <c r="J2332" i="2"/>
  <c r="I2332" i="2"/>
  <c r="H2332" i="2"/>
  <c r="T2331" i="2"/>
  <c r="R2331" i="2"/>
  <c r="P2331" i="2"/>
  <c r="O2331" i="2"/>
  <c r="Q2331" i="2" s="1"/>
  <c r="N2331" i="2"/>
  <c r="L2331" i="2"/>
  <c r="K2331" i="2"/>
  <c r="M2331" i="2" s="1"/>
  <c r="J2331" i="2"/>
  <c r="I2331" i="2"/>
  <c r="H2331" i="2"/>
  <c r="T2330" i="2"/>
  <c r="R2330" i="2"/>
  <c r="Q2330" i="2"/>
  <c r="P2330" i="2"/>
  <c r="O2330" i="2"/>
  <c r="N2330" i="2"/>
  <c r="L2330" i="2"/>
  <c r="K2330" i="2"/>
  <c r="J2330" i="2"/>
  <c r="I2330" i="2"/>
  <c r="M2330" i="2" s="1"/>
  <c r="S2330" i="2" s="1"/>
  <c r="U2330" i="2" s="1"/>
  <c r="H2330" i="2"/>
  <c r="T2329" i="2"/>
  <c r="R2329" i="2"/>
  <c r="P2329" i="2"/>
  <c r="O2329" i="2"/>
  <c r="Q2329" i="2" s="1"/>
  <c r="N2329" i="2"/>
  <c r="L2329" i="2"/>
  <c r="K2329" i="2"/>
  <c r="J2329" i="2"/>
  <c r="I2329" i="2"/>
  <c r="M2329" i="2" s="1"/>
  <c r="H2329" i="2"/>
  <c r="T2328" i="2"/>
  <c r="R2328" i="2"/>
  <c r="P2328" i="2"/>
  <c r="O2328" i="2"/>
  <c r="Q2328" i="2" s="1"/>
  <c r="N2328" i="2"/>
  <c r="M2328" i="2"/>
  <c r="L2328" i="2"/>
  <c r="K2328" i="2"/>
  <c r="J2328" i="2"/>
  <c r="I2328" i="2"/>
  <c r="H2328" i="2"/>
  <c r="T2327" i="2"/>
  <c r="R2327" i="2"/>
  <c r="P2327" i="2"/>
  <c r="O2327" i="2"/>
  <c r="Q2327" i="2" s="1"/>
  <c r="N2327" i="2"/>
  <c r="L2327" i="2"/>
  <c r="K2327" i="2"/>
  <c r="M2327" i="2" s="1"/>
  <c r="S2327" i="2" s="1"/>
  <c r="U2327" i="2" s="1"/>
  <c r="J2327" i="2"/>
  <c r="I2327" i="2"/>
  <c r="H2327" i="2"/>
  <c r="T2326" i="2"/>
  <c r="R2326" i="2"/>
  <c r="Q2326" i="2"/>
  <c r="P2326" i="2"/>
  <c r="O2326" i="2"/>
  <c r="N2326" i="2"/>
  <c r="L2326" i="2"/>
  <c r="K2326" i="2"/>
  <c r="J2326" i="2"/>
  <c r="I2326" i="2"/>
  <c r="M2326" i="2" s="1"/>
  <c r="S2326" i="2" s="1"/>
  <c r="U2326" i="2" s="1"/>
  <c r="H2326" i="2"/>
  <c r="T2325" i="2"/>
  <c r="R2325" i="2"/>
  <c r="P2325" i="2"/>
  <c r="O2325" i="2"/>
  <c r="Q2325" i="2" s="1"/>
  <c r="N2325" i="2"/>
  <c r="L2325" i="2"/>
  <c r="K2325" i="2"/>
  <c r="J2325" i="2"/>
  <c r="I2325" i="2"/>
  <c r="M2325" i="2" s="1"/>
  <c r="S2325" i="2" s="1"/>
  <c r="U2325" i="2" s="1"/>
  <c r="H2325" i="2"/>
  <c r="T2324" i="2"/>
  <c r="R2324" i="2"/>
  <c r="P2324" i="2"/>
  <c r="O2324" i="2"/>
  <c r="Q2324" i="2" s="1"/>
  <c r="N2324" i="2"/>
  <c r="M2324" i="2"/>
  <c r="S2324" i="2" s="1"/>
  <c r="U2324" i="2" s="1"/>
  <c r="L2324" i="2"/>
  <c r="K2324" i="2"/>
  <c r="J2324" i="2"/>
  <c r="I2324" i="2"/>
  <c r="H2324" i="2"/>
  <c r="T2323" i="2"/>
  <c r="R2323" i="2"/>
  <c r="P2323" i="2"/>
  <c r="O2323" i="2"/>
  <c r="Q2323" i="2" s="1"/>
  <c r="N2323" i="2"/>
  <c r="L2323" i="2"/>
  <c r="K2323" i="2"/>
  <c r="M2323" i="2" s="1"/>
  <c r="J2323" i="2"/>
  <c r="I2323" i="2"/>
  <c r="H2323" i="2"/>
  <c r="T2322" i="2"/>
  <c r="R2322" i="2"/>
  <c r="Q2322" i="2"/>
  <c r="P2322" i="2"/>
  <c r="O2322" i="2"/>
  <c r="N2322" i="2"/>
  <c r="L2322" i="2"/>
  <c r="K2322" i="2"/>
  <c r="J2322" i="2"/>
  <c r="I2322" i="2"/>
  <c r="M2322" i="2" s="1"/>
  <c r="S2322" i="2" s="1"/>
  <c r="U2322" i="2" s="1"/>
  <c r="H2322" i="2"/>
  <c r="T2321" i="2"/>
  <c r="R2321" i="2"/>
  <c r="P2321" i="2"/>
  <c r="O2321" i="2"/>
  <c r="Q2321" i="2" s="1"/>
  <c r="N2321" i="2"/>
  <c r="L2321" i="2"/>
  <c r="K2321" i="2"/>
  <c r="J2321" i="2"/>
  <c r="I2321" i="2"/>
  <c r="M2321" i="2" s="1"/>
  <c r="S2321" i="2" s="1"/>
  <c r="U2321" i="2" s="1"/>
  <c r="H2321" i="2"/>
  <c r="T2320" i="2"/>
  <c r="R2320" i="2"/>
  <c r="P2320" i="2"/>
  <c r="O2320" i="2"/>
  <c r="Q2320" i="2" s="1"/>
  <c r="N2320" i="2"/>
  <c r="M2320" i="2"/>
  <c r="S2320" i="2" s="1"/>
  <c r="U2320" i="2" s="1"/>
  <c r="L2320" i="2"/>
  <c r="K2320" i="2"/>
  <c r="J2320" i="2"/>
  <c r="I2320" i="2"/>
  <c r="H2320" i="2"/>
  <c r="T2319" i="2"/>
  <c r="R2319" i="2"/>
  <c r="P2319" i="2"/>
  <c r="O2319" i="2"/>
  <c r="Q2319" i="2" s="1"/>
  <c r="N2319" i="2"/>
  <c r="L2319" i="2"/>
  <c r="K2319" i="2"/>
  <c r="M2319" i="2" s="1"/>
  <c r="J2319" i="2"/>
  <c r="I2319" i="2"/>
  <c r="H2319" i="2"/>
  <c r="T2318" i="2"/>
  <c r="R2318" i="2"/>
  <c r="Q2318" i="2"/>
  <c r="P2318" i="2"/>
  <c r="O2318" i="2"/>
  <c r="N2318" i="2"/>
  <c r="L2318" i="2"/>
  <c r="K2318" i="2"/>
  <c r="J2318" i="2"/>
  <c r="I2318" i="2"/>
  <c r="M2318" i="2" s="1"/>
  <c r="S2318" i="2" s="1"/>
  <c r="U2318" i="2" s="1"/>
  <c r="H2318" i="2"/>
  <c r="T2317" i="2"/>
  <c r="R2317" i="2"/>
  <c r="P2317" i="2"/>
  <c r="O2317" i="2"/>
  <c r="Q2317" i="2" s="1"/>
  <c r="N2317" i="2"/>
  <c r="L2317" i="2"/>
  <c r="K2317" i="2"/>
  <c r="J2317" i="2"/>
  <c r="I2317" i="2"/>
  <c r="M2317" i="2" s="1"/>
  <c r="S2317" i="2" s="1"/>
  <c r="U2317" i="2" s="1"/>
  <c r="H2317" i="2"/>
  <c r="T2316" i="2"/>
  <c r="R2316" i="2"/>
  <c r="P2316" i="2"/>
  <c r="O2316" i="2"/>
  <c r="Q2316" i="2" s="1"/>
  <c r="N2316" i="2"/>
  <c r="M2316" i="2"/>
  <c r="L2316" i="2"/>
  <c r="K2316" i="2"/>
  <c r="J2316" i="2"/>
  <c r="I2316" i="2"/>
  <c r="H2316" i="2"/>
  <c r="T2315" i="2"/>
  <c r="R2315" i="2"/>
  <c r="P2315" i="2"/>
  <c r="O2315" i="2"/>
  <c r="Q2315" i="2" s="1"/>
  <c r="N2315" i="2"/>
  <c r="L2315" i="2"/>
  <c r="K2315" i="2"/>
  <c r="M2315" i="2" s="1"/>
  <c r="J2315" i="2"/>
  <c r="I2315" i="2"/>
  <c r="H2315" i="2"/>
  <c r="T2314" i="2"/>
  <c r="R2314" i="2"/>
  <c r="Q2314" i="2"/>
  <c r="P2314" i="2"/>
  <c r="O2314" i="2"/>
  <c r="N2314" i="2"/>
  <c r="L2314" i="2"/>
  <c r="K2314" i="2"/>
  <c r="J2314" i="2"/>
  <c r="I2314" i="2"/>
  <c r="M2314" i="2" s="1"/>
  <c r="S2314" i="2" s="1"/>
  <c r="U2314" i="2" s="1"/>
  <c r="H2314" i="2"/>
  <c r="T2313" i="2"/>
  <c r="R2313" i="2"/>
  <c r="P2313" i="2"/>
  <c r="O2313" i="2"/>
  <c r="Q2313" i="2" s="1"/>
  <c r="N2313" i="2"/>
  <c r="L2313" i="2"/>
  <c r="K2313" i="2"/>
  <c r="J2313" i="2"/>
  <c r="I2313" i="2"/>
  <c r="M2313" i="2" s="1"/>
  <c r="H2313" i="2"/>
  <c r="T2312" i="2"/>
  <c r="R2312" i="2"/>
  <c r="P2312" i="2"/>
  <c r="O2312" i="2"/>
  <c r="Q2312" i="2" s="1"/>
  <c r="N2312" i="2"/>
  <c r="M2312" i="2"/>
  <c r="L2312" i="2"/>
  <c r="K2312" i="2"/>
  <c r="J2312" i="2"/>
  <c r="I2312" i="2"/>
  <c r="H2312" i="2"/>
  <c r="T2311" i="2"/>
  <c r="R2311" i="2"/>
  <c r="P2311" i="2"/>
  <c r="O2311" i="2"/>
  <c r="N2311" i="2"/>
  <c r="Q2311" i="2" s="1"/>
  <c r="L2311" i="2"/>
  <c r="K2311" i="2"/>
  <c r="M2311" i="2" s="1"/>
  <c r="S2311" i="2" s="1"/>
  <c r="U2311" i="2" s="1"/>
  <c r="J2311" i="2"/>
  <c r="I2311" i="2"/>
  <c r="H2311" i="2"/>
  <c r="T2310" i="2"/>
  <c r="R2310" i="2"/>
  <c r="Q2310" i="2"/>
  <c r="P2310" i="2"/>
  <c r="O2310" i="2"/>
  <c r="N2310" i="2"/>
  <c r="L2310" i="2"/>
  <c r="K2310" i="2"/>
  <c r="J2310" i="2"/>
  <c r="I2310" i="2"/>
  <c r="H2310" i="2"/>
  <c r="M2310" i="2" s="1"/>
  <c r="S2310" i="2" s="1"/>
  <c r="U2310" i="2" s="1"/>
  <c r="T2309" i="2"/>
  <c r="R2309" i="2"/>
  <c r="P2309" i="2"/>
  <c r="O2309" i="2"/>
  <c r="Q2309" i="2" s="1"/>
  <c r="N2309" i="2"/>
  <c r="L2309" i="2"/>
  <c r="K2309" i="2"/>
  <c r="J2309" i="2"/>
  <c r="I2309" i="2"/>
  <c r="H2309" i="2"/>
  <c r="M2309" i="2" s="1"/>
  <c r="S2309" i="2" s="1"/>
  <c r="U2309" i="2" s="1"/>
  <c r="T2308" i="2"/>
  <c r="R2308" i="2"/>
  <c r="P2308" i="2"/>
  <c r="O2308" i="2"/>
  <c r="Q2308" i="2" s="1"/>
  <c r="N2308" i="2"/>
  <c r="M2308" i="2"/>
  <c r="S2308" i="2" s="1"/>
  <c r="U2308" i="2" s="1"/>
  <c r="L2308" i="2"/>
  <c r="K2308" i="2"/>
  <c r="J2308" i="2"/>
  <c r="I2308" i="2"/>
  <c r="H2308" i="2"/>
  <c r="T2307" i="2"/>
  <c r="R2307" i="2"/>
  <c r="P2307" i="2"/>
  <c r="O2307" i="2"/>
  <c r="N2307" i="2"/>
  <c r="Q2307" i="2" s="1"/>
  <c r="L2307" i="2"/>
  <c r="K2307" i="2"/>
  <c r="M2307" i="2" s="1"/>
  <c r="J2307" i="2"/>
  <c r="I2307" i="2"/>
  <c r="H2307" i="2"/>
  <c r="T2306" i="2"/>
  <c r="R2306" i="2"/>
  <c r="Q2306" i="2"/>
  <c r="P2306" i="2"/>
  <c r="O2306" i="2"/>
  <c r="N2306" i="2"/>
  <c r="L2306" i="2"/>
  <c r="K2306" i="2"/>
  <c r="J2306" i="2"/>
  <c r="I2306" i="2"/>
  <c r="H2306" i="2"/>
  <c r="M2306" i="2" s="1"/>
  <c r="S2306" i="2" s="1"/>
  <c r="U2306" i="2" s="1"/>
  <c r="T2305" i="2"/>
  <c r="R2305" i="2"/>
  <c r="P2305" i="2"/>
  <c r="O2305" i="2"/>
  <c r="N2305" i="2"/>
  <c r="Q2305" i="2" s="1"/>
  <c r="L2305" i="2"/>
  <c r="K2305" i="2"/>
  <c r="J2305" i="2"/>
  <c r="I2305" i="2"/>
  <c r="H2305" i="2"/>
  <c r="M2305" i="2" s="1"/>
  <c r="S2305" i="2" s="1"/>
  <c r="U2305" i="2" s="1"/>
  <c r="T2304" i="2"/>
  <c r="R2304" i="2"/>
  <c r="P2304" i="2"/>
  <c r="O2304" i="2"/>
  <c r="N2304" i="2"/>
  <c r="Q2304" i="2" s="1"/>
  <c r="M2304" i="2"/>
  <c r="S2304" i="2" s="1"/>
  <c r="U2304" i="2" s="1"/>
  <c r="L2304" i="2"/>
  <c r="K2304" i="2"/>
  <c r="J2304" i="2"/>
  <c r="I2304" i="2"/>
  <c r="H2304" i="2"/>
  <c r="T2303" i="2"/>
  <c r="R2303" i="2"/>
  <c r="P2303" i="2"/>
  <c r="O2303" i="2"/>
  <c r="N2303" i="2"/>
  <c r="Q2303" i="2" s="1"/>
  <c r="L2303" i="2"/>
  <c r="K2303" i="2"/>
  <c r="J2303" i="2"/>
  <c r="I2303" i="2"/>
  <c r="H2303" i="2"/>
  <c r="M2303" i="2" s="1"/>
  <c r="S2303" i="2" s="1"/>
  <c r="U2303" i="2" s="1"/>
  <c r="T2302" i="2"/>
  <c r="R2302" i="2"/>
  <c r="Q2302" i="2"/>
  <c r="P2302" i="2"/>
  <c r="O2302" i="2"/>
  <c r="N2302" i="2"/>
  <c r="L2302" i="2"/>
  <c r="K2302" i="2"/>
  <c r="J2302" i="2"/>
  <c r="I2302" i="2"/>
  <c r="H2302" i="2"/>
  <c r="M2302" i="2" s="1"/>
  <c r="S2302" i="2" s="1"/>
  <c r="U2302" i="2" s="1"/>
  <c r="T2301" i="2"/>
  <c r="R2301" i="2"/>
  <c r="P2301" i="2"/>
  <c r="O2301" i="2"/>
  <c r="N2301" i="2"/>
  <c r="Q2301" i="2" s="1"/>
  <c r="L2301" i="2"/>
  <c r="K2301" i="2"/>
  <c r="J2301" i="2"/>
  <c r="I2301" i="2"/>
  <c r="H2301" i="2"/>
  <c r="M2301" i="2" s="1"/>
  <c r="T2300" i="2"/>
  <c r="R2300" i="2"/>
  <c r="P2300" i="2"/>
  <c r="O2300" i="2"/>
  <c r="N2300" i="2"/>
  <c r="Q2300" i="2" s="1"/>
  <c r="L2300" i="2"/>
  <c r="K2300" i="2"/>
  <c r="J2300" i="2"/>
  <c r="I2300" i="2"/>
  <c r="H2300" i="2"/>
  <c r="M2300" i="2" s="1"/>
  <c r="T2299" i="2"/>
  <c r="R2299" i="2"/>
  <c r="P2299" i="2"/>
  <c r="O2299" i="2"/>
  <c r="N2299" i="2"/>
  <c r="Q2299" i="2" s="1"/>
  <c r="L2299" i="2"/>
  <c r="K2299" i="2"/>
  <c r="J2299" i="2"/>
  <c r="I2299" i="2"/>
  <c r="H2299" i="2"/>
  <c r="M2299" i="2" s="1"/>
  <c r="S2299" i="2" s="1"/>
  <c r="U2299" i="2" s="1"/>
  <c r="T2298" i="2"/>
  <c r="R2298" i="2"/>
  <c r="P2298" i="2"/>
  <c r="O2298" i="2"/>
  <c r="N2298" i="2"/>
  <c r="Q2298" i="2" s="1"/>
  <c r="L2298" i="2"/>
  <c r="K2298" i="2"/>
  <c r="J2298" i="2"/>
  <c r="I2298" i="2"/>
  <c r="H2298" i="2"/>
  <c r="M2298" i="2" s="1"/>
  <c r="S2298" i="2" s="1"/>
  <c r="U2298" i="2" s="1"/>
  <c r="T2297" i="2"/>
  <c r="R2297" i="2"/>
  <c r="P2297" i="2"/>
  <c r="O2297" i="2"/>
  <c r="N2297" i="2"/>
  <c r="Q2297" i="2" s="1"/>
  <c r="L2297" i="2"/>
  <c r="K2297" i="2"/>
  <c r="J2297" i="2"/>
  <c r="I2297" i="2"/>
  <c r="H2297" i="2"/>
  <c r="M2297" i="2" s="1"/>
  <c r="T2296" i="2"/>
  <c r="R2296" i="2"/>
  <c r="P2296" i="2"/>
  <c r="O2296" i="2"/>
  <c r="N2296" i="2"/>
  <c r="Q2296" i="2" s="1"/>
  <c r="L2296" i="2"/>
  <c r="K2296" i="2"/>
  <c r="J2296" i="2"/>
  <c r="I2296" i="2"/>
  <c r="H2296" i="2"/>
  <c r="M2296" i="2" s="1"/>
  <c r="T2295" i="2"/>
  <c r="R2295" i="2"/>
  <c r="P2295" i="2"/>
  <c r="O2295" i="2"/>
  <c r="N2295" i="2"/>
  <c r="Q2295" i="2" s="1"/>
  <c r="L2295" i="2"/>
  <c r="K2295" i="2"/>
  <c r="J2295" i="2"/>
  <c r="I2295" i="2"/>
  <c r="H2295" i="2"/>
  <c r="M2295" i="2" s="1"/>
  <c r="S2295" i="2" s="1"/>
  <c r="U2295" i="2" s="1"/>
  <c r="T2294" i="2"/>
  <c r="R2294" i="2"/>
  <c r="P2294" i="2"/>
  <c r="O2294" i="2"/>
  <c r="N2294" i="2"/>
  <c r="Q2294" i="2" s="1"/>
  <c r="L2294" i="2"/>
  <c r="K2294" i="2"/>
  <c r="J2294" i="2"/>
  <c r="I2294" i="2"/>
  <c r="H2294" i="2"/>
  <c r="M2294" i="2" s="1"/>
  <c r="S2294" i="2" s="1"/>
  <c r="U2294" i="2" s="1"/>
  <c r="T2293" i="2"/>
  <c r="R2293" i="2"/>
  <c r="P2293" i="2"/>
  <c r="O2293" i="2"/>
  <c r="N2293" i="2"/>
  <c r="Q2293" i="2" s="1"/>
  <c r="L2293" i="2"/>
  <c r="K2293" i="2"/>
  <c r="J2293" i="2"/>
  <c r="I2293" i="2"/>
  <c r="H2293" i="2"/>
  <c r="M2293" i="2" s="1"/>
  <c r="T2292" i="2"/>
  <c r="R2292" i="2"/>
  <c r="P2292" i="2"/>
  <c r="O2292" i="2"/>
  <c r="N2292" i="2"/>
  <c r="Q2292" i="2" s="1"/>
  <c r="L2292" i="2"/>
  <c r="K2292" i="2"/>
  <c r="J2292" i="2"/>
  <c r="I2292" i="2"/>
  <c r="H2292" i="2"/>
  <c r="M2292" i="2" s="1"/>
  <c r="T2291" i="2"/>
  <c r="R2291" i="2"/>
  <c r="P2291" i="2"/>
  <c r="O2291" i="2"/>
  <c r="N2291" i="2"/>
  <c r="Q2291" i="2" s="1"/>
  <c r="L2291" i="2"/>
  <c r="K2291" i="2"/>
  <c r="J2291" i="2"/>
  <c r="I2291" i="2"/>
  <c r="H2291" i="2"/>
  <c r="M2291" i="2" s="1"/>
  <c r="S2291" i="2" s="1"/>
  <c r="U2291" i="2" s="1"/>
  <c r="T2290" i="2"/>
  <c r="R2290" i="2"/>
  <c r="P2290" i="2"/>
  <c r="O2290" i="2"/>
  <c r="N2290" i="2"/>
  <c r="Q2290" i="2" s="1"/>
  <c r="L2290" i="2"/>
  <c r="K2290" i="2"/>
  <c r="J2290" i="2"/>
  <c r="I2290" i="2"/>
  <c r="H2290" i="2"/>
  <c r="M2290" i="2" s="1"/>
  <c r="S2290" i="2" s="1"/>
  <c r="U2290" i="2" s="1"/>
  <c r="T2289" i="2"/>
  <c r="R2289" i="2"/>
  <c r="P2289" i="2"/>
  <c r="O2289" i="2"/>
  <c r="N2289" i="2"/>
  <c r="Q2289" i="2" s="1"/>
  <c r="L2289" i="2"/>
  <c r="K2289" i="2"/>
  <c r="J2289" i="2"/>
  <c r="I2289" i="2"/>
  <c r="H2289" i="2"/>
  <c r="M2289" i="2" s="1"/>
  <c r="T2288" i="2"/>
  <c r="R2288" i="2"/>
  <c r="P2288" i="2"/>
  <c r="O2288" i="2"/>
  <c r="N2288" i="2"/>
  <c r="Q2288" i="2" s="1"/>
  <c r="L2288" i="2"/>
  <c r="K2288" i="2"/>
  <c r="J2288" i="2"/>
  <c r="I2288" i="2"/>
  <c r="H2288" i="2"/>
  <c r="M2288" i="2" s="1"/>
  <c r="T2287" i="2"/>
  <c r="R2287" i="2"/>
  <c r="P2287" i="2"/>
  <c r="O2287" i="2"/>
  <c r="N2287" i="2"/>
  <c r="Q2287" i="2" s="1"/>
  <c r="L2287" i="2"/>
  <c r="K2287" i="2"/>
  <c r="J2287" i="2"/>
  <c r="I2287" i="2"/>
  <c r="H2287" i="2"/>
  <c r="M2287" i="2" s="1"/>
  <c r="S2287" i="2" s="1"/>
  <c r="U2287" i="2" s="1"/>
  <c r="T2286" i="2"/>
  <c r="R2286" i="2"/>
  <c r="P2286" i="2"/>
  <c r="O2286" i="2"/>
  <c r="N2286" i="2"/>
  <c r="Q2286" i="2" s="1"/>
  <c r="L2286" i="2"/>
  <c r="K2286" i="2"/>
  <c r="J2286" i="2"/>
  <c r="I2286" i="2"/>
  <c r="H2286" i="2"/>
  <c r="M2286" i="2" s="1"/>
  <c r="S2286" i="2" s="1"/>
  <c r="U2286" i="2" s="1"/>
  <c r="T2285" i="2"/>
  <c r="R2285" i="2"/>
  <c r="P2285" i="2"/>
  <c r="O2285" i="2"/>
  <c r="N2285" i="2"/>
  <c r="Q2285" i="2" s="1"/>
  <c r="L2285" i="2"/>
  <c r="K2285" i="2"/>
  <c r="J2285" i="2"/>
  <c r="I2285" i="2"/>
  <c r="H2285" i="2"/>
  <c r="M2285" i="2" s="1"/>
  <c r="T2284" i="2"/>
  <c r="R2284" i="2"/>
  <c r="P2284" i="2"/>
  <c r="O2284" i="2"/>
  <c r="N2284" i="2"/>
  <c r="Q2284" i="2" s="1"/>
  <c r="L2284" i="2"/>
  <c r="K2284" i="2"/>
  <c r="J2284" i="2"/>
  <c r="I2284" i="2"/>
  <c r="H2284" i="2"/>
  <c r="M2284" i="2" s="1"/>
  <c r="T2283" i="2"/>
  <c r="R2283" i="2"/>
  <c r="P2283" i="2"/>
  <c r="O2283" i="2"/>
  <c r="N2283" i="2"/>
  <c r="Q2283" i="2" s="1"/>
  <c r="L2283" i="2"/>
  <c r="K2283" i="2"/>
  <c r="J2283" i="2"/>
  <c r="I2283" i="2"/>
  <c r="H2283" i="2"/>
  <c r="M2283" i="2" s="1"/>
  <c r="S2283" i="2" s="1"/>
  <c r="U2283" i="2" s="1"/>
  <c r="T2282" i="2"/>
  <c r="R2282" i="2"/>
  <c r="P2282" i="2"/>
  <c r="O2282" i="2"/>
  <c r="N2282" i="2"/>
  <c r="Q2282" i="2" s="1"/>
  <c r="L2282" i="2"/>
  <c r="K2282" i="2"/>
  <c r="J2282" i="2"/>
  <c r="I2282" i="2"/>
  <c r="H2282" i="2"/>
  <c r="M2282" i="2" s="1"/>
  <c r="S2282" i="2" s="1"/>
  <c r="U2282" i="2" s="1"/>
  <c r="T2281" i="2"/>
  <c r="R2281" i="2"/>
  <c r="P2281" i="2"/>
  <c r="O2281" i="2"/>
  <c r="N2281" i="2"/>
  <c r="Q2281" i="2" s="1"/>
  <c r="L2281" i="2"/>
  <c r="K2281" i="2"/>
  <c r="J2281" i="2"/>
  <c r="I2281" i="2"/>
  <c r="H2281" i="2"/>
  <c r="M2281" i="2" s="1"/>
  <c r="T2280" i="2"/>
  <c r="R2280" i="2"/>
  <c r="P2280" i="2"/>
  <c r="O2280" i="2"/>
  <c r="N2280" i="2"/>
  <c r="Q2280" i="2" s="1"/>
  <c r="L2280" i="2"/>
  <c r="K2280" i="2"/>
  <c r="J2280" i="2"/>
  <c r="I2280" i="2"/>
  <c r="H2280" i="2"/>
  <c r="M2280" i="2" s="1"/>
  <c r="T2279" i="2"/>
  <c r="R2279" i="2"/>
  <c r="P2279" i="2"/>
  <c r="O2279" i="2"/>
  <c r="N2279" i="2"/>
  <c r="Q2279" i="2" s="1"/>
  <c r="L2279" i="2"/>
  <c r="K2279" i="2"/>
  <c r="J2279" i="2"/>
  <c r="I2279" i="2"/>
  <c r="H2279" i="2"/>
  <c r="M2279" i="2" s="1"/>
  <c r="S2279" i="2" s="1"/>
  <c r="U2279" i="2" s="1"/>
  <c r="T2278" i="2"/>
  <c r="R2278" i="2"/>
  <c r="P2278" i="2"/>
  <c r="O2278" i="2"/>
  <c r="N2278" i="2"/>
  <c r="Q2278" i="2" s="1"/>
  <c r="L2278" i="2"/>
  <c r="K2278" i="2"/>
  <c r="J2278" i="2"/>
  <c r="I2278" i="2"/>
  <c r="H2278" i="2"/>
  <c r="M2278" i="2" s="1"/>
  <c r="S2278" i="2" s="1"/>
  <c r="U2278" i="2" s="1"/>
  <c r="T2277" i="2"/>
  <c r="R2277" i="2"/>
  <c r="P2277" i="2"/>
  <c r="O2277" i="2"/>
  <c r="N2277" i="2"/>
  <c r="Q2277" i="2" s="1"/>
  <c r="L2277" i="2"/>
  <c r="K2277" i="2"/>
  <c r="J2277" i="2"/>
  <c r="I2277" i="2"/>
  <c r="H2277" i="2"/>
  <c r="M2277" i="2" s="1"/>
  <c r="T2276" i="2"/>
  <c r="R2276" i="2"/>
  <c r="P2276" i="2"/>
  <c r="O2276" i="2"/>
  <c r="N2276" i="2"/>
  <c r="Q2276" i="2" s="1"/>
  <c r="L2276" i="2"/>
  <c r="K2276" i="2"/>
  <c r="J2276" i="2"/>
  <c r="I2276" i="2"/>
  <c r="H2276" i="2"/>
  <c r="M2276" i="2" s="1"/>
  <c r="T2275" i="2"/>
  <c r="R2275" i="2"/>
  <c r="P2275" i="2"/>
  <c r="O2275" i="2"/>
  <c r="N2275" i="2"/>
  <c r="Q2275" i="2" s="1"/>
  <c r="L2275" i="2"/>
  <c r="K2275" i="2"/>
  <c r="J2275" i="2"/>
  <c r="I2275" i="2"/>
  <c r="H2275" i="2"/>
  <c r="M2275" i="2" s="1"/>
  <c r="S2275" i="2" s="1"/>
  <c r="U2275" i="2" s="1"/>
  <c r="T2274" i="2"/>
  <c r="R2274" i="2"/>
  <c r="P2274" i="2"/>
  <c r="O2274" i="2"/>
  <c r="N2274" i="2"/>
  <c r="Q2274" i="2" s="1"/>
  <c r="L2274" i="2"/>
  <c r="K2274" i="2"/>
  <c r="J2274" i="2"/>
  <c r="I2274" i="2"/>
  <c r="H2274" i="2"/>
  <c r="M2274" i="2" s="1"/>
  <c r="S2274" i="2" s="1"/>
  <c r="U2274" i="2" s="1"/>
  <c r="T2273" i="2"/>
  <c r="R2273" i="2"/>
  <c r="P2273" i="2"/>
  <c r="O2273" i="2"/>
  <c r="N2273" i="2"/>
  <c r="Q2273" i="2" s="1"/>
  <c r="L2273" i="2"/>
  <c r="K2273" i="2"/>
  <c r="J2273" i="2"/>
  <c r="I2273" i="2"/>
  <c r="H2273" i="2"/>
  <c r="M2273" i="2" s="1"/>
  <c r="T2272" i="2"/>
  <c r="R2272" i="2"/>
  <c r="P2272" i="2"/>
  <c r="O2272" i="2"/>
  <c r="N2272" i="2"/>
  <c r="Q2272" i="2" s="1"/>
  <c r="L2272" i="2"/>
  <c r="K2272" i="2"/>
  <c r="J2272" i="2"/>
  <c r="I2272" i="2"/>
  <c r="H2272" i="2"/>
  <c r="M2272" i="2" s="1"/>
  <c r="T2271" i="2"/>
  <c r="R2271" i="2"/>
  <c r="P2271" i="2"/>
  <c r="O2271" i="2"/>
  <c r="N2271" i="2"/>
  <c r="Q2271" i="2" s="1"/>
  <c r="L2271" i="2"/>
  <c r="K2271" i="2"/>
  <c r="J2271" i="2"/>
  <c r="I2271" i="2"/>
  <c r="H2271" i="2"/>
  <c r="M2271" i="2" s="1"/>
  <c r="S2271" i="2" s="1"/>
  <c r="U2271" i="2" s="1"/>
  <c r="T2270" i="2"/>
  <c r="R2270" i="2"/>
  <c r="P2270" i="2"/>
  <c r="O2270" i="2"/>
  <c r="N2270" i="2"/>
  <c r="Q2270" i="2" s="1"/>
  <c r="L2270" i="2"/>
  <c r="K2270" i="2"/>
  <c r="J2270" i="2"/>
  <c r="I2270" i="2"/>
  <c r="H2270" i="2"/>
  <c r="T2269" i="2"/>
  <c r="R2269" i="2"/>
  <c r="P2269" i="2"/>
  <c r="O2269" i="2"/>
  <c r="N2269" i="2"/>
  <c r="Q2269" i="2" s="1"/>
  <c r="L2269" i="2"/>
  <c r="K2269" i="2"/>
  <c r="J2269" i="2"/>
  <c r="I2269" i="2"/>
  <c r="H2269" i="2"/>
  <c r="T2268" i="2"/>
  <c r="R2268" i="2"/>
  <c r="P2268" i="2"/>
  <c r="O2268" i="2"/>
  <c r="N2268" i="2"/>
  <c r="Q2268" i="2" s="1"/>
  <c r="L2268" i="2"/>
  <c r="K2268" i="2"/>
  <c r="J2268" i="2"/>
  <c r="I2268" i="2"/>
  <c r="H2268" i="2"/>
  <c r="M2268" i="2" s="1"/>
  <c r="S2268" i="2" s="1"/>
  <c r="U2268" i="2" s="1"/>
  <c r="T2267" i="2"/>
  <c r="R2267" i="2"/>
  <c r="P2267" i="2"/>
  <c r="O2267" i="2"/>
  <c r="N2267" i="2"/>
  <c r="L2267" i="2"/>
  <c r="K2267" i="2"/>
  <c r="J2267" i="2"/>
  <c r="I2267" i="2"/>
  <c r="H2267" i="2"/>
  <c r="M2267" i="2" s="1"/>
  <c r="T2266" i="2"/>
  <c r="R2266" i="2"/>
  <c r="P2266" i="2"/>
  <c r="O2266" i="2"/>
  <c r="N2266" i="2"/>
  <c r="Q2266" i="2" s="1"/>
  <c r="L2266" i="2"/>
  <c r="K2266" i="2"/>
  <c r="J2266" i="2"/>
  <c r="I2266" i="2"/>
  <c r="H2266" i="2"/>
  <c r="T2265" i="2"/>
  <c r="R2265" i="2"/>
  <c r="P2265" i="2"/>
  <c r="O2265" i="2"/>
  <c r="N2265" i="2"/>
  <c r="Q2265" i="2" s="1"/>
  <c r="L2265" i="2"/>
  <c r="K2265" i="2"/>
  <c r="J2265" i="2"/>
  <c r="I2265" i="2"/>
  <c r="H2265" i="2"/>
  <c r="T2264" i="2"/>
  <c r="R2264" i="2"/>
  <c r="P2264" i="2"/>
  <c r="O2264" i="2"/>
  <c r="N2264" i="2"/>
  <c r="L2264" i="2"/>
  <c r="K2264" i="2"/>
  <c r="J2264" i="2"/>
  <c r="I2264" i="2"/>
  <c r="H2264" i="2"/>
  <c r="M2264" i="2" s="1"/>
  <c r="T2263" i="2"/>
  <c r="R2263" i="2"/>
  <c r="P2263" i="2"/>
  <c r="O2263" i="2"/>
  <c r="N2263" i="2"/>
  <c r="L2263" i="2"/>
  <c r="K2263" i="2"/>
  <c r="J2263" i="2"/>
  <c r="I2263" i="2"/>
  <c r="H2263" i="2"/>
  <c r="T2262" i="2"/>
  <c r="R2262" i="2"/>
  <c r="P2262" i="2"/>
  <c r="O2262" i="2"/>
  <c r="N2262" i="2"/>
  <c r="L2262" i="2"/>
  <c r="K2262" i="2"/>
  <c r="J2262" i="2"/>
  <c r="I2262" i="2"/>
  <c r="H2262" i="2"/>
  <c r="T2261" i="2"/>
  <c r="R2261" i="2"/>
  <c r="P2261" i="2"/>
  <c r="O2261" i="2"/>
  <c r="N2261" i="2"/>
  <c r="Q2261" i="2" s="1"/>
  <c r="L2261" i="2"/>
  <c r="K2261" i="2"/>
  <c r="J2261" i="2"/>
  <c r="I2261" i="2"/>
  <c r="H2261" i="2"/>
  <c r="T2260" i="2"/>
  <c r="R2260" i="2"/>
  <c r="P2260" i="2"/>
  <c r="O2260" i="2"/>
  <c r="N2260" i="2"/>
  <c r="L2260" i="2"/>
  <c r="K2260" i="2"/>
  <c r="J2260" i="2"/>
  <c r="I2260" i="2"/>
  <c r="H2260" i="2"/>
  <c r="M2260" i="2" s="1"/>
  <c r="T2259" i="2"/>
  <c r="R2259" i="2"/>
  <c r="P2259" i="2"/>
  <c r="O2259" i="2"/>
  <c r="N2259" i="2"/>
  <c r="L2259" i="2"/>
  <c r="K2259" i="2"/>
  <c r="J2259" i="2"/>
  <c r="I2259" i="2"/>
  <c r="H2259" i="2"/>
  <c r="T2258" i="2"/>
  <c r="R2258" i="2"/>
  <c r="P2258" i="2"/>
  <c r="O2258" i="2"/>
  <c r="N2258" i="2"/>
  <c r="L2258" i="2"/>
  <c r="K2258" i="2"/>
  <c r="J2258" i="2"/>
  <c r="I2258" i="2"/>
  <c r="H2258" i="2"/>
  <c r="T2257" i="2"/>
  <c r="R2257" i="2"/>
  <c r="P2257" i="2"/>
  <c r="O2257" i="2"/>
  <c r="N2257" i="2"/>
  <c r="Q2257" i="2" s="1"/>
  <c r="L2257" i="2"/>
  <c r="K2257" i="2"/>
  <c r="J2257" i="2"/>
  <c r="I2257" i="2"/>
  <c r="H2257" i="2"/>
  <c r="T2256" i="2"/>
  <c r="R2256" i="2"/>
  <c r="P2256" i="2"/>
  <c r="O2256" i="2"/>
  <c r="N2256" i="2"/>
  <c r="L2256" i="2"/>
  <c r="K2256" i="2"/>
  <c r="J2256" i="2"/>
  <c r="I2256" i="2"/>
  <c r="H2256" i="2"/>
  <c r="M2256" i="2" s="1"/>
  <c r="T2255" i="2"/>
  <c r="R2255" i="2"/>
  <c r="P2255" i="2"/>
  <c r="O2255" i="2"/>
  <c r="N2255" i="2"/>
  <c r="L2255" i="2"/>
  <c r="K2255" i="2"/>
  <c r="J2255" i="2"/>
  <c r="I2255" i="2"/>
  <c r="H2255" i="2"/>
  <c r="T2254" i="2"/>
  <c r="R2254" i="2"/>
  <c r="P2254" i="2"/>
  <c r="O2254" i="2"/>
  <c r="N2254" i="2"/>
  <c r="L2254" i="2"/>
  <c r="K2254" i="2"/>
  <c r="J2254" i="2"/>
  <c r="I2254" i="2"/>
  <c r="H2254" i="2"/>
  <c r="T2253" i="2"/>
  <c r="R2253" i="2"/>
  <c r="P2253" i="2"/>
  <c r="O2253" i="2"/>
  <c r="N2253" i="2"/>
  <c r="Q2253" i="2" s="1"/>
  <c r="L2253" i="2"/>
  <c r="K2253" i="2"/>
  <c r="J2253" i="2"/>
  <c r="I2253" i="2"/>
  <c r="H2253" i="2"/>
  <c r="T2252" i="2"/>
  <c r="R2252" i="2"/>
  <c r="P2252" i="2"/>
  <c r="O2252" i="2"/>
  <c r="N2252" i="2"/>
  <c r="L2252" i="2"/>
  <c r="K2252" i="2"/>
  <c r="J2252" i="2"/>
  <c r="I2252" i="2"/>
  <c r="H2252" i="2"/>
  <c r="T2251" i="2"/>
  <c r="R2251" i="2"/>
  <c r="P2251" i="2"/>
  <c r="O2251" i="2"/>
  <c r="N2251" i="2"/>
  <c r="L2251" i="2"/>
  <c r="K2251" i="2"/>
  <c r="J2251" i="2"/>
  <c r="I2251" i="2"/>
  <c r="H2251" i="2"/>
  <c r="M2251" i="2" s="1"/>
  <c r="T2250" i="2"/>
  <c r="R2250" i="2"/>
  <c r="P2250" i="2"/>
  <c r="O2250" i="2"/>
  <c r="N2250" i="2"/>
  <c r="L2250" i="2"/>
  <c r="K2250" i="2"/>
  <c r="J2250" i="2"/>
  <c r="I2250" i="2"/>
  <c r="H2250" i="2"/>
  <c r="T2249" i="2"/>
  <c r="R2249" i="2"/>
  <c r="P2249" i="2"/>
  <c r="O2249" i="2"/>
  <c r="N2249" i="2"/>
  <c r="Q2249" i="2" s="1"/>
  <c r="L2249" i="2"/>
  <c r="K2249" i="2"/>
  <c r="J2249" i="2"/>
  <c r="I2249" i="2"/>
  <c r="H2249" i="2"/>
  <c r="T2248" i="2"/>
  <c r="R2248" i="2"/>
  <c r="P2248" i="2"/>
  <c r="O2248" i="2"/>
  <c r="N2248" i="2"/>
  <c r="L2248" i="2"/>
  <c r="K2248" i="2"/>
  <c r="J2248" i="2"/>
  <c r="I2248" i="2"/>
  <c r="H2248" i="2"/>
  <c r="M2248" i="2" s="1"/>
  <c r="T2247" i="2"/>
  <c r="R2247" i="2"/>
  <c r="P2247" i="2"/>
  <c r="O2247" i="2"/>
  <c r="N2247" i="2"/>
  <c r="L2247" i="2"/>
  <c r="K2247" i="2"/>
  <c r="J2247" i="2"/>
  <c r="I2247" i="2"/>
  <c r="H2247" i="2"/>
  <c r="M2247" i="2" s="1"/>
  <c r="T2246" i="2"/>
  <c r="R2246" i="2"/>
  <c r="P2246" i="2"/>
  <c r="O2246" i="2"/>
  <c r="N2246" i="2"/>
  <c r="L2246" i="2"/>
  <c r="K2246" i="2"/>
  <c r="J2246" i="2"/>
  <c r="I2246" i="2"/>
  <c r="H2246" i="2"/>
  <c r="T2245" i="2"/>
  <c r="R2245" i="2"/>
  <c r="P2245" i="2"/>
  <c r="O2245" i="2"/>
  <c r="N2245" i="2"/>
  <c r="Q2245" i="2" s="1"/>
  <c r="L2245" i="2"/>
  <c r="K2245" i="2"/>
  <c r="J2245" i="2"/>
  <c r="I2245" i="2"/>
  <c r="H2245" i="2"/>
  <c r="T2244" i="2"/>
  <c r="R2244" i="2"/>
  <c r="P2244" i="2"/>
  <c r="O2244" i="2"/>
  <c r="N2244" i="2"/>
  <c r="L2244" i="2"/>
  <c r="K2244" i="2"/>
  <c r="J2244" i="2"/>
  <c r="I2244" i="2"/>
  <c r="H2244" i="2"/>
  <c r="M2244" i="2" s="1"/>
  <c r="T2243" i="2"/>
  <c r="R2243" i="2"/>
  <c r="P2243" i="2"/>
  <c r="O2243" i="2"/>
  <c r="N2243" i="2"/>
  <c r="L2243" i="2"/>
  <c r="K2243" i="2"/>
  <c r="J2243" i="2"/>
  <c r="I2243" i="2"/>
  <c r="H2243" i="2"/>
  <c r="T2242" i="2"/>
  <c r="R2242" i="2"/>
  <c r="P2242" i="2"/>
  <c r="O2242" i="2"/>
  <c r="N2242" i="2"/>
  <c r="Q2242" i="2" s="1"/>
  <c r="L2242" i="2"/>
  <c r="K2242" i="2"/>
  <c r="J2242" i="2"/>
  <c r="I2242" i="2"/>
  <c r="H2242" i="2"/>
  <c r="T2241" i="2"/>
  <c r="R2241" i="2"/>
  <c r="P2241" i="2"/>
  <c r="O2241" i="2"/>
  <c r="N2241" i="2"/>
  <c r="Q2241" i="2" s="1"/>
  <c r="L2241" i="2"/>
  <c r="K2241" i="2"/>
  <c r="J2241" i="2"/>
  <c r="I2241" i="2"/>
  <c r="H2241" i="2"/>
  <c r="T2240" i="2"/>
  <c r="R2240" i="2"/>
  <c r="P2240" i="2"/>
  <c r="O2240" i="2"/>
  <c r="N2240" i="2"/>
  <c r="L2240" i="2"/>
  <c r="K2240" i="2"/>
  <c r="J2240" i="2"/>
  <c r="I2240" i="2"/>
  <c r="H2240" i="2"/>
  <c r="M2240" i="2" s="1"/>
  <c r="T2239" i="2"/>
  <c r="R2239" i="2"/>
  <c r="P2239" i="2"/>
  <c r="O2239" i="2"/>
  <c r="N2239" i="2"/>
  <c r="L2239" i="2"/>
  <c r="K2239" i="2"/>
  <c r="J2239" i="2"/>
  <c r="I2239" i="2"/>
  <c r="H2239" i="2"/>
  <c r="T2238" i="2"/>
  <c r="R2238" i="2"/>
  <c r="P2238" i="2"/>
  <c r="O2238" i="2"/>
  <c r="N2238" i="2"/>
  <c r="Q2238" i="2" s="1"/>
  <c r="L2238" i="2"/>
  <c r="K2238" i="2"/>
  <c r="J2238" i="2"/>
  <c r="I2238" i="2"/>
  <c r="H2238" i="2"/>
  <c r="T2237" i="2"/>
  <c r="R2237" i="2"/>
  <c r="P2237" i="2"/>
  <c r="O2237" i="2"/>
  <c r="N2237" i="2"/>
  <c r="Q2237" i="2" s="1"/>
  <c r="L2237" i="2"/>
  <c r="K2237" i="2"/>
  <c r="J2237" i="2"/>
  <c r="I2237" i="2"/>
  <c r="H2237" i="2"/>
  <c r="T2236" i="2"/>
  <c r="R2236" i="2"/>
  <c r="P2236" i="2"/>
  <c r="O2236" i="2"/>
  <c r="N2236" i="2"/>
  <c r="L2236" i="2"/>
  <c r="K2236" i="2"/>
  <c r="J2236" i="2"/>
  <c r="I2236" i="2"/>
  <c r="H2236" i="2"/>
  <c r="M2236" i="2" s="1"/>
  <c r="T2235" i="2"/>
  <c r="R2235" i="2"/>
  <c r="P2235" i="2"/>
  <c r="O2235" i="2"/>
  <c r="N2235" i="2"/>
  <c r="L2235" i="2"/>
  <c r="K2235" i="2"/>
  <c r="J2235" i="2"/>
  <c r="I2235" i="2"/>
  <c r="H2235" i="2"/>
  <c r="M2235" i="2" s="1"/>
  <c r="T2234" i="2"/>
  <c r="R2234" i="2"/>
  <c r="P2234" i="2"/>
  <c r="O2234" i="2"/>
  <c r="N2234" i="2"/>
  <c r="Q2234" i="2" s="1"/>
  <c r="L2234" i="2"/>
  <c r="K2234" i="2"/>
  <c r="J2234" i="2"/>
  <c r="I2234" i="2"/>
  <c r="H2234" i="2"/>
  <c r="T2233" i="2"/>
  <c r="R2233" i="2"/>
  <c r="P2233" i="2"/>
  <c r="O2233" i="2"/>
  <c r="N2233" i="2"/>
  <c r="Q2233" i="2" s="1"/>
  <c r="L2233" i="2"/>
  <c r="K2233" i="2"/>
  <c r="J2233" i="2"/>
  <c r="I2233" i="2"/>
  <c r="H2233" i="2"/>
  <c r="T2232" i="2"/>
  <c r="R2232" i="2"/>
  <c r="P2232" i="2"/>
  <c r="O2232" i="2"/>
  <c r="N2232" i="2"/>
  <c r="L2232" i="2"/>
  <c r="K2232" i="2"/>
  <c r="J2232" i="2"/>
  <c r="I2232" i="2"/>
  <c r="H2232" i="2"/>
  <c r="M2232" i="2" s="1"/>
  <c r="T2231" i="2"/>
  <c r="R2231" i="2"/>
  <c r="P2231" i="2"/>
  <c r="O2231" i="2"/>
  <c r="N2231" i="2"/>
  <c r="L2231" i="2"/>
  <c r="K2231" i="2"/>
  <c r="J2231" i="2"/>
  <c r="I2231" i="2"/>
  <c r="H2231" i="2"/>
  <c r="M2231" i="2" s="1"/>
  <c r="T2230" i="2"/>
  <c r="R2230" i="2"/>
  <c r="P2230" i="2"/>
  <c r="O2230" i="2"/>
  <c r="N2230" i="2"/>
  <c r="Q2230" i="2" s="1"/>
  <c r="L2230" i="2"/>
  <c r="K2230" i="2"/>
  <c r="J2230" i="2"/>
  <c r="I2230" i="2"/>
  <c r="H2230" i="2"/>
  <c r="T2229" i="2"/>
  <c r="R2229" i="2"/>
  <c r="P2229" i="2"/>
  <c r="O2229" i="2"/>
  <c r="N2229" i="2"/>
  <c r="Q2229" i="2" s="1"/>
  <c r="L2229" i="2"/>
  <c r="K2229" i="2"/>
  <c r="J2229" i="2"/>
  <c r="I2229" i="2"/>
  <c r="H2229" i="2"/>
  <c r="T2228" i="2"/>
  <c r="R2228" i="2"/>
  <c r="P2228" i="2"/>
  <c r="O2228" i="2"/>
  <c r="N2228" i="2"/>
  <c r="L2228" i="2"/>
  <c r="K2228" i="2"/>
  <c r="J2228" i="2"/>
  <c r="I2228" i="2"/>
  <c r="H2228" i="2"/>
  <c r="T2227" i="2"/>
  <c r="R2227" i="2"/>
  <c r="P2227" i="2"/>
  <c r="O2227" i="2"/>
  <c r="N2227" i="2"/>
  <c r="L2227" i="2"/>
  <c r="K2227" i="2"/>
  <c r="J2227" i="2"/>
  <c r="I2227" i="2"/>
  <c r="H2227" i="2"/>
  <c r="M2227" i="2" s="1"/>
  <c r="T2226" i="2"/>
  <c r="R2226" i="2"/>
  <c r="P2226" i="2"/>
  <c r="O2226" i="2"/>
  <c r="N2226" i="2"/>
  <c r="Q2226" i="2" s="1"/>
  <c r="L2226" i="2"/>
  <c r="K2226" i="2"/>
  <c r="J2226" i="2"/>
  <c r="I2226" i="2"/>
  <c r="H2226" i="2"/>
  <c r="T2225" i="2"/>
  <c r="R2225" i="2"/>
  <c r="P2225" i="2"/>
  <c r="O2225" i="2"/>
  <c r="N2225" i="2"/>
  <c r="L2225" i="2"/>
  <c r="K2225" i="2"/>
  <c r="J2225" i="2"/>
  <c r="I2225" i="2"/>
  <c r="H2225" i="2"/>
  <c r="T2224" i="2"/>
  <c r="R2224" i="2"/>
  <c r="P2224" i="2"/>
  <c r="O2224" i="2"/>
  <c r="N2224" i="2"/>
  <c r="Q2224" i="2" s="1"/>
  <c r="L2224" i="2"/>
  <c r="K2224" i="2"/>
  <c r="J2224" i="2"/>
  <c r="I2224" i="2"/>
  <c r="H2224" i="2"/>
  <c r="M2224" i="2" s="1"/>
  <c r="S2224" i="2" s="1"/>
  <c r="U2224" i="2" s="1"/>
  <c r="T2223" i="2"/>
  <c r="R2223" i="2"/>
  <c r="P2223" i="2"/>
  <c r="O2223" i="2"/>
  <c r="N2223" i="2"/>
  <c r="Q2223" i="2" s="1"/>
  <c r="L2223" i="2"/>
  <c r="K2223" i="2"/>
  <c r="J2223" i="2"/>
  <c r="I2223" i="2"/>
  <c r="H2223" i="2"/>
  <c r="T2222" i="2"/>
  <c r="R2222" i="2"/>
  <c r="P2222" i="2"/>
  <c r="O2222" i="2"/>
  <c r="N2222" i="2"/>
  <c r="Q2222" i="2" s="1"/>
  <c r="L2222" i="2"/>
  <c r="K2222" i="2"/>
  <c r="J2222" i="2"/>
  <c r="I2222" i="2"/>
  <c r="H2222" i="2"/>
  <c r="M2222" i="2" s="1"/>
  <c r="S2222" i="2" s="1"/>
  <c r="U2222" i="2" s="1"/>
  <c r="T2221" i="2"/>
  <c r="R2221" i="2"/>
  <c r="P2221" i="2"/>
  <c r="O2221" i="2"/>
  <c r="N2221" i="2"/>
  <c r="Q2221" i="2" s="1"/>
  <c r="L2221" i="2"/>
  <c r="K2221" i="2"/>
  <c r="J2221" i="2"/>
  <c r="I2221" i="2"/>
  <c r="H2221" i="2"/>
  <c r="T2220" i="2"/>
  <c r="R2220" i="2"/>
  <c r="P2220" i="2"/>
  <c r="O2220" i="2"/>
  <c r="N2220" i="2"/>
  <c r="Q2220" i="2" s="1"/>
  <c r="L2220" i="2"/>
  <c r="K2220" i="2"/>
  <c r="J2220" i="2"/>
  <c r="I2220" i="2"/>
  <c r="H2220" i="2"/>
  <c r="M2220" i="2" s="1"/>
  <c r="S2220" i="2" s="1"/>
  <c r="U2220" i="2" s="1"/>
  <c r="T2219" i="2"/>
  <c r="R2219" i="2"/>
  <c r="P2219" i="2"/>
  <c r="O2219" i="2"/>
  <c r="N2219" i="2"/>
  <c r="Q2219" i="2" s="1"/>
  <c r="L2219" i="2"/>
  <c r="K2219" i="2"/>
  <c r="J2219" i="2"/>
  <c r="I2219" i="2"/>
  <c r="H2219" i="2"/>
  <c r="T2218" i="2"/>
  <c r="R2218" i="2"/>
  <c r="P2218" i="2"/>
  <c r="O2218" i="2"/>
  <c r="N2218" i="2"/>
  <c r="Q2218" i="2" s="1"/>
  <c r="L2218" i="2"/>
  <c r="K2218" i="2"/>
  <c r="J2218" i="2"/>
  <c r="I2218" i="2"/>
  <c r="H2218" i="2"/>
  <c r="M2218" i="2" s="1"/>
  <c r="S2218" i="2" s="1"/>
  <c r="U2218" i="2" s="1"/>
  <c r="T2217" i="2"/>
  <c r="R2217" i="2"/>
  <c r="P2217" i="2"/>
  <c r="O2217" i="2"/>
  <c r="N2217" i="2"/>
  <c r="Q2217" i="2" s="1"/>
  <c r="L2217" i="2"/>
  <c r="K2217" i="2"/>
  <c r="J2217" i="2"/>
  <c r="I2217" i="2"/>
  <c r="H2217" i="2"/>
  <c r="T2216" i="2"/>
  <c r="R2216" i="2"/>
  <c r="P2216" i="2"/>
  <c r="O2216" i="2"/>
  <c r="N2216" i="2"/>
  <c r="Q2216" i="2" s="1"/>
  <c r="L2216" i="2"/>
  <c r="K2216" i="2"/>
  <c r="J2216" i="2"/>
  <c r="I2216" i="2"/>
  <c r="H2216" i="2"/>
  <c r="M2216" i="2" s="1"/>
  <c r="S2216" i="2" s="1"/>
  <c r="U2216" i="2" s="1"/>
  <c r="T2215" i="2"/>
  <c r="R2215" i="2"/>
  <c r="P2215" i="2"/>
  <c r="O2215" i="2"/>
  <c r="N2215" i="2"/>
  <c r="Q2215" i="2" s="1"/>
  <c r="L2215" i="2"/>
  <c r="K2215" i="2"/>
  <c r="J2215" i="2"/>
  <c r="I2215" i="2"/>
  <c r="H2215" i="2"/>
  <c r="T2214" i="2"/>
  <c r="R2214" i="2"/>
  <c r="P2214" i="2"/>
  <c r="O2214" i="2"/>
  <c r="N2214" i="2"/>
  <c r="Q2214" i="2" s="1"/>
  <c r="L2214" i="2"/>
  <c r="K2214" i="2"/>
  <c r="J2214" i="2"/>
  <c r="I2214" i="2"/>
  <c r="H2214" i="2"/>
  <c r="M2214" i="2" s="1"/>
  <c r="S2214" i="2" s="1"/>
  <c r="U2214" i="2" s="1"/>
  <c r="T2213" i="2"/>
  <c r="R2213" i="2"/>
  <c r="P2213" i="2"/>
  <c r="O2213" i="2"/>
  <c r="Q2213" i="2" s="1"/>
  <c r="N2213" i="2"/>
  <c r="L2213" i="2"/>
  <c r="K2213" i="2"/>
  <c r="J2213" i="2"/>
  <c r="I2213" i="2"/>
  <c r="H2213" i="2"/>
  <c r="T2212" i="2"/>
  <c r="R2212" i="2"/>
  <c r="Q2212" i="2"/>
  <c r="P2212" i="2"/>
  <c r="O2212" i="2"/>
  <c r="N2212" i="2"/>
  <c r="L2212" i="2"/>
  <c r="K2212" i="2"/>
  <c r="J2212" i="2"/>
  <c r="I2212" i="2"/>
  <c r="M2212" i="2" s="1"/>
  <c r="S2212" i="2" s="1"/>
  <c r="U2212" i="2" s="1"/>
  <c r="H2212" i="2"/>
  <c r="T2211" i="2"/>
  <c r="R2211" i="2"/>
  <c r="P2211" i="2"/>
  <c r="O2211" i="2"/>
  <c r="N2211" i="2"/>
  <c r="Q2211" i="2" s="1"/>
  <c r="L2211" i="2"/>
  <c r="K2211" i="2"/>
  <c r="J2211" i="2"/>
  <c r="I2211" i="2"/>
  <c r="H2211" i="2"/>
  <c r="M2211" i="2" s="1"/>
  <c r="S2211" i="2" s="1"/>
  <c r="U2211" i="2" s="1"/>
  <c r="T2210" i="2"/>
  <c r="R2210" i="2"/>
  <c r="P2210" i="2"/>
  <c r="O2210" i="2"/>
  <c r="N2210" i="2"/>
  <c r="Q2210" i="2" s="1"/>
  <c r="L2210" i="2"/>
  <c r="K2210" i="2"/>
  <c r="J2210" i="2"/>
  <c r="I2210" i="2"/>
  <c r="H2210" i="2"/>
  <c r="M2210" i="2" s="1"/>
  <c r="S2210" i="2" s="1"/>
  <c r="U2210" i="2" s="1"/>
  <c r="T2209" i="2"/>
  <c r="R2209" i="2"/>
  <c r="Q2209" i="2"/>
  <c r="P2209" i="2"/>
  <c r="O2209" i="2"/>
  <c r="N2209" i="2"/>
  <c r="L2209" i="2"/>
  <c r="K2209" i="2"/>
  <c r="J2209" i="2"/>
  <c r="I2209" i="2"/>
  <c r="H2209" i="2"/>
  <c r="M2209" i="2" s="1"/>
  <c r="S2209" i="2" s="1"/>
  <c r="U2209" i="2" s="1"/>
  <c r="T2208" i="2"/>
  <c r="R2208" i="2"/>
  <c r="P2208" i="2"/>
  <c r="O2208" i="2"/>
  <c r="Q2208" i="2" s="1"/>
  <c r="N2208" i="2"/>
  <c r="M2208" i="2"/>
  <c r="L2208" i="2"/>
  <c r="K2208" i="2"/>
  <c r="J2208" i="2"/>
  <c r="I2208" i="2"/>
  <c r="H2208" i="2"/>
  <c r="T2207" i="2"/>
  <c r="R2207" i="2"/>
  <c r="Q2207" i="2"/>
  <c r="P2207" i="2"/>
  <c r="O2207" i="2"/>
  <c r="N2207" i="2"/>
  <c r="L2207" i="2"/>
  <c r="K2207" i="2"/>
  <c r="M2207" i="2" s="1"/>
  <c r="S2207" i="2" s="1"/>
  <c r="U2207" i="2" s="1"/>
  <c r="J2207" i="2"/>
  <c r="I2207" i="2"/>
  <c r="H2207" i="2"/>
  <c r="T2206" i="2"/>
  <c r="R2206" i="2"/>
  <c r="Q2206" i="2"/>
  <c r="P2206" i="2"/>
  <c r="O2206" i="2"/>
  <c r="N2206" i="2"/>
  <c r="L2206" i="2"/>
  <c r="K2206" i="2"/>
  <c r="J2206" i="2"/>
  <c r="I2206" i="2"/>
  <c r="M2206" i="2" s="1"/>
  <c r="S2206" i="2" s="1"/>
  <c r="U2206" i="2" s="1"/>
  <c r="H2206" i="2"/>
  <c r="T2205" i="2"/>
  <c r="R2205" i="2"/>
  <c r="P2205" i="2"/>
  <c r="O2205" i="2"/>
  <c r="Q2205" i="2" s="1"/>
  <c r="N2205" i="2"/>
  <c r="L2205" i="2"/>
  <c r="K2205" i="2"/>
  <c r="J2205" i="2"/>
  <c r="I2205" i="2"/>
  <c r="M2205" i="2" s="1"/>
  <c r="H2205" i="2"/>
  <c r="T2204" i="2"/>
  <c r="R2204" i="2"/>
  <c r="P2204" i="2"/>
  <c r="O2204" i="2"/>
  <c r="Q2204" i="2" s="1"/>
  <c r="N2204" i="2"/>
  <c r="M2204" i="2"/>
  <c r="S2204" i="2" s="1"/>
  <c r="U2204" i="2" s="1"/>
  <c r="L2204" i="2"/>
  <c r="K2204" i="2"/>
  <c r="J2204" i="2"/>
  <c r="I2204" i="2"/>
  <c r="H2204" i="2"/>
  <c r="T2203" i="2"/>
  <c r="R2203" i="2"/>
  <c r="Q2203" i="2"/>
  <c r="P2203" i="2"/>
  <c r="O2203" i="2"/>
  <c r="N2203" i="2"/>
  <c r="L2203" i="2"/>
  <c r="K2203" i="2"/>
  <c r="M2203" i="2" s="1"/>
  <c r="S2203" i="2" s="1"/>
  <c r="U2203" i="2" s="1"/>
  <c r="J2203" i="2"/>
  <c r="I2203" i="2"/>
  <c r="H2203" i="2"/>
  <c r="T2202" i="2"/>
  <c r="R2202" i="2"/>
  <c r="Q2202" i="2"/>
  <c r="P2202" i="2"/>
  <c r="O2202" i="2"/>
  <c r="N2202" i="2"/>
  <c r="L2202" i="2"/>
  <c r="K2202" i="2"/>
  <c r="J2202" i="2"/>
  <c r="I2202" i="2"/>
  <c r="M2202" i="2" s="1"/>
  <c r="S2202" i="2" s="1"/>
  <c r="U2202" i="2" s="1"/>
  <c r="H2202" i="2"/>
  <c r="T2201" i="2"/>
  <c r="R2201" i="2"/>
  <c r="P2201" i="2"/>
  <c r="O2201" i="2"/>
  <c r="Q2201" i="2" s="1"/>
  <c r="N2201" i="2"/>
  <c r="L2201" i="2"/>
  <c r="K2201" i="2"/>
  <c r="J2201" i="2"/>
  <c r="I2201" i="2"/>
  <c r="M2201" i="2" s="1"/>
  <c r="S2201" i="2" s="1"/>
  <c r="U2201" i="2" s="1"/>
  <c r="H2201" i="2"/>
  <c r="T2200" i="2"/>
  <c r="R2200" i="2"/>
  <c r="P2200" i="2"/>
  <c r="O2200" i="2"/>
  <c r="N2200" i="2"/>
  <c r="Q2200" i="2" s="1"/>
  <c r="M2200" i="2"/>
  <c r="S2200" i="2" s="1"/>
  <c r="U2200" i="2" s="1"/>
  <c r="L2200" i="2"/>
  <c r="K2200" i="2"/>
  <c r="J2200" i="2"/>
  <c r="I2200" i="2"/>
  <c r="H2200" i="2"/>
  <c r="T2199" i="2"/>
  <c r="R2199" i="2"/>
  <c r="Q2199" i="2"/>
  <c r="P2199" i="2"/>
  <c r="O2199" i="2"/>
  <c r="N2199" i="2"/>
  <c r="L2199" i="2"/>
  <c r="K2199" i="2"/>
  <c r="M2199" i="2" s="1"/>
  <c r="S2199" i="2" s="1"/>
  <c r="U2199" i="2" s="1"/>
  <c r="J2199" i="2"/>
  <c r="I2199" i="2"/>
  <c r="H2199" i="2"/>
  <c r="T2198" i="2"/>
  <c r="R2198" i="2"/>
  <c r="Q2198" i="2"/>
  <c r="P2198" i="2"/>
  <c r="O2198" i="2"/>
  <c r="N2198" i="2"/>
  <c r="L2198" i="2"/>
  <c r="K2198" i="2"/>
  <c r="J2198" i="2"/>
  <c r="I2198" i="2"/>
  <c r="M2198" i="2" s="1"/>
  <c r="S2198" i="2" s="1"/>
  <c r="U2198" i="2" s="1"/>
  <c r="H2198" i="2"/>
  <c r="T2197" i="2"/>
  <c r="R2197" i="2"/>
  <c r="P2197" i="2"/>
  <c r="O2197" i="2"/>
  <c r="Q2197" i="2" s="1"/>
  <c r="N2197" i="2"/>
  <c r="L2197" i="2"/>
  <c r="K2197" i="2"/>
  <c r="J2197" i="2"/>
  <c r="I2197" i="2"/>
  <c r="H2197" i="2"/>
  <c r="M2197" i="2" s="1"/>
  <c r="S2197" i="2" s="1"/>
  <c r="U2197" i="2" s="1"/>
  <c r="T2196" i="2"/>
  <c r="R2196" i="2"/>
  <c r="P2196" i="2"/>
  <c r="O2196" i="2"/>
  <c r="N2196" i="2"/>
  <c r="Q2196" i="2" s="1"/>
  <c r="M2196" i="2"/>
  <c r="S2196" i="2" s="1"/>
  <c r="U2196" i="2" s="1"/>
  <c r="L2196" i="2"/>
  <c r="K2196" i="2"/>
  <c r="J2196" i="2"/>
  <c r="I2196" i="2"/>
  <c r="H2196" i="2"/>
  <c r="T2195" i="2"/>
  <c r="R2195" i="2"/>
  <c r="Q2195" i="2"/>
  <c r="P2195" i="2"/>
  <c r="O2195" i="2"/>
  <c r="N2195" i="2"/>
  <c r="L2195" i="2"/>
  <c r="K2195" i="2"/>
  <c r="M2195" i="2" s="1"/>
  <c r="S2195" i="2" s="1"/>
  <c r="U2195" i="2" s="1"/>
  <c r="J2195" i="2"/>
  <c r="I2195" i="2"/>
  <c r="H2195" i="2"/>
  <c r="T2194" i="2"/>
  <c r="R2194" i="2"/>
  <c r="Q2194" i="2"/>
  <c r="P2194" i="2"/>
  <c r="O2194" i="2"/>
  <c r="N2194" i="2"/>
  <c r="L2194" i="2"/>
  <c r="K2194" i="2"/>
  <c r="J2194" i="2"/>
  <c r="I2194" i="2"/>
  <c r="H2194" i="2"/>
  <c r="M2194" i="2" s="1"/>
  <c r="S2194" i="2" s="1"/>
  <c r="U2194" i="2" s="1"/>
  <c r="T2193" i="2"/>
  <c r="R2193" i="2"/>
  <c r="P2193" i="2"/>
  <c r="O2193" i="2"/>
  <c r="Q2193" i="2" s="1"/>
  <c r="N2193" i="2"/>
  <c r="L2193" i="2"/>
  <c r="K2193" i="2"/>
  <c r="J2193" i="2"/>
  <c r="I2193" i="2"/>
  <c r="H2193" i="2"/>
  <c r="M2193" i="2" s="1"/>
  <c r="S2193" i="2" s="1"/>
  <c r="U2193" i="2" s="1"/>
  <c r="T2192" i="2"/>
  <c r="R2192" i="2"/>
  <c r="P2192" i="2"/>
  <c r="O2192" i="2"/>
  <c r="N2192" i="2"/>
  <c r="Q2192" i="2" s="1"/>
  <c r="M2192" i="2"/>
  <c r="L2192" i="2"/>
  <c r="K2192" i="2"/>
  <c r="J2192" i="2"/>
  <c r="I2192" i="2"/>
  <c r="H2192" i="2"/>
  <c r="T2191" i="2"/>
  <c r="R2191" i="2"/>
  <c r="Q2191" i="2"/>
  <c r="P2191" i="2"/>
  <c r="O2191" i="2"/>
  <c r="N2191" i="2"/>
  <c r="L2191" i="2"/>
  <c r="K2191" i="2"/>
  <c r="M2191" i="2" s="1"/>
  <c r="S2191" i="2" s="1"/>
  <c r="U2191" i="2" s="1"/>
  <c r="J2191" i="2"/>
  <c r="I2191" i="2"/>
  <c r="H2191" i="2"/>
  <c r="T2190" i="2"/>
  <c r="R2190" i="2"/>
  <c r="Q2190" i="2"/>
  <c r="P2190" i="2"/>
  <c r="O2190" i="2"/>
  <c r="N2190" i="2"/>
  <c r="L2190" i="2"/>
  <c r="K2190" i="2"/>
  <c r="J2190" i="2"/>
  <c r="I2190" i="2"/>
  <c r="H2190" i="2"/>
  <c r="M2190" i="2" s="1"/>
  <c r="S2190" i="2" s="1"/>
  <c r="U2190" i="2" s="1"/>
  <c r="T2189" i="2"/>
  <c r="R2189" i="2"/>
  <c r="P2189" i="2"/>
  <c r="O2189" i="2"/>
  <c r="N2189" i="2"/>
  <c r="Q2189" i="2" s="1"/>
  <c r="L2189" i="2"/>
  <c r="K2189" i="2"/>
  <c r="J2189" i="2"/>
  <c r="I2189" i="2"/>
  <c r="H2189" i="2"/>
  <c r="M2189" i="2" s="1"/>
  <c r="T2188" i="2"/>
  <c r="R2188" i="2"/>
  <c r="P2188" i="2"/>
  <c r="O2188" i="2"/>
  <c r="N2188" i="2"/>
  <c r="Q2188" i="2" s="1"/>
  <c r="M2188" i="2"/>
  <c r="L2188" i="2"/>
  <c r="K2188" i="2"/>
  <c r="J2188" i="2"/>
  <c r="I2188" i="2"/>
  <c r="H2188" i="2"/>
  <c r="T2187" i="2"/>
  <c r="R2187" i="2"/>
  <c r="Q2187" i="2"/>
  <c r="P2187" i="2"/>
  <c r="O2187" i="2"/>
  <c r="N2187" i="2"/>
  <c r="L2187" i="2"/>
  <c r="K2187" i="2"/>
  <c r="J2187" i="2"/>
  <c r="M2187" i="2" s="1"/>
  <c r="S2187" i="2" s="1"/>
  <c r="U2187" i="2" s="1"/>
  <c r="I2187" i="2"/>
  <c r="H2187" i="2"/>
  <c r="T2186" i="2"/>
  <c r="R2186" i="2"/>
  <c r="Q2186" i="2"/>
  <c r="P2186" i="2"/>
  <c r="O2186" i="2"/>
  <c r="N2186" i="2"/>
  <c r="L2186" i="2"/>
  <c r="K2186" i="2"/>
  <c r="J2186" i="2"/>
  <c r="I2186" i="2"/>
  <c r="H2186" i="2"/>
  <c r="M2186" i="2" s="1"/>
  <c r="S2186" i="2" s="1"/>
  <c r="U2186" i="2" s="1"/>
  <c r="T2185" i="2"/>
  <c r="R2185" i="2"/>
  <c r="P2185" i="2"/>
  <c r="O2185" i="2"/>
  <c r="N2185" i="2"/>
  <c r="Q2185" i="2" s="1"/>
  <c r="L2185" i="2"/>
  <c r="K2185" i="2"/>
  <c r="J2185" i="2"/>
  <c r="I2185" i="2"/>
  <c r="H2185" i="2"/>
  <c r="M2185" i="2" s="1"/>
  <c r="T2184" i="2"/>
  <c r="R2184" i="2"/>
  <c r="P2184" i="2"/>
  <c r="O2184" i="2"/>
  <c r="N2184" i="2"/>
  <c r="Q2184" i="2" s="1"/>
  <c r="M2184" i="2"/>
  <c r="S2184" i="2" s="1"/>
  <c r="U2184" i="2" s="1"/>
  <c r="L2184" i="2"/>
  <c r="K2184" i="2"/>
  <c r="J2184" i="2"/>
  <c r="I2184" i="2"/>
  <c r="H2184" i="2"/>
  <c r="T2183" i="2"/>
  <c r="R2183" i="2"/>
  <c r="P2183" i="2"/>
  <c r="Q2183" i="2" s="1"/>
  <c r="O2183" i="2"/>
  <c r="N2183" i="2"/>
  <c r="L2183" i="2"/>
  <c r="K2183" i="2"/>
  <c r="J2183" i="2"/>
  <c r="I2183" i="2"/>
  <c r="H2183" i="2"/>
  <c r="M2183" i="2" s="1"/>
  <c r="T2182" i="2"/>
  <c r="R2182" i="2"/>
  <c r="P2182" i="2"/>
  <c r="Q2182" i="2" s="1"/>
  <c r="O2182" i="2"/>
  <c r="N2182" i="2"/>
  <c r="L2182" i="2"/>
  <c r="K2182" i="2"/>
  <c r="J2182" i="2"/>
  <c r="I2182" i="2"/>
  <c r="H2182" i="2"/>
  <c r="M2182" i="2" s="1"/>
  <c r="S2182" i="2" s="1"/>
  <c r="U2182" i="2" s="1"/>
  <c r="T2181" i="2"/>
  <c r="R2181" i="2"/>
  <c r="P2181" i="2"/>
  <c r="O2181" i="2"/>
  <c r="N2181" i="2"/>
  <c r="Q2181" i="2" s="1"/>
  <c r="L2181" i="2"/>
  <c r="K2181" i="2"/>
  <c r="J2181" i="2"/>
  <c r="I2181" i="2"/>
  <c r="H2181" i="2"/>
  <c r="M2181" i="2" s="1"/>
  <c r="S2181" i="2" s="1"/>
  <c r="U2181" i="2" s="1"/>
  <c r="T2180" i="2"/>
  <c r="R2180" i="2"/>
  <c r="P2180" i="2"/>
  <c r="O2180" i="2"/>
  <c r="N2180" i="2"/>
  <c r="Q2180" i="2" s="1"/>
  <c r="L2180" i="2"/>
  <c r="M2180" i="2" s="1"/>
  <c r="S2180" i="2" s="1"/>
  <c r="U2180" i="2" s="1"/>
  <c r="K2180" i="2"/>
  <c r="J2180" i="2"/>
  <c r="I2180" i="2"/>
  <c r="H2180" i="2"/>
  <c r="T2179" i="2"/>
  <c r="R2179" i="2"/>
  <c r="P2179" i="2"/>
  <c r="Q2179" i="2" s="1"/>
  <c r="O2179" i="2"/>
  <c r="N2179" i="2"/>
  <c r="L2179" i="2"/>
  <c r="K2179" i="2"/>
  <c r="J2179" i="2"/>
  <c r="I2179" i="2"/>
  <c r="H2179" i="2"/>
  <c r="M2179" i="2" s="1"/>
  <c r="T2178" i="2"/>
  <c r="R2178" i="2"/>
  <c r="P2178" i="2"/>
  <c r="Q2178" i="2" s="1"/>
  <c r="O2178" i="2"/>
  <c r="N2178" i="2"/>
  <c r="L2178" i="2"/>
  <c r="K2178" i="2"/>
  <c r="J2178" i="2"/>
  <c r="I2178" i="2"/>
  <c r="H2178" i="2"/>
  <c r="M2178" i="2" s="1"/>
  <c r="S2178" i="2" s="1"/>
  <c r="U2178" i="2" s="1"/>
  <c r="T2177" i="2"/>
  <c r="R2177" i="2"/>
  <c r="P2177" i="2"/>
  <c r="O2177" i="2"/>
  <c r="N2177" i="2"/>
  <c r="Q2177" i="2" s="1"/>
  <c r="L2177" i="2"/>
  <c r="K2177" i="2"/>
  <c r="J2177" i="2"/>
  <c r="I2177" i="2"/>
  <c r="H2177" i="2"/>
  <c r="M2177" i="2" s="1"/>
  <c r="S2177" i="2" s="1"/>
  <c r="U2177" i="2" s="1"/>
  <c r="T2176" i="2"/>
  <c r="R2176" i="2"/>
  <c r="P2176" i="2"/>
  <c r="O2176" i="2"/>
  <c r="N2176" i="2"/>
  <c r="Q2176" i="2" s="1"/>
  <c r="L2176" i="2"/>
  <c r="K2176" i="2"/>
  <c r="J2176" i="2"/>
  <c r="M2176" i="2" s="1"/>
  <c r="I2176" i="2"/>
  <c r="H2176" i="2"/>
  <c r="T2175" i="2"/>
  <c r="R2175" i="2"/>
  <c r="P2175" i="2"/>
  <c r="O2175" i="2"/>
  <c r="N2175" i="2"/>
  <c r="Q2175" i="2" s="1"/>
  <c r="L2175" i="2"/>
  <c r="K2175" i="2"/>
  <c r="J2175" i="2"/>
  <c r="I2175" i="2"/>
  <c r="H2175" i="2"/>
  <c r="M2175" i="2" s="1"/>
  <c r="T2174" i="2"/>
  <c r="R2174" i="2"/>
  <c r="P2174" i="2"/>
  <c r="O2174" i="2"/>
  <c r="N2174" i="2"/>
  <c r="Q2174" i="2" s="1"/>
  <c r="L2174" i="2"/>
  <c r="K2174" i="2"/>
  <c r="J2174" i="2"/>
  <c r="I2174" i="2"/>
  <c r="H2174" i="2"/>
  <c r="M2174" i="2" s="1"/>
  <c r="T2173" i="2"/>
  <c r="R2173" i="2"/>
  <c r="P2173" i="2"/>
  <c r="O2173" i="2"/>
  <c r="N2173" i="2"/>
  <c r="Q2173" i="2" s="1"/>
  <c r="L2173" i="2"/>
  <c r="K2173" i="2"/>
  <c r="J2173" i="2"/>
  <c r="I2173" i="2"/>
  <c r="H2173" i="2"/>
  <c r="M2173" i="2" s="1"/>
  <c r="S2173" i="2" s="1"/>
  <c r="U2173" i="2" s="1"/>
  <c r="T2172" i="2"/>
  <c r="R2172" i="2"/>
  <c r="P2172" i="2"/>
  <c r="O2172" i="2"/>
  <c r="N2172" i="2"/>
  <c r="Q2172" i="2" s="1"/>
  <c r="L2172" i="2"/>
  <c r="K2172" i="2"/>
  <c r="J2172" i="2"/>
  <c r="M2172" i="2" s="1"/>
  <c r="I2172" i="2"/>
  <c r="H2172" i="2"/>
  <c r="T2171" i="2"/>
  <c r="R2171" i="2"/>
  <c r="P2171" i="2"/>
  <c r="O2171" i="2"/>
  <c r="N2171" i="2"/>
  <c r="Q2171" i="2" s="1"/>
  <c r="L2171" i="2"/>
  <c r="K2171" i="2"/>
  <c r="J2171" i="2"/>
  <c r="I2171" i="2"/>
  <c r="H2171" i="2"/>
  <c r="M2171" i="2" s="1"/>
  <c r="T2170" i="2"/>
  <c r="R2170" i="2"/>
  <c r="P2170" i="2"/>
  <c r="O2170" i="2"/>
  <c r="N2170" i="2"/>
  <c r="Q2170" i="2" s="1"/>
  <c r="L2170" i="2"/>
  <c r="K2170" i="2"/>
  <c r="J2170" i="2"/>
  <c r="I2170" i="2"/>
  <c r="H2170" i="2"/>
  <c r="M2170" i="2" s="1"/>
  <c r="S2170" i="2" s="1"/>
  <c r="U2170" i="2" s="1"/>
  <c r="T2169" i="2"/>
  <c r="R2169" i="2"/>
  <c r="P2169" i="2"/>
  <c r="O2169" i="2"/>
  <c r="N2169" i="2"/>
  <c r="Q2169" i="2" s="1"/>
  <c r="L2169" i="2"/>
  <c r="K2169" i="2"/>
  <c r="J2169" i="2"/>
  <c r="I2169" i="2"/>
  <c r="H2169" i="2"/>
  <c r="M2169" i="2" s="1"/>
  <c r="S2169" i="2" s="1"/>
  <c r="U2169" i="2" s="1"/>
  <c r="T2168" i="2"/>
  <c r="R2168" i="2"/>
  <c r="P2168" i="2"/>
  <c r="O2168" i="2"/>
  <c r="N2168" i="2"/>
  <c r="Q2168" i="2" s="1"/>
  <c r="L2168" i="2"/>
  <c r="K2168" i="2"/>
  <c r="J2168" i="2"/>
  <c r="M2168" i="2" s="1"/>
  <c r="S2168" i="2" s="1"/>
  <c r="U2168" i="2" s="1"/>
  <c r="I2168" i="2"/>
  <c r="H2168" i="2"/>
  <c r="T2167" i="2"/>
  <c r="R2167" i="2"/>
  <c r="P2167" i="2"/>
  <c r="O2167" i="2"/>
  <c r="N2167" i="2"/>
  <c r="Q2167" i="2" s="1"/>
  <c r="L2167" i="2"/>
  <c r="K2167" i="2"/>
  <c r="J2167" i="2"/>
  <c r="I2167" i="2"/>
  <c r="H2167" i="2"/>
  <c r="M2167" i="2" s="1"/>
  <c r="T2166" i="2"/>
  <c r="R2166" i="2"/>
  <c r="P2166" i="2"/>
  <c r="O2166" i="2"/>
  <c r="N2166" i="2"/>
  <c r="Q2166" i="2" s="1"/>
  <c r="L2166" i="2"/>
  <c r="K2166" i="2"/>
  <c r="J2166" i="2"/>
  <c r="I2166" i="2"/>
  <c r="H2166" i="2"/>
  <c r="M2166" i="2" s="1"/>
  <c r="S2166" i="2" s="1"/>
  <c r="U2166" i="2" s="1"/>
  <c r="T2165" i="2"/>
  <c r="R2165" i="2"/>
  <c r="P2165" i="2"/>
  <c r="O2165" i="2"/>
  <c r="N2165" i="2"/>
  <c r="Q2165" i="2" s="1"/>
  <c r="L2165" i="2"/>
  <c r="K2165" i="2"/>
  <c r="J2165" i="2"/>
  <c r="I2165" i="2"/>
  <c r="H2165" i="2"/>
  <c r="M2165" i="2" s="1"/>
  <c r="S2165" i="2" s="1"/>
  <c r="U2165" i="2" s="1"/>
  <c r="T2164" i="2"/>
  <c r="R2164" i="2"/>
  <c r="P2164" i="2"/>
  <c r="O2164" i="2"/>
  <c r="N2164" i="2"/>
  <c r="Q2164" i="2" s="1"/>
  <c r="L2164" i="2"/>
  <c r="K2164" i="2"/>
  <c r="J2164" i="2"/>
  <c r="I2164" i="2"/>
  <c r="H2164" i="2"/>
  <c r="M2164" i="2" s="1"/>
  <c r="S2164" i="2" s="1"/>
  <c r="U2164" i="2" s="1"/>
  <c r="T2163" i="2"/>
  <c r="R2163" i="2"/>
  <c r="P2163" i="2"/>
  <c r="O2163" i="2"/>
  <c r="N2163" i="2"/>
  <c r="Q2163" i="2" s="1"/>
  <c r="L2163" i="2"/>
  <c r="K2163" i="2"/>
  <c r="J2163" i="2"/>
  <c r="I2163" i="2"/>
  <c r="H2163" i="2"/>
  <c r="M2163" i="2" s="1"/>
  <c r="T2162" i="2"/>
  <c r="R2162" i="2"/>
  <c r="P2162" i="2"/>
  <c r="O2162" i="2"/>
  <c r="N2162" i="2"/>
  <c r="Q2162" i="2" s="1"/>
  <c r="L2162" i="2"/>
  <c r="K2162" i="2"/>
  <c r="J2162" i="2"/>
  <c r="I2162" i="2"/>
  <c r="H2162" i="2"/>
  <c r="M2162" i="2" s="1"/>
  <c r="S2162" i="2" s="1"/>
  <c r="U2162" i="2" s="1"/>
  <c r="T2161" i="2"/>
  <c r="R2161" i="2"/>
  <c r="P2161" i="2"/>
  <c r="O2161" i="2"/>
  <c r="N2161" i="2"/>
  <c r="Q2161" i="2" s="1"/>
  <c r="L2161" i="2"/>
  <c r="K2161" i="2"/>
  <c r="J2161" i="2"/>
  <c r="I2161" i="2"/>
  <c r="H2161" i="2"/>
  <c r="M2161" i="2" s="1"/>
  <c r="S2161" i="2" s="1"/>
  <c r="U2161" i="2" s="1"/>
  <c r="T2160" i="2"/>
  <c r="R2160" i="2"/>
  <c r="P2160" i="2"/>
  <c r="O2160" i="2"/>
  <c r="N2160" i="2"/>
  <c r="Q2160" i="2" s="1"/>
  <c r="L2160" i="2"/>
  <c r="K2160" i="2"/>
  <c r="J2160" i="2"/>
  <c r="I2160" i="2"/>
  <c r="H2160" i="2"/>
  <c r="M2160" i="2" s="1"/>
  <c r="S2160" i="2" s="1"/>
  <c r="U2160" i="2" s="1"/>
  <c r="T2159" i="2"/>
  <c r="R2159" i="2"/>
  <c r="P2159" i="2"/>
  <c r="O2159" i="2"/>
  <c r="N2159" i="2"/>
  <c r="Q2159" i="2" s="1"/>
  <c r="L2159" i="2"/>
  <c r="K2159" i="2"/>
  <c r="J2159" i="2"/>
  <c r="I2159" i="2"/>
  <c r="H2159" i="2"/>
  <c r="M2159" i="2" s="1"/>
  <c r="T2158" i="2"/>
  <c r="R2158" i="2"/>
  <c r="P2158" i="2"/>
  <c r="O2158" i="2"/>
  <c r="N2158" i="2"/>
  <c r="Q2158" i="2" s="1"/>
  <c r="L2158" i="2"/>
  <c r="K2158" i="2"/>
  <c r="J2158" i="2"/>
  <c r="I2158" i="2"/>
  <c r="H2158" i="2"/>
  <c r="M2158" i="2" s="1"/>
  <c r="S2158" i="2" s="1"/>
  <c r="U2158" i="2" s="1"/>
  <c r="T2157" i="2"/>
  <c r="R2157" i="2"/>
  <c r="P2157" i="2"/>
  <c r="O2157" i="2"/>
  <c r="N2157" i="2"/>
  <c r="Q2157" i="2" s="1"/>
  <c r="L2157" i="2"/>
  <c r="K2157" i="2"/>
  <c r="J2157" i="2"/>
  <c r="I2157" i="2"/>
  <c r="H2157" i="2"/>
  <c r="M2157" i="2" s="1"/>
  <c r="S2157" i="2" s="1"/>
  <c r="U2157" i="2" s="1"/>
  <c r="T2156" i="2"/>
  <c r="R2156" i="2"/>
  <c r="P2156" i="2"/>
  <c r="O2156" i="2"/>
  <c r="N2156" i="2"/>
  <c r="Q2156" i="2" s="1"/>
  <c r="L2156" i="2"/>
  <c r="K2156" i="2"/>
  <c r="J2156" i="2"/>
  <c r="I2156" i="2"/>
  <c r="H2156" i="2"/>
  <c r="M2156" i="2" s="1"/>
  <c r="S2156" i="2" s="1"/>
  <c r="U2156" i="2" s="1"/>
  <c r="T2155" i="2"/>
  <c r="R2155" i="2"/>
  <c r="P2155" i="2"/>
  <c r="O2155" i="2"/>
  <c r="N2155" i="2"/>
  <c r="Q2155" i="2" s="1"/>
  <c r="L2155" i="2"/>
  <c r="K2155" i="2"/>
  <c r="J2155" i="2"/>
  <c r="I2155" i="2"/>
  <c r="H2155" i="2"/>
  <c r="M2155" i="2" s="1"/>
  <c r="T2154" i="2"/>
  <c r="R2154" i="2"/>
  <c r="P2154" i="2"/>
  <c r="O2154" i="2"/>
  <c r="N2154" i="2"/>
  <c r="Q2154" i="2" s="1"/>
  <c r="L2154" i="2"/>
  <c r="K2154" i="2"/>
  <c r="J2154" i="2"/>
  <c r="I2154" i="2"/>
  <c r="H2154" i="2"/>
  <c r="M2154" i="2" s="1"/>
  <c r="S2154" i="2" s="1"/>
  <c r="U2154" i="2" s="1"/>
  <c r="T2153" i="2"/>
  <c r="R2153" i="2"/>
  <c r="P2153" i="2"/>
  <c r="O2153" i="2"/>
  <c r="N2153" i="2"/>
  <c r="Q2153" i="2" s="1"/>
  <c r="L2153" i="2"/>
  <c r="K2153" i="2"/>
  <c r="J2153" i="2"/>
  <c r="I2153" i="2"/>
  <c r="H2153" i="2"/>
  <c r="M2153" i="2" s="1"/>
  <c r="S2153" i="2" s="1"/>
  <c r="U2153" i="2" s="1"/>
  <c r="T2152" i="2"/>
  <c r="R2152" i="2"/>
  <c r="P2152" i="2"/>
  <c r="O2152" i="2"/>
  <c r="N2152" i="2"/>
  <c r="Q2152" i="2" s="1"/>
  <c r="L2152" i="2"/>
  <c r="K2152" i="2"/>
  <c r="J2152" i="2"/>
  <c r="I2152" i="2"/>
  <c r="H2152" i="2"/>
  <c r="M2152" i="2" s="1"/>
  <c r="S2152" i="2" s="1"/>
  <c r="U2152" i="2" s="1"/>
  <c r="T2151" i="2"/>
  <c r="R2151" i="2"/>
  <c r="P2151" i="2"/>
  <c r="O2151" i="2"/>
  <c r="N2151" i="2"/>
  <c r="Q2151" i="2" s="1"/>
  <c r="L2151" i="2"/>
  <c r="K2151" i="2"/>
  <c r="J2151" i="2"/>
  <c r="I2151" i="2"/>
  <c r="H2151" i="2"/>
  <c r="M2151" i="2" s="1"/>
  <c r="T2150" i="2"/>
  <c r="R2150" i="2"/>
  <c r="P2150" i="2"/>
  <c r="O2150" i="2"/>
  <c r="N2150" i="2"/>
  <c r="Q2150" i="2" s="1"/>
  <c r="L2150" i="2"/>
  <c r="K2150" i="2"/>
  <c r="J2150" i="2"/>
  <c r="I2150" i="2"/>
  <c r="H2150" i="2"/>
  <c r="M2150" i="2" s="1"/>
  <c r="S2150" i="2" s="1"/>
  <c r="U2150" i="2" s="1"/>
  <c r="T2149" i="2"/>
  <c r="R2149" i="2"/>
  <c r="P2149" i="2"/>
  <c r="O2149" i="2"/>
  <c r="N2149" i="2"/>
  <c r="L2149" i="2"/>
  <c r="K2149" i="2"/>
  <c r="J2149" i="2"/>
  <c r="I2149" i="2"/>
  <c r="H2149" i="2"/>
  <c r="M2149" i="2" s="1"/>
  <c r="T2148" i="2"/>
  <c r="R2148" i="2"/>
  <c r="P2148" i="2"/>
  <c r="O2148" i="2"/>
  <c r="N2148" i="2"/>
  <c r="Q2148" i="2" s="1"/>
  <c r="L2148" i="2"/>
  <c r="K2148" i="2"/>
  <c r="J2148" i="2"/>
  <c r="I2148" i="2"/>
  <c r="H2148" i="2"/>
  <c r="M2148" i="2" s="1"/>
  <c r="T2147" i="2"/>
  <c r="R2147" i="2"/>
  <c r="P2147" i="2"/>
  <c r="O2147" i="2"/>
  <c r="N2147" i="2"/>
  <c r="Q2147" i="2" s="1"/>
  <c r="L2147" i="2"/>
  <c r="K2147" i="2"/>
  <c r="J2147" i="2"/>
  <c r="I2147" i="2"/>
  <c r="H2147" i="2"/>
  <c r="T2146" i="2"/>
  <c r="R2146" i="2"/>
  <c r="P2146" i="2"/>
  <c r="O2146" i="2"/>
  <c r="N2146" i="2"/>
  <c r="L2146" i="2"/>
  <c r="K2146" i="2"/>
  <c r="J2146" i="2"/>
  <c r="I2146" i="2"/>
  <c r="H2146" i="2"/>
  <c r="M2146" i="2" s="1"/>
  <c r="T2145" i="2"/>
  <c r="R2145" i="2"/>
  <c r="P2145" i="2"/>
  <c r="O2145" i="2"/>
  <c r="N2145" i="2"/>
  <c r="L2145" i="2"/>
  <c r="K2145" i="2"/>
  <c r="J2145" i="2"/>
  <c r="I2145" i="2"/>
  <c r="H2145" i="2"/>
  <c r="M2145" i="2" s="1"/>
  <c r="T2144" i="2"/>
  <c r="R2144" i="2"/>
  <c r="P2144" i="2"/>
  <c r="O2144" i="2"/>
  <c r="N2144" i="2"/>
  <c r="Q2144" i="2" s="1"/>
  <c r="L2144" i="2"/>
  <c r="K2144" i="2"/>
  <c r="J2144" i="2"/>
  <c r="I2144" i="2"/>
  <c r="H2144" i="2"/>
  <c r="T2143" i="2"/>
  <c r="R2143" i="2"/>
  <c r="P2143" i="2"/>
  <c r="O2143" i="2"/>
  <c r="N2143" i="2"/>
  <c r="Q2143" i="2" s="1"/>
  <c r="L2143" i="2"/>
  <c r="K2143" i="2"/>
  <c r="J2143" i="2"/>
  <c r="I2143" i="2"/>
  <c r="H2143" i="2"/>
  <c r="T2142" i="2"/>
  <c r="R2142" i="2"/>
  <c r="P2142" i="2"/>
  <c r="O2142" i="2"/>
  <c r="N2142" i="2"/>
  <c r="L2142" i="2"/>
  <c r="K2142" i="2"/>
  <c r="J2142" i="2"/>
  <c r="I2142" i="2"/>
  <c r="H2142" i="2"/>
  <c r="M2142" i="2" s="1"/>
  <c r="T2141" i="2"/>
  <c r="R2141" i="2"/>
  <c r="P2141" i="2"/>
  <c r="O2141" i="2"/>
  <c r="N2141" i="2"/>
  <c r="Q2141" i="2" s="1"/>
  <c r="L2141" i="2"/>
  <c r="K2141" i="2"/>
  <c r="J2141" i="2"/>
  <c r="I2141" i="2"/>
  <c r="H2141" i="2"/>
  <c r="T2140" i="2"/>
  <c r="R2140" i="2"/>
  <c r="P2140" i="2"/>
  <c r="O2140" i="2"/>
  <c r="N2140" i="2"/>
  <c r="Q2140" i="2" s="1"/>
  <c r="L2140" i="2"/>
  <c r="K2140" i="2"/>
  <c r="J2140" i="2"/>
  <c r="I2140" i="2"/>
  <c r="H2140" i="2"/>
  <c r="T2139" i="2"/>
  <c r="R2139" i="2"/>
  <c r="P2139" i="2"/>
  <c r="O2139" i="2"/>
  <c r="N2139" i="2"/>
  <c r="L2139" i="2"/>
  <c r="K2139" i="2"/>
  <c r="J2139" i="2"/>
  <c r="I2139" i="2"/>
  <c r="H2139" i="2"/>
  <c r="M2139" i="2" s="1"/>
  <c r="T2138" i="2"/>
  <c r="R2138" i="2"/>
  <c r="P2138" i="2"/>
  <c r="O2138" i="2"/>
  <c r="N2138" i="2"/>
  <c r="L2138" i="2"/>
  <c r="K2138" i="2"/>
  <c r="J2138" i="2"/>
  <c r="I2138" i="2"/>
  <c r="H2138" i="2"/>
  <c r="T2137" i="2"/>
  <c r="R2137" i="2"/>
  <c r="P2137" i="2"/>
  <c r="O2137" i="2"/>
  <c r="N2137" i="2"/>
  <c r="L2137" i="2"/>
  <c r="K2137" i="2"/>
  <c r="J2137" i="2"/>
  <c r="I2137" i="2"/>
  <c r="H2137" i="2"/>
  <c r="T2136" i="2"/>
  <c r="R2136" i="2"/>
  <c r="P2136" i="2"/>
  <c r="O2136" i="2"/>
  <c r="N2136" i="2"/>
  <c r="Q2136" i="2" s="1"/>
  <c r="L2136" i="2"/>
  <c r="K2136" i="2"/>
  <c r="J2136" i="2"/>
  <c r="I2136" i="2"/>
  <c r="H2136" i="2"/>
  <c r="T2135" i="2"/>
  <c r="R2135" i="2"/>
  <c r="P2135" i="2"/>
  <c r="O2135" i="2"/>
  <c r="N2135" i="2"/>
  <c r="L2135" i="2"/>
  <c r="K2135" i="2"/>
  <c r="J2135" i="2"/>
  <c r="I2135" i="2"/>
  <c r="H2135" i="2"/>
  <c r="M2135" i="2" s="1"/>
  <c r="T2134" i="2"/>
  <c r="R2134" i="2"/>
  <c r="P2134" i="2"/>
  <c r="O2134" i="2"/>
  <c r="N2134" i="2"/>
  <c r="Q2134" i="2" s="1"/>
  <c r="L2134" i="2"/>
  <c r="K2134" i="2"/>
  <c r="J2134" i="2"/>
  <c r="I2134" i="2"/>
  <c r="H2134" i="2"/>
  <c r="M2134" i="2" s="1"/>
  <c r="S2134" i="2" s="1"/>
  <c r="U2134" i="2" s="1"/>
  <c r="T2133" i="2"/>
  <c r="R2133" i="2"/>
  <c r="P2133" i="2"/>
  <c r="O2133" i="2"/>
  <c r="N2133" i="2"/>
  <c r="L2133" i="2"/>
  <c r="K2133" i="2"/>
  <c r="J2133" i="2"/>
  <c r="I2133" i="2"/>
  <c r="H2133" i="2"/>
  <c r="T2132" i="2"/>
  <c r="R2132" i="2"/>
  <c r="P2132" i="2"/>
  <c r="O2132" i="2"/>
  <c r="N2132" i="2"/>
  <c r="L2132" i="2"/>
  <c r="K2132" i="2"/>
  <c r="J2132" i="2"/>
  <c r="I2132" i="2"/>
  <c r="H2132" i="2"/>
  <c r="T2131" i="2"/>
  <c r="R2131" i="2"/>
  <c r="P2131" i="2"/>
  <c r="O2131" i="2"/>
  <c r="N2131" i="2"/>
  <c r="L2131" i="2"/>
  <c r="K2131" i="2"/>
  <c r="J2131" i="2"/>
  <c r="I2131" i="2"/>
  <c r="H2131" i="2"/>
  <c r="T2130" i="2"/>
  <c r="R2130" i="2"/>
  <c r="P2130" i="2"/>
  <c r="O2130" i="2"/>
  <c r="N2130" i="2"/>
  <c r="Q2130" i="2" s="1"/>
  <c r="L2130" i="2"/>
  <c r="K2130" i="2"/>
  <c r="J2130" i="2"/>
  <c r="I2130" i="2"/>
  <c r="H2130" i="2"/>
  <c r="M2130" i="2" s="1"/>
  <c r="S2130" i="2" s="1"/>
  <c r="U2130" i="2" s="1"/>
  <c r="T2129" i="2"/>
  <c r="R2129" i="2"/>
  <c r="P2129" i="2"/>
  <c r="O2129" i="2"/>
  <c r="N2129" i="2"/>
  <c r="L2129" i="2"/>
  <c r="K2129" i="2"/>
  <c r="J2129" i="2"/>
  <c r="I2129" i="2"/>
  <c r="H2129" i="2"/>
  <c r="T2128" i="2"/>
  <c r="R2128" i="2"/>
  <c r="P2128" i="2"/>
  <c r="O2128" i="2"/>
  <c r="N2128" i="2"/>
  <c r="L2128" i="2"/>
  <c r="K2128" i="2"/>
  <c r="J2128" i="2"/>
  <c r="I2128" i="2"/>
  <c r="H2128" i="2"/>
  <c r="T2127" i="2"/>
  <c r="R2127" i="2"/>
  <c r="P2127" i="2"/>
  <c r="O2127" i="2"/>
  <c r="N2127" i="2"/>
  <c r="L2127" i="2"/>
  <c r="K2127" i="2"/>
  <c r="J2127" i="2"/>
  <c r="I2127" i="2"/>
  <c r="H2127" i="2"/>
  <c r="T2126" i="2"/>
  <c r="R2126" i="2"/>
  <c r="P2126" i="2"/>
  <c r="O2126" i="2"/>
  <c r="N2126" i="2"/>
  <c r="Q2126" i="2" s="1"/>
  <c r="L2126" i="2"/>
  <c r="K2126" i="2"/>
  <c r="J2126" i="2"/>
  <c r="I2126" i="2"/>
  <c r="H2126" i="2"/>
  <c r="M2126" i="2" s="1"/>
  <c r="S2126" i="2" s="1"/>
  <c r="U2126" i="2" s="1"/>
  <c r="T2125" i="2"/>
  <c r="R2125" i="2"/>
  <c r="P2125" i="2"/>
  <c r="O2125" i="2"/>
  <c r="N2125" i="2"/>
  <c r="L2125" i="2"/>
  <c r="K2125" i="2"/>
  <c r="J2125" i="2"/>
  <c r="I2125" i="2"/>
  <c r="H2125" i="2"/>
  <c r="T2124" i="2"/>
  <c r="R2124" i="2"/>
  <c r="P2124" i="2"/>
  <c r="O2124" i="2"/>
  <c r="N2124" i="2"/>
  <c r="Q2124" i="2" s="1"/>
  <c r="L2124" i="2"/>
  <c r="K2124" i="2"/>
  <c r="J2124" i="2"/>
  <c r="I2124" i="2"/>
  <c r="H2124" i="2"/>
  <c r="T2123" i="2"/>
  <c r="R2123" i="2"/>
  <c r="P2123" i="2"/>
  <c r="O2123" i="2"/>
  <c r="N2123" i="2"/>
  <c r="L2123" i="2"/>
  <c r="K2123" i="2"/>
  <c r="J2123" i="2"/>
  <c r="I2123" i="2"/>
  <c r="H2123" i="2"/>
  <c r="T2122" i="2"/>
  <c r="R2122" i="2"/>
  <c r="P2122" i="2"/>
  <c r="O2122" i="2"/>
  <c r="N2122" i="2"/>
  <c r="Q2122" i="2" s="1"/>
  <c r="L2122" i="2"/>
  <c r="K2122" i="2"/>
  <c r="J2122" i="2"/>
  <c r="I2122" i="2"/>
  <c r="H2122" i="2"/>
  <c r="M2122" i="2" s="1"/>
  <c r="S2122" i="2" s="1"/>
  <c r="U2122" i="2" s="1"/>
  <c r="T2121" i="2"/>
  <c r="R2121" i="2"/>
  <c r="P2121" i="2"/>
  <c r="O2121" i="2"/>
  <c r="N2121" i="2"/>
  <c r="L2121" i="2"/>
  <c r="K2121" i="2"/>
  <c r="J2121" i="2"/>
  <c r="I2121" i="2"/>
  <c r="H2121" i="2"/>
  <c r="T2120" i="2"/>
  <c r="R2120" i="2"/>
  <c r="P2120" i="2"/>
  <c r="O2120" i="2"/>
  <c r="N2120" i="2"/>
  <c r="L2120" i="2"/>
  <c r="K2120" i="2"/>
  <c r="J2120" i="2"/>
  <c r="I2120" i="2"/>
  <c r="H2120" i="2"/>
  <c r="T2119" i="2"/>
  <c r="R2119" i="2"/>
  <c r="P2119" i="2"/>
  <c r="O2119" i="2"/>
  <c r="N2119" i="2"/>
  <c r="L2119" i="2"/>
  <c r="K2119" i="2"/>
  <c r="J2119" i="2"/>
  <c r="I2119" i="2"/>
  <c r="H2119" i="2"/>
  <c r="T2118" i="2"/>
  <c r="R2118" i="2"/>
  <c r="P2118" i="2"/>
  <c r="O2118" i="2"/>
  <c r="N2118" i="2"/>
  <c r="Q2118" i="2" s="1"/>
  <c r="L2118" i="2"/>
  <c r="K2118" i="2"/>
  <c r="J2118" i="2"/>
  <c r="I2118" i="2"/>
  <c r="H2118" i="2"/>
  <c r="M2118" i="2" s="1"/>
  <c r="S2118" i="2" s="1"/>
  <c r="U2118" i="2" s="1"/>
  <c r="T2117" i="2"/>
  <c r="R2117" i="2"/>
  <c r="P2117" i="2"/>
  <c r="O2117" i="2"/>
  <c r="N2117" i="2"/>
  <c r="L2117" i="2"/>
  <c r="K2117" i="2"/>
  <c r="J2117" i="2"/>
  <c r="I2117" i="2"/>
  <c r="H2117" i="2"/>
  <c r="T2116" i="2"/>
  <c r="R2116" i="2"/>
  <c r="P2116" i="2"/>
  <c r="O2116" i="2"/>
  <c r="N2116" i="2"/>
  <c r="L2116" i="2"/>
  <c r="K2116" i="2"/>
  <c r="J2116" i="2"/>
  <c r="I2116" i="2"/>
  <c r="H2116" i="2"/>
  <c r="T2115" i="2"/>
  <c r="R2115" i="2"/>
  <c r="P2115" i="2"/>
  <c r="O2115" i="2"/>
  <c r="N2115" i="2"/>
  <c r="Q2115" i="2" s="1"/>
  <c r="L2115" i="2"/>
  <c r="K2115" i="2"/>
  <c r="J2115" i="2"/>
  <c r="I2115" i="2"/>
  <c r="H2115" i="2"/>
  <c r="T2114" i="2"/>
  <c r="R2114" i="2"/>
  <c r="P2114" i="2"/>
  <c r="O2114" i="2"/>
  <c r="N2114" i="2"/>
  <c r="Q2114" i="2" s="1"/>
  <c r="L2114" i="2"/>
  <c r="K2114" i="2"/>
  <c r="J2114" i="2"/>
  <c r="I2114" i="2"/>
  <c r="H2114" i="2"/>
  <c r="M2114" i="2" s="1"/>
  <c r="S2114" i="2" s="1"/>
  <c r="U2114" i="2" s="1"/>
  <c r="T2113" i="2"/>
  <c r="R2113" i="2"/>
  <c r="P2113" i="2"/>
  <c r="O2113" i="2"/>
  <c r="N2113" i="2"/>
  <c r="L2113" i="2"/>
  <c r="K2113" i="2"/>
  <c r="J2113" i="2"/>
  <c r="I2113" i="2"/>
  <c r="H2113" i="2"/>
  <c r="T2112" i="2"/>
  <c r="R2112" i="2"/>
  <c r="P2112" i="2"/>
  <c r="O2112" i="2"/>
  <c r="N2112" i="2"/>
  <c r="L2112" i="2"/>
  <c r="K2112" i="2"/>
  <c r="J2112" i="2"/>
  <c r="I2112" i="2"/>
  <c r="H2112" i="2"/>
  <c r="T2111" i="2"/>
  <c r="R2111" i="2"/>
  <c r="P2111" i="2"/>
  <c r="O2111" i="2"/>
  <c r="N2111" i="2"/>
  <c r="Q2111" i="2" s="1"/>
  <c r="L2111" i="2"/>
  <c r="K2111" i="2"/>
  <c r="J2111" i="2"/>
  <c r="I2111" i="2"/>
  <c r="H2111" i="2"/>
  <c r="T2110" i="2"/>
  <c r="R2110" i="2"/>
  <c r="P2110" i="2"/>
  <c r="O2110" i="2"/>
  <c r="N2110" i="2"/>
  <c r="Q2110" i="2" s="1"/>
  <c r="L2110" i="2"/>
  <c r="K2110" i="2"/>
  <c r="J2110" i="2"/>
  <c r="I2110" i="2"/>
  <c r="H2110" i="2"/>
  <c r="M2110" i="2" s="1"/>
  <c r="S2110" i="2" s="1"/>
  <c r="U2110" i="2" s="1"/>
  <c r="T2109" i="2"/>
  <c r="R2109" i="2"/>
  <c r="P2109" i="2"/>
  <c r="O2109" i="2"/>
  <c r="N2109" i="2"/>
  <c r="L2109" i="2"/>
  <c r="K2109" i="2"/>
  <c r="J2109" i="2"/>
  <c r="I2109" i="2"/>
  <c r="H2109" i="2"/>
  <c r="T2108" i="2"/>
  <c r="R2108" i="2"/>
  <c r="P2108" i="2"/>
  <c r="O2108" i="2"/>
  <c r="N2108" i="2"/>
  <c r="Q2108" i="2" s="1"/>
  <c r="L2108" i="2"/>
  <c r="K2108" i="2"/>
  <c r="J2108" i="2"/>
  <c r="I2108" i="2"/>
  <c r="H2108" i="2"/>
  <c r="T2107" i="2"/>
  <c r="R2107" i="2"/>
  <c r="P2107" i="2"/>
  <c r="O2107" i="2"/>
  <c r="N2107" i="2"/>
  <c r="Q2107" i="2" s="1"/>
  <c r="L2107" i="2"/>
  <c r="K2107" i="2"/>
  <c r="J2107" i="2"/>
  <c r="I2107" i="2"/>
  <c r="H2107" i="2"/>
  <c r="T2106" i="2"/>
  <c r="R2106" i="2"/>
  <c r="P2106" i="2"/>
  <c r="O2106" i="2"/>
  <c r="N2106" i="2"/>
  <c r="Q2106" i="2" s="1"/>
  <c r="L2106" i="2"/>
  <c r="K2106" i="2"/>
  <c r="J2106" i="2"/>
  <c r="I2106" i="2"/>
  <c r="H2106" i="2"/>
  <c r="M2106" i="2" s="1"/>
  <c r="S2106" i="2" s="1"/>
  <c r="U2106" i="2" s="1"/>
  <c r="T2105" i="2"/>
  <c r="R2105" i="2"/>
  <c r="P2105" i="2"/>
  <c r="O2105" i="2"/>
  <c r="N2105" i="2"/>
  <c r="L2105" i="2"/>
  <c r="K2105" i="2"/>
  <c r="J2105" i="2"/>
  <c r="I2105" i="2"/>
  <c r="H2105" i="2"/>
  <c r="T2104" i="2"/>
  <c r="R2104" i="2"/>
  <c r="P2104" i="2"/>
  <c r="O2104" i="2"/>
  <c r="N2104" i="2"/>
  <c r="Q2104" i="2" s="1"/>
  <c r="L2104" i="2"/>
  <c r="K2104" i="2"/>
  <c r="J2104" i="2"/>
  <c r="I2104" i="2"/>
  <c r="H2104" i="2"/>
  <c r="T2103" i="2"/>
  <c r="R2103" i="2"/>
  <c r="P2103" i="2"/>
  <c r="O2103" i="2"/>
  <c r="N2103" i="2"/>
  <c r="Q2103" i="2" s="1"/>
  <c r="L2103" i="2"/>
  <c r="K2103" i="2"/>
  <c r="J2103" i="2"/>
  <c r="I2103" i="2"/>
  <c r="H2103" i="2"/>
  <c r="T2102" i="2"/>
  <c r="R2102" i="2"/>
  <c r="P2102" i="2"/>
  <c r="O2102" i="2"/>
  <c r="N2102" i="2"/>
  <c r="L2102" i="2"/>
  <c r="K2102" i="2"/>
  <c r="J2102" i="2"/>
  <c r="I2102" i="2"/>
  <c r="H2102" i="2"/>
  <c r="M2102" i="2" s="1"/>
  <c r="T2101" i="2"/>
  <c r="R2101" i="2"/>
  <c r="P2101" i="2"/>
  <c r="O2101" i="2"/>
  <c r="N2101" i="2"/>
  <c r="L2101" i="2"/>
  <c r="K2101" i="2"/>
  <c r="J2101" i="2"/>
  <c r="I2101" i="2"/>
  <c r="H2101" i="2"/>
  <c r="T2100" i="2"/>
  <c r="R2100" i="2"/>
  <c r="P2100" i="2"/>
  <c r="O2100" i="2"/>
  <c r="N2100" i="2"/>
  <c r="Q2100" i="2" s="1"/>
  <c r="L2100" i="2"/>
  <c r="K2100" i="2"/>
  <c r="J2100" i="2"/>
  <c r="I2100" i="2"/>
  <c r="H2100" i="2"/>
  <c r="T2099" i="2"/>
  <c r="R2099" i="2"/>
  <c r="P2099" i="2"/>
  <c r="O2099" i="2"/>
  <c r="N2099" i="2"/>
  <c r="Q2099" i="2" s="1"/>
  <c r="L2099" i="2"/>
  <c r="K2099" i="2"/>
  <c r="J2099" i="2"/>
  <c r="I2099" i="2"/>
  <c r="H2099" i="2"/>
  <c r="T2098" i="2"/>
  <c r="R2098" i="2"/>
  <c r="P2098" i="2"/>
  <c r="O2098" i="2"/>
  <c r="N2098" i="2"/>
  <c r="L2098" i="2"/>
  <c r="K2098" i="2"/>
  <c r="J2098" i="2"/>
  <c r="I2098" i="2"/>
  <c r="H2098" i="2"/>
  <c r="M2098" i="2" s="1"/>
  <c r="T2097" i="2"/>
  <c r="R2097" i="2"/>
  <c r="P2097" i="2"/>
  <c r="O2097" i="2"/>
  <c r="N2097" i="2"/>
  <c r="L2097" i="2"/>
  <c r="K2097" i="2"/>
  <c r="J2097" i="2"/>
  <c r="I2097" i="2"/>
  <c r="H2097" i="2"/>
  <c r="T2096" i="2"/>
  <c r="R2096" i="2"/>
  <c r="P2096" i="2"/>
  <c r="O2096" i="2"/>
  <c r="N2096" i="2"/>
  <c r="Q2096" i="2" s="1"/>
  <c r="L2096" i="2"/>
  <c r="K2096" i="2"/>
  <c r="J2096" i="2"/>
  <c r="I2096" i="2"/>
  <c r="H2096" i="2"/>
  <c r="T2095" i="2"/>
  <c r="R2095" i="2"/>
  <c r="P2095" i="2"/>
  <c r="O2095" i="2"/>
  <c r="N2095" i="2"/>
  <c r="Q2095" i="2" s="1"/>
  <c r="L2095" i="2"/>
  <c r="K2095" i="2"/>
  <c r="J2095" i="2"/>
  <c r="I2095" i="2"/>
  <c r="H2095" i="2"/>
  <c r="T2094" i="2"/>
  <c r="R2094" i="2"/>
  <c r="P2094" i="2"/>
  <c r="O2094" i="2"/>
  <c r="N2094" i="2"/>
  <c r="L2094" i="2"/>
  <c r="K2094" i="2"/>
  <c r="J2094" i="2"/>
  <c r="I2094" i="2"/>
  <c r="H2094" i="2"/>
  <c r="M2094" i="2" s="1"/>
  <c r="T2093" i="2"/>
  <c r="R2093" i="2"/>
  <c r="P2093" i="2"/>
  <c r="O2093" i="2"/>
  <c r="N2093" i="2"/>
  <c r="L2093" i="2"/>
  <c r="K2093" i="2"/>
  <c r="J2093" i="2"/>
  <c r="I2093" i="2"/>
  <c r="H2093" i="2"/>
  <c r="T2092" i="2"/>
  <c r="R2092" i="2"/>
  <c r="P2092" i="2"/>
  <c r="O2092" i="2"/>
  <c r="N2092" i="2"/>
  <c r="Q2092" i="2" s="1"/>
  <c r="L2092" i="2"/>
  <c r="K2092" i="2"/>
  <c r="J2092" i="2"/>
  <c r="I2092" i="2"/>
  <c r="H2092" i="2"/>
  <c r="T2091" i="2"/>
  <c r="R2091" i="2"/>
  <c r="P2091" i="2"/>
  <c r="O2091" i="2"/>
  <c r="N2091" i="2"/>
  <c r="Q2091" i="2" s="1"/>
  <c r="L2091" i="2"/>
  <c r="K2091" i="2"/>
  <c r="J2091" i="2"/>
  <c r="I2091" i="2"/>
  <c r="H2091" i="2"/>
  <c r="T2090" i="2"/>
  <c r="R2090" i="2"/>
  <c r="P2090" i="2"/>
  <c r="O2090" i="2"/>
  <c r="N2090" i="2"/>
  <c r="Q2090" i="2" s="1"/>
  <c r="L2090" i="2"/>
  <c r="K2090" i="2"/>
  <c r="J2090" i="2"/>
  <c r="I2090" i="2"/>
  <c r="H2090" i="2"/>
  <c r="T2089" i="2"/>
  <c r="R2089" i="2"/>
  <c r="P2089" i="2"/>
  <c r="O2089" i="2"/>
  <c r="N2089" i="2"/>
  <c r="L2089" i="2"/>
  <c r="K2089" i="2"/>
  <c r="J2089" i="2"/>
  <c r="I2089" i="2"/>
  <c r="H2089" i="2"/>
  <c r="T2088" i="2"/>
  <c r="R2088" i="2"/>
  <c r="P2088" i="2"/>
  <c r="O2088" i="2"/>
  <c r="N2088" i="2"/>
  <c r="M2088" i="2"/>
  <c r="L2088" i="2"/>
  <c r="K2088" i="2"/>
  <c r="J2088" i="2"/>
  <c r="I2088" i="2"/>
  <c r="H2088" i="2"/>
  <c r="T2087" i="2"/>
  <c r="R2087" i="2"/>
  <c r="P2087" i="2"/>
  <c r="O2087" i="2"/>
  <c r="N2087" i="2"/>
  <c r="L2087" i="2"/>
  <c r="K2087" i="2"/>
  <c r="J2087" i="2"/>
  <c r="I2087" i="2"/>
  <c r="H2087" i="2"/>
  <c r="M2087" i="2" s="1"/>
  <c r="T2086" i="2"/>
  <c r="R2086" i="2"/>
  <c r="Q2086" i="2"/>
  <c r="P2086" i="2"/>
  <c r="O2086" i="2"/>
  <c r="N2086" i="2"/>
  <c r="L2086" i="2"/>
  <c r="K2086" i="2"/>
  <c r="J2086" i="2"/>
  <c r="I2086" i="2"/>
  <c r="H2086" i="2"/>
  <c r="M2086" i="2" s="1"/>
  <c r="S2086" i="2" s="1"/>
  <c r="U2086" i="2" s="1"/>
  <c r="T2085" i="2"/>
  <c r="R2085" i="2"/>
  <c r="P2085" i="2"/>
  <c r="O2085" i="2"/>
  <c r="N2085" i="2"/>
  <c r="Q2085" i="2" s="1"/>
  <c r="L2085" i="2"/>
  <c r="K2085" i="2"/>
  <c r="J2085" i="2"/>
  <c r="I2085" i="2"/>
  <c r="H2085" i="2"/>
  <c r="T2084" i="2"/>
  <c r="R2084" i="2"/>
  <c r="P2084" i="2"/>
  <c r="O2084" i="2"/>
  <c r="N2084" i="2"/>
  <c r="M2084" i="2"/>
  <c r="L2084" i="2"/>
  <c r="K2084" i="2"/>
  <c r="J2084" i="2"/>
  <c r="I2084" i="2"/>
  <c r="H2084" i="2"/>
  <c r="T2083" i="2"/>
  <c r="R2083" i="2"/>
  <c r="P2083" i="2"/>
  <c r="O2083" i="2"/>
  <c r="N2083" i="2"/>
  <c r="L2083" i="2"/>
  <c r="K2083" i="2"/>
  <c r="J2083" i="2"/>
  <c r="I2083" i="2"/>
  <c r="H2083" i="2"/>
  <c r="M2083" i="2" s="1"/>
  <c r="T2082" i="2"/>
  <c r="R2082" i="2"/>
  <c r="Q2082" i="2"/>
  <c r="P2082" i="2"/>
  <c r="O2082" i="2"/>
  <c r="N2082" i="2"/>
  <c r="L2082" i="2"/>
  <c r="K2082" i="2"/>
  <c r="J2082" i="2"/>
  <c r="I2082" i="2"/>
  <c r="H2082" i="2"/>
  <c r="M2082" i="2" s="1"/>
  <c r="S2082" i="2" s="1"/>
  <c r="U2082" i="2" s="1"/>
  <c r="T2081" i="2"/>
  <c r="R2081" i="2"/>
  <c r="Q2081" i="2"/>
  <c r="P2081" i="2"/>
  <c r="O2081" i="2"/>
  <c r="N2081" i="2"/>
  <c r="M2081" i="2"/>
  <c r="S2081" i="2" s="1"/>
  <c r="U2081" i="2" s="1"/>
  <c r="L2081" i="2"/>
  <c r="K2081" i="2"/>
  <c r="J2081" i="2"/>
  <c r="I2081" i="2"/>
  <c r="H2081" i="2"/>
  <c r="T2080" i="2"/>
  <c r="R2080" i="2"/>
  <c r="P2080" i="2"/>
  <c r="O2080" i="2"/>
  <c r="N2080" i="2"/>
  <c r="Q2080" i="2" s="1"/>
  <c r="L2080" i="2"/>
  <c r="K2080" i="2"/>
  <c r="J2080" i="2"/>
  <c r="I2080" i="2"/>
  <c r="H2080" i="2"/>
  <c r="M2080" i="2" s="1"/>
  <c r="S2080" i="2" s="1"/>
  <c r="U2080" i="2" s="1"/>
  <c r="T2079" i="2"/>
  <c r="R2079" i="2"/>
  <c r="P2079" i="2"/>
  <c r="O2079" i="2"/>
  <c r="N2079" i="2"/>
  <c r="Q2079" i="2" s="1"/>
  <c r="L2079" i="2"/>
  <c r="K2079" i="2"/>
  <c r="J2079" i="2"/>
  <c r="I2079" i="2"/>
  <c r="H2079" i="2"/>
  <c r="M2079" i="2" s="1"/>
  <c r="S2079" i="2" s="1"/>
  <c r="U2079" i="2" s="1"/>
  <c r="T2078" i="2"/>
  <c r="R2078" i="2"/>
  <c r="Q2078" i="2"/>
  <c r="P2078" i="2"/>
  <c r="O2078" i="2"/>
  <c r="N2078" i="2"/>
  <c r="L2078" i="2"/>
  <c r="K2078" i="2"/>
  <c r="J2078" i="2"/>
  <c r="I2078" i="2"/>
  <c r="H2078" i="2"/>
  <c r="M2078" i="2" s="1"/>
  <c r="S2078" i="2" s="1"/>
  <c r="U2078" i="2" s="1"/>
  <c r="T2077" i="2"/>
  <c r="R2077" i="2"/>
  <c r="Q2077" i="2"/>
  <c r="P2077" i="2"/>
  <c r="O2077" i="2"/>
  <c r="N2077" i="2"/>
  <c r="L2077" i="2"/>
  <c r="K2077" i="2"/>
  <c r="J2077" i="2"/>
  <c r="I2077" i="2"/>
  <c r="M2077" i="2" s="1"/>
  <c r="S2077" i="2" s="1"/>
  <c r="U2077" i="2" s="1"/>
  <c r="H2077" i="2"/>
  <c r="T2076" i="2"/>
  <c r="R2076" i="2"/>
  <c r="P2076" i="2"/>
  <c r="O2076" i="2"/>
  <c r="N2076" i="2"/>
  <c r="Q2076" i="2" s="1"/>
  <c r="L2076" i="2"/>
  <c r="K2076" i="2"/>
  <c r="J2076" i="2"/>
  <c r="I2076" i="2"/>
  <c r="H2076" i="2"/>
  <c r="M2076" i="2" s="1"/>
  <c r="S2076" i="2" s="1"/>
  <c r="U2076" i="2" s="1"/>
  <c r="T2075" i="2"/>
  <c r="R2075" i="2"/>
  <c r="P2075" i="2"/>
  <c r="O2075" i="2"/>
  <c r="N2075" i="2"/>
  <c r="Q2075" i="2" s="1"/>
  <c r="L2075" i="2"/>
  <c r="K2075" i="2"/>
  <c r="J2075" i="2"/>
  <c r="I2075" i="2"/>
  <c r="H2075" i="2"/>
  <c r="M2075" i="2" s="1"/>
  <c r="T2074" i="2"/>
  <c r="R2074" i="2"/>
  <c r="Q2074" i="2"/>
  <c r="P2074" i="2"/>
  <c r="O2074" i="2"/>
  <c r="N2074" i="2"/>
  <c r="L2074" i="2"/>
  <c r="K2074" i="2"/>
  <c r="J2074" i="2"/>
  <c r="I2074" i="2"/>
  <c r="H2074" i="2"/>
  <c r="M2074" i="2" s="1"/>
  <c r="S2074" i="2" s="1"/>
  <c r="U2074" i="2" s="1"/>
  <c r="T2073" i="2"/>
  <c r="R2073" i="2"/>
  <c r="Q2073" i="2"/>
  <c r="P2073" i="2"/>
  <c r="O2073" i="2"/>
  <c r="N2073" i="2"/>
  <c r="L2073" i="2"/>
  <c r="K2073" i="2"/>
  <c r="J2073" i="2"/>
  <c r="I2073" i="2"/>
  <c r="M2073" i="2" s="1"/>
  <c r="S2073" i="2" s="1"/>
  <c r="U2073" i="2" s="1"/>
  <c r="H2073" i="2"/>
  <c r="T2072" i="2"/>
  <c r="R2072" i="2"/>
  <c r="P2072" i="2"/>
  <c r="O2072" i="2"/>
  <c r="Q2072" i="2" s="1"/>
  <c r="N2072" i="2"/>
  <c r="L2072" i="2"/>
  <c r="K2072" i="2"/>
  <c r="M2072" i="2" s="1"/>
  <c r="S2072" i="2" s="1"/>
  <c r="U2072" i="2" s="1"/>
  <c r="J2072" i="2"/>
  <c r="I2072" i="2"/>
  <c r="H2072" i="2"/>
  <c r="T2071" i="2"/>
  <c r="R2071" i="2"/>
  <c r="Q2071" i="2"/>
  <c r="P2071" i="2"/>
  <c r="O2071" i="2"/>
  <c r="N2071" i="2"/>
  <c r="L2071" i="2"/>
  <c r="K2071" i="2"/>
  <c r="J2071" i="2"/>
  <c r="I2071" i="2"/>
  <c r="M2071" i="2" s="1"/>
  <c r="S2071" i="2" s="1"/>
  <c r="U2071" i="2" s="1"/>
  <c r="H2071" i="2"/>
  <c r="T2070" i="2"/>
  <c r="R2070" i="2"/>
  <c r="P2070" i="2"/>
  <c r="O2070" i="2"/>
  <c r="Q2070" i="2" s="1"/>
  <c r="N2070" i="2"/>
  <c r="L2070" i="2"/>
  <c r="K2070" i="2"/>
  <c r="J2070" i="2"/>
  <c r="I2070" i="2"/>
  <c r="M2070" i="2" s="1"/>
  <c r="S2070" i="2" s="1"/>
  <c r="U2070" i="2" s="1"/>
  <c r="H2070" i="2"/>
  <c r="T2069" i="2"/>
  <c r="R2069" i="2"/>
  <c r="Q2069" i="2"/>
  <c r="P2069" i="2"/>
  <c r="O2069" i="2"/>
  <c r="N2069" i="2"/>
  <c r="L2069" i="2"/>
  <c r="K2069" i="2"/>
  <c r="J2069" i="2"/>
  <c r="I2069" i="2"/>
  <c r="M2069" i="2" s="1"/>
  <c r="S2069" i="2" s="1"/>
  <c r="U2069" i="2" s="1"/>
  <c r="H2069" i="2"/>
  <c r="T2068" i="2"/>
  <c r="R2068" i="2"/>
  <c r="P2068" i="2"/>
  <c r="O2068" i="2"/>
  <c r="Q2068" i="2" s="1"/>
  <c r="N2068" i="2"/>
  <c r="L2068" i="2"/>
  <c r="K2068" i="2"/>
  <c r="J2068" i="2"/>
  <c r="I2068" i="2"/>
  <c r="M2068" i="2" s="1"/>
  <c r="H2068" i="2"/>
  <c r="T2067" i="2"/>
  <c r="R2067" i="2"/>
  <c r="Q2067" i="2"/>
  <c r="P2067" i="2"/>
  <c r="O2067" i="2"/>
  <c r="N2067" i="2"/>
  <c r="L2067" i="2"/>
  <c r="K2067" i="2"/>
  <c r="J2067" i="2"/>
  <c r="I2067" i="2"/>
  <c r="M2067" i="2" s="1"/>
  <c r="S2067" i="2" s="1"/>
  <c r="U2067" i="2" s="1"/>
  <c r="H2067" i="2"/>
  <c r="T2066" i="2"/>
  <c r="R2066" i="2"/>
  <c r="P2066" i="2"/>
  <c r="O2066" i="2"/>
  <c r="Q2066" i="2" s="1"/>
  <c r="N2066" i="2"/>
  <c r="L2066" i="2"/>
  <c r="K2066" i="2"/>
  <c r="J2066" i="2"/>
  <c r="I2066" i="2"/>
  <c r="M2066" i="2" s="1"/>
  <c r="S2066" i="2" s="1"/>
  <c r="U2066" i="2" s="1"/>
  <c r="H2066" i="2"/>
  <c r="T2065" i="2"/>
  <c r="R2065" i="2"/>
  <c r="Q2065" i="2"/>
  <c r="P2065" i="2"/>
  <c r="O2065" i="2"/>
  <c r="N2065" i="2"/>
  <c r="M2065" i="2"/>
  <c r="S2065" i="2" s="1"/>
  <c r="U2065" i="2" s="1"/>
  <c r="L2065" i="2"/>
  <c r="K2065" i="2"/>
  <c r="J2065" i="2"/>
  <c r="I2065" i="2"/>
  <c r="H2065" i="2"/>
  <c r="T2064" i="2"/>
  <c r="R2064" i="2"/>
  <c r="P2064" i="2"/>
  <c r="O2064" i="2"/>
  <c r="Q2064" i="2" s="1"/>
  <c r="N2064" i="2"/>
  <c r="L2064" i="2"/>
  <c r="K2064" i="2"/>
  <c r="J2064" i="2"/>
  <c r="I2064" i="2"/>
  <c r="H2064" i="2"/>
  <c r="M2064" i="2" s="1"/>
  <c r="S2064" i="2" s="1"/>
  <c r="U2064" i="2" s="1"/>
  <c r="T2063" i="2"/>
  <c r="R2063" i="2"/>
  <c r="Q2063" i="2"/>
  <c r="P2063" i="2"/>
  <c r="O2063" i="2"/>
  <c r="N2063" i="2"/>
  <c r="L2063" i="2"/>
  <c r="K2063" i="2"/>
  <c r="J2063" i="2"/>
  <c r="I2063" i="2"/>
  <c r="M2063" i="2" s="1"/>
  <c r="S2063" i="2" s="1"/>
  <c r="U2063" i="2" s="1"/>
  <c r="H2063" i="2"/>
  <c r="T2062" i="2"/>
  <c r="R2062" i="2"/>
  <c r="P2062" i="2"/>
  <c r="O2062" i="2"/>
  <c r="Q2062" i="2" s="1"/>
  <c r="N2062" i="2"/>
  <c r="L2062" i="2"/>
  <c r="K2062" i="2"/>
  <c r="J2062" i="2"/>
  <c r="I2062" i="2"/>
  <c r="M2062" i="2" s="1"/>
  <c r="H2062" i="2"/>
  <c r="T2061" i="2"/>
  <c r="R2061" i="2"/>
  <c r="Q2061" i="2"/>
  <c r="P2061" i="2"/>
  <c r="O2061" i="2"/>
  <c r="N2061" i="2"/>
  <c r="M2061" i="2"/>
  <c r="S2061" i="2" s="1"/>
  <c r="U2061" i="2" s="1"/>
  <c r="L2061" i="2"/>
  <c r="K2061" i="2"/>
  <c r="J2061" i="2"/>
  <c r="I2061" i="2"/>
  <c r="H2061" i="2"/>
  <c r="T2060" i="2"/>
  <c r="R2060" i="2"/>
  <c r="P2060" i="2"/>
  <c r="O2060" i="2"/>
  <c r="Q2060" i="2" s="1"/>
  <c r="N2060" i="2"/>
  <c r="L2060" i="2"/>
  <c r="K2060" i="2"/>
  <c r="J2060" i="2"/>
  <c r="I2060" i="2"/>
  <c r="H2060" i="2"/>
  <c r="M2060" i="2" s="1"/>
  <c r="T2059" i="2"/>
  <c r="R2059" i="2"/>
  <c r="Q2059" i="2"/>
  <c r="P2059" i="2"/>
  <c r="O2059" i="2"/>
  <c r="N2059" i="2"/>
  <c r="L2059" i="2"/>
  <c r="K2059" i="2"/>
  <c r="J2059" i="2"/>
  <c r="I2059" i="2"/>
  <c r="M2059" i="2" s="1"/>
  <c r="S2059" i="2" s="1"/>
  <c r="U2059" i="2" s="1"/>
  <c r="H2059" i="2"/>
  <c r="T2058" i="2"/>
  <c r="R2058" i="2"/>
  <c r="P2058" i="2"/>
  <c r="O2058" i="2"/>
  <c r="N2058" i="2"/>
  <c r="Q2058" i="2" s="1"/>
  <c r="L2058" i="2"/>
  <c r="K2058" i="2"/>
  <c r="J2058" i="2"/>
  <c r="I2058" i="2"/>
  <c r="M2058" i="2" s="1"/>
  <c r="S2058" i="2" s="1"/>
  <c r="U2058" i="2" s="1"/>
  <c r="H2058" i="2"/>
  <c r="T2057" i="2"/>
  <c r="R2057" i="2"/>
  <c r="Q2057" i="2"/>
  <c r="P2057" i="2"/>
  <c r="O2057" i="2"/>
  <c r="N2057" i="2"/>
  <c r="M2057" i="2"/>
  <c r="S2057" i="2" s="1"/>
  <c r="U2057" i="2" s="1"/>
  <c r="L2057" i="2"/>
  <c r="K2057" i="2"/>
  <c r="J2057" i="2"/>
  <c r="I2057" i="2"/>
  <c r="H2057" i="2"/>
  <c r="T2056" i="2"/>
  <c r="R2056" i="2"/>
  <c r="P2056" i="2"/>
  <c r="O2056" i="2"/>
  <c r="Q2056" i="2" s="1"/>
  <c r="N2056" i="2"/>
  <c r="L2056" i="2"/>
  <c r="K2056" i="2"/>
  <c r="J2056" i="2"/>
  <c r="I2056" i="2"/>
  <c r="H2056" i="2"/>
  <c r="M2056" i="2" s="1"/>
  <c r="T2055" i="2"/>
  <c r="R2055" i="2"/>
  <c r="Q2055" i="2"/>
  <c r="P2055" i="2"/>
  <c r="O2055" i="2"/>
  <c r="N2055" i="2"/>
  <c r="L2055" i="2"/>
  <c r="K2055" i="2"/>
  <c r="J2055" i="2"/>
  <c r="I2055" i="2"/>
  <c r="M2055" i="2" s="1"/>
  <c r="S2055" i="2" s="1"/>
  <c r="U2055" i="2" s="1"/>
  <c r="H2055" i="2"/>
  <c r="T2054" i="2"/>
  <c r="R2054" i="2"/>
  <c r="P2054" i="2"/>
  <c r="O2054" i="2"/>
  <c r="N2054" i="2"/>
  <c r="Q2054" i="2" s="1"/>
  <c r="L2054" i="2"/>
  <c r="K2054" i="2"/>
  <c r="J2054" i="2"/>
  <c r="I2054" i="2"/>
  <c r="H2054" i="2"/>
  <c r="M2054" i="2" s="1"/>
  <c r="T2053" i="2"/>
  <c r="R2053" i="2"/>
  <c r="Q2053" i="2"/>
  <c r="P2053" i="2"/>
  <c r="O2053" i="2"/>
  <c r="N2053" i="2"/>
  <c r="L2053" i="2"/>
  <c r="K2053" i="2"/>
  <c r="J2053" i="2"/>
  <c r="M2053" i="2" s="1"/>
  <c r="S2053" i="2" s="1"/>
  <c r="U2053" i="2" s="1"/>
  <c r="I2053" i="2"/>
  <c r="H2053" i="2"/>
  <c r="T2052" i="2"/>
  <c r="R2052" i="2"/>
  <c r="P2052" i="2"/>
  <c r="O2052" i="2"/>
  <c r="Q2052" i="2" s="1"/>
  <c r="N2052" i="2"/>
  <c r="L2052" i="2"/>
  <c r="K2052" i="2"/>
  <c r="J2052" i="2"/>
  <c r="I2052" i="2"/>
  <c r="H2052" i="2"/>
  <c r="M2052" i="2" s="1"/>
  <c r="S2052" i="2" s="1"/>
  <c r="U2052" i="2" s="1"/>
  <c r="T2051" i="2"/>
  <c r="R2051" i="2"/>
  <c r="P2051" i="2"/>
  <c r="O2051" i="2"/>
  <c r="N2051" i="2"/>
  <c r="Q2051" i="2" s="1"/>
  <c r="L2051" i="2"/>
  <c r="K2051" i="2"/>
  <c r="J2051" i="2"/>
  <c r="I2051" i="2"/>
  <c r="M2051" i="2" s="1"/>
  <c r="H2051" i="2"/>
  <c r="T2050" i="2"/>
  <c r="R2050" i="2"/>
  <c r="P2050" i="2"/>
  <c r="O2050" i="2"/>
  <c r="N2050" i="2"/>
  <c r="Q2050" i="2" s="1"/>
  <c r="L2050" i="2"/>
  <c r="K2050" i="2"/>
  <c r="J2050" i="2"/>
  <c r="I2050" i="2"/>
  <c r="H2050" i="2"/>
  <c r="M2050" i="2" s="1"/>
  <c r="T2049" i="2"/>
  <c r="R2049" i="2"/>
  <c r="Q2049" i="2"/>
  <c r="P2049" i="2"/>
  <c r="O2049" i="2"/>
  <c r="N2049" i="2"/>
  <c r="L2049" i="2"/>
  <c r="K2049" i="2"/>
  <c r="J2049" i="2"/>
  <c r="M2049" i="2" s="1"/>
  <c r="S2049" i="2" s="1"/>
  <c r="U2049" i="2" s="1"/>
  <c r="I2049" i="2"/>
  <c r="H2049" i="2"/>
  <c r="T2048" i="2"/>
  <c r="R2048" i="2"/>
  <c r="P2048" i="2"/>
  <c r="O2048" i="2"/>
  <c r="N2048" i="2"/>
  <c r="Q2048" i="2" s="1"/>
  <c r="L2048" i="2"/>
  <c r="K2048" i="2"/>
  <c r="J2048" i="2"/>
  <c r="I2048" i="2"/>
  <c r="H2048" i="2"/>
  <c r="M2048" i="2" s="1"/>
  <c r="S2048" i="2" s="1"/>
  <c r="U2048" i="2" s="1"/>
  <c r="T2047" i="2"/>
  <c r="R2047" i="2"/>
  <c r="P2047" i="2"/>
  <c r="O2047" i="2"/>
  <c r="N2047" i="2"/>
  <c r="Q2047" i="2" s="1"/>
  <c r="L2047" i="2"/>
  <c r="K2047" i="2"/>
  <c r="J2047" i="2"/>
  <c r="I2047" i="2"/>
  <c r="M2047" i="2" s="1"/>
  <c r="H2047" i="2"/>
  <c r="T2046" i="2"/>
  <c r="R2046" i="2"/>
  <c r="P2046" i="2"/>
  <c r="O2046" i="2"/>
  <c r="N2046" i="2"/>
  <c r="Q2046" i="2" s="1"/>
  <c r="L2046" i="2"/>
  <c r="K2046" i="2"/>
  <c r="J2046" i="2"/>
  <c r="I2046" i="2"/>
  <c r="H2046" i="2"/>
  <c r="M2046" i="2" s="1"/>
  <c r="S2046" i="2" s="1"/>
  <c r="U2046" i="2" s="1"/>
  <c r="T2045" i="2"/>
  <c r="R2045" i="2"/>
  <c r="Q2045" i="2"/>
  <c r="P2045" i="2"/>
  <c r="O2045" i="2"/>
  <c r="N2045" i="2"/>
  <c r="L2045" i="2"/>
  <c r="K2045" i="2"/>
  <c r="J2045" i="2"/>
  <c r="M2045" i="2" s="1"/>
  <c r="S2045" i="2" s="1"/>
  <c r="U2045" i="2" s="1"/>
  <c r="I2045" i="2"/>
  <c r="H2045" i="2"/>
  <c r="T2044" i="2"/>
  <c r="R2044" i="2"/>
  <c r="P2044" i="2"/>
  <c r="O2044" i="2"/>
  <c r="N2044" i="2"/>
  <c r="Q2044" i="2" s="1"/>
  <c r="L2044" i="2"/>
  <c r="K2044" i="2"/>
  <c r="J2044" i="2"/>
  <c r="I2044" i="2"/>
  <c r="H2044" i="2"/>
  <c r="M2044" i="2" s="1"/>
  <c r="T2043" i="2"/>
  <c r="R2043" i="2"/>
  <c r="P2043" i="2"/>
  <c r="O2043" i="2"/>
  <c r="N2043" i="2"/>
  <c r="Q2043" i="2" s="1"/>
  <c r="L2043" i="2"/>
  <c r="K2043" i="2"/>
  <c r="J2043" i="2"/>
  <c r="I2043" i="2"/>
  <c r="H2043" i="2"/>
  <c r="M2043" i="2" s="1"/>
  <c r="T2042" i="2"/>
  <c r="R2042" i="2"/>
  <c r="P2042" i="2"/>
  <c r="O2042" i="2"/>
  <c r="N2042" i="2"/>
  <c r="Q2042" i="2" s="1"/>
  <c r="L2042" i="2"/>
  <c r="K2042" i="2"/>
  <c r="J2042" i="2"/>
  <c r="I2042" i="2"/>
  <c r="H2042" i="2"/>
  <c r="M2042" i="2" s="1"/>
  <c r="S2042" i="2" s="1"/>
  <c r="U2042" i="2" s="1"/>
  <c r="T2041" i="2"/>
  <c r="R2041" i="2"/>
  <c r="P2041" i="2"/>
  <c r="O2041" i="2"/>
  <c r="N2041" i="2"/>
  <c r="Q2041" i="2" s="1"/>
  <c r="L2041" i="2"/>
  <c r="K2041" i="2"/>
  <c r="J2041" i="2"/>
  <c r="M2041" i="2" s="1"/>
  <c r="S2041" i="2" s="1"/>
  <c r="U2041" i="2" s="1"/>
  <c r="I2041" i="2"/>
  <c r="H2041" i="2"/>
  <c r="T2040" i="2"/>
  <c r="R2040" i="2"/>
  <c r="P2040" i="2"/>
  <c r="O2040" i="2"/>
  <c r="N2040" i="2"/>
  <c r="Q2040" i="2" s="1"/>
  <c r="L2040" i="2"/>
  <c r="K2040" i="2"/>
  <c r="J2040" i="2"/>
  <c r="I2040" i="2"/>
  <c r="H2040" i="2"/>
  <c r="M2040" i="2" s="1"/>
  <c r="T2039" i="2"/>
  <c r="R2039" i="2"/>
  <c r="P2039" i="2"/>
  <c r="O2039" i="2"/>
  <c r="N2039" i="2"/>
  <c r="Q2039" i="2" s="1"/>
  <c r="L2039" i="2"/>
  <c r="K2039" i="2"/>
  <c r="J2039" i="2"/>
  <c r="I2039" i="2"/>
  <c r="H2039" i="2"/>
  <c r="M2039" i="2" s="1"/>
  <c r="T2038" i="2"/>
  <c r="R2038" i="2"/>
  <c r="P2038" i="2"/>
  <c r="O2038" i="2"/>
  <c r="N2038" i="2"/>
  <c r="Q2038" i="2" s="1"/>
  <c r="L2038" i="2"/>
  <c r="K2038" i="2"/>
  <c r="J2038" i="2"/>
  <c r="I2038" i="2"/>
  <c r="H2038" i="2"/>
  <c r="M2038" i="2" s="1"/>
  <c r="S2038" i="2" s="1"/>
  <c r="U2038" i="2" s="1"/>
  <c r="T2037" i="2"/>
  <c r="R2037" i="2"/>
  <c r="P2037" i="2"/>
  <c r="O2037" i="2"/>
  <c r="N2037" i="2"/>
  <c r="Q2037" i="2" s="1"/>
  <c r="L2037" i="2"/>
  <c r="K2037" i="2"/>
  <c r="J2037" i="2"/>
  <c r="M2037" i="2" s="1"/>
  <c r="S2037" i="2" s="1"/>
  <c r="U2037" i="2" s="1"/>
  <c r="I2037" i="2"/>
  <c r="H2037" i="2"/>
  <c r="T2036" i="2"/>
  <c r="R2036" i="2"/>
  <c r="P2036" i="2"/>
  <c r="O2036" i="2"/>
  <c r="N2036" i="2"/>
  <c r="Q2036" i="2" s="1"/>
  <c r="L2036" i="2"/>
  <c r="K2036" i="2"/>
  <c r="J2036" i="2"/>
  <c r="I2036" i="2"/>
  <c r="H2036" i="2"/>
  <c r="M2036" i="2" s="1"/>
  <c r="T2035" i="2"/>
  <c r="R2035" i="2"/>
  <c r="P2035" i="2"/>
  <c r="O2035" i="2"/>
  <c r="N2035" i="2"/>
  <c r="Q2035" i="2" s="1"/>
  <c r="L2035" i="2"/>
  <c r="K2035" i="2"/>
  <c r="J2035" i="2"/>
  <c r="I2035" i="2"/>
  <c r="H2035" i="2"/>
  <c r="M2035" i="2" s="1"/>
  <c r="T2034" i="2"/>
  <c r="R2034" i="2"/>
  <c r="P2034" i="2"/>
  <c r="O2034" i="2"/>
  <c r="N2034" i="2"/>
  <c r="Q2034" i="2" s="1"/>
  <c r="L2034" i="2"/>
  <c r="K2034" i="2"/>
  <c r="J2034" i="2"/>
  <c r="I2034" i="2"/>
  <c r="H2034" i="2"/>
  <c r="M2034" i="2" s="1"/>
  <c r="S2034" i="2" s="1"/>
  <c r="U2034" i="2" s="1"/>
  <c r="T2033" i="2"/>
  <c r="R2033" i="2"/>
  <c r="P2033" i="2"/>
  <c r="O2033" i="2"/>
  <c r="N2033" i="2"/>
  <c r="Q2033" i="2" s="1"/>
  <c r="L2033" i="2"/>
  <c r="K2033" i="2"/>
  <c r="J2033" i="2"/>
  <c r="I2033" i="2"/>
  <c r="H2033" i="2"/>
  <c r="M2033" i="2" s="1"/>
  <c r="S2033" i="2" s="1"/>
  <c r="U2033" i="2" s="1"/>
  <c r="T2032" i="2"/>
  <c r="R2032" i="2"/>
  <c r="P2032" i="2"/>
  <c r="O2032" i="2"/>
  <c r="N2032" i="2"/>
  <c r="Q2032" i="2" s="1"/>
  <c r="L2032" i="2"/>
  <c r="K2032" i="2"/>
  <c r="J2032" i="2"/>
  <c r="I2032" i="2"/>
  <c r="H2032" i="2"/>
  <c r="M2032" i="2" s="1"/>
  <c r="T2031" i="2"/>
  <c r="R2031" i="2"/>
  <c r="P2031" i="2"/>
  <c r="O2031" i="2"/>
  <c r="N2031" i="2"/>
  <c r="Q2031" i="2" s="1"/>
  <c r="L2031" i="2"/>
  <c r="K2031" i="2"/>
  <c r="J2031" i="2"/>
  <c r="I2031" i="2"/>
  <c r="H2031" i="2"/>
  <c r="M2031" i="2" s="1"/>
  <c r="T2030" i="2"/>
  <c r="R2030" i="2"/>
  <c r="P2030" i="2"/>
  <c r="O2030" i="2"/>
  <c r="N2030" i="2"/>
  <c r="Q2030" i="2" s="1"/>
  <c r="L2030" i="2"/>
  <c r="K2030" i="2"/>
  <c r="J2030" i="2"/>
  <c r="I2030" i="2"/>
  <c r="H2030" i="2"/>
  <c r="M2030" i="2" s="1"/>
  <c r="S2030" i="2" s="1"/>
  <c r="U2030" i="2" s="1"/>
  <c r="T2029" i="2"/>
  <c r="R2029" i="2"/>
  <c r="P2029" i="2"/>
  <c r="O2029" i="2"/>
  <c r="N2029" i="2"/>
  <c r="Q2029" i="2" s="1"/>
  <c r="L2029" i="2"/>
  <c r="K2029" i="2"/>
  <c r="J2029" i="2"/>
  <c r="I2029" i="2"/>
  <c r="H2029" i="2"/>
  <c r="M2029" i="2" s="1"/>
  <c r="S2029" i="2" s="1"/>
  <c r="U2029" i="2" s="1"/>
  <c r="T2028" i="2"/>
  <c r="R2028" i="2"/>
  <c r="P2028" i="2"/>
  <c r="O2028" i="2"/>
  <c r="N2028" i="2"/>
  <c r="Q2028" i="2" s="1"/>
  <c r="L2028" i="2"/>
  <c r="K2028" i="2"/>
  <c r="J2028" i="2"/>
  <c r="I2028" i="2"/>
  <c r="H2028" i="2"/>
  <c r="M2028" i="2" s="1"/>
  <c r="T2027" i="2"/>
  <c r="R2027" i="2"/>
  <c r="P2027" i="2"/>
  <c r="O2027" i="2"/>
  <c r="N2027" i="2"/>
  <c r="Q2027" i="2" s="1"/>
  <c r="L2027" i="2"/>
  <c r="K2027" i="2"/>
  <c r="J2027" i="2"/>
  <c r="I2027" i="2"/>
  <c r="H2027" i="2"/>
  <c r="M2027" i="2" s="1"/>
  <c r="T2026" i="2"/>
  <c r="R2026" i="2"/>
  <c r="P2026" i="2"/>
  <c r="O2026" i="2"/>
  <c r="N2026" i="2"/>
  <c r="Q2026" i="2" s="1"/>
  <c r="L2026" i="2"/>
  <c r="K2026" i="2"/>
  <c r="J2026" i="2"/>
  <c r="I2026" i="2"/>
  <c r="H2026" i="2"/>
  <c r="M2026" i="2" s="1"/>
  <c r="S2026" i="2" s="1"/>
  <c r="U2026" i="2" s="1"/>
  <c r="T2025" i="2"/>
  <c r="R2025" i="2"/>
  <c r="P2025" i="2"/>
  <c r="O2025" i="2"/>
  <c r="N2025" i="2"/>
  <c r="Q2025" i="2" s="1"/>
  <c r="L2025" i="2"/>
  <c r="K2025" i="2"/>
  <c r="J2025" i="2"/>
  <c r="I2025" i="2"/>
  <c r="H2025" i="2"/>
  <c r="M2025" i="2" s="1"/>
  <c r="S2025" i="2" s="1"/>
  <c r="U2025" i="2" s="1"/>
  <c r="T2024" i="2"/>
  <c r="R2024" i="2"/>
  <c r="P2024" i="2"/>
  <c r="O2024" i="2"/>
  <c r="N2024" i="2"/>
  <c r="Q2024" i="2" s="1"/>
  <c r="L2024" i="2"/>
  <c r="K2024" i="2"/>
  <c r="J2024" i="2"/>
  <c r="I2024" i="2"/>
  <c r="H2024" i="2"/>
  <c r="M2024" i="2" s="1"/>
  <c r="T2023" i="2"/>
  <c r="R2023" i="2"/>
  <c r="P2023" i="2"/>
  <c r="O2023" i="2"/>
  <c r="N2023" i="2"/>
  <c r="Q2023" i="2" s="1"/>
  <c r="L2023" i="2"/>
  <c r="K2023" i="2"/>
  <c r="J2023" i="2"/>
  <c r="I2023" i="2"/>
  <c r="H2023" i="2"/>
  <c r="M2023" i="2" s="1"/>
  <c r="T2022" i="2"/>
  <c r="R2022" i="2"/>
  <c r="P2022" i="2"/>
  <c r="O2022" i="2"/>
  <c r="N2022" i="2"/>
  <c r="Q2022" i="2" s="1"/>
  <c r="L2022" i="2"/>
  <c r="K2022" i="2"/>
  <c r="J2022" i="2"/>
  <c r="I2022" i="2"/>
  <c r="H2022" i="2"/>
  <c r="M2022" i="2" s="1"/>
  <c r="S2022" i="2" s="1"/>
  <c r="U2022" i="2" s="1"/>
  <c r="T2021" i="2"/>
  <c r="R2021" i="2"/>
  <c r="P2021" i="2"/>
  <c r="O2021" i="2"/>
  <c r="N2021" i="2"/>
  <c r="Q2021" i="2" s="1"/>
  <c r="L2021" i="2"/>
  <c r="K2021" i="2"/>
  <c r="J2021" i="2"/>
  <c r="I2021" i="2"/>
  <c r="H2021" i="2"/>
  <c r="M2021" i="2" s="1"/>
  <c r="S2021" i="2" s="1"/>
  <c r="U2021" i="2" s="1"/>
  <c r="T2020" i="2"/>
  <c r="R2020" i="2"/>
  <c r="P2020" i="2"/>
  <c r="O2020" i="2"/>
  <c r="N2020" i="2"/>
  <c r="Q2020" i="2" s="1"/>
  <c r="L2020" i="2"/>
  <c r="K2020" i="2"/>
  <c r="J2020" i="2"/>
  <c r="I2020" i="2"/>
  <c r="H2020" i="2"/>
  <c r="M2020" i="2" s="1"/>
  <c r="T2019" i="2"/>
  <c r="R2019" i="2"/>
  <c r="P2019" i="2"/>
  <c r="O2019" i="2"/>
  <c r="N2019" i="2"/>
  <c r="Q2019" i="2" s="1"/>
  <c r="L2019" i="2"/>
  <c r="K2019" i="2"/>
  <c r="J2019" i="2"/>
  <c r="I2019" i="2"/>
  <c r="H2019" i="2"/>
  <c r="M2019" i="2" s="1"/>
  <c r="T2018" i="2"/>
  <c r="R2018" i="2"/>
  <c r="P2018" i="2"/>
  <c r="O2018" i="2"/>
  <c r="N2018" i="2"/>
  <c r="Q2018" i="2" s="1"/>
  <c r="L2018" i="2"/>
  <c r="K2018" i="2"/>
  <c r="J2018" i="2"/>
  <c r="I2018" i="2"/>
  <c r="H2018" i="2"/>
  <c r="M2018" i="2" s="1"/>
  <c r="S2018" i="2" s="1"/>
  <c r="U2018" i="2" s="1"/>
  <c r="T2017" i="2"/>
  <c r="R2017" i="2"/>
  <c r="P2017" i="2"/>
  <c r="O2017" i="2"/>
  <c r="N2017" i="2"/>
  <c r="Q2017" i="2" s="1"/>
  <c r="L2017" i="2"/>
  <c r="K2017" i="2"/>
  <c r="J2017" i="2"/>
  <c r="I2017" i="2"/>
  <c r="H2017" i="2"/>
  <c r="M2017" i="2" s="1"/>
  <c r="S2017" i="2" s="1"/>
  <c r="U2017" i="2" s="1"/>
  <c r="T2016" i="2"/>
  <c r="R2016" i="2"/>
  <c r="P2016" i="2"/>
  <c r="O2016" i="2"/>
  <c r="N2016" i="2"/>
  <c r="Q2016" i="2" s="1"/>
  <c r="L2016" i="2"/>
  <c r="K2016" i="2"/>
  <c r="J2016" i="2"/>
  <c r="I2016" i="2"/>
  <c r="H2016" i="2"/>
  <c r="M2016" i="2" s="1"/>
  <c r="T2015" i="2"/>
  <c r="R2015" i="2"/>
  <c r="P2015" i="2"/>
  <c r="O2015" i="2"/>
  <c r="N2015" i="2"/>
  <c r="Q2015" i="2" s="1"/>
  <c r="L2015" i="2"/>
  <c r="K2015" i="2"/>
  <c r="J2015" i="2"/>
  <c r="I2015" i="2"/>
  <c r="H2015" i="2"/>
  <c r="M2015" i="2" s="1"/>
  <c r="T2014" i="2"/>
  <c r="R2014" i="2"/>
  <c r="P2014" i="2"/>
  <c r="O2014" i="2"/>
  <c r="N2014" i="2"/>
  <c r="Q2014" i="2" s="1"/>
  <c r="L2014" i="2"/>
  <c r="K2014" i="2"/>
  <c r="J2014" i="2"/>
  <c r="I2014" i="2"/>
  <c r="H2014" i="2"/>
  <c r="M2014" i="2" s="1"/>
  <c r="S2014" i="2" s="1"/>
  <c r="U2014" i="2" s="1"/>
  <c r="T2013" i="2"/>
  <c r="R2013" i="2"/>
  <c r="P2013" i="2"/>
  <c r="O2013" i="2"/>
  <c r="N2013" i="2"/>
  <c r="Q2013" i="2" s="1"/>
  <c r="L2013" i="2"/>
  <c r="K2013" i="2"/>
  <c r="J2013" i="2"/>
  <c r="I2013" i="2"/>
  <c r="H2013" i="2"/>
  <c r="M2013" i="2" s="1"/>
  <c r="S2013" i="2" s="1"/>
  <c r="U2013" i="2" s="1"/>
  <c r="T2012" i="2"/>
  <c r="R2012" i="2"/>
  <c r="P2012" i="2"/>
  <c r="O2012" i="2"/>
  <c r="N2012" i="2"/>
  <c r="Q2012" i="2" s="1"/>
  <c r="L2012" i="2"/>
  <c r="K2012" i="2"/>
  <c r="J2012" i="2"/>
  <c r="I2012" i="2"/>
  <c r="H2012" i="2"/>
  <c r="M2012" i="2" s="1"/>
  <c r="T2011" i="2"/>
  <c r="R2011" i="2"/>
  <c r="P2011" i="2"/>
  <c r="O2011" i="2"/>
  <c r="N2011" i="2"/>
  <c r="Q2011" i="2" s="1"/>
  <c r="L2011" i="2"/>
  <c r="K2011" i="2"/>
  <c r="J2011" i="2"/>
  <c r="I2011" i="2"/>
  <c r="H2011" i="2"/>
  <c r="M2011" i="2" s="1"/>
  <c r="T2010" i="2"/>
  <c r="R2010" i="2"/>
  <c r="P2010" i="2"/>
  <c r="O2010" i="2"/>
  <c r="N2010" i="2"/>
  <c r="Q2010" i="2" s="1"/>
  <c r="L2010" i="2"/>
  <c r="K2010" i="2"/>
  <c r="J2010" i="2"/>
  <c r="I2010" i="2"/>
  <c r="H2010" i="2"/>
  <c r="M2010" i="2" s="1"/>
  <c r="S2010" i="2" s="1"/>
  <c r="U2010" i="2" s="1"/>
  <c r="T2009" i="2"/>
  <c r="R2009" i="2"/>
  <c r="P2009" i="2"/>
  <c r="O2009" i="2"/>
  <c r="N2009" i="2"/>
  <c r="Q2009" i="2" s="1"/>
  <c r="L2009" i="2"/>
  <c r="K2009" i="2"/>
  <c r="J2009" i="2"/>
  <c r="I2009" i="2"/>
  <c r="H2009" i="2"/>
  <c r="M2009" i="2" s="1"/>
  <c r="S2009" i="2" s="1"/>
  <c r="U2009" i="2" s="1"/>
  <c r="T2008" i="2"/>
  <c r="R2008" i="2"/>
  <c r="P2008" i="2"/>
  <c r="O2008" i="2"/>
  <c r="N2008" i="2"/>
  <c r="Q2008" i="2" s="1"/>
  <c r="L2008" i="2"/>
  <c r="K2008" i="2"/>
  <c r="J2008" i="2"/>
  <c r="I2008" i="2"/>
  <c r="H2008" i="2"/>
  <c r="M2008" i="2" s="1"/>
  <c r="T2007" i="2"/>
  <c r="R2007" i="2"/>
  <c r="P2007" i="2"/>
  <c r="O2007" i="2"/>
  <c r="N2007" i="2"/>
  <c r="Q2007" i="2" s="1"/>
  <c r="L2007" i="2"/>
  <c r="K2007" i="2"/>
  <c r="J2007" i="2"/>
  <c r="I2007" i="2"/>
  <c r="H2007" i="2"/>
  <c r="M2007" i="2" s="1"/>
  <c r="T2006" i="2"/>
  <c r="R2006" i="2"/>
  <c r="P2006" i="2"/>
  <c r="O2006" i="2"/>
  <c r="N2006" i="2"/>
  <c r="Q2006" i="2" s="1"/>
  <c r="L2006" i="2"/>
  <c r="K2006" i="2"/>
  <c r="J2006" i="2"/>
  <c r="I2006" i="2"/>
  <c r="H2006" i="2"/>
  <c r="M2006" i="2" s="1"/>
  <c r="S2006" i="2" s="1"/>
  <c r="U2006" i="2" s="1"/>
  <c r="T2005" i="2"/>
  <c r="R2005" i="2"/>
  <c r="P2005" i="2"/>
  <c r="O2005" i="2"/>
  <c r="N2005" i="2"/>
  <c r="Q2005" i="2" s="1"/>
  <c r="L2005" i="2"/>
  <c r="K2005" i="2"/>
  <c r="J2005" i="2"/>
  <c r="I2005" i="2"/>
  <c r="H2005" i="2"/>
  <c r="M2005" i="2" s="1"/>
  <c r="S2005" i="2" s="1"/>
  <c r="U2005" i="2" s="1"/>
  <c r="T2004" i="2"/>
  <c r="R2004" i="2"/>
  <c r="P2004" i="2"/>
  <c r="O2004" i="2"/>
  <c r="N2004" i="2"/>
  <c r="Q2004" i="2" s="1"/>
  <c r="L2004" i="2"/>
  <c r="K2004" i="2"/>
  <c r="J2004" i="2"/>
  <c r="I2004" i="2"/>
  <c r="H2004" i="2"/>
  <c r="M2004" i="2" s="1"/>
  <c r="S2004" i="2" s="1"/>
  <c r="U2004" i="2" s="1"/>
  <c r="T2003" i="2"/>
  <c r="R2003" i="2"/>
  <c r="P2003" i="2"/>
  <c r="O2003" i="2"/>
  <c r="N2003" i="2"/>
  <c r="Q2003" i="2" s="1"/>
  <c r="L2003" i="2"/>
  <c r="K2003" i="2"/>
  <c r="J2003" i="2"/>
  <c r="I2003" i="2"/>
  <c r="H2003" i="2"/>
  <c r="M2003" i="2" s="1"/>
  <c r="T2002" i="2"/>
  <c r="R2002" i="2"/>
  <c r="P2002" i="2"/>
  <c r="O2002" i="2"/>
  <c r="N2002" i="2"/>
  <c r="Q2002" i="2" s="1"/>
  <c r="L2002" i="2"/>
  <c r="K2002" i="2"/>
  <c r="J2002" i="2"/>
  <c r="I2002" i="2"/>
  <c r="H2002" i="2"/>
  <c r="T2001" i="2"/>
  <c r="R2001" i="2"/>
  <c r="P2001" i="2"/>
  <c r="O2001" i="2"/>
  <c r="N2001" i="2"/>
  <c r="Q2001" i="2" s="1"/>
  <c r="L2001" i="2"/>
  <c r="K2001" i="2"/>
  <c r="J2001" i="2"/>
  <c r="I2001" i="2"/>
  <c r="H2001" i="2"/>
  <c r="T2000" i="2"/>
  <c r="R2000" i="2"/>
  <c r="P2000" i="2"/>
  <c r="O2000" i="2"/>
  <c r="N2000" i="2"/>
  <c r="L2000" i="2"/>
  <c r="K2000" i="2"/>
  <c r="J2000" i="2"/>
  <c r="I2000" i="2"/>
  <c r="H2000" i="2"/>
  <c r="M2000" i="2" s="1"/>
  <c r="T1999" i="2"/>
  <c r="R1999" i="2"/>
  <c r="P1999" i="2"/>
  <c r="O1999" i="2"/>
  <c r="N1999" i="2"/>
  <c r="Q1999" i="2" s="1"/>
  <c r="L1999" i="2"/>
  <c r="K1999" i="2"/>
  <c r="J1999" i="2"/>
  <c r="I1999" i="2"/>
  <c r="H1999" i="2"/>
  <c r="M1999" i="2" s="1"/>
  <c r="T1998" i="2"/>
  <c r="R1998" i="2"/>
  <c r="P1998" i="2"/>
  <c r="O1998" i="2"/>
  <c r="N1998" i="2"/>
  <c r="Q1998" i="2" s="1"/>
  <c r="L1998" i="2"/>
  <c r="K1998" i="2"/>
  <c r="J1998" i="2"/>
  <c r="I1998" i="2"/>
  <c r="H1998" i="2"/>
  <c r="T1997" i="2"/>
  <c r="R1997" i="2"/>
  <c r="P1997" i="2"/>
  <c r="O1997" i="2"/>
  <c r="N1997" i="2"/>
  <c r="Q1997" i="2" s="1"/>
  <c r="L1997" i="2"/>
  <c r="K1997" i="2"/>
  <c r="J1997" i="2"/>
  <c r="I1997" i="2"/>
  <c r="H1997" i="2"/>
  <c r="T1996" i="2"/>
  <c r="R1996" i="2"/>
  <c r="P1996" i="2"/>
  <c r="O1996" i="2"/>
  <c r="N1996" i="2"/>
  <c r="L1996" i="2"/>
  <c r="K1996" i="2"/>
  <c r="J1996" i="2"/>
  <c r="I1996" i="2"/>
  <c r="H1996" i="2"/>
  <c r="M1996" i="2" s="1"/>
  <c r="T1995" i="2"/>
  <c r="R1995" i="2"/>
  <c r="P1995" i="2"/>
  <c r="O1995" i="2"/>
  <c r="N1995" i="2"/>
  <c r="Q1995" i="2" s="1"/>
  <c r="L1995" i="2"/>
  <c r="K1995" i="2"/>
  <c r="J1995" i="2"/>
  <c r="I1995" i="2"/>
  <c r="H1995" i="2"/>
  <c r="M1995" i="2" s="1"/>
  <c r="T1994" i="2"/>
  <c r="R1994" i="2"/>
  <c r="P1994" i="2"/>
  <c r="O1994" i="2"/>
  <c r="N1994" i="2"/>
  <c r="L1994" i="2"/>
  <c r="K1994" i="2"/>
  <c r="J1994" i="2"/>
  <c r="I1994" i="2"/>
  <c r="H1994" i="2"/>
  <c r="T1993" i="2"/>
  <c r="R1993" i="2"/>
  <c r="P1993" i="2"/>
  <c r="O1993" i="2"/>
  <c r="N1993" i="2"/>
  <c r="Q1993" i="2" s="1"/>
  <c r="L1993" i="2"/>
  <c r="K1993" i="2"/>
  <c r="J1993" i="2"/>
  <c r="I1993" i="2"/>
  <c r="H1993" i="2"/>
  <c r="T1992" i="2"/>
  <c r="R1992" i="2"/>
  <c r="P1992" i="2"/>
  <c r="O1992" i="2"/>
  <c r="N1992" i="2"/>
  <c r="Q1992" i="2" s="1"/>
  <c r="L1992" i="2"/>
  <c r="K1992" i="2"/>
  <c r="J1992" i="2"/>
  <c r="I1992" i="2"/>
  <c r="H1992" i="2"/>
  <c r="M1992" i="2" s="1"/>
  <c r="S1992" i="2" s="1"/>
  <c r="U1992" i="2" s="1"/>
  <c r="T1991" i="2"/>
  <c r="R1991" i="2"/>
  <c r="P1991" i="2"/>
  <c r="O1991" i="2"/>
  <c r="N1991" i="2"/>
  <c r="Q1991" i="2" s="1"/>
  <c r="L1991" i="2"/>
  <c r="K1991" i="2"/>
  <c r="J1991" i="2"/>
  <c r="I1991" i="2"/>
  <c r="H1991" i="2"/>
  <c r="T1990" i="2"/>
  <c r="R1990" i="2"/>
  <c r="P1990" i="2"/>
  <c r="O1990" i="2"/>
  <c r="N1990" i="2"/>
  <c r="L1990" i="2"/>
  <c r="K1990" i="2"/>
  <c r="J1990" i="2"/>
  <c r="I1990" i="2"/>
  <c r="H1990" i="2"/>
  <c r="T1989" i="2"/>
  <c r="R1989" i="2"/>
  <c r="P1989" i="2"/>
  <c r="O1989" i="2"/>
  <c r="N1989" i="2"/>
  <c r="Q1989" i="2" s="1"/>
  <c r="L1989" i="2"/>
  <c r="K1989" i="2"/>
  <c r="J1989" i="2"/>
  <c r="I1989" i="2"/>
  <c r="H1989" i="2"/>
  <c r="T1988" i="2"/>
  <c r="R1988" i="2"/>
  <c r="P1988" i="2"/>
  <c r="O1988" i="2"/>
  <c r="N1988" i="2"/>
  <c r="L1988" i="2"/>
  <c r="K1988" i="2"/>
  <c r="J1988" i="2"/>
  <c r="I1988" i="2"/>
  <c r="H1988" i="2"/>
  <c r="M1988" i="2" s="1"/>
  <c r="T1987" i="2"/>
  <c r="R1987" i="2"/>
  <c r="P1987" i="2"/>
  <c r="O1987" i="2"/>
  <c r="N1987" i="2"/>
  <c r="Q1987" i="2" s="1"/>
  <c r="L1987" i="2"/>
  <c r="K1987" i="2"/>
  <c r="J1987" i="2"/>
  <c r="I1987" i="2"/>
  <c r="H1987" i="2"/>
  <c r="T1986" i="2"/>
  <c r="R1986" i="2"/>
  <c r="P1986" i="2"/>
  <c r="O1986" i="2"/>
  <c r="N1986" i="2"/>
  <c r="L1986" i="2"/>
  <c r="K1986" i="2"/>
  <c r="J1986" i="2"/>
  <c r="I1986" i="2"/>
  <c r="H1986" i="2"/>
  <c r="T1985" i="2"/>
  <c r="R1985" i="2"/>
  <c r="P1985" i="2"/>
  <c r="O1985" i="2"/>
  <c r="N1985" i="2"/>
  <c r="Q1985" i="2" s="1"/>
  <c r="L1985" i="2"/>
  <c r="K1985" i="2"/>
  <c r="J1985" i="2"/>
  <c r="I1985" i="2"/>
  <c r="H1985" i="2"/>
  <c r="T1984" i="2"/>
  <c r="R1984" i="2"/>
  <c r="P1984" i="2"/>
  <c r="O1984" i="2"/>
  <c r="N1984" i="2"/>
  <c r="L1984" i="2"/>
  <c r="K1984" i="2"/>
  <c r="J1984" i="2"/>
  <c r="I1984" i="2"/>
  <c r="H1984" i="2"/>
  <c r="M1984" i="2" s="1"/>
  <c r="T1983" i="2"/>
  <c r="R1983" i="2"/>
  <c r="P1983" i="2"/>
  <c r="O1983" i="2"/>
  <c r="N1983" i="2"/>
  <c r="Q1983" i="2" s="1"/>
  <c r="L1983" i="2"/>
  <c r="K1983" i="2"/>
  <c r="J1983" i="2"/>
  <c r="I1983" i="2"/>
  <c r="H1983" i="2"/>
  <c r="T1982" i="2"/>
  <c r="R1982" i="2"/>
  <c r="P1982" i="2"/>
  <c r="O1982" i="2"/>
  <c r="N1982" i="2"/>
  <c r="L1982" i="2"/>
  <c r="K1982" i="2"/>
  <c r="J1982" i="2"/>
  <c r="I1982" i="2"/>
  <c r="H1982" i="2"/>
  <c r="T1981" i="2"/>
  <c r="R1981" i="2"/>
  <c r="P1981" i="2"/>
  <c r="O1981" i="2"/>
  <c r="N1981" i="2"/>
  <c r="L1981" i="2"/>
  <c r="K1981" i="2"/>
  <c r="J1981" i="2"/>
  <c r="I1981" i="2"/>
  <c r="H1981" i="2"/>
  <c r="T1980" i="2"/>
  <c r="R1980" i="2"/>
  <c r="P1980" i="2"/>
  <c r="O1980" i="2"/>
  <c r="N1980" i="2"/>
  <c r="Q1980" i="2" s="1"/>
  <c r="L1980" i="2"/>
  <c r="K1980" i="2"/>
  <c r="J1980" i="2"/>
  <c r="I1980" i="2"/>
  <c r="H1980" i="2"/>
  <c r="T1979" i="2"/>
  <c r="R1979" i="2"/>
  <c r="P1979" i="2"/>
  <c r="O1979" i="2"/>
  <c r="N1979" i="2"/>
  <c r="Q1979" i="2" s="1"/>
  <c r="L1979" i="2"/>
  <c r="K1979" i="2"/>
  <c r="J1979" i="2"/>
  <c r="I1979" i="2"/>
  <c r="H1979" i="2"/>
  <c r="T1978" i="2"/>
  <c r="R1978" i="2"/>
  <c r="P1978" i="2"/>
  <c r="O1978" i="2"/>
  <c r="N1978" i="2"/>
  <c r="L1978" i="2"/>
  <c r="K1978" i="2"/>
  <c r="J1978" i="2"/>
  <c r="I1978" i="2"/>
  <c r="H1978" i="2"/>
  <c r="M1978" i="2" s="1"/>
  <c r="T1977" i="2"/>
  <c r="R1977" i="2"/>
  <c r="P1977" i="2"/>
  <c r="O1977" i="2"/>
  <c r="N1977" i="2"/>
  <c r="L1977" i="2"/>
  <c r="K1977" i="2"/>
  <c r="J1977" i="2"/>
  <c r="I1977" i="2"/>
  <c r="H1977" i="2"/>
  <c r="T1976" i="2"/>
  <c r="R1976" i="2"/>
  <c r="P1976" i="2"/>
  <c r="O1976" i="2"/>
  <c r="N1976" i="2"/>
  <c r="Q1976" i="2" s="1"/>
  <c r="L1976" i="2"/>
  <c r="K1976" i="2"/>
  <c r="J1976" i="2"/>
  <c r="I1976" i="2"/>
  <c r="H1976" i="2"/>
  <c r="M1976" i="2" s="1"/>
  <c r="S1976" i="2" s="1"/>
  <c r="U1976" i="2" s="1"/>
  <c r="T1975" i="2"/>
  <c r="R1975" i="2"/>
  <c r="P1975" i="2"/>
  <c r="O1975" i="2"/>
  <c r="N1975" i="2"/>
  <c r="Q1975" i="2" s="1"/>
  <c r="L1975" i="2"/>
  <c r="K1975" i="2"/>
  <c r="J1975" i="2"/>
  <c r="I1975" i="2"/>
  <c r="H1975" i="2"/>
  <c r="T1974" i="2"/>
  <c r="R1974" i="2"/>
  <c r="P1974" i="2"/>
  <c r="O1974" i="2"/>
  <c r="N1974" i="2"/>
  <c r="L1974" i="2"/>
  <c r="K1974" i="2"/>
  <c r="J1974" i="2"/>
  <c r="I1974" i="2"/>
  <c r="H1974" i="2"/>
  <c r="T1973" i="2"/>
  <c r="R1973" i="2"/>
  <c r="P1973" i="2"/>
  <c r="O1973" i="2"/>
  <c r="N1973" i="2"/>
  <c r="L1973" i="2"/>
  <c r="K1973" i="2"/>
  <c r="J1973" i="2"/>
  <c r="I1973" i="2"/>
  <c r="H1973" i="2"/>
  <c r="T1972" i="2"/>
  <c r="R1972" i="2"/>
  <c r="P1972" i="2"/>
  <c r="O1972" i="2"/>
  <c r="N1972" i="2"/>
  <c r="Q1972" i="2" s="1"/>
  <c r="L1972" i="2"/>
  <c r="K1972" i="2"/>
  <c r="J1972" i="2"/>
  <c r="I1972" i="2"/>
  <c r="H1972" i="2"/>
  <c r="M1972" i="2" s="1"/>
  <c r="S1972" i="2" s="1"/>
  <c r="U1972" i="2" s="1"/>
  <c r="T1971" i="2"/>
  <c r="R1971" i="2"/>
  <c r="P1971" i="2"/>
  <c r="O1971" i="2"/>
  <c r="N1971" i="2"/>
  <c r="Q1971" i="2" s="1"/>
  <c r="L1971" i="2"/>
  <c r="K1971" i="2"/>
  <c r="J1971" i="2"/>
  <c r="I1971" i="2"/>
  <c r="H1971" i="2"/>
  <c r="T1970" i="2"/>
  <c r="R1970" i="2"/>
  <c r="P1970" i="2"/>
  <c r="O1970" i="2"/>
  <c r="N1970" i="2"/>
  <c r="L1970" i="2"/>
  <c r="K1970" i="2"/>
  <c r="J1970" i="2"/>
  <c r="I1970" i="2"/>
  <c r="H1970" i="2"/>
  <c r="T1969" i="2"/>
  <c r="R1969" i="2"/>
  <c r="P1969" i="2"/>
  <c r="O1969" i="2"/>
  <c r="N1969" i="2"/>
  <c r="L1969" i="2"/>
  <c r="K1969" i="2"/>
  <c r="J1969" i="2"/>
  <c r="I1969" i="2"/>
  <c r="H1969" i="2"/>
  <c r="T1968" i="2"/>
  <c r="R1968" i="2"/>
  <c r="P1968" i="2"/>
  <c r="O1968" i="2"/>
  <c r="N1968" i="2"/>
  <c r="Q1968" i="2" s="1"/>
  <c r="L1968" i="2"/>
  <c r="K1968" i="2"/>
  <c r="J1968" i="2"/>
  <c r="I1968" i="2"/>
  <c r="H1968" i="2"/>
  <c r="M1968" i="2" s="1"/>
  <c r="S1968" i="2" s="1"/>
  <c r="U1968" i="2" s="1"/>
  <c r="T1967" i="2"/>
  <c r="R1967" i="2"/>
  <c r="P1967" i="2"/>
  <c r="O1967" i="2"/>
  <c r="N1967" i="2"/>
  <c r="Q1967" i="2" s="1"/>
  <c r="L1967" i="2"/>
  <c r="K1967" i="2"/>
  <c r="J1967" i="2"/>
  <c r="I1967" i="2"/>
  <c r="H1967" i="2"/>
  <c r="T1966" i="2"/>
  <c r="R1966" i="2"/>
  <c r="P1966" i="2"/>
  <c r="O1966" i="2"/>
  <c r="N1966" i="2"/>
  <c r="L1966" i="2"/>
  <c r="K1966" i="2"/>
  <c r="J1966" i="2"/>
  <c r="I1966" i="2"/>
  <c r="H1966" i="2"/>
  <c r="T1965" i="2"/>
  <c r="R1965" i="2"/>
  <c r="P1965" i="2"/>
  <c r="O1965" i="2"/>
  <c r="N1965" i="2"/>
  <c r="L1965" i="2"/>
  <c r="K1965" i="2"/>
  <c r="J1965" i="2"/>
  <c r="I1965" i="2"/>
  <c r="H1965" i="2"/>
  <c r="T1964" i="2"/>
  <c r="R1964" i="2"/>
  <c r="P1964" i="2"/>
  <c r="O1964" i="2"/>
  <c r="N1964" i="2"/>
  <c r="Q1964" i="2" s="1"/>
  <c r="L1964" i="2"/>
  <c r="K1964" i="2"/>
  <c r="J1964" i="2"/>
  <c r="I1964" i="2"/>
  <c r="H1964" i="2"/>
  <c r="M1964" i="2" s="1"/>
  <c r="S1964" i="2" s="1"/>
  <c r="U1964" i="2" s="1"/>
  <c r="T1963" i="2"/>
  <c r="R1963" i="2"/>
  <c r="P1963" i="2"/>
  <c r="O1963" i="2"/>
  <c r="N1963" i="2"/>
  <c r="Q1963" i="2" s="1"/>
  <c r="L1963" i="2"/>
  <c r="K1963" i="2"/>
  <c r="J1963" i="2"/>
  <c r="I1963" i="2"/>
  <c r="H1963" i="2"/>
  <c r="T1962" i="2"/>
  <c r="R1962" i="2"/>
  <c r="P1962" i="2"/>
  <c r="O1962" i="2"/>
  <c r="N1962" i="2"/>
  <c r="L1962" i="2"/>
  <c r="K1962" i="2"/>
  <c r="J1962" i="2"/>
  <c r="I1962" i="2"/>
  <c r="H1962" i="2"/>
  <c r="T1961" i="2"/>
  <c r="R1961" i="2"/>
  <c r="P1961" i="2"/>
  <c r="O1961" i="2"/>
  <c r="N1961" i="2"/>
  <c r="L1961" i="2"/>
  <c r="K1961" i="2"/>
  <c r="J1961" i="2"/>
  <c r="I1961" i="2"/>
  <c r="H1961" i="2"/>
  <c r="T1960" i="2"/>
  <c r="R1960" i="2"/>
  <c r="P1960" i="2"/>
  <c r="O1960" i="2"/>
  <c r="N1960" i="2"/>
  <c r="Q1960" i="2" s="1"/>
  <c r="L1960" i="2"/>
  <c r="K1960" i="2"/>
  <c r="J1960" i="2"/>
  <c r="I1960" i="2"/>
  <c r="H1960" i="2"/>
  <c r="M1960" i="2" s="1"/>
  <c r="S1960" i="2" s="1"/>
  <c r="U1960" i="2" s="1"/>
  <c r="T1959" i="2"/>
  <c r="R1959" i="2"/>
  <c r="P1959" i="2"/>
  <c r="O1959" i="2"/>
  <c r="N1959" i="2"/>
  <c r="Q1959" i="2" s="1"/>
  <c r="L1959" i="2"/>
  <c r="K1959" i="2"/>
  <c r="J1959" i="2"/>
  <c r="I1959" i="2"/>
  <c r="H1959" i="2"/>
  <c r="T1958" i="2"/>
  <c r="R1958" i="2"/>
  <c r="P1958" i="2"/>
  <c r="O1958" i="2"/>
  <c r="N1958" i="2"/>
  <c r="L1958" i="2"/>
  <c r="K1958" i="2"/>
  <c r="J1958" i="2"/>
  <c r="I1958" i="2"/>
  <c r="H1958" i="2"/>
  <c r="T1957" i="2"/>
  <c r="R1957" i="2"/>
  <c r="P1957" i="2"/>
  <c r="O1957" i="2"/>
  <c r="N1957" i="2"/>
  <c r="L1957" i="2"/>
  <c r="K1957" i="2"/>
  <c r="J1957" i="2"/>
  <c r="I1957" i="2"/>
  <c r="H1957" i="2"/>
  <c r="T1956" i="2"/>
  <c r="R1956" i="2"/>
  <c r="P1956" i="2"/>
  <c r="O1956" i="2"/>
  <c r="N1956" i="2"/>
  <c r="Q1956" i="2" s="1"/>
  <c r="L1956" i="2"/>
  <c r="K1956" i="2"/>
  <c r="J1956" i="2"/>
  <c r="I1956" i="2"/>
  <c r="H1956" i="2"/>
  <c r="M1956" i="2" s="1"/>
  <c r="S1956" i="2" s="1"/>
  <c r="U1956" i="2" s="1"/>
  <c r="T1955" i="2"/>
  <c r="R1955" i="2"/>
  <c r="P1955" i="2"/>
  <c r="O1955" i="2"/>
  <c r="N1955" i="2"/>
  <c r="Q1955" i="2" s="1"/>
  <c r="L1955" i="2"/>
  <c r="K1955" i="2"/>
  <c r="J1955" i="2"/>
  <c r="I1955" i="2"/>
  <c r="H1955" i="2"/>
  <c r="T1954" i="2"/>
  <c r="R1954" i="2"/>
  <c r="P1954" i="2"/>
  <c r="O1954" i="2"/>
  <c r="N1954" i="2"/>
  <c r="L1954" i="2"/>
  <c r="K1954" i="2"/>
  <c r="J1954" i="2"/>
  <c r="I1954" i="2"/>
  <c r="H1954" i="2"/>
  <c r="T1953" i="2"/>
  <c r="R1953" i="2"/>
  <c r="P1953" i="2"/>
  <c r="O1953" i="2"/>
  <c r="N1953" i="2"/>
  <c r="L1953" i="2"/>
  <c r="K1953" i="2"/>
  <c r="J1953" i="2"/>
  <c r="I1953" i="2"/>
  <c r="H1953" i="2"/>
  <c r="T1952" i="2"/>
  <c r="R1952" i="2"/>
  <c r="P1952" i="2"/>
  <c r="O1952" i="2"/>
  <c r="N1952" i="2"/>
  <c r="Q1952" i="2" s="1"/>
  <c r="L1952" i="2"/>
  <c r="K1952" i="2"/>
  <c r="J1952" i="2"/>
  <c r="I1952" i="2"/>
  <c r="H1952" i="2"/>
  <c r="T1951" i="2"/>
  <c r="R1951" i="2"/>
  <c r="P1951" i="2"/>
  <c r="O1951" i="2"/>
  <c r="N1951" i="2"/>
  <c r="Q1951" i="2" s="1"/>
  <c r="L1951" i="2"/>
  <c r="K1951" i="2"/>
  <c r="J1951" i="2"/>
  <c r="I1951" i="2"/>
  <c r="H1951" i="2"/>
  <c r="T1950" i="2"/>
  <c r="R1950" i="2"/>
  <c r="P1950" i="2"/>
  <c r="O1950" i="2"/>
  <c r="N1950" i="2"/>
  <c r="L1950" i="2"/>
  <c r="K1950" i="2"/>
  <c r="J1950" i="2"/>
  <c r="I1950" i="2"/>
  <c r="H1950" i="2"/>
  <c r="M1950" i="2" s="1"/>
  <c r="T1949" i="2"/>
  <c r="R1949" i="2"/>
  <c r="P1949" i="2"/>
  <c r="O1949" i="2"/>
  <c r="N1949" i="2"/>
  <c r="L1949" i="2"/>
  <c r="K1949" i="2"/>
  <c r="J1949" i="2"/>
  <c r="I1949" i="2"/>
  <c r="H1949" i="2"/>
  <c r="T1948" i="2"/>
  <c r="R1948" i="2"/>
  <c r="P1948" i="2"/>
  <c r="O1948" i="2"/>
  <c r="N1948" i="2"/>
  <c r="Q1948" i="2" s="1"/>
  <c r="L1948" i="2"/>
  <c r="K1948" i="2"/>
  <c r="J1948" i="2"/>
  <c r="I1948" i="2"/>
  <c r="H1948" i="2"/>
  <c r="T1947" i="2"/>
  <c r="R1947" i="2"/>
  <c r="P1947" i="2"/>
  <c r="O1947" i="2"/>
  <c r="N1947" i="2"/>
  <c r="Q1947" i="2" s="1"/>
  <c r="L1947" i="2"/>
  <c r="K1947" i="2"/>
  <c r="J1947" i="2"/>
  <c r="I1947" i="2"/>
  <c r="H1947" i="2"/>
  <c r="T1946" i="2"/>
  <c r="R1946" i="2"/>
  <c r="P1946" i="2"/>
  <c r="O1946" i="2"/>
  <c r="N1946" i="2"/>
  <c r="L1946" i="2"/>
  <c r="K1946" i="2"/>
  <c r="J1946" i="2"/>
  <c r="I1946" i="2"/>
  <c r="H1946" i="2"/>
  <c r="M1946" i="2" s="1"/>
  <c r="T1945" i="2"/>
  <c r="R1945" i="2"/>
  <c r="P1945" i="2"/>
  <c r="O1945" i="2"/>
  <c r="N1945" i="2"/>
  <c r="L1945" i="2"/>
  <c r="K1945" i="2"/>
  <c r="J1945" i="2"/>
  <c r="I1945" i="2"/>
  <c r="H1945" i="2"/>
  <c r="T1944" i="2"/>
  <c r="R1944" i="2"/>
  <c r="P1944" i="2"/>
  <c r="O1944" i="2"/>
  <c r="N1944" i="2"/>
  <c r="Q1944" i="2" s="1"/>
  <c r="L1944" i="2"/>
  <c r="K1944" i="2"/>
  <c r="J1944" i="2"/>
  <c r="I1944" i="2"/>
  <c r="H1944" i="2"/>
  <c r="T1943" i="2"/>
  <c r="R1943" i="2"/>
  <c r="P1943" i="2"/>
  <c r="O1943" i="2"/>
  <c r="N1943" i="2"/>
  <c r="Q1943" i="2" s="1"/>
  <c r="L1943" i="2"/>
  <c r="K1943" i="2"/>
  <c r="J1943" i="2"/>
  <c r="I1943" i="2"/>
  <c r="H1943" i="2"/>
  <c r="T1942" i="2"/>
  <c r="R1942" i="2"/>
  <c r="P1942" i="2"/>
  <c r="O1942" i="2"/>
  <c r="N1942" i="2"/>
  <c r="L1942" i="2"/>
  <c r="K1942" i="2"/>
  <c r="J1942" i="2"/>
  <c r="I1942" i="2"/>
  <c r="H1942" i="2"/>
  <c r="M1942" i="2" s="1"/>
  <c r="T1941" i="2"/>
  <c r="R1941" i="2"/>
  <c r="P1941" i="2"/>
  <c r="O1941" i="2"/>
  <c r="N1941" i="2"/>
  <c r="L1941" i="2"/>
  <c r="K1941" i="2"/>
  <c r="J1941" i="2"/>
  <c r="I1941" i="2"/>
  <c r="H1941" i="2"/>
  <c r="M1941" i="2" s="1"/>
  <c r="T1940" i="2"/>
  <c r="R1940" i="2"/>
  <c r="P1940" i="2"/>
  <c r="O1940" i="2"/>
  <c r="N1940" i="2"/>
  <c r="L1940" i="2"/>
  <c r="K1940" i="2"/>
  <c r="J1940" i="2"/>
  <c r="I1940" i="2"/>
  <c r="H1940" i="2"/>
  <c r="T1939" i="2"/>
  <c r="R1939" i="2"/>
  <c r="P1939" i="2"/>
  <c r="O1939" i="2"/>
  <c r="N1939" i="2"/>
  <c r="Q1939" i="2" s="1"/>
  <c r="L1939" i="2"/>
  <c r="K1939" i="2"/>
  <c r="J1939" i="2"/>
  <c r="I1939" i="2"/>
  <c r="H1939" i="2"/>
  <c r="M1939" i="2" s="1"/>
  <c r="T1938" i="2"/>
  <c r="R1938" i="2"/>
  <c r="P1938" i="2"/>
  <c r="O1938" i="2"/>
  <c r="N1938" i="2"/>
  <c r="L1938" i="2"/>
  <c r="K1938" i="2"/>
  <c r="J1938" i="2"/>
  <c r="I1938" i="2"/>
  <c r="H1938" i="2"/>
  <c r="T1937" i="2"/>
  <c r="R1937" i="2"/>
  <c r="P1937" i="2"/>
  <c r="O1937" i="2"/>
  <c r="N1937" i="2"/>
  <c r="Q1937" i="2" s="1"/>
  <c r="L1937" i="2"/>
  <c r="K1937" i="2"/>
  <c r="J1937" i="2"/>
  <c r="I1937" i="2"/>
  <c r="H1937" i="2"/>
  <c r="M1937" i="2" s="1"/>
  <c r="S1937" i="2" s="1"/>
  <c r="U1937" i="2" s="1"/>
  <c r="T1936" i="2"/>
  <c r="R1936" i="2"/>
  <c r="P1936" i="2"/>
  <c r="O1936" i="2"/>
  <c r="N1936" i="2"/>
  <c r="L1936" i="2"/>
  <c r="K1936" i="2"/>
  <c r="J1936" i="2"/>
  <c r="I1936" i="2"/>
  <c r="H1936" i="2"/>
  <c r="T1935" i="2"/>
  <c r="R1935" i="2"/>
  <c r="Q1935" i="2"/>
  <c r="P1935" i="2"/>
  <c r="O1935" i="2"/>
  <c r="N1935" i="2"/>
  <c r="L1935" i="2"/>
  <c r="K1935" i="2"/>
  <c r="J1935" i="2"/>
  <c r="I1935" i="2"/>
  <c r="M1935" i="2" s="1"/>
  <c r="S1935" i="2" s="1"/>
  <c r="U1935" i="2" s="1"/>
  <c r="H1935" i="2"/>
  <c r="T1934" i="2"/>
  <c r="R1934" i="2"/>
  <c r="P1934" i="2"/>
  <c r="O1934" i="2"/>
  <c r="Q1934" i="2" s="1"/>
  <c r="N1934" i="2"/>
  <c r="L1934" i="2"/>
  <c r="K1934" i="2"/>
  <c r="J1934" i="2"/>
  <c r="I1934" i="2"/>
  <c r="M1934" i="2" s="1"/>
  <c r="H1934" i="2"/>
  <c r="T1933" i="2"/>
  <c r="R1933" i="2"/>
  <c r="Q1933" i="2"/>
  <c r="P1933" i="2"/>
  <c r="O1933" i="2"/>
  <c r="N1933" i="2"/>
  <c r="M1933" i="2"/>
  <c r="S1933" i="2" s="1"/>
  <c r="U1933" i="2" s="1"/>
  <c r="L1933" i="2"/>
  <c r="K1933" i="2"/>
  <c r="J1933" i="2"/>
  <c r="I1933" i="2"/>
  <c r="H1933" i="2"/>
  <c r="T1932" i="2"/>
  <c r="R1932" i="2"/>
  <c r="P1932" i="2"/>
  <c r="O1932" i="2"/>
  <c r="Q1932" i="2" s="1"/>
  <c r="N1932" i="2"/>
  <c r="L1932" i="2"/>
  <c r="K1932" i="2"/>
  <c r="M1932" i="2" s="1"/>
  <c r="J1932" i="2"/>
  <c r="I1932" i="2"/>
  <c r="H1932" i="2"/>
  <c r="T1931" i="2"/>
  <c r="R1931" i="2"/>
  <c r="Q1931" i="2"/>
  <c r="P1931" i="2"/>
  <c r="O1931" i="2"/>
  <c r="N1931" i="2"/>
  <c r="L1931" i="2"/>
  <c r="K1931" i="2"/>
  <c r="J1931" i="2"/>
  <c r="I1931" i="2"/>
  <c r="M1931" i="2" s="1"/>
  <c r="S1931" i="2" s="1"/>
  <c r="U1931" i="2" s="1"/>
  <c r="H1931" i="2"/>
  <c r="T1930" i="2"/>
  <c r="R1930" i="2"/>
  <c r="P1930" i="2"/>
  <c r="O1930" i="2"/>
  <c r="Q1930" i="2" s="1"/>
  <c r="N1930" i="2"/>
  <c r="L1930" i="2"/>
  <c r="K1930" i="2"/>
  <c r="J1930" i="2"/>
  <c r="I1930" i="2"/>
  <c r="M1930" i="2" s="1"/>
  <c r="S1930" i="2" s="1"/>
  <c r="U1930" i="2" s="1"/>
  <c r="H1930" i="2"/>
  <c r="T1929" i="2"/>
  <c r="R1929" i="2"/>
  <c r="Q1929" i="2"/>
  <c r="P1929" i="2"/>
  <c r="O1929" i="2"/>
  <c r="N1929" i="2"/>
  <c r="M1929" i="2"/>
  <c r="S1929" i="2" s="1"/>
  <c r="U1929" i="2" s="1"/>
  <c r="L1929" i="2"/>
  <c r="K1929" i="2"/>
  <c r="J1929" i="2"/>
  <c r="I1929" i="2"/>
  <c r="H1929" i="2"/>
  <c r="T1928" i="2"/>
  <c r="R1928" i="2"/>
  <c r="P1928" i="2"/>
  <c r="O1928" i="2"/>
  <c r="Q1928" i="2" s="1"/>
  <c r="N1928" i="2"/>
  <c r="L1928" i="2"/>
  <c r="K1928" i="2"/>
  <c r="M1928" i="2" s="1"/>
  <c r="S1928" i="2" s="1"/>
  <c r="U1928" i="2" s="1"/>
  <c r="J1928" i="2"/>
  <c r="I1928" i="2"/>
  <c r="H1928" i="2"/>
  <c r="T1927" i="2"/>
  <c r="R1927" i="2"/>
  <c r="Q1927" i="2"/>
  <c r="P1927" i="2"/>
  <c r="O1927" i="2"/>
  <c r="N1927" i="2"/>
  <c r="L1927" i="2"/>
  <c r="K1927" i="2"/>
  <c r="J1927" i="2"/>
  <c r="I1927" i="2"/>
  <c r="M1927" i="2" s="1"/>
  <c r="S1927" i="2" s="1"/>
  <c r="U1927" i="2" s="1"/>
  <c r="H1927" i="2"/>
  <c r="T1926" i="2"/>
  <c r="R1926" i="2"/>
  <c r="P1926" i="2"/>
  <c r="O1926" i="2"/>
  <c r="Q1926" i="2" s="1"/>
  <c r="N1926" i="2"/>
  <c r="L1926" i="2"/>
  <c r="K1926" i="2"/>
  <c r="J1926" i="2"/>
  <c r="I1926" i="2"/>
  <c r="M1926" i="2" s="1"/>
  <c r="H1926" i="2"/>
  <c r="T1925" i="2"/>
  <c r="R1925" i="2"/>
  <c r="Q1925" i="2"/>
  <c r="P1925" i="2"/>
  <c r="O1925" i="2"/>
  <c r="N1925" i="2"/>
  <c r="M1925" i="2"/>
  <c r="S1925" i="2" s="1"/>
  <c r="U1925" i="2" s="1"/>
  <c r="L1925" i="2"/>
  <c r="K1925" i="2"/>
  <c r="J1925" i="2"/>
  <c r="I1925" i="2"/>
  <c r="H1925" i="2"/>
  <c r="T1924" i="2"/>
  <c r="R1924" i="2"/>
  <c r="P1924" i="2"/>
  <c r="O1924" i="2"/>
  <c r="Q1924" i="2" s="1"/>
  <c r="N1924" i="2"/>
  <c r="L1924" i="2"/>
  <c r="K1924" i="2"/>
  <c r="M1924" i="2" s="1"/>
  <c r="S1924" i="2" s="1"/>
  <c r="U1924" i="2" s="1"/>
  <c r="J1924" i="2"/>
  <c r="I1924" i="2"/>
  <c r="H1924" i="2"/>
  <c r="T1923" i="2"/>
  <c r="R1923" i="2"/>
  <c r="Q1923" i="2"/>
  <c r="P1923" i="2"/>
  <c r="O1923" i="2"/>
  <c r="N1923" i="2"/>
  <c r="L1923" i="2"/>
  <c r="K1923" i="2"/>
  <c r="J1923" i="2"/>
  <c r="I1923" i="2"/>
  <c r="M1923" i="2" s="1"/>
  <c r="S1923" i="2" s="1"/>
  <c r="U1923" i="2" s="1"/>
  <c r="H1923" i="2"/>
  <c r="T1922" i="2"/>
  <c r="R1922" i="2"/>
  <c r="P1922" i="2"/>
  <c r="O1922" i="2"/>
  <c r="Q1922" i="2" s="1"/>
  <c r="N1922" i="2"/>
  <c r="L1922" i="2"/>
  <c r="K1922" i="2"/>
  <c r="J1922" i="2"/>
  <c r="I1922" i="2"/>
  <c r="M1922" i="2" s="1"/>
  <c r="S1922" i="2" s="1"/>
  <c r="U1922" i="2" s="1"/>
  <c r="H1922" i="2"/>
  <c r="T1921" i="2"/>
  <c r="R1921" i="2"/>
  <c r="Q1921" i="2"/>
  <c r="P1921" i="2"/>
  <c r="O1921" i="2"/>
  <c r="N1921" i="2"/>
  <c r="M1921" i="2"/>
  <c r="S1921" i="2" s="1"/>
  <c r="U1921" i="2" s="1"/>
  <c r="L1921" i="2"/>
  <c r="K1921" i="2"/>
  <c r="J1921" i="2"/>
  <c r="I1921" i="2"/>
  <c r="H1921" i="2"/>
  <c r="T1920" i="2"/>
  <c r="R1920" i="2"/>
  <c r="P1920" i="2"/>
  <c r="O1920" i="2"/>
  <c r="N1920" i="2"/>
  <c r="Q1920" i="2" s="1"/>
  <c r="L1920" i="2"/>
  <c r="K1920" i="2"/>
  <c r="M1920" i="2" s="1"/>
  <c r="J1920" i="2"/>
  <c r="I1920" i="2"/>
  <c r="H1920" i="2"/>
  <c r="T1919" i="2"/>
  <c r="R1919" i="2"/>
  <c r="Q1919" i="2"/>
  <c r="P1919" i="2"/>
  <c r="O1919" i="2"/>
  <c r="N1919" i="2"/>
  <c r="L1919" i="2"/>
  <c r="K1919" i="2"/>
  <c r="J1919" i="2"/>
  <c r="I1919" i="2"/>
  <c r="M1919" i="2" s="1"/>
  <c r="S1919" i="2" s="1"/>
  <c r="U1919" i="2" s="1"/>
  <c r="H1919" i="2"/>
  <c r="T1918" i="2"/>
  <c r="R1918" i="2"/>
  <c r="P1918" i="2"/>
  <c r="O1918" i="2"/>
  <c r="Q1918" i="2" s="1"/>
  <c r="N1918" i="2"/>
  <c r="L1918" i="2"/>
  <c r="K1918" i="2"/>
  <c r="J1918" i="2"/>
  <c r="I1918" i="2"/>
  <c r="M1918" i="2" s="1"/>
  <c r="H1918" i="2"/>
  <c r="T1917" i="2"/>
  <c r="R1917" i="2"/>
  <c r="Q1917" i="2"/>
  <c r="P1917" i="2"/>
  <c r="O1917" i="2"/>
  <c r="N1917" i="2"/>
  <c r="L1917" i="2"/>
  <c r="K1917" i="2"/>
  <c r="J1917" i="2"/>
  <c r="I1917" i="2"/>
  <c r="M1917" i="2" s="1"/>
  <c r="S1917" i="2" s="1"/>
  <c r="U1917" i="2" s="1"/>
  <c r="H1917" i="2"/>
  <c r="T1916" i="2"/>
  <c r="R1916" i="2"/>
  <c r="P1916" i="2"/>
  <c r="O1916" i="2"/>
  <c r="N1916" i="2"/>
  <c r="Q1916" i="2" s="1"/>
  <c r="L1916" i="2"/>
  <c r="K1916" i="2"/>
  <c r="M1916" i="2" s="1"/>
  <c r="S1916" i="2" s="1"/>
  <c r="U1916" i="2" s="1"/>
  <c r="J1916" i="2"/>
  <c r="I1916" i="2"/>
  <c r="H1916" i="2"/>
  <c r="T1915" i="2"/>
  <c r="R1915" i="2"/>
  <c r="Q1915" i="2"/>
  <c r="P1915" i="2"/>
  <c r="O1915" i="2"/>
  <c r="N1915" i="2"/>
  <c r="L1915" i="2"/>
  <c r="K1915" i="2"/>
  <c r="J1915" i="2"/>
  <c r="I1915" i="2"/>
  <c r="M1915" i="2" s="1"/>
  <c r="S1915" i="2" s="1"/>
  <c r="U1915" i="2" s="1"/>
  <c r="H1915" i="2"/>
  <c r="T1914" i="2"/>
  <c r="R1914" i="2"/>
  <c r="P1914" i="2"/>
  <c r="O1914" i="2"/>
  <c r="Q1914" i="2" s="1"/>
  <c r="N1914" i="2"/>
  <c r="L1914" i="2"/>
  <c r="K1914" i="2"/>
  <c r="J1914" i="2"/>
  <c r="I1914" i="2"/>
  <c r="H1914" i="2"/>
  <c r="M1914" i="2" s="1"/>
  <c r="S1914" i="2" s="1"/>
  <c r="U1914" i="2" s="1"/>
  <c r="T1913" i="2"/>
  <c r="R1913" i="2"/>
  <c r="Q1913" i="2"/>
  <c r="P1913" i="2"/>
  <c r="O1913" i="2"/>
  <c r="N1913" i="2"/>
  <c r="L1913" i="2"/>
  <c r="K1913" i="2"/>
  <c r="J1913" i="2"/>
  <c r="I1913" i="2"/>
  <c r="M1913" i="2" s="1"/>
  <c r="S1913" i="2" s="1"/>
  <c r="U1913" i="2" s="1"/>
  <c r="H1913" i="2"/>
  <c r="T1912" i="2"/>
  <c r="R1912" i="2"/>
  <c r="P1912" i="2"/>
  <c r="O1912" i="2"/>
  <c r="N1912" i="2"/>
  <c r="Q1912" i="2" s="1"/>
  <c r="L1912" i="2"/>
  <c r="K1912" i="2"/>
  <c r="J1912" i="2"/>
  <c r="I1912" i="2"/>
  <c r="H1912" i="2"/>
  <c r="M1912" i="2" s="1"/>
  <c r="T1911" i="2"/>
  <c r="R1911" i="2"/>
  <c r="Q1911" i="2"/>
  <c r="P1911" i="2"/>
  <c r="O1911" i="2"/>
  <c r="N1911" i="2"/>
  <c r="L1911" i="2"/>
  <c r="K1911" i="2"/>
  <c r="J1911" i="2"/>
  <c r="I1911" i="2"/>
  <c r="M1911" i="2" s="1"/>
  <c r="S1911" i="2" s="1"/>
  <c r="U1911" i="2" s="1"/>
  <c r="H1911" i="2"/>
  <c r="T1910" i="2"/>
  <c r="R1910" i="2"/>
  <c r="P1910" i="2"/>
  <c r="O1910" i="2"/>
  <c r="Q1910" i="2" s="1"/>
  <c r="N1910" i="2"/>
  <c r="L1910" i="2"/>
  <c r="K1910" i="2"/>
  <c r="J1910" i="2"/>
  <c r="I1910" i="2"/>
  <c r="H1910" i="2"/>
  <c r="M1910" i="2" s="1"/>
  <c r="T1909" i="2"/>
  <c r="R1909" i="2"/>
  <c r="P1909" i="2"/>
  <c r="Q1909" i="2" s="1"/>
  <c r="O1909" i="2"/>
  <c r="N1909" i="2"/>
  <c r="L1909" i="2"/>
  <c r="K1909" i="2"/>
  <c r="J1909" i="2"/>
  <c r="I1909" i="2"/>
  <c r="H1909" i="2"/>
  <c r="M1909" i="2" s="1"/>
  <c r="S1909" i="2" s="1"/>
  <c r="U1909" i="2" s="1"/>
  <c r="T1908" i="2"/>
  <c r="R1908" i="2"/>
  <c r="P1908" i="2"/>
  <c r="O1908" i="2"/>
  <c r="N1908" i="2"/>
  <c r="Q1908" i="2" s="1"/>
  <c r="L1908" i="2"/>
  <c r="K1908" i="2"/>
  <c r="J1908" i="2"/>
  <c r="I1908" i="2"/>
  <c r="H1908" i="2"/>
  <c r="M1908" i="2" s="1"/>
  <c r="T1907" i="2"/>
  <c r="R1907" i="2"/>
  <c r="Q1907" i="2"/>
  <c r="P1907" i="2"/>
  <c r="O1907" i="2"/>
  <c r="N1907" i="2"/>
  <c r="L1907" i="2"/>
  <c r="K1907" i="2"/>
  <c r="J1907" i="2"/>
  <c r="I1907" i="2"/>
  <c r="M1907" i="2" s="1"/>
  <c r="S1907" i="2" s="1"/>
  <c r="U1907" i="2" s="1"/>
  <c r="H1907" i="2"/>
  <c r="T1906" i="2"/>
  <c r="R1906" i="2"/>
  <c r="P1906" i="2"/>
  <c r="O1906" i="2"/>
  <c r="Q1906" i="2" s="1"/>
  <c r="N1906" i="2"/>
  <c r="L1906" i="2"/>
  <c r="K1906" i="2"/>
  <c r="J1906" i="2"/>
  <c r="I1906" i="2"/>
  <c r="H1906" i="2"/>
  <c r="M1906" i="2" s="1"/>
  <c r="S1906" i="2" s="1"/>
  <c r="U1906" i="2" s="1"/>
  <c r="T1905" i="2"/>
  <c r="R1905" i="2"/>
  <c r="P1905" i="2"/>
  <c r="Q1905" i="2" s="1"/>
  <c r="O1905" i="2"/>
  <c r="N1905" i="2"/>
  <c r="L1905" i="2"/>
  <c r="K1905" i="2"/>
  <c r="J1905" i="2"/>
  <c r="I1905" i="2"/>
  <c r="H1905" i="2"/>
  <c r="M1905" i="2" s="1"/>
  <c r="S1905" i="2" s="1"/>
  <c r="U1905" i="2" s="1"/>
  <c r="T1904" i="2"/>
  <c r="R1904" i="2"/>
  <c r="P1904" i="2"/>
  <c r="O1904" i="2"/>
  <c r="N1904" i="2"/>
  <c r="Q1904" i="2" s="1"/>
  <c r="L1904" i="2"/>
  <c r="K1904" i="2"/>
  <c r="J1904" i="2"/>
  <c r="I1904" i="2"/>
  <c r="H1904" i="2"/>
  <c r="M1904" i="2" s="1"/>
  <c r="T1903" i="2"/>
  <c r="R1903" i="2"/>
  <c r="Q1903" i="2"/>
  <c r="P1903" i="2"/>
  <c r="O1903" i="2"/>
  <c r="N1903" i="2"/>
  <c r="L1903" i="2"/>
  <c r="K1903" i="2"/>
  <c r="J1903" i="2"/>
  <c r="I1903" i="2"/>
  <c r="M1903" i="2" s="1"/>
  <c r="S1903" i="2" s="1"/>
  <c r="U1903" i="2" s="1"/>
  <c r="H1903" i="2"/>
  <c r="T1902" i="2"/>
  <c r="R1902" i="2"/>
  <c r="P1902" i="2"/>
  <c r="O1902" i="2"/>
  <c r="N1902" i="2"/>
  <c r="Q1902" i="2" s="1"/>
  <c r="L1902" i="2"/>
  <c r="K1902" i="2"/>
  <c r="J1902" i="2"/>
  <c r="I1902" i="2"/>
  <c r="H1902" i="2"/>
  <c r="M1902" i="2" s="1"/>
  <c r="S1902" i="2" s="1"/>
  <c r="U1902" i="2" s="1"/>
  <c r="T1901" i="2"/>
  <c r="R1901" i="2"/>
  <c r="P1901" i="2"/>
  <c r="Q1901" i="2" s="1"/>
  <c r="O1901" i="2"/>
  <c r="N1901" i="2"/>
  <c r="L1901" i="2"/>
  <c r="K1901" i="2"/>
  <c r="J1901" i="2"/>
  <c r="I1901" i="2"/>
  <c r="H1901" i="2"/>
  <c r="M1901" i="2" s="1"/>
  <c r="T1900" i="2"/>
  <c r="R1900" i="2"/>
  <c r="P1900" i="2"/>
  <c r="O1900" i="2"/>
  <c r="N1900" i="2"/>
  <c r="Q1900" i="2" s="1"/>
  <c r="L1900" i="2"/>
  <c r="K1900" i="2"/>
  <c r="J1900" i="2"/>
  <c r="I1900" i="2"/>
  <c r="H1900" i="2"/>
  <c r="M1900" i="2" s="1"/>
  <c r="S1900" i="2" s="1"/>
  <c r="U1900" i="2" s="1"/>
  <c r="T1899" i="2"/>
  <c r="R1899" i="2"/>
  <c r="Q1899" i="2"/>
  <c r="P1899" i="2"/>
  <c r="O1899" i="2"/>
  <c r="N1899" i="2"/>
  <c r="L1899" i="2"/>
  <c r="K1899" i="2"/>
  <c r="J1899" i="2"/>
  <c r="I1899" i="2"/>
  <c r="M1899" i="2" s="1"/>
  <c r="S1899" i="2" s="1"/>
  <c r="U1899" i="2" s="1"/>
  <c r="H1899" i="2"/>
  <c r="T1898" i="2"/>
  <c r="R1898" i="2"/>
  <c r="P1898" i="2"/>
  <c r="O1898" i="2"/>
  <c r="N1898" i="2"/>
  <c r="Q1898" i="2" s="1"/>
  <c r="L1898" i="2"/>
  <c r="K1898" i="2"/>
  <c r="J1898" i="2"/>
  <c r="I1898" i="2"/>
  <c r="H1898" i="2"/>
  <c r="M1898" i="2" s="1"/>
  <c r="T1897" i="2"/>
  <c r="R1897" i="2"/>
  <c r="P1897" i="2"/>
  <c r="O1897" i="2"/>
  <c r="N1897" i="2"/>
  <c r="Q1897" i="2" s="1"/>
  <c r="L1897" i="2"/>
  <c r="K1897" i="2"/>
  <c r="J1897" i="2"/>
  <c r="I1897" i="2"/>
  <c r="H1897" i="2"/>
  <c r="M1897" i="2" s="1"/>
  <c r="T1896" i="2"/>
  <c r="R1896" i="2"/>
  <c r="P1896" i="2"/>
  <c r="O1896" i="2"/>
  <c r="N1896" i="2"/>
  <c r="Q1896" i="2" s="1"/>
  <c r="L1896" i="2"/>
  <c r="K1896" i="2"/>
  <c r="J1896" i="2"/>
  <c r="I1896" i="2"/>
  <c r="H1896" i="2"/>
  <c r="M1896" i="2" s="1"/>
  <c r="T1895" i="2"/>
  <c r="R1895" i="2"/>
  <c r="Q1895" i="2"/>
  <c r="P1895" i="2"/>
  <c r="O1895" i="2"/>
  <c r="N1895" i="2"/>
  <c r="L1895" i="2"/>
  <c r="K1895" i="2"/>
  <c r="J1895" i="2"/>
  <c r="I1895" i="2"/>
  <c r="M1895" i="2" s="1"/>
  <c r="S1895" i="2" s="1"/>
  <c r="U1895" i="2" s="1"/>
  <c r="H1895" i="2"/>
  <c r="T1894" i="2"/>
  <c r="R1894" i="2"/>
  <c r="P1894" i="2"/>
  <c r="O1894" i="2"/>
  <c r="N1894" i="2"/>
  <c r="Q1894" i="2" s="1"/>
  <c r="L1894" i="2"/>
  <c r="K1894" i="2"/>
  <c r="J1894" i="2"/>
  <c r="I1894" i="2"/>
  <c r="H1894" i="2"/>
  <c r="M1894" i="2" s="1"/>
  <c r="T1893" i="2"/>
  <c r="R1893" i="2"/>
  <c r="P1893" i="2"/>
  <c r="O1893" i="2"/>
  <c r="N1893" i="2"/>
  <c r="Q1893" i="2" s="1"/>
  <c r="L1893" i="2"/>
  <c r="K1893" i="2"/>
  <c r="J1893" i="2"/>
  <c r="I1893" i="2"/>
  <c r="H1893" i="2"/>
  <c r="M1893" i="2" s="1"/>
  <c r="S1893" i="2" s="1"/>
  <c r="U1893" i="2" s="1"/>
  <c r="T1892" i="2"/>
  <c r="R1892" i="2"/>
  <c r="P1892" i="2"/>
  <c r="O1892" i="2"/>
  <c r="N1892" i="2"/>
  <c r="Q1892" i="2" s="1"/>
  <c r="L1892" i="2"/>
  <c r="K1892" i="2"/>
  <c r="J1892" i="2"/>
  <c r="I1892" i="2"/>
  <c r="H1892" i="2"/>
  <c r="M1892" i="2" s="1"/>
  <c r="S1892" i="2" s="1"/>
  <c r="U1892" i="2" s="1"/>
  <c r="T1891" i="2"/>
  <c r="R1891" i="2"/>
  <c r="P1891" i="2"/>
  <c r="O1891" i="2"/>
  <c r="N1891" i="2"/>
  <c r="Q1891" i="2" s="1"/>
  <c r="L1891" i="2"/>
  <c r="K1891" i="2"/>
  <c r="J1891" i="2"/>
  <c r="I1891" i="2"/>
  <c r="H1891" i="2"/>
  <c r="M1891" i="2" s="1"/>
  <c r="S1891" i="2" s="1"/>
  <c r="U1891" i="2" s="1"/>
  <c r="T1890" i="2"/>
  <c r="R1890" i="2"/>
  <c r="P1890" i="2"/>
  <c r="O1890" i="2"/>
  <c r="N1890" i="2"/>
  <c r="Q1890" i="2" s="1"/>
  <c r="L1890" i="2"/>
  <c r="K1890" i="2"/>
  <c r="J1890" i="2"/>
  <c r="I1890" i="2"/>
  <c r="H1890" i="2"/>
  <c r="M1890" i="2" s="1"/>
  <c r="T1889" i="2"/>
  <c r="R1889" i="2"/>
  <c r="P1889" i="2"/>
  <c r="O1889" i="2"/>
  <c r="N1889" i="2"/>
  <c r="Q1889" i="2" s="1"/>
  <c r="L1889" i="2"/>
  <c r="K1889" i="2"/>
  <c r="J1889" i="2"/>
  <c r="I1889" i="2"/>
  <c r="H1889" i="2"/>
  <c r="M1889" i="2" s="1"/>
  <c r="S1889" i="2" s="1"/>
  <c r="U1889" i="2" s="1"/>
  <c r="T1888" i="2"/>
  <c r="R1888" i="2"/>
  <c r="P1888" i="2"/>
  <c r="O1888" i="2"/>
  <c r="N1888" i="2"/>
  <c r="Q1888" i="2" s="1"/>
  <c r="L1888" i="2"/>
  <c r="K1888" i="2"/>
  <c r="J1888" i="2"/>
  <c r="I1888" i="2"/>
  <c r="H1888" i="2"/>
  <c r="M1888" i="2" s="1"/>
  <c r="S1888" i="2" s="1"/>
  <c r="U1888" i="2" s="1"/>
  <c r="T1887" i="2"/>
  <c r="R1887" i="2"/>
  <c r="P1887" i="2"/>
  <c r="O1887" i="2"/>
  <c r="N1887" i="2"/>
  <c r="Q1887" i="2" s="1"/>
  <c r="L1887" i="2"/>
  <c r="K1887" i="2"/>
  <c r="J1887" i="2"/>
  <c r="I1887" i="2"/>
  <c r="H1887" i="2"/>
  <c r="M1887" i="2" s="1"/>
  <c r="S1887" i="2" s="1"/>
  <c r="U1887" i="2" s="1"/>
  <c r="T1886" i="2"/>
  <c r="R1886" i="2"/>
  <c r="P1886" i="2"/>
  <c r="O1886" i="2"/>
  <c r="N1886" i="2"/>
  <c r="Q1886" i="2" s="1"/>
  <c r="L1886" i="2"/>
  <c r="K1886" i="2"/>
  <c r="J1886" i="2"/>
  <c r="I1886" i="2"/>
  <c r="H1886" i="2"/>
  <c r="M1886" i="2" s="1"/>
  <c r="T1885" i="2"/>
  <c r="R1885" i="2"/>
  <c r="P1885" i="2"/>
  <c r="O1885" i="2"/>
  <c r="N1885" i="2"/>
  <c r="Q1885" i="2" s="1"/>
  <c r="L1885" i="2"/>
  <c r="K1885" i="2"/>
  <c r="J1885" i="2"/>
  <c r="I1885" i="2"/>
  <c r="H1885" i="2"/>
  <c r="M1885" i="2" s="1"/>
  <c r="S1885" i="2" s="1"/>
  <c r="U1885" i="2" s="1"/>
  <c r="T1884" i="2"/>
  <c r="R1884" i="2"/>
  <c r="P1884" i="2"/>
  <c r="O1884" i="2"/>
  <c r="N1884" i="2"/>
  <c r="Q1884" i="2" s="1"/>
  <c r="L1884" i="2"/>
  <c r="K1884" i="2"/>
  <c r="J1884" i="2"/>
  <c r="I1884" i="2"/>
  <c r="H1884" i="2"/>
  <c r="M1884" i="2" s="1"/>
  <c r="S1884" i="2" s="1"/>
  <c r="U1884" i="2" s="1"/>
  <c r="T1883" i="2"/>
  <c r="R1883" i="2"/>
  <c r="P1883" i="2"/>
  <c r="O1883" i="2"/>
  <c r="N1883" i="2"/>
  <c r="Q1883" i="2" s="1"/>
  <c r="L1883" i="2"/>
  <c r="K1883" i="2"/>
  <c r="J1883" i="2"/>
  <c r="I1883" i="2"/>
  <c r="H1883" i="2"/>
  <c r="M1883" i="2" s="1"/>
  <c r="S1883" i="2" s="1"/>
  <c r="U1883" i="2" s="1"/>
  <c r="T1882" i="2"/>
  <c r="R1882" i="2"/>
  <c r="P1882" i="2"/>
  <c r="O1882" i="2"/>
  <c r="N1882" i="2"/>
  <c r="Q1882" i="2" s="1"/>
  <c r="L1882" i="2"/>
  <c r="K1882" i="2"/>
  <c r="J1882" i="2"/>
  <c r="I1882" i="2"/>
  <c r="H1882" i="2"/>
  <c r="M1882" i="2" s="1"/>
  <c r="T1881" i="2"/>
  <c r="R1881" i="2"/>
  <c r="P1881" i="2"/>
  <c r="O1881" i="2"/>
  <c r="N1881" i="2"/>
  <c r="Q1881" i="2" s="1"/>
  <c r="L1881" i="2"/>
  <c r="K1881" i="2"/>
  <c r="J1881" i="2"/>
  <c r="I1881" i="2"/>
  <c r="H1881" i="2"/>
  <c r="M1881" i="2" s="1"/>
  <c r="S1881" i="2" s="1"/>
  <c r="U1881" i="2" s="1"/>
  <c r="T1880" i="2"/>
  <c r="R1880" i="2"/>
  <c r="P1880" i="2"/>
  <c r="O1880" i="2"/>
  <c r="N1880" i="2"/>
  <c r="Q1880" i="2" s="1"/>
  <c r="L1880" i="2"/>
  <c r="K1880" i="2"/>
  <c r="J1880" i="2"/>
  <c r="I1880" i="2"/>
  <c r="H1880" i="2"/>
  <c r="M1880" i="2" s="1"/>
  <c r="S1880" i="2" s="1"/>
  <c r="U1880" i="2" s="1"/>
  <c r="T1879" i="2"/>
  <c r="R1879" i="2"/>
  <c r="P1879" i="2"/>
  <c r="O1879" i="2"/>
  <c r="N1879" i="2"/>
  <c r="Q1879" i="2" s="1"/>
  <c r="L1879" i="2"/>
  <c r="K1879" i="2"/>
  <c r="J1879" i="2"/>
  <c r="I1879" i="2"/>
  <c r="H1879" i="2"/>
  <c r="M1879" i="2" s="1"/>
  <c r="S1879" i="2" s="1"/>
  <c r="U1879" i="2" s="1"/>
  <c r="T1878" i="2"/>
  <c r="R1878" i="2"/>
  <c r="P1878" i="2"/>
  <c r="O1878" i="2"/>
  <c r="N1878" i="2"/>
  <c r="Q1878" i="2" s="1"/>
  <c r="L1878" i="2"/>
  <c r="K1878" i="2"/>
  <c r="J1878" i="2"/>
  <c r="I1878" i="2"/>
  <c r="H1878" i="2"/>
  <c r="M1878" i="2" s="1"/>
  <c r="T1877" i="2"/>
  <c r="R1877" i="2"/>
  <c r="P1877" i="2"/>
  <c r="O1877" i="2"/>
  <c r="N1877" i="2"/>
  <c r="Q1877" i="2" s="1"/>
  <c r="L1877" i="2"/>
  <c r="K1877" i="2"/>
  <c r="J1877" i="2"/>
  <c r="I1877" i="2"/>
  <c r="H1877" i="2"/>
  <c r="M1877" i="2" s="1"/>
  <c r="S1877" i="2" s="1"/>
  <c r="U1877" i="2" s="1"/>
  <c r="T1876" i="2"/>
  <c r="R1876" i="2"/>
  <c r="P1876" i="2"/>
  <c r="O1876" i="2"/>
  <c r="N1876" i="2"/>
  <c r="Q1876" i="2" s="1"/>
  <c r="L1876" i="2"/>
  <c r="K1876" i="2"/>
  <c r="J1876" i="2"/>
  <c r="I1876" i="2"/>
  <c r="H1876" i="2"/>
  <c r="M1876" i="2" s="1"/>
  <c r="S1876" i="2" s="1"/>
  <c r="U1876" i="2" s="1"/>
  <c r="T1875" i="2"/>
  <c r="R1875" i="2"/>
  <c r="P1875" i="2"/>
  <c r="O1875" i="2"/>
  <c r="N1875" i="2"/>
  <c r="Q1875" i="2" s="1"/>
  <c r="L1875" i="2"/>
  <c r="K1875" i="2"/>
  <c r="J1875" i="2"/>
  <c r="I1875" i="2"/>
  <c r="H1875" i="2"/>
  <c r="M1875" i="2" s="1"/>
  <c r="S1875" i="2" s="1"/>
  <c r="U1875" i="2" s="1"/>
  <c r="T1874" i="2"/>
  <c r="R1874" i="2"/>
  <c r="P1874" i="2"/>
  <c r="O1874" i="2"/>
  <c r="N1874" i="2"/>
  <c r="Q1874" i="2" s="1"/>
  <c r="L1874" i="2"/>
  <c r="K1874" i="2"/>
  <c r="J1874" i="2"/>
  <c r="I1874" i="2"/>
  <c r="H1874" i="2"/>
  <c r="M1874" i="2" s="1"/>
  <c r="T1873" i="2"/>
  <c r="R1873" i="2"/>
  <c r="P1873" i="2"/>
  <c r="O1873" i="2"/>
  <c r="N1873" i="2"/>
  <c r="Q1873" i="2" s="1"/>
  <c r="L1873" i="2"/>
  <c r="K1873" i="2"/>
  <c r="J1873" i="2"/>
  <c r="I1873" i="2"/>
  <c r="H1873" i="2"/>
  <c r="M1873" i="2" s="1"/>
  <c r="S1873" i="2" s="1"/>
  <c r="U1873" i="2" s="1"/>
  <c r="T1872" i="2"/>
  <c r="R1872" i="2"/>
  <c r="P1872" i="2"/>
  <c r="O1872" i="2"/>
  <c r="N1872" i="2"/>
  <c r="Q1872" i="2" s="1"/>
  <c r="L1872" i="2"/>
  <c r="K1872" i="2"/>
  <c r="J1872" i="2"/>
  <c r="I1872" i="2"/>
  <c r="H1872" i="2"/>
  <c r="M1872" i="2" s="1"/>
  <c r="S1872" i="2" s="1"/>
  <c r="U1872" i="2" s="1"/>
  <c r="T1871" i="2"/>
  <c r="R1871" i="2"/>
  <c r="P1871" i="2"/>
  <c r="O1871" i="2"/>
  <c r="N1871" i="2"/>
  <c r="Q1871" i="2" s="1"/>
  <c r="L1871" i="2"/>
  <c r="K1871" i="2"/>
  <c r="J1871" i="2"/>
  <c r="I1871" i="2"/>
  <c r="H1871" i="2"/>
  <c r="M1871" i="2" s="1"/>
  <c r="S1871" i="2" s="1"/>
  <c r="U1871" i="2" s="1"/>
  <c r="T1870" i="2"/>
  <c r="R1870" i="2"/>
  <c r="P1870" i="2"/>
  <c r="O1870" i="2"/>
  <c r="N1870" i="2"/>
  <c r="Q1870" i="2" s="1"/>
  <c r="L1870" i="2"/>
  <c r="K1870" i="2"/>
  <c r="J1870" i="2"/>
  <c r="I1870" i="2"/>
  <c r="H1870" i="2"/>
  <c r="M1870" i="2" s="1"/>
  <c r="T1869" i="2"/>
  <c r="R1869" i="2"/>
  <c r="P1869" i="2"/>
  <c r="O1869" i="2"/>
  <c r="N1869" i="2"/>
  <c r="Q1869" i="2" s="1"/>
  <c r="L1869" i="2"/>
  <c r="K1869" i="2"/>
  <c r="J1869" i="2"/>
  <c r="I1869" i="2"/>
  <c r="H1869" i="2"/>
  <c r="M1869" i="2" s="1"/>
  <c r="S1869" i="2" s="1"/>
  <c r="U1869" i="2" s="1"/>
  <c r="T1868" i="2"/>
  <c r="R1868" i="2"/>
  <c r="P1868" i="2"/>
  <c r="O1868" i="2"/>
  <c r="N1868" i="2"/>
  <c r="Q1868" i="2" s="1"/>
  <c r="L1868" i="2"/>
  <c r="K1868" i="2"/>
  <c r="J1868" i="2"/>
  <c r="I1868" i="2"/>
  <c r="H1868" i="2"/>
  <c r="M1868" i="2" s="1"/>
  <c r="S1868" i="2" s="1"/>
  <c r="U1868" i="2" s="1"/>
  <c r="T1867" i="2"/>
  <c r="R1867" i="2"/>
  <c r="P1867" i="2"/>
  <c r="O1867" i="2"/>
  <c r="N1867" i="2"/>
  <c r="Q1867" i="2" s="1"/>
  <c r="L1867" i="2"/>
  <c r="K1867" i="2"/>
  <c r="J1867" i="2"/>
  <c r="I1867" i="2"/>
  <c r="H1867" i="2"/>
  <c r="M1867" i="2" s="1"/>
  <c r="S1867" i="2" s="1"/>
  <c r="U1867" i="2" s="1"/>
  <c r="T1866" i="2"/>
  <c r="R1866" i="2"/>
  <c r="P1866" i="2"/>
  <c r="O1866" i="2"/>
  <c r="N1866" i="2"/>
  <c r="Q1866" i="2" s="1"/>
  <c r="L1866" i="2"/>
  <c r="K1866" i="2"/>
  <c r="J1866" i="2"/>
  <c r="I1866" i="2"/>
  <c r="H1866" i="2"/>
  <c r="M1866" i="2" s="1"/>
  <c r="T1865" i="2"/>
  <c r="R1865" i="2"/>
  <c r="P1865" i="2"/>
  <c r="O1865" i="2"/>
  <c r="N1865" i="2"/>
  <c r="Q1865" i="2" s="1"/>
  <c r="L1865" i="2"/>
  <c r="K1865" i="2"/>
  <c r="J1865" i="2"/>
  <c r="I1865" i="2"/>
  <c r="H1865" i="2"/>
  <c r="M1865" i="2" s="1"/>
  <c r="S1865" i="2" s="1"/>
  <c r="U1865" i="2" s="1"/>
  <c r="T1864" i="2"/>
  <c r="R1864" i="2"/>
  <c r="P1864" i="2"/>
  <c r="O1864" i="2"/>
  <c r="N1864" i="2"/>
  <c r="Q1864" i="2" s="1"/>
  <c r="L1864" i="2"/>
  <c r="K1864" i="2"/>
  <c r="J1864" i="2"/>
  <c r="I1864" i="2"/>
  <c r="H1864" i="2"/>
  <c r="M1864" i="2" s="1"/>
  <c r="S1864" i="2" s="1"/>
  <c r="U1864" i="2" s="1"/>
  <c r="T1863" i="2"/>
  <c r="R1863" i="2"/>
  <c r="P1863" i="2"/>
  <c r="O1863" i="2"/>
  <c r="N1863" i="2"/>
  <c r="Q1863" i="2" s="1"/>
  <c r="L1863" i="2"/>
  <c r="K1863" i="2"/>
  <c r="J1863" i="2"/>
  <c r="I1863" i="2"/>
  <c r="H1863" i="2"/>
  <c r="M1863" i="2" s="1"/>
  <c r="S1863" i="2" s="1"/>
  <c r="U1863" i="2" s="1"/>
  <c r="T1862" i="2"/>
  <c r="R1862" i="2"/>
  <c r="P1862" i="2"/>
  <c r="O1862" i="2"/>
  <c r="N1862" i="2"/>
  <c r="Q1862" i="2" s="1"/>
  <c r="L1862" i="2"/>
  <c r="K1862" i="2"/>
  <c r="J1862" i="2"/>
  <c r="I1862" i="2"/>
  <c r="H1862" i="2"/>
  <c r="M1862" i="2" s="1"/>
  <c r="T1861" i="2"/>
  <c r="R1861" i="2"/>
  <c r="P1861" i="2"/>
  <c r="O1861" i="2"/>
  <c r="N1861" i="2"/>
  <c r="Q1861" i="2" s="1"/>
  <c r="L1861" i="2"/>
  <c r="K1861" i="2"/>
  <c r="J1861" i="2"/>
  <c r="I1861" i="2"/>
  <c r="H1861" i="2"/>
  <c r="M1861" i="2" s="1"/>
  <c r="S1861" i="2" s="1"/>
  <c r="U1861" i="2" s="1"/>
  <c r="T1860" i="2"/>
  <c r="R1860" i="2"/>
  <c r="P1860" i="2"/>
  <c r="O1860" i="2"/>
  <c r="N1860" i="2"/>
  <c r="Q1860" i="2" s="1"/>
  <c r="L1860" i="2"/>
  <c r="K1860" i="2"/>
  <c r="J1860" i="2"/>
  <c r="I1860" i="2"/>
  <c r="H1860" i="2"/>
  <c r="M1860" i="2" s="1"/>
  <c r="S1860" i="2" s="1"/>
  <c r="U1860" i="2" s="1"/>
  <c r="T1859" i="2"/>
  <c r="R1859" i="2"/>
  <c r="P1859" i="2"/>
  <c r="O1859" i="2"/>
  <c r="N1859" i="2"/>
  <c r="Q1859" i="2" s="1"/>
  <c r="L1859" i="2"/>
  <c r="K1859" i="2"/>
  <c r="J1859" i="2"/>
  <c r="I1859" i="2"/>
  <c r="H1859" i="2"/>
  <c r="M1859" i="2" s="1"/>
  <c r="S1859" i="2" s="1"/>
  <c r="U1859" i="2" s="1"/>
  <c r="T1858" i="2"/>
  <c r="R1858" i="2"/>
  <c r="P1858" i="2"/>
  <c r="O1858" i="2"/>
  <c r="N1858" i="2"/>
  <c r="Q1858" i="2" s="1"/>
  <c r="L1858" i="2"/>
  <c r="K1858" i="2"/>
  <c r="J1858" i="2"/>
  <c r="I1858" i="2"/>
  <c r="H1858" i="2"/>
  <c r="M1858" i="2" s="1"/>
  <c r="T1857" i="2"/>
  <c r="R1857" i="2"/>
  <c r="P1857" i="2"/>
  <c r="O1857" i="2"/>
  <c r="N1857" i="2"/>
  <c r="Q1857" i="2" s="1"/>
  <c r="L1857" i="2"/>
  <c r="K1857" i="2"/>
  <c r="J1857" i="2"/>
  <c r="I1857" i="2"/>
  <c r="H1857" i="2"/>
  <c r="M1857" i="2" s="1"/>
  <c r="S1857" i="2" s="1"/>
  <c r="U1857" i="2" s="1"/>
  <c r="T1856" i="2"/>
  <c r="R1856" i="2"/>
  <c r="P1856" i="2"/>
  <c r="O1856" i="2"/>
  <c r="N1856" i="2"/>
  <c r="Q1856" i="2" s="1"/>
  <c r="L1856" i="2"/>
  <c r="K1856" i="2"/>
  <c r="J1856" i="2"/>
  <c r="I1856" i="2"/>
  <c r="H1856" i="2"/>
  <c r="T1855" i="2"/>
  <c r="R1855" i="2"/>
  <c r="P1855" i="2"/>
  <c r="O1855" i="2"/>
  <c r="N1855" i="2"/>
  <c r="L1855" i="2"/>
  <c r="K1855" i="2"/>
  <c r="J1855" i="2"/>
  <c r="I1855" i="2"/>
  <c r="H1855" i="2"/>
  <c r="M1855" i="2" s="1"/>
  <c r="T1854" i="2"/>
  <c r="R1854" i="2"/>
  <c r="P1854" i="2"/>
  <c r="O1854" i="2"/>
  <c r="N1854" i="2"/>
  <c r="Q1854" i="2" s="1"/>
  <c r="L1854" i="2"/>
  <c r="K1854" i="2"/>
  <c r="J1854" i="2"/>
  <c r="I1854" i="2"/>
  <c r="H1854" i="2"/>
  <c r="T1853" i="2"/>
  <c r="R1853" i="2"/>
  <c r="P1853" i="2"/>
  <c r="O1853" i="2"/>
  <c r="N1853" i="2"/>
  <c r="L1853" i="2"/>
  <c r="K1853" i="2"/>
  <c r="J1853" i="2"/>
  <c r="I1853" i="2"/>
  <c r="H1853" i="2"/>
  <c r="T1852" i="2"/>
  <c r="R1852" i="2"/>
  <c r="P1852" i="2"/>
  <c r="O1852" i="2"/>
  <c r="N1852" i="2"/>
  <c r="Q1852" i="2" s="1"/>
  <c r="L1852" i="2"/>
  <c r="K1852" i="2"/>
  <c r="J1852" i="2"/>
  <c r="I1852" i="2"/>
  <c r="H1852" i="2"/>
  <c r="T1851" i="2"/>
  <c r="R1851" i="2"/>
  <c r="P1851" i="2"/>
  <c r="O1851" i="2"/>
  <c r="N1851" i="2"/>
  <c r="L1851" i="2"/>
  <c r="K1851" i="2"/>
  <c r="J1851" i="2"/>
  <c r="I1851" i="2"/>
  <c r="H1851" i="2"/>
  <c r="M1851" i="2" s="1"/>
  <c r="T1850" i="2"/>
  <c r="R1850" i="2"/>
  <c r="P1850" i="2"/>
  <c r="O1850" i="2"/>
  <c r="N1850" i="2"/>
  <c r="Q1850" i="2" s="1"/>
  <c r="L1850" i="2"/>
  <c r="K1850" i="2"/>
  <c r="J1850" i="2"/>
  <c r="I1850" i="2"/>
  <c r="H1850" i="2"/>
  <c r="T1849" i="2"/>
  <c r="R1849" i="2"/>
  <c r="P1849" i="2"/>
  <c r="O1849" i="2"/>
  <c r="N1849" i="2"/>
  <c r="L1849" i="2"/>
  <c r="K1849" i="2"/>
  <c r="J1849" i="2"/>
  <c r="I1849" i="2"/>
  <c r="H1849" i="2"/>
  <c r="T1848" i="2"/>
  <c r="R1848" i="2"/>
  <c r="P1848" i="2"/>
  <c r="O1848" i="2"/>
  <c r="N1848" i="2"/>
  <c r="Q1848" i="2" s="1"/>
  <c r="L1848" i="2"/>
  <c r="K1848" i="2"/>
  <c r="J1848" i="2"/>
  <c r="I1848" i="2"/>
  <c r="H1848" i="2"/>
  <c r="T1847" i="2"/>
  <c r="R1847" i="2"/>
  <c r="P1847" i="2"/>
  <c r="O1847" i="2"/>
  <c r="N1847" i="2"/>
  <c r="L1847" i="2"/>
  <c r="K1847" i="2"/>
  <c r="J1847" i="2"/>
  <c r="I1847" i="2"/>
  <c r="H1847" i="2"/>
  <c r="M1847" i="2" s="1"/>
  <c r="T1846" i="2"/>
  <c r="R1846" i="2"/>
  <c r="P1846" i="2"/>
  <c r="O1846" i="2"/>
  <c r="N1846" i="2"/>
  <c r="Q1846" i="2" s="1"/>
  <c r="L1846" i="2"/>
  <c r="K1846" i="2"/>
  <c r="J1846" i="2"/>
  <c r="I1846" i="2"/>
  <c r="H1846" i="2"/>
  <c r="T1845" i="2"/>
  <c r="R1845" i="2"/>
  <c r="P1845" i="2"/>
  <c r="O1845" i="2"/>
  <c r="N1845" i="2"/>
  <c r="L1845" i="2"/>
  <c r="K1845" i="2"/>
  <c r="J1845" i="2"/>
  <c r="I1845" i="2"/>
  <c r="H1845" i="2"/>
  <c r="T1844" i="2"/>
  <c r="R1844" i="2"/>
  <c r="P1844" i="2"/>
  <c r="O1844" i="2"/>
  <c r="N1844" i="2"/>
  <c r="Q1844" i="2" s="1"/>
  <c r="L1844" i="2"/>
  <c r="K1844" i="2"/>
  <c r="J1844" i="2"/>
  <c r="I1844" i="2"/>
  <c r="H1844" i="2"/>
  <c r="T1843" i="2"/>
  <c r="R1843" i="2"/>
  <c r="P1843" i="2"/>
  <c r="O1843" i="2"/>
  <c r="N1843" i="2"/>
  <c r="L1843" i="2"/>
  <c r="K1843" i="2"/>
  <c r="J1843" i="2"/>
  <c r="I1843" i="2"/>
  <c r="H1843" i="2"/>
  <c r="M1843" i="2" s="1"/>
  <c r="T1842" i="2"/>
  <c r="R1842" i="2"/>
  <c r="P1842" i="2"/>
  <c r="O1842" i="2"/>
  <c r="N1842" i="2"/>
  <c r="Q1842" i="2" s="1"/>
  <c r="L1842" i="2"/>
  <c r="K1842" i="2"/>
  <c r="J1842" i="2"/>
  <c r="I1842" i="2"/>
  <c r="H1842" i="2"/>
  <c r="T1841" i="2"/>
  <c r="R1841" i="2"/>
  <c r="P1841" i="2"/>
  <c r="O1841" i="2"/>
  <c r="N1841" i="2"/>
  <c r="L1841" i="2"/>
  <c r="K1841" i="2"/>
  <c r="J1841" i="2"/>
  <c r="I1841" i="2"/>
  <c r="H1841" i="2"/>
  <c r="T1840" i="2"/>
  <c r="R1840" i="2"/>
  <c r="P1840" i="2"/>
  <c r="O1840" i="2"/>
  <c r="N1840" i="2"/>
  <c r="Q1840" i="2" s="1"/>
  <c r="L1840" i="2"/>
  <c r="K1840" i="2"/>
  <c r="J1840" i="2"/>
  <c r="I1840" i="2"/>
  <c r="H1840" i="2"/>
  <c r="T1839" i="2"/>
  <c r="R1839" i="2"/>
  <c r="P1839" i="2"/>
  <c r="O1839" i="2"/>
  <c r="N1839" i="2"/>
  <c r="L1839" i="2"/>
  <c r="K1839" i="2"/>
  <c r="J1839" i="2"/>
  <c r="I1839" i="2"/>
  <c r="H1839" i="2"/>
  <c r="M1839" i="2" s="1"/>
  <c r="T1838" i="2"/>
  <c r="R1838" i="2"/>
  <c r="P1838" i="2"/>
  <c r="O1838" i="2"/>
  <c r="N1838" i="2"/>
  <c r="Q1838" i="2" s="1"/>
  <c r="L1838" i="2"/>
  <c r="K1838" i="2"/>
  <c r="J1838" i="2"/>
  <c r="I1838" i="2"/>
  <c r="H1838" i="2"/>
  <c r="T1837" i="2"/>
  <c r="R1837" i="2"/>
  <c r="P1837" i="2"/>
  <c r="O1837" i="2"/>
  <c r="N1837" i="2"/>
  <c r="L1837" i="2"/>
  <c r="K1837" i="2"/>
  <c r="J1837" i="2"/>
  <c r="I1837" i="2"/>
  <c r="H1837" i="2"/>
  <c r="T1836" i="2"/>
  <c r="R1836" i="2"/>
  <c r="P1836" i="2"/>
  <c r="O1836" i="2"/>
  <c r="N1836" i="2"/>
  <c r="L1836" i="2"/>
  <c r="K1836" i="2"/>
  <c r="J1836" i="2"/>
  <c r="I1836" i="2"/>
  <c r="H1836" i="2"/>
  <c r="T1835" i="2"/>
  <c r="R1835" i="2"/>
  <c r="P1835" i="2"/>
  <c r="O1835" i="2"/>
  <c r="N1835" i="2"/>
  <c r="L1835" i="2"/>
  <c r="K1835" i="2"/>
  <c r="J1835" i="2"/>
  <c r="I1835" i="2"/>
  <c r="H1835" i="2"/>
  <c r="M1835" i="2" s="1"/>
  <c r="T1834" i="2"/>
  <c r="R1834" i="2"/>
  <c r="P1834" i="2"/>
  <c r="O1834" i="2"/>
  <c r="N1834" i="2"/>
  <c r="Q1834" i="2" s="1"/>
  <c r="L1834" i="2"/>
  <c r="K1834" i="2"/>
  <c r="J1834" i="2"/>
  <c r="I1834" i="2"/>
  <c r="H1834" i="2"/>
  <c r="T1833" i="2"/>
  <c r="R1833" i="2"/>
  <c r="P1833" i="2"/>
  <c r="O1833" i="2"/>
  <c r="N1833" i="2"/>
  <c r="L1833" i="2"/>
  <c r="K1833" i="2"/>
  <c r="J1833" i="2"/>
  <c r="I1833" i="2"/>
  <c r="H1833" i="2"/>
  <c r="T1832" i="2"/>
  <c r="R1832" i="2"/>
  <c r="P1832" i="2"/>
  <c r="O1832" i="2"/>
  <c r="N1832" i="2"/>
  <c r="L1832" i="2"/>
  <c r="K1832" i="2"/>
  <c r="J1832" i="2"/>
  <c r="I1832" i="2"/>
  <c r="H1832" i="2"/>
  <c r="T1831" i="2"/>
  <c r="R1831" i="2"/>
  <c r="P1831" i="2"/>
  <c r="O1831" i="2"/>
  <c r="N1831" i="2"/>
  <c r="L1831" i="2"/>
  <c r="K1831" i="2"/>
  <c r="J1831" i="2"/>
  <c r="I1831" i="2"/>
  <c r="H1831" i="2"/>
  <c r="M1831" i="2" s="1"/>
  <c r="T1830" i="2"/>
  <c r="R1830" i="2"/>
  <c r="P1830" i="2"/>
  <c r="O1830" i="2"/>
  <c r="N1830" i="2"/>
  <c r="Q1830" i="2" s="1"/>
  <c r="L1830" i="2"/>
  <c r="K1830" i="2"/>
  <c r="J1830" i="2"/>
  <c r="I1830" i="2"/>
  <c r="H1830" i="2"/>
  <c r="T1829" i="2"/>
  <c r="R1829" i="2"/>
  <c r="P1829" i="2"/>
  <c r="O1829" i="2"/>
  <c r="N1829" i="2"/>
  <c r="L1829" i="2"/>
  <c r="K1829" i="2"/>
  <c r="J1829" i="2"/>
  <c r="I1829" i="2"/>
  <c r="H1829" i="2"/>
  <c r="T1828" i="2"/>
  <c r="R1828" i="2"/>
  <c r="P1828" i="2"/>
  <c r="O1828" i="2"/>
  <c r="N1828" i="2"/>
  <c r="L1828" i="2"/>
  <c r="K1828" i="2"/>
  <c r="J1828" i="2"/>
  <c r="I1828" i="2"/>
  <c r="H1828" i="2"/>
  <c r="T1827" i="2"/>
  <c r="R1827" i="2"/>
  <c r="P1827" i="2"/>
  <c r="O1827" i="2"/>
  <c r="N1827" i="2"/>
  <c r="L1827" i="2"/>
  <c r="K1827" i="2"/>
  <c r="J1827" i="2"/>
  <c r="I1827" i="2"/>
  <c r="H1827" i="2"/>
  <c r="M1827" i="2" s="1"/>
  <c r="T1826" i="2"/>
  <c r="R1826" i="2"/>
  <c r="P1826" i="2"/>
  <c r="O1826" i="2"/>
  <c r="N1826" i="2"/>
  <c r="Q1826" i="2" s="1"/>
  <c r="L1826" i="2"/>
  <c r="K1826" i="2"/>
  <c r="J1826" i="2"/>
  <c r="I1826" i="2"/>
  <c r="H1826" i="2"/>
  <c r="T1825" i="2"/>
  <c r="R1825" i="2"/>
  <c r="P1825" i="2"/>
  <c r="O1825" i="2"/>
  <c r="N1825" i="2"/>
  <c r="L1825" i="2"/>
  <c r="K1825" i="2"/>
  <c r="J1825" i="2"/>
  <c r="I1825" i="2"/>
  <c r="H1825" i="2"/>
  <c r="T1824" i="2"/>
  <c r="R1824" i="2"/>
  <c r="P1824" i="2"/>
  <c r="O1824" i="2"/>
  <c r="N1824" i="2"/>
  <c r="L1824" i="2"/>
  <c r="K1824" i="2"/>
  <c r="J1824" i="2"/>
  <c r="I1824" i="2"/>
  <c r="H1824" i="2"/>
  <c r="T1823" i="2"/>
  <c r="R1823" i="2"/>
  <c r="P1823" i="2"/>
  <c r="O1823" i="2"/>
  <c r="N1823" i="2"/>
  <c r="L1823" i="2"/>
  <c r="K1823" i="2"/>
  <c r="J1823" i="2"/>
  <c r="I1823" i="2"/>
  <c r="H1823" i="2"/>
  <c r="M1823" i="2" s="1"/>
  <c r="T1822" i="2"/>
  <c r="R1822" i="2"/>
  <c r="P1822" i="2"/>
  <c r="O1822" i="2"/>
  <c r="N1822" i="2"/>
  <c r="Q1822" i="2" s="1"/>
  <c r="L1822" i="2"/>
  <c r="K1822" i="2"/>
  <c r="J1822" i="2"/>
  <c r="I1822" i="2"/>
  <c r="H1822" i="2"/>
  <c r="T1821" i="2"/>
  <c r="R1821" i="2"/>
  <c r="P1821" i="2"/>
  <c r="O1821" i="2"/>
  <c r="N1821" i="2"/>
  <c r="L1821" i="2"/>
  <c r="K1821" i="2"/>
  <c r="J1821" i="2"/>
  <c r="I1821" i="2"/>
  <c r="H1821" i="2"/>
  <c r="T1820" i="2"/>
  <c r="R1820" i="2"/>
  <c r="P1820" i="2"/>
  <c r="O1820" i="2"/>
  <c r="N1820" i="2"/>
  <c r="L1820" i="2"/>
  <c r="K1820" i="2"/>
  <c r="J1820" i="2"/>
  <c r="I1820" i="2"/>
  <c r="H1820" i="2"/>
  <c r="T1819" i="2"/>
  <c r="R1819" i="2"/>
  <c r="P1819" i="2"/>
  <c r="O1819" i="2"/>
  <c r="N1819" i="2"/>
  <c r="L1819" i="2"/>
  <c r="K1819" i="2"/>
  <c r="J1819" i="2"/>
  <c r="I1819" i="2"/>
  <c r="H1819" i="2"/>
  <c r="M1819" i="2" s="1"/>
  <c r="T1818" i="2"/>
  <c r="R1818" i="2"/>
  <c r="P1818" i="2"/>
  <c r="O1818" i="2"/>
  <c r="N1818" i="2"/>
  <c r="Q1818" i="2" s="1"/>
  <c r="L1818" i="2"/>
  <c r="K1818" i="2"/>
  <c r="J1818" i="2"/>
  <c r="I1818" i="2"/>
  <c r="H1818" i="2"/>
  <c r="T1817" i="2"/>
  <c r="R1817" i="2"/>
  <c r="P1817" i="2"/>
  <c r="O1817" i="2"/>
  <c r="N1817" i="2"/>
  <c r="L1817" i="2"/>
  <c r="K1817" i="2"/>
  <c r="J1817" i="2"/>
  <c r="I1817" i="2"/>
  <c r="H1817" i="2"/>
  <c r="T1816" i="2"/>
  <c r="R1816" i="2"/>
  <c r="P1816" i="2"/>
  <c r="O1816" i="2"/>
  <c r="N1816" i="2"/>
  <c r="L1816" i="2"/>
  <c r="K1816" i="2"/>
  <c r="J1816" i="2"/>
  <c r="I1816" i="2"/>
  <c r="H1816" i="2"/>
  <c r="T1815" i="2"/>
  <c r="R1815" i="2"/>
  <c r="P1815" i="2"/>
  <c r="O1815" i="2"/>
  <c r="N1815" i="2"/>
  <c r="L1815" i="2"/>
  <c r="K1815" i="2"/>
  <c r="J1815" i="2"/>
  <c r="I1815" i="2"/>
  <c r="H1815" i="2"/>
  <c r="M1815" i="2" s="1"/>
  <c r="T1814" i="2"/>
  <c r="R1814" i="2"/>
  <c r="P1814" i="2"/>
  <c r="O1814" i="2"/>
  <c r="N1814" i="2"/>
  <c r="Q1814" i="2" s="1"/>
  <c r="L1814" i="2"/>
  <c r="K1814" i="2"/>
  <c r="J1814" i="2"/>
  <c r="I1814" i="2"/>
  <c r="H1814" i="2"/>
  <c r="T1813" i="2"/>
  <c r="R1813" i="2"/>
  <c r="P1813" i="2"/>
  <c r="O1813" i="2"/>
  <c r="N1813" i="2"/>
  <c r="L1813" i="2"/>
  <c r="K1813" i="2"/>
  <c r="J1813" i="2"/>
  <c r="I1813" i="2"/>
  <c r="H1813" i="2"/>
  <c r="T1812" i="2"/>
  <c r="R1812" i="2"/>
  <c r="P1812" i="2"/>
  <c r="O1812" i="2"/>
  <c r="N1812" i="2"/>
  <c r="L1812" i="2"/>
  <c r="K1812" i="2"/>
  <c r="J1812" i="2"/>
  <c r="I1812" i="2"/>
  <c r="H1812" i="2"/>
  <c r="T1811" i="2"/>
  <c r="R1811" i="2"/>
  <c r="P1811" i="2"/>
  <c r="O1811" i="2"/>
  <c r="N1811" i="2"/>
  <c r="L1811" i="2"/>
  <c r="K1811" i="2"/>
  <c r="J1811" i="2"/>
  <c r="I1811" i="2"/>
  <c r="H1811" i="2"/>
  <c r="M1811" i="2" s="1"/>
  <c r="T1810" i="2"/>
  <c r="R1810" i="2"/>
  <c r="P1810" i="2"/>
  <c r="O1810" i="2"/>
  <c r="N1810" i="2"/>
  <c r="Q1810" i="2" s="1"/>
  <c r="L1810" i="2"/>
  <c r="K1810" i="2"/>
  <c r="J1810" i="2"/>
  <c r="I1810" i="2"/>
  <c r="H1810" i="2"/>
  <c r="T1809" i="2"/>
  <c r="R1809" i="2"/>
  <c r="P1809" i="2"/>
  <c r="O1809" i="2"/>
  <c r="N1809" i="2"/>
  <c r="Q1809" i="2" s="1"/>
  <c r="L1809" i="2"/>
  <c r="K1809" i="2"/>
  <c r="J1809" i="2"/>
  <c r="I1809" i="2"/>
  <c r="H1809" i="2"/>
  <c r="M1809" i="2" s="1"/>
  <c r="S1809" i="2" s="1"/>
  <c r="U1809" i="2" s="1"/>
  <c r="T1808" i="2"/>
  <c r="R1808" i="2"/>
  <c r="P1808" i="2"/>
  <c r="O1808" i="2"/>
  <c r="N1808" i="2"/>
  <c r="Q1808" i="2" s="1"/>
  <c r="L1808" i="2"/>
  <c r="K1808" i="2"/>
  <c r="J1808" i="2"/>
  <c r="I1808" i="2"/>
  <c r="H1808" i="2"/>
  <c r="T1807" i="2"/>
  <c r="R1807" i="2"/>
  <c r="Q1807" i="2"/>
  <c r="P1807" i="2"/>
  <c r="O1807" i="2"/>
  <c r="N1807" i="2"/>
  <c r="L1807" i="2"/>
  <c r="K1807" i="2"/>
  <c r="J1807" i="2"/>
  <c r="I1807" i="2"/>
  <c r="H1807" i="2"/>
  <c r="T1806" i="2"/>
  <c r="R1806" i="2"/>
  <c r="P1806" i="2"/>
  <c r="O1806" i="2"/>
  <c r="N1806" i="2"/>
  <c r="L1806" i="2"/>
  <c r="K1806" i="2"/>
  <c r="J1806" i="2"/>
  <c r="I1806" i="2"/>
  <c r="H1806" i="2"/>
  <c r="T1805" i="2"/>
  <c r="R1805" i="2"/>
  <c r="P1805" i="2"/>
  <c r="O1805" i="2"/>
  <c r="N1805" i="2"/>
  <c r="Q1805" i="2" s="1"/>
  <c r="L1805" i="2"/>
  <c r="K1805" i="2"/>
  <c r="J1805" i="2"/>
  <c r="I1805" i="2"/>
  <c r="H1805" i="2"/>
  <c r="M1805" i="2" s="1"/>
  <c r="S1805" i="2" s="1"/>
  <c r="U1805" i="2" s="1"/>
  <c r="T1804" i="2"/>
  <c r="R1804" i="2"/>
  <c r="P1804" i="2"/>
  <c r="O1804" i="2"/>
  <c r="N1804" i="2"/>
  <c r="Q1804" i="2" s="1"/>
  <c r="L1804" i="2"/>
  <c r="K1804" i="2"/>
  <c r="J1804" i="2"/>
  <c r="I1804" i="2"/>
  <c r="H1804" i="2"/>
  <c r="T1803" i="2"/>
  <c r="R1803" i="2"/>
  <c r="Q1803" i="2"/>
  <c r="P1803" i="2"/>
  <c r="O1803" i="2"/>
  <c r="N1803" i="2"/>
  <c r="L1803" i="2"/>
  <c r="K1803" i="2"/>
  <c r="J1803" i="2"/>
  <c r="I1803" i="2"/>
  <c r="H1803" i="2"/>
  <c r="M1803" i="2" s="1"/>
  <c r="S1803" i="2" s="1"/>
  <c r="U1803" i="2" s="1"/>
  <c r="T1802" i="2"/>
  <c r="R1802" i="2"/>
  <c r="P1802" i="2"/>
  <c r="O1802" i="2"/>
  <c r="N1802" i="2"/>
  <c r="L1802" i="2"/>
  <c r="K1802" i="2"/>
  <c r="J1802" i="2"/>
  <c r="I1802" i="2"/>
  <c r="H1802" i="2"/>
  <c r="T1801" i="2"/>
  <c r="R1801" i="2"/>
  <c r="P1801" i="2"/>
  <c r="O1801" i="2"/>
  <c r="N1801" i="2"/>
  <c r="Q1801" i="2" s="1"/>
  <c r="L1801" i="2"/>
  <c r="K1801" i="2"/>
  <c r="J1801" i="2"/>
  <c r="I1801" i="2"/>
  <c r="H1801" i="2"/>
  <c r="M1801" i="2" s="1"/>
  <c r="S1801" i="2" s="1"/>
  <c r="U1801" i="2" s="1"/>
  <c r="T1800" i="2"/>
  <c r="R1800" i="2"/>
  <c r="P1800" i="2"/>
  <c r="O1800" i="2"/>
  <c r="N1800" i="2"/>
  <c r="Q1800" i="2" s="1"/>
  <c r="L1800" i="2"/>
  <c r="K1800" i="2"/>
  <c r="J1800" i="2"/>
  <c r="I1800" i="2"/>
  <c r="H1800" i="2"/>
  <c r="T1799" i="2"/>
  <c r="R1799" i="2"/>
  <c r="Q1799" i="2"/>
  <c r="P1799" i="2"/>
  <c r="O1799" i="2"/>
  <c r="N1799" i="2"/>
  <c r="L1799" i="2"/>
  <c r="K1799" i="2"/>
  <c r="J1799" i="2"/>
  <c r="I1799" i="2"/>
  <c r="H1799" i="2"/>
  <c r="T1798" i="2"/>
  <c r="R1798" i="2"/>
  <c r="P1798" i="2"/>
  <c r="O1798" i="2"/>
  <c r="N1798" i="2"/>
  <c r="L1798" i="2"/>
  <c r="K1798" i="2"/>
  <c r="J1798" i="2"/>
  <c r="I1798" i="2"/>
  <c r="H1798" i="2"/>
  <c r="T1797" i="2"/>
  <c r="R1797" i="2"/>
  <c r="P1797" i="2"/>
  <c r="O1797" i="2"/>
  <c r="N1797" i="2"/>
  <c r="Q1797" i="2" s="1"/>
  <c r="L1797" i="2"/>
  <c r="K1797" i="2"/>
  <c r="J1797" i="2"/>
  <c r="I1797" i="2"/>
  <c r="H1797" i="2"/>
  <c r="M1797" i="2" s="1"/>
  <c r="S1797" i="2" s="1"/>
  <c r="U1797" i="2" s="1"/>
  <c r="T1796" i="2"/>
  <c r="R1796" i="2"/>
  <c r="P1796" i="2"/>
  <c r="O1796" i="2"/>
  <c r="N1796" i="2"/>
  <c r="Q1796" i="2" s="1"/>
  <c r="L1796" i="2"/>
  <c r="K1796" i="2"/>
  <c r="J1796" i="2"/>
  <c r="I1796" i="2"/>
  <c r="H1796" i="2"/>
  <c r="T1795" i="2"/>
  <c r="R1795" i="2"/>
  <c r="P1795" i="2"/>
  <c r="O1795" i="2"/>
  <c r="N1795" i="2"/>
  <c r="Q1795" i="2" s="1"/>
  <c r="L1795" i="2"/>
  <c r="K1795" i="2"/>
  <c r="J1795" i="2"/>
  <c r="I1795" i="2"/>
  <c r="H1795" i="2"/>
  <c r="M1795" i="2" s="1"/>
  <c r="T1794" i="2"/>
  <c r="R1794" i="2"/>
  <c r="P1794" i="2"/>
  <c r="O1794" i="2"/>
  <c r="N1794" i="2"/>
  <c r="Q1794" i="2" s="1"/>
  <c r="L1794" i="2"/>
  <c r="K1794" i="2"/>
  <c r="J1794" i="2"/>
  <c r="I1794" i="2"/>
  <c r="H1794" i="2"/>
  <c r="T1793" i="2"/>
  <c r="R1793" i="2"/>
  <c r="P1793" i="2"/>
  <c r="O1793" i="2"/>
  <c r="N1793" i="2"/>
  <c r="Q1793" i="2" s="1"/>
  <c r="L1793" i="2"/>
  <c r="K1793" i="2"/>
  <c r="J1793" i="2"/>
  <c r="I1793" i="2"/>
  <c r="H1793" i="2"/>
  <c r="M1793" i="2" s="1"/>
  <c r="S1793" i="2" s="1"/>
  <c r="U1793" i="2" s="1"/>
  <c r="T1792" i="2"/>
  <c r="R1792" i="2"/>
  <c r="P1792" i="2"/>
  <c r="O1792" i="2"/>
  <c r="N1792" i="2"/>
  <c r="Q1792" i="2" s="1"/>
  <c r="L1792" i="2"/>
  <c r="K1792" i="2"/>
  <c r="J1792" i="2"/>
  <c r="I1792" i="2"/>
  <c r="H1792" i="2"/>
  <c r="T1791" i="2"/>
  <c r="R1791" i="2"/>
  <c r="P1791" i="2"/>
  <c r="O1791" i="2"/>
  <c r="N1791" i="2"/>
  <c r="Q1791" i="2" s="1"/>
  <c r="L1791" i="2"/>
  <c r="K1791" i="2"/>
  <c r="J1791" i="2"/>
  <c r="I1791" i="2"/>
  <c r="H1791" i="2"/>
  <c r="M1791" i="2" s="1"/>
  <c r="T1790" i="2"/>
  <c r="R1790" i="2"/>
  <c r="P1790" i="2"/>
  <c r="O1790" i="2"/>
  <c r="N1790" i="2"/>
  <c r="Q1790" i="2" s="1"/>
  <c r="L1790" i="2"/>
  <c r="K1790" i="2"/>
  <c r="J1790" i="2"/>
  <c r="I1790" i="2"/>
  <c r="H1790" i="2"/>
  <c r="T1789" i="2"/>
  <c r="R1789" i="2"/>
  <c r="P1789" i="2"/>
  <c r="O1789" i="2"/>
  <c r="N1789" i="2"/>
  <c r="Q1789" i="2" s="1"/>
  <c r="L1789" i="2"/>
  <c r="K1789" i="2"/>
  <c r="J1789" i="2"/>
  <c r="I1789" i="2"/>
  <c r="H1789" i="2"/>
  <c r="M1789" i="2" s="1"/>
  <c r="S1789" i="2" s="1"/>
  <c r="U1789" i="2" s="1"/>
  <c r="T1788" i="2"/>
  <c r="R1788" i="2"/>
  <c r="P1788" i="2"/>
  <c r="O1788" i="2"/>
  <c r="N1788" i="2"/>
  <c r="Q1788" i="2" s="1"/>
  <c r="L1788" i="2"/>
  <c r="K1788" i="2"/>
  <c r="J1788" i="2"/>
  <c r="I1788" i="2"/>
  <c r="H1788" i="2"/>
  <c r="T1787" i="2"/>
  <c r="R1787" i="2"/>
  <c r="P1787" i="2"/>
  <c r="O1787" i="2"/>
  <c r="N1787" i="2"/>
  <c r="Q1787" i="2" s="1"/>
  <c r="L1787" i="2"/>
  <c r="K1787" i="2"/>
  <c r="J1787" i="2"/>
  <c r="I1787" i="2"/>
  <c r="H1787" i="2"/>
  <c r="M1787" i="2" s="1"/>
  <c r="T1786" i="2"/>
  <c r="R1786" i="2"/>
  <c r="P1786" i="2"/>
  <c r="O1786" i="2"/>
  <c r="N1786" i="2"/>
  <c r="Q1786" i="2" s="1"/>
  <c r="L1786" i="2"/>
  <c r="K1786" i="2"/>
  <c r="J1786" i="2"/>
  <c r="I1786" i="2"/>
  <c r="H1786" i="2"/>
  <c r="T1785" i="2"/>
  <c r="R1785" i="2"/>
  <c r="P1785" i="2"/>
  <c r="O1785" i="2"/>
  <c r="N1785" i="2"/>
  <c r="Q1785" i="2" s="1"/>
  <c r="L1785" i="2"/>
  <c r="K1785" i="2"/>
  <c r="J1785" i="2"/>
  <c r="I1785" i="2"/>
  <c r="H1785" i="2"/>
  <c r="M1785" i="2" s="1"/>
  <c r="S1785" i="2" s="1"/>
  <c r="U1785" i="2" s="1"/>
  <c r="T1784" i="2"/>
  <c r="R1784" i="2"/>
  <c r="P1784" i="2"/>
  <c r="O1784" i="2"/>
  <c r="Q1784" i="2" s="1"/>
  <c r="N1784" i="2"/>
  <c r="L1784" i="2"/>
  <c r="K1784" i="2"/>
  <c r="J1784" i="2"/>
  <c r="I1784" i="2"/>
  <c r="H1784" i="2"/>
  <c r="T1783" i="2"/>
  <c r="R1783" i="2"/>
  <c r="P1783" i="2"/>
  <c r="O1783" i="2"/>
  <c r="N1783" i="2"/>
  <c r="Q1783" i="2" s="1"/>
  <c r="L1783" i="2"/>
  <c r="K1783" i="2"/>
  <c r="J1783" i="2"/>
  <c r="I1783" i="2"/>
  <c r="H1783" i="2"/>
  <c r="M1783" i="2" s="1"/>
  <c r="T1782" i="2"/>
  <c r="R1782" i="2"/>
  <c r="P1782" i="2"/>
  <c r="O1782" i="2"/>
  <c r="N1782" i="2"/>
  <c r="Q1782" i="2" s="1"/>
  <c r="L1782" i="2"/>
  <c r="K1782" i="2"/>
  <c r="J1782" i="2"/>
  <c r="I1782" i="2"/>
  <c r="H1782" i="2"/>
  <c r="M1782" i="2" s="1"/>
  <c r="S1782" i="2" s="1"/>
  <c r="U1782" i="2" s="1"/>
  <c r="T1781" i="2"/>
  <c r="R1781" i="2"/>
  <c r="P1781" i="2"/>
  <c r="O1781" i="2"/>
  <c r="N1781" i="2"/>
  <c r="Q1781" i="2" s="1"/>
  <c r="L1781" i="2"/>
  <c r="K1781" i="2"/>
  <c r="J1781" i="2"/>
  <c r="I1781" i="2"/>
  <c r="H1781" i="2"/>
  <c r="M1781" i="2" s="1"/>
  <c r="S1781" i="2" s="1"/>
  <c r="U1781" i="2" s="1"/>
  <c r="T1780" i="2"/>
  <c r="R1780" i="2"/>
  <c r="P1780" i="2"/>
  <c r="O1780" i="2"/>
  <c r="N1780" i="2"/>
  <c r="Q1780" i="2" s="1"/>
  <c r="L1780" i="2"/>
  <c r="K1780" i="2"/>
  <c r="J1780" i="2"/>
  <c r="I1780" i="2"/>
  <c r="H1780" i="2"/>
  <c r="M1780" i="2" s="1"/>
  <c r="T1779" i="2"/>
  <c r="R1779" i="2"/>
  <c r="P1779" i="2"/>
  <c r="O1779" i="2"/>
  <c r="N1779" i="2"/>
  <c r="Q1779" i="2" s="1"/>
  <c r="L1779" i="2"/>
  <c r="K1779" i="2"/>
  <c r="J1779" i="2"/>
  <c r="I1779" i="2"/>
  <c r="H1779" i="2"/>
  <c r="M1779" i="2" s="1"/>
  <c r="T1778" i="2"/>
  <c r="R1778" i="2"/>
  <c r="P1778" i="2"/>
  <c r="O1778" i="2"/>
  <c r="N1778" i="2"/>
  <c r="Q1778" i="2" s="1"/>
  <c r="L1778" i="2"/>
  <c r="K1778" i="2"/>
  <c r="J1778" i="2"/>
  <c r="I1778" i="2"/>
  <c r="H1778" i="2"/>
  <c r="M1778" i="2" s="1"/>
  <c r="S1778" i="2" s="1"/>
  <c r="U1778" i="2" s="1"/>
  <c r="T1777" i="2"/>
  <c r="R1777" i="2"/>
  <c r="P1777" i="2"/>
  <c r="O1777" i="2"/>
  <c r="N1777" i="2"/>
  <c r="Q1777" i="2" s="1"/>
  <c r="L1777" i="2"/>
  <c r="K1777" i="2"/>
  <c r="J1777" i="2"/>
  <c r="I1777" i="2"/>
  <c r="H1777" i="2"/>
  <c r="M1777" i="2" s="1"/>
  <c r="S1777" i="2" s="1"/>
  <c r="U1777" i="2" s="1"/>
  <c r="T1776" i="2"/>
  <c r="R1776" i="2"/>
  <c r="P1776" i="2"/>
  <c r="O1776" i="2"/>
  <c r="N1776" i="2"/>
  <c r="Q1776" i="2" s="1"/>
  <c r="L1776" i="2"/>
  <c r="K1776" i="2"/>
  <c r="J1776" i="2"/>
  <c r="I1776" i="2"/>
  <c r="H1776" i="2"/>
  <c r="M1776" i="2" s="1"/>
  <c r="T1775" i="2"/>
  <c r="R1775" i="2"/>
  <c r="P1775" i="2"/>
  <c r="O1775" i="2"/>
  <c r="N1775" i="2"/>
  <c r="Q1775" i="2" s="1"/>
  <c r="L1775" i="2"/>
  <c r="K1775" i="2"/>
  <c r="J1775" i="2"/>
  <c r="I1775" i="2"/>
  <c r="H1775" i="2"/>
  <c r="M1775" i="2" s="1"/>
  <c r="T1774" i="2"/>
  <c r="R1774" i="2"/>
  <c r="P1774" i="2"/>
  <c r="O1774" i="2"/>
  <c r="N1774" i="2"/>
  <c r="Q1774" i="2" s="1"/>
  <c r="L1774" i="2"/>
  <c r="K1774" i="2"/>
  <c r="J1774" i="2"/>
  <c r="I1774" i="2"/>
  <c r="H1774" i="2"/>
  <c r="M1774" i="2" s="1"/>
  <c r="S1774" i="2" s="1"/>
  <c r="U1774" i="2" s="1"/>
  <c r="T1773" i="2"/>
  <c r="R1773" i="2"/>
  <c r="P1773" i="2"/>
  <c r="O1773" i="2"/>
  <c r="N1773" i="2"/>
  <c r="Q1773" i="2" s="1"/>
  <c r="L1773" i="2"/>
  <c r="K1773" i="2"/>
  <c r="J1773" i="2"/>
  <c r="I1773" i="2"/>
  <c r="H1773" i="2"/>
  <c r="M1773" i="2" s="1"/>
  <c r="S1773" i="2" s="1"/>
  <c r="U1773" i="2" s="1"/>
  <c r="T1772" i="2"/>
  <c r="R1772" i="2"/>
  <c r="P1772" i="2"/>
  <c r="O1772" i="2"/>
  <c r="N1772" i="2"/>
  <c r="Q1772" i="2" s="1"/>
  <c r="L1772" i="2"/>
  <c r="K1772" i="2"/>
  <c r="J1772" i="2"/>
  <c r="I1772" i="2"/>
  <c r="H1772" i="2"/>
  <c r="M1772" i="2" s="1"/>
  <c r="T1771" i="2"/>
  <c r="R1771" i="2"/>
  <c r="P1771" i="2"/>
  <c r="O1771" i="2"/>
  <c r="N1771" i="2"/>
  <c r="Q1771" i="2" s="1"/>
  <c r="L1771" i="2"/>
  <c r="K1771" i="2"/>
  <c r="J1771" i="2"/>
  <c r="I1771" i="2"/>
  <c r="H1771" i="2"/>
  <c r="M1771" i="2" s="1"/>
  <c r="T1770" i="2"/>
  <c r="R1770" i="2"/>
  <c r="P1770" i="2"/>
  <c r="O1770" i="2"/>
  <c r="N1770" i="2"/>
  <c r="Q1770" i="2" s="1"/>
  <c r="L1770" i="2"/>
  <c r="K1770" i="2"/>
  <c r="J1770" i="2"/>
  <c r="I1770" i="2"/>
  <c r="H1770" i="2"/>
  <c r="M1770" i="2" s="1"/>
  <c r="S1770" i="2" s="1"/>
  <c r="U1770" i="2" s="1"/>
  <c r="T1769" i="2"/>
  <c r="R1769" i="2"/>
  <c r="P1769" i="2"/>
  <c r="O1769" i="2"/>
  <c r="N1769" i="2"/>
  <c r="Q1769" i="2" s="1"/>
  <c r="L1769" i="2"/>
  <c r="K1769" i="2"/>
  <c r="J1769" i="2"/>
  <c r="I1769" i="2"/>
  <c r="H1769" i="2"/>
  <c r="M1769" i="2" s="1"/>
  <c r="S1769" i="2" s="1"/>
  <c r="U1769" i="2" s="1"/>
  <c r="T1768" i="2"/>
  <c r="R1768" i="2"/>
  <c r="P1768" i="2"/>
  <c r="O1768" i="2"/>
  <c r="N1768" i="2"/>
  <c r="Q1768" i="2" s="1"/>
  <c r="L1768" i="2"/>
  <c r="K1768" i="2"/>
  <c r="J1768" i="2"/>
  <c r="I1768" i="2"/>
  <c r="H1768" i="2"/>
  <c r="M1768" i="2" s="1"/>
  <c r="T1767" i="2"/>
  <c r="R1767" i="2"/>
  <c r="P1767" i="2"/>
  <c r="O1767" i="2"/>
  <c r="N1767" i="2"/>
  <c r="Q1767" i="2" s="1"/>
  <c r="L1767" i="2"/>
  <c r="K1767" i="2"/>
  <c r="J1767" i="2"/>
  <c r="I1767" i="2"/>
  <c r="H1767" i="2"/>
  <c r="M1767" i="2" s="1"/>
  <c r="T1766" i="2"/>
  <c r="R1766" i="2"/>
  <c r="P1766" i="2"/>
  <c r="O1766" i="2"/>
  <c r="N1766" i="2"/>
  <c r="Q1766" i="2" s="1"/>
  <c r="L1766" i="2"/>
  <c r="K1766" i="2"/>
  <c r="J1766" i="2"/>
  <c r="I1766" i="2"/>
  <c r="H1766" i="2"/>
  <c r="M1766" i="2" s="1"/>
  <c r="S1766" i="2" s="1"/>
  <c r="U1766" i="2" s="1"/>
  <c r="T1765" i="2"/>
  <c r="R1765" i="2"/>
  <c r="P1765" i="2"/>
  <c r="O1765" i="2"/>
  <c r="N1765" i="2"/>
  <c r="Q1765" i="2" s="1"/>
  <c r="L1765" i="2"/>
  <c r="K1765" i="2"/>
  <c r="J1765" i="2"/>
  <c r="I1765" i="2"/>
  <c r="H1765" i="2"/>
  <c r="M1765" i="2" s="1"/>
  <c r="S1765" i="2" s="1"/>
  <c r="U1765" i="2" s="1"/>
  <c r="T1764" i="2"/>
  <c r="R1764" i="2"/>
  <c r="P1764" i="2"/>
  <c r="O1764" i="2"/>
  <c r="N1764" i="2"/>
  <c r="Q1764" i="2" s="1"/>
  <c r="L1764" i="2"/>
  <c r="K1764" i="2"/>
  <c r="J1764" i="2"/>
  <c r="I1764" i="2"/>
  <c r="H1764" i="2"/>
  <c r="M1764" i="2" s="1"/>
  <c r="T1763" i="2"/>
  <c r="R1763" i="2"/>
  <c r="P1763" i="2"/>
  <c r="O1763" i="2"/>
  <c r="N1763" i="2"/>
  <c r="Q1763" i="2" s="1"/>
  <c r="L1763" i="2"/>
  <c r="K1763" i="2"/>
  <c r="J1763" i="2"/>
  <c r="I1763" i="2"/>
  <c r="H1763" i="2"/>
  <c r="M1763" i="2" s="1"/>
  <c r="T1762" i="2"/>
  <c r="R1762" i="2"/>
  <c r="P1762" i="2"/>
  <c r="O1762" i="2"/>
  <c r="N1762" i="2"/>
  <c r="Q1762" i="2" s="1"/>
  <c r="L1762" i="2"/>
  <c r="K1762" i="2"/>
  <c r="J1762" i="2"/>
  <c r="I1762" i="2"/>
  <c r="H1762" i="2"/>
  <c r="M1762" i="2" s="1"/>
  <c r="S1762" i="2" s="1"/>
  <c r="U1762" i="2" s="1"/>
  <c r="T1761" i="2"/>
  <c r="R1761" i="2"/>
  <c r="P1761" i="2"/>
  <c r="O1761" i="2"/>
  <c r="N1761" i="2"/>
  <c r="Q1761" i="2" s="1"/>
  <c r="L1761" i="2"/>
  <c r="K1761" i="2"/>
  <c r="J1761" i="2"/>
  <c r="I1761" i="2"/>
  <c r="H1761" i="2"/>
  <c r="M1761" i="2" s="1"/>
  <c r="S1761" i="2" s="1"/>
  <c r="U1761" i="2" s="1"/>
  <c r="T1760" i="2"/>
  <c r="R1760" i="2"/>
  <c r="P1760" i="2"/>
  <c r="O1760" i="2"/>
  <c r="N1760" i="2"/>
  <c r="Q1760" i="2" s="1"/>
  <c r="L1760" i="2"/>
  <c r="K1760" i="2"/>
  <c r="J1760" i="2"/>
  <c r="I1760" i="2"/>
  <c r="H1760" i="2"/>
  <c r="M1760" i="2" s="1"/>
  <c r="T1759" i="2"/>
  <c r="R1759" i="2"/>
  <c r="P1759" i="2"/>
  <c r="O1759" i="2"/>
  <c r="N1759" i="2"/>
  <c r="Q1759" i="2" s="1"/>
  <c r="L1759" i="2"/>
  <c r="K1759" i="2"/>
  <c r="J1759" i="2"/>
  <c r="I1759" i="2"/>
  <c r="H1759" i="2"/>
  <c r="M1759" i="2" s="1"/>
  <c r="T1758" i="2"/>
  <c r="R1758" i="2"/>
  <c r="P1758" i="2"/>
  <c r="O1758" i="2"/>
  <c r="N1758" i="2"/>
  <c r="Q1758" i="2" s="1"/>
  <c r="L1758" i="2"/>
  <c r="K1758" i="2"/>
  <c r="J1758" i="2"/>
  <c r="I1758" i="2"/>
  <c r="H1758" i="2"/>
  <c r="M1758" i="2" s="1"/>
  <c r="S1758" i="2" s="1"/>
  <c r="U1758" i="2" s="1"/>
  <c r="T1757" i="2"/>
  <c r="R1757" i="2"/>
  <c r="P1757" i="2"/>
  <c r="O1757" i="2"/>
  <c r="N1757" i="2"/>
  <c r="Q1757" i="2" s="1"/>
  <c r="L1757" i="2"/>
  <c r="K1757" i="2"/>
  <c r="J1757" i="2"/>
  <c r="I1757" i="2"/>
  <c r="H1757" i="2"/>
  <c r="M1757" i="2" s="1"/>
  <c r="S1757" i="2" s="1"/>
  <c r="U1757" i="2" s="1"/>
  <c r="T1756" i="2"/>
  <c r="R1756" i="2"/>
  <c r="P1756" i="2"/>
  <c r="O1756" i="2"/>
  <c r="N1756" i="2"/>
  <c r="Q1756" i="2" s="1"/>
  <c r="L1756" i="2"/>
  <c r="K1756" i="2"/>
  <c r="J1756" i="2"/>
  <c r="I1756" i="2"/>
  <c r="H1756" i="2"/>
  <c r="M1756" i="2" s="1"/>
  <c r="T1755" i="2"/>
  <c r="R1755" i="2"/>
  <c r="P1755" i="2"/>
  <c r="O1755" i="2"/>
  <c r="N1755" i="2"/>
  <c r="Q1755" i="2" s="1"/>
  <c r="L1755" i="2"/>
  <c r="K1755" i="2"/>
  <c r="J1755" i="2"/>
  <c r="I1755" i="2"/>
  <c r="H1755" i="2"/>
  <c r="M1755" i="2" s="1"/>
  <c r="T1754" i="2"/>
  <c r="R1754" i="2"/>
  <c r="P1754" i="2"/>
  <c r="O1754" i="2"/>
  <c r="N1754" i="2"/>
  <c r="Q1754" i="2" s="1"/>
  <c r="L1754" i="2"/>
  <c r="K1754" i="2"/>
  <c r="J1754" i="2"/>
  <c r="I1754" i="2"/>
  <c r="H1754" i="2"/>
  <c r="M1754" i="2" s="1"/>
  <c r="S1754" i="2" s="1"/>
  <c r="U1754" i="2" s="1"/>
  <c r="T1753" i="2"/>
  <c r="R1753" i="2"/>
  <c r="P1753" i="2"/>
  <c r="O1753" i="2"/>
  <c r="N1753" i="2"/>
  <c r="Q1753" i="2" s="1"/>
  <c r="L1753" i="2"/>
  <c r="K1753" i="2"/>
  <c r="J1753" i="2"/>
  <c r="I1753" i="2"/>
  <c r="H1753" i="2"/>
  <c r="M1753" i="2" s="1"/>
  <c r="S1753" i="2" s="1"/>
  <c r="U1753" i="2" s="1"/>
  <c r="T1752" i="2"/>
  <c r="R1752" i="2"/>
  <c r="P1752" i="2"/>
  <c r="O1752" i="2"/>
  <c r="N1752" i="2"/>
  <c r="Q1752" i="2" s="1"/>
  <c r="L1752" i="2"/>
  <c r="K1752" i="2"/>
  <c r="J1752" i="2"/>
  <c r="I1752" i="2"/>
  <c r="H1752" i="2"/>
  <c r="M1752" i="2" s="1"/>
  <c r="T1751" i="2"/>
  <c r="R1751" i="2"/>
  <c r="P1751" i="2"/>
  <c r="O1751" i="2"/>
  <c r="N1751" i="2"/>
  <c r="Q1751" i="2" s="1"/>
  <c r="L1751" i="2"/>
  <c r="K1751" i="2"/>
  <c r="J1751" i="2"/>
  <c r="I1751" i="2"/>
  <c r="H1751" i="2"/>
  <c r="M1751" i="2" s="1"/>
  <c r="T1750" i="2"/>
  <c r="R1750" i="2"/>
  <c r="P1750" i="2"/>
  <c r="O1750" i="2"/>
  <c r="N1750" i="2"/>
  <c r="Q1750" i="2" s="1"/>
  <c r="L1750" i="2"/>
  <c r="K1750" i="2"/>
  <c r="J1750" i="2"/>
  <c r="I1750" i="2"/>
  <c r="H1750" i="2"/>
  <c r="M1750" i="2" s="1"/>
  <c r="S1750" i="2" s="1"/>
  <c r="U1750" i="2" s="1"/>
  <c r="T1749" i="2"/>
  <c r="R1749" i="2"/>
  <c r="P1749" i="2"/>
  <c r="O1749" i="2"/>
  <c r="N1749" i="2"/>
  <c r="Q1749" i="2" s="1"/>
  <c r="L1749" i="2"/>
  <c r="K1749" i="2"/>
  <c r="J1749" i="2"/>
  <c r="I1749" i="2"/>
  <c r="H1749" i="2"/>
  <c r="M1749" i="2" s="1"/>
  <c r="S1749" i="2" s="1"/>
  <c r="U1749" i="2" s="1"/>
  <c r="T1748" i="2"/>
  <c r="R1748" i="2"/>
  <c r="P1748" i="2"/>
  <c r="O1748" i="2"/>
  <c r="N1748" i="2"/>
  <c r="Q1748" i="2" s="1"/>
  <c r="L1748" i="2"/>
  <c r="K1748" i="2"/>
  <c r="J1748" i="2"/>
  <c r="I1748" i="2"/>
  <c r="H1748" i="2"/>
  <c r="M1748" i="2" s="1"/>
  <c r="T1747" i="2"/>
  <c r="R1747" i="2"/>
  <c r="P1747" i="2"/>
  <c r="O1747" i="2"/>
  <c r="N1747" i="2"/>
  <c r="Q1747" i="2" s="1"/>
  <c r="L1747" i="2"/>
  <c r="K1747" i="2"/>
  <c r="J1747" i="2"/>
  <c r="I1747" i="2"/>
  <c r="H1747" i="2"/>
  <c r="M1747" i="2" s="1"/>
  <c r="T1746" i="2"/>
  <c r="R1746" i="2"/>
  <c r="P1746" i="2"/>
  <c r="O1746" i="2"/>
  <c r="N1746" i="2"/>
  <c r="Q1746" i="2" s="1"/>
  <c r="L1746" i="2"/>
  <c r="K1746" i="2"/>
  <c r="J1746" i="2"/>
  <c r="I1746" i="2"/>
  <c r="H1746" i="2"/>
  <c r="M1746" i="2" s="1"/>
  <c r="S1746" i="2" s="1"/>
  <c r="U1746" i="2" s="1"/>
  <c r="T1745" i="2"/>
  <c r="R1745" i="2"/>
  <c r="P1745" i="2"/>
  <c r="O1745" i="2"/>
  <c r="N1745" i="2"/>
  <c r="Q1745" i="2" s="1"/>
  <c r="L1745" i="2"/>
  <c r="K1745" i="2"/>
  <c r="J1745" i="2"/>
  <c r="I1745" i="2"/>
  <c r="H1745" i="2"/>
  <c r="M1745" i="2" s="1"/>
  <c r="S1745" i="2" s="1"/>
  <c r="U1745" i="2" s="1"/>
  <c r="T1744" i="2"/>
  <c r="R1744" i="2"/>
  <c r="P1744" i="2"/>
  <c r="O1744" i="2"/>
  <c r="N1744" i="2"/>
  <c r="Q1744" i="2" s="1"/>
  <c r="L1744" i="2"/>
  <c r="K1744" i="2"/>
  <c r="J1744" i="2"/>
  <c r="I1744" i="2"/>
  <c r="H1744" i="2"/>
  <c r="M1744" i="2" s="1"/>
  <c r="T1743" i="2"/>
  <c r="R1743" i="2"/>
  <c r="P1743" i="2"/>
  <c r="O1743" i="2"/>
  <c r="N1743" i="2"/>
  <c r="Q1743" i="2" s="1"/>
  <c r="L1743" i="2"/>
  <c r="K1743" i="2"/>
  <c r="J1743" i="2"/>
  <c r="I1743" i="2"/>
  <c r="H1743" i="2"/>
  <c r="M1743" i="2" s="1"/>
  <c r="T1742" i="2"/>
  <c r="R1742" i="2"/>
  <c r="P1742" i="2"/>
  <c r="O1742" i="2"/>
  <c r="N1742" i="2"/>
  <c r="Q1742" i="2" s="1"/>
  <c r="L1742" i="2"/>
  <c r="K1742" i="2"/>
  <c r="J1742" i="2"/>
  <c r="I1742" i="2"/>
  <c r="H1742" i="2"/>
  <c r="M1742" i="2" s="1"/>
  <c r="S1742" i="2" s="1"/>
  <c r="U1742" i="2" s="1"/>
  <c r="T1741" i="2"/>
  <c r="R1741" i="2"/>
  <c r="P1741" i="2"/>
  <c r="O1741" i="2"/>
  <c r="N1741" i="2"/>
  <c r="Q1741" i="2" s="1"/>
  <c r="L1741" i="2"/>
  <c r="K1741" i="2"/>
  <c r="J1741" i="2"/>
  <c r="I1741" i="2"/>
  <c r="H1741" i="2"/>
  <c r="M1741" i="2" s="1"/>
  <c r="S1741" i="2" s="1"/>
  <c r="U1741" i="2" s="1"/>
  <c r="T1740" i="2"/>
  <c r="R1740" i="2"/>
  <c r="P1740" i="2"/>
  <c r="O1740" i="2"/>
  <c r="N1740" i="2"/>
  <c r="Q1740" i="2" s="1"/>
  <c r="L1740" i="2"/>
  <c r="K1740" i="2"/>
  <c r="J1740" i="2"/>
  <c r="I1740" i="2"/>
  <c r="H1740" i="2"/>
  <c r="M1740" i="2" s="1"/>
  <c r="T1739" i="2"/>
  <c r="R1739" i="2"/>
  <c r="P1739" i="2"/>
  <c r="O1739" i="2"/>
  <c r="N1739" i="2"/>
  <c r="Q1739" i="2" s="1"/>
  <c r="L1739" i="2"/>
  <c r="K1739" i="2"/>
  <c r="J1739" i="2"/>
  <c r="I1739" i="2"/>
  <c r="H1739" i="2"/>
  <c r="M1739" i="2" s="1"/>
  <c r="T1738" i="2"/>
  <c r="R1738" i="2"/>
  <c r="P1738" i="2"/>
  <c r="O1738" i="2"/>
  <c r="N1738" i="2"/>
  <c r="Q1738" i="2" s="1"/>
  <c r="L1738" i="2"/>
  <c r="K1738" i="2"/>
  <c r="J1738" i="2"/>
  <c r="I1738" i="2"/>
  <c r="H1738" i="2"/>
  <c r="M1738" i="2" s="1"/>
  <c r="S1738" i="2" s="1"/>
  <c r="U1738" i="2" s="1"/>
  <c r="T1737" i="2"/>
  <c r="R1737" i="2"/>
  <c r="P1737" i="2"/>
  <c r="O1737" i="2"/>
  <c r="N1737" i="2"/>
  <c r="Q1737" i="2" s="1"/>
  <c r="L1737" i="2"/>
  <c r="K1737" i="2"/>
  <c r="J1737" i="2"/>
  <c r="I1737" i="2"/>
  <c r="H1737" i="2"/>
  <c r="M1737" i="2" s="1"/>
  <c r="S1737" i="2" s="1"/>
  <c r="U1737" i="2" s="1"/>
  <c r="T1736" i="2"/>
  <c r="R1736" i="2"/>
  <c r="P1736" i="2"/>
  <c r="O1736" i="2"/>
  <c r="N1736" i="2"/>
  <c r="Q1736" i="2" s="1"/>
  <c r="L1736" i="2"/>
  <c r="K1736" i="2"/>
  <c r="J1736" i="2"/>
  <c r="I1736" i="2"/>
  <c r="H1736" i="2"/>
  <c r="M1736" i="2" s="1"/>
  <c r="T1735" i="2"/>
  <c r="R1735" i="2"/>
  <c r="P1735" i="2"/>
  <c r="O1735" i="2"/>
  <c r="N1735" i="2"/>
  <c r="Q1735" i="2" s="1"/>
  <c r="L1735" i="2"/>
  <c r="K1735" i="2"/>
  <c r="J1735" i="2"/>
  <c r="I1735" i="2"/>
  <c r="H1735" i="2"/>
  <c r="M1735" i="2" s="1"/>
  <c r="T1734" i="2"/>
  <c r="R1734" i="2"/>
  <c r="P1734" i="2"/>
  <c r="O1734" i="2"/>
  <c r="N1734" i="2"/>
  <c r="Q1734" i="2" s="1"/>
  <c r="L1734" i="2"/>
  <c r="K1734" i="2"/>
  <c r="J1734" i="2"/>
  <c r="I1734" i="2"/>
  <c r="H1734" i="2"/>
  <c r="M1734" i="2" s="1"/>
  <c r="S1734" i="2" s="1"/>
  <c r="U1734" i="2" s="1"/>
  <c r="T1733" i="2"/>
  <c r="R1733" i="2"/>
  <c r="P1733" i="2"/>
  <c r="O1733" i="2"/>
  <c r="N1733" i="2"/>
  <c r="Q1733" i="2" s="1"/>
  <c r="L1733" i="2"/>
  <c r="K1733" i="2"/>
  <c r="J1733" i="2"/>
  <c r="I1733" i="2"/>
  <c r="H1733" i="2"/>
  <c r="M1733" i="2" s="1"/>
  <c r="S1733" i="2" s="1"/>
  <c r="U1733" i="2" s="1"/>
  <c r="T1732" i="2"/>
  <c r="R1732" i="2"/>
  <c r="P1732" i="2"/>
  <c r="O1732" i="2"/>
  <c r="N1732" i="2"/>
  <c r="Q1732" i="2" s="1"/>
  <c r="L1732" i="2"/>
  <c r="K1732" i="2"/>
  <c r="J1732" i="2"/>
  <c r="I1732" i="2"/>
  <c r="H1732" i="2"/>
  <c r="M1732" i="2" s="1"/>
  <c r="T1731" i="2"/>
  <c r="R1731" i="2"/>
  <c r="P1731" i="2"/>
  <c r="O1731" i="2"/>
  <c r="N1731" i="2"/>
  <c r="Q1731" i="2" s="1"/>
  <c r="L1731" i="2"/>
  <c r="K1731" i="2"/>
  <c r="J1731" i="2"/>
  <c r="I1731" i="2"/>
  <c r="H1731" i="2"/>
  <c r="M1731" i="2" s="1"/>
  <c r="T1730" i="2"/>
  <c r="R1730" i="2"/>
  <c r="P1730" i="2"/>
  <c r="O1730" i="2"/>
  <c r="N1730" i="2"/>
  <c r="Q1730" i="2" s="1"/>
  <c r="L1730" i="2"/>
  <c r="K1730" i="2"/>
  <c r="J1730" i="2"/>
  <c r="I1730" i="2"/>
  <c r="H1730" i="2"/>
  <c r="M1730" i="2" s="1"/>
  <c r="S1730" i="2" s="1"/>
  <c r="U1730" i="2" s="1"/>
  <c r="T1729" i="2"/>
  <c r="R1729" i="2"/>
  <c r="P1729" i="2"/>
  <c r="O1729" i="2"/>
  <c r="N1729" i="2"/>
  <c r="Q1729" i="2" s="1"/>
  <c r="L1729" i="2"/>
  <c r="K1729" i="2"/>
  <c r="J1729" i="2"/>
  <c r="I1729" i="2"/>
  <c r="H1729" i="2"/>
  <c r="M1729" i="2" s="1"/>
  <c r="S1729" i="2" s="1"/>
  <c r="U1729" i="2" s="1"/>
  <c r="T1728" i="2"/>
  <c r="R1728" i="2"/>
  <c r="P1728" i="2"/>
  <c r="O1728" i="2"/>
  <c r="N1728" i="2"/>
  <c r="Q1728" i="2" s="1"/>
  <c r="L1728" i="2"/>
  <c r="K1728" i="2"/>
  <c r="J1728" i="2"/>
  <c r="I1728" i="2"/>
  <c r="H1728" i="2"/>
  <c r="M1728" i="2" s="1"/>
  <c r="T1727" i="2"/>
  <c r="R1727" i="2"/>
  <c r="P1727" i="2"/>
  <c r="O1727" i="2"/>
  <c r="N1727" i="2"/>
  <c r="Q1727" i="2" s="1"/>
  <c r="L1727" i="2"/>
  <c r="K1727" i="2"/>
  <c r="J1727" i="2"/>
  <c r="I1727" i="2"/>
  <c r="H1727" i="2"/>
  <c r="M1727" i="2" s="1"/>
  <c r="T1726" i="2"/>
  <c r="R1726" i="2"/>
  <c r="P1726" i="2"/>
  <c r="O1726" i="2"/>
  <c r="N1726" i="2"/>
  <c r="Q1726" i="2" s="1"/>
  <c r="L1726" i="2"/>
  <c r="K1726" i="2"/>
  <c r="J1726" i="2"/>
  <c r="I1726" i="2"/>
  <c r="H1726" i="2"/>
  <c r="M1726" i="2" s="1"/>
  <c r="S1726" i="2" s="1"/>
  <c r="U1726" i="2" s="1"/>
  <c r="T1725" i="2"/>
  <c r="R1725" i="2"/>
  <c r="P1725" i="2"/>
  <c r="O1725" i="2"/>
  <c r="N1725" i="2"/>
  <c r="Q1725" i="2" s="1"/>
  <c r="L1725" i="2"/>
  <c r="K1725" i="2"/>
  <c r="J1725" i="2"/>
  <c r="I1725" i="2"/>
  <c r="H1725" i="2"/>
  <c r="M1725" i="2" s="1"/>
  <c r="S1725" i="2" s="1"/>
  <c r="U1725" i="2" s="1"/>
  <c r="T1724" i="2"/>
  <c r="R1724" i="2"/>
  <c r="P1724" i="2"/>
  <c r="O1724" i="2"/>
  <c r="N1724" i="2"/>
  <c r="Q1724" i="2" s="1"/>
  <c r="L1724" i="2"/>
  <c r="K1724" i="2"/>
  <c r="J1724" i="2"/>
  <c r="I1724" i="2"/>
  <c r="H1724" i="2"/>
  <c r="M1724" i="2" s="1"/>
  <c r="T1723" i="2"/>
  <c r="R1723" i="2"/>
  <c r="P1723" i="2"/>
  <c r="O1723" i="2"/>
  <c r="N1723" i="2"/>
  <c r="Q1723" i="2" s="1"/>
  <c r="L1723" i="2"/>
  <c r="K1723" i="2"/>
  <c r="J1723" i="2"/>
  <c r="I1723" i="2"/>
  <c r="H1723" i="2"/>
  <c r="M1723" i="2" s="1"/>
  <c r="T1722" i="2"/>
  <c r="R1722" i="2"/>
  <c r="P1722" i="2"/>
  <c r="O1722" i="2"/>
  <c r="N1722" i="2"/>
  <c r="Q1722" i="2" s="1"/>
  <c r="L1722" i="2"/>
  <c r="K1722" i="2"/>
  <c r="J1722" i="2"/>
  <c r="I1722" i="2"/>
  <c r="H1722" i="2"/>
  <c r="M1722" i="2" s="1"/>
  <c r="S1722" i="2" s="1"/>
  <c r="U1722" i="2" s="1"/>
  <c r="T1721" i="2"/>
  <c r="R1721" i="2"/>
  <c r="P1721" i="2"/>
  <c r="O1721" i="2"/>
  <c r="N1721" i="2"/>
  <c r="Q1721" i="2" s="1"/>
  <c r="L1721" i="2"/>
  <c r="K1721" i="2"/>
  <c r="J1721" i="2"/>
  <c r="I1721" i="2"/>
  <c r="H1721" i="2"/>
  <c r="M1721" i="2" s="1"/>
  <c r="S1721" i="2" s="1"/>
  <c r="U1721" i="2" s="1"/>
  <c r="T1720" i="2"/>
  <c r="R1720" i="2"/>
  <c r="P1720" i="2"/>
  <c r="O1720" i="2"/>
  <c r="N1720" i="2"/>
  <c r="Q1720" i="2" s="1"/>
  <c r="L1720" i="2"/>
  <c r="K1720" i="2"/>
  <c r="J1720" i="2"/>
  <c r="I1720" i="2"/>
  <c r="H1720" i="2"/>
  <c r="M1720" i="2" s="1"/>
  <c r="T1719" i="2"/>
  <c r="R1719" i="2"/>
  <c r="P1719" i="2"/>
  <c r="O1719" i="2"/>
  <c r="N1719" i="2"/>
  <c r="Q1719" i="2" s="1"/>
  <c r="L1719" i="2"/>
  <c r="K1719" i="2"/>
  <c r="J1719" i="2"/>
  <c r="I1719" i="2"/>
  <c r="H1719" i="2"/>
  <c r="M1719" i="2" s="1"/>
  <c r="T1718" i="2"/>
  <c r="R1718" i="2"/>
  <c r="P1718" i="2"/>
  <c r="O1718" i="2"/>
  <c r="N1718" i="2"/>
  <c r="Q1718" i="2" s="1"/>
  <c r="L1718" i="2"/>
  <c r="K1718" i="2"/>
  <c r="J1718" i="2"/>
  <c r="I1718" i="2"/>
  <c r="H1718" i="2"/>
  <c r="M1718" i="2" s="1"/>
  <c r="S1718" i="2" s="1"/>
  <c r="U1718" i="2" s="1"/>
  <c r="T1717" i="2"/>
  <c r="R1717" i="2"/>
  <c r="P1717" i="2"/>
  <c r="O1717" i="2"/>
  <c r="N1717" i="2"/>
  <c r="Q1717" i="2" s="1"/>
  <c r="L1717" i="2"/>
  <c r="K1717" i="2"/>
  <c r="J1717" i="2"/>
  <c r="I1717" i="2"/>
  <c r="H1717" i="2"/>
  <c r="M1717" i="2" s="1"/>
  <c r="S1717" i="2" s="1"/>
  <c r="U1717" i="2" s="1"/>
  <c r="T1716" i="2"/>
  <c r="R1716" i="2"/>
  <c r="P1716" i="2"/>
  <c r="O1716" i="2"/>
  <c r="N1716" i="2"/>
  <c r="Q1716" i="2" s="1"/>
  <c r="L1716" i="2"/>
  <c r="K1716" i="2"/>
  <c r="J1716" i="2"/>
  <c r="I1716" i="2"/>
  <c r="H1716" i="2"/>
  <c r="M1716" i="2" s="1"/>
  <c r="T1715" i="2"/>
  <c r="R1715" i="2"/>
  <c r="P1715" i="2"/>
  <c r="O1715" i="2"/>
  <c r="N1715" i="2"/>
  <c r="Q1715" i="2" s="1"/>
  <c r="L1715" i="2"/>
  <c r="K1715" i="2"/>
  <c r="J1715" i="2"/>
  <c r="I1715" i="2"/>
  <c r="H1715" i="2"/>
  <c r="M1715" i="2" s="1"/>
  <c r="T1714" i="2"/>
  <c r="R1714" i="2"/>
  <c r="P1714" i="2"/>
  <c r="O1714" i="2"/>
  <c r="N1714" i="2"/>
  <c r="Q1714" i="2" s="1"/>
  <c r="L1714" i="2"/>
  <c r="K1714" i="2"/>
  <c r="J1714" i="2"/>
  <c r="I1714" i="2"/>
  <c r="H1714" i="2"/>
  <c r="M1714" i="2" s="1"/>
  <c r="S1714" i="2" s="1"/>
  <c r="U1714" i="2" s="1"/>
  <c r="T1713" i="2"/>
  <c r="R1713" i="2"/>
  <c r="P1713" i="2"/>
  <c r="O1713" i="2"/>
  <c r="N1713" i="2"/>
  <c r="Q1713" i="2" s="1"/>
  <c r="L1713" i="2"/>
  <c r="K1713" i="2"/>
  <c r="J1713" i="2"/>
  <c r="I1713" i="2"/>
  <c r="H1713" i="2"/>
  <c r="M1713" i="2" s="1"/>
  <c r="S1713" i="2" s="1"/>
  <c r="U1713" i="2" s="1"/>
  <c r="T1712" i="2"/>
  <c r="R1712" i="2"/>
  <c r="P1712" i="2"/>
  <c r="O1712" i="2"/>
  <c r="N1712" i="2"/>
  <c r="Q1712" i="2" s="1"/>
  <c r="L1712" i="2"/>
  <c r="K1712" i="2"/>
  <c r="J1712" i="2"/>
  <c r="I1712" i="2"/>
  <c r="H1712" i="2"/>
  <c r="M1712" i="2" s="1"/>
  <c r="T1711" i="2"/>
  <c r="R1711" i="2"/>
  <c r="P1711" i="2"/>
  <c r="O1711" i="2"/>
  <c r="N1711" i="2"/>
  <c r="Q1711" i="2" s="1"/>
  <c r="L1711" i="2"/>
  <c r="K1711" i="2"/>
  <c r="J1711" i="2"/>
  <c r="I1711" i="2"/>
  <c r="H1711" i="2"/>
  <c r="M1711" i="2" s="1"/>
  <c r="T1710" i="2"/>
  <c r="R1710" i="2"/>
  <c r="P1710" i="2"/>
  <c r="O1710" i="2"/>
  <c r="N1710" i="2"/>
  <c r="Q1710" i="2" s="1"/>
  <c r="L1710" i="2"/>
  <c r="K1710" i="2"/>
  <c r="J1710" i="2"/>
  <c r="I1710" i="2"/>
  <c r="H1710" i="2"/>
  <c r="M1710" i="2" s="1"/>
  <c r="S1710" i="2" s="1"/>
  <c r="U1710" i="2" s="1"/>
  <c r="T1709" i="2"/>
  <c r="R1709" i="2"/>
  <c r="P1709" i="2"/>
  <c r="O1709" i="2"/>
  <c r="N1709" i="2"/>
  <c r="Q1709" i="2" s="1"/>
  <c r="L1709" i="2"/>
  <c r="K1709" i="2"/>
  <c r="J1709" i="2"/>
  <c r="I1709" i="2"/>
  <c r="H1709" i="2"/>
  <c r="M1709" i="2" s="1"/>
  <c r="S1709" i="2" s="1"/>
  <c r="U1709" i="2" s="1"/>
  <c r="T1708" i="2"/>
  <c r="R1708" i="2"/>
  <c r="P1708" i="2"/>
  <c r="O1708" i="2"/>
  <c r="N1708" i="2"/>
  <c r="Q1708" i="2" s="1"/>
  <c r="L1708" i="2"/>
  <c r="K1708" i="2"/>
  <c r="J1708" i="2"/>
  <c r="I1708" i="2"/>
  <c r="H1708" i="2"/>
  <c r="M1708" i="2" s="1"/>
  <c r="T1707" i="2"/>
  <c r="R1707" i="2"/>
  <c r="P1707" i="2"/>
  <c r="O1707" i="2"/>
  <c r="N1707" i="2"/>
  <c r="Q1707" i="2" s="1"/>
  <c r="L1707" i="2"/>
  <c r="K1707" i="2"/>
  <c r="J1707" i="2"/>
  <c r="I1707" i="2"/>
  <c r="H1707" i="2"/>
  <c r="M1707" i="2" s="1"/>
  <c r="T1706" i="2"/>
  <c r="R1706" i="2"/>
  <c r="P1706" i="2"/>
  <c r="O1706" i="2"/>
  <c r="N1706" i="2"/>
  <c r="Q1706" i="2" s="1"/>
  <c r="L1706" i="2"/>
  <c r="K1706" i="2"/>
  <c r="J1706" i="2"/>
  <c r="I1706" i="2"/>
  <c r="H1706" i="2"/>
  <c r="M1706" i="2" s="1"/>
  <c r="S1706" i="2" s="1"/>
  <c r="U1706" i="2" s="1"/>
  <c r="T1705" i="2"/>
  <c r="R1705" i="2"/>
  <c r="P1705" i="2"/>
  <c r="O1705" i="2"/>
  <c r="N1705" i="2"/>
  <c r="Q1705" i="2" s="1"/>
  <c r="L1705" i="2"/>
  <c r="K1705" i="2"/>
  <c r="J1705" i="2"/>
  <c r="I1705" i="2"/>
  <c r="H1705" i="2"/>
  <c r="M1705" i="2" s="1"/>
  <c r="S1705" i="2" s="1"/>
  <c r="U1705" i="2" s="1"/>
  <c r="T1704" i="2"/>
  <c r="R1704" i="2"/>
  <c r="P1704" i="2"/>
  <c r="O1704" i="2"/>
  <c r="N1704" i="2"/>
  <c r="Q1704" i="2" s="1"/>
  <c r="L1704" i="2"/>
  <c r="K1704" i="2"/>
  <c r="J1704" i="2"/>
  <c r="I1704" i="2"/>
  <c r="H1704" i="2"/>
  <c r="M1704" i="2" s="1"/>
  <c r="T1703" i="2"/>
  <c r="R1703" i="2"/>
  <c r="P1703" i="2"/>
  <c r="O1703" i="2"/>
  <c r="N1703" i="2"/>
  <c r="Q1703" i="2" s="1"/>
  <c r="L1703" i="2"/>
  <c r="K1703" i="2"/>
  <c r="J1703" i="2"/>
  <c r="I1703" i="2"/>
  <c r="H1703" i="2"/>
  <c r="M1703" i="2" s="1"/>
  <c r="T1702" i="2"/>
  <c r="R1702" i="2"/>
  <c r="P1702" i="2"/>
  <c r="O1702" i="2"/>
  <c r="N1702" i="2"/>
  <c r="Q1702" i="2" s="1"/>
  <c r="L1702" i="2"/>
  <c r="K1702" i="2"/>
  <c r="J1702" i="2"/>
  <c r="I1702" i="2"/>
  <c r="H1702" i="2"/>
  <c r="M1702" i="2" s="1"/>
  <c r="S1702" i="2" s="1"/>
  <c r="U1702" i="2" s="1"/>
  <c r="T1701" i="2"/>
  <c r="R1701" i="2"/>
  <c r="P1701" i="2"/>
  <c r="O1701" i="2"/>
  <c r="N1701" i="2"/>
  <c r="Q1701" i="2" s="1"/>
  <c r="L1701" i="2"/>
  <c r="K1701" i="2"/>
  <c r="J1701" i="2"/>
  <c r="I1701" i="2"/>
  <c r="H1701" i="2"/>
  <c r="M1701" i="2" s="1"/>
  <c r="S1701" i="2" s="1"/>
  <c r="U1701" i="2" s="1"/>
  <c r="T1700" i="2"/>
  <c r="R1700" i="2"/>
  <c r="P1700" i="2"/>
  <c r="O1700" i="2"/>
  <c r="N1700" i="2"/>
  <c r="Q1700" i="2" s="1"/>
  <c r="L1700" i="2"/>
  <c r="K1700" i="2"/>
  <c r="J1700" i="2"/>
  <c r="I1700" i="2"/>
  <c r="H1700" i="2"/>
  <c r="M1700" i="2" s="1"/>
  <c r="T1699" i="2"/>
  <c r="R1699" i="2"/>
  <c r="P1699" i="2"/>
  <c r="O1699" i="2"/>
  <c r="N1699" i="2"/>
  <c r="Q1699" i="2" s="1"/>
  <c r="L1699" i="2"/>
  <c r="K1699" i="2"/>
  <c r="J1699" i="2"/>
  <c r="I1699" i="2"/>
  <c r="H1699" i="2"/>
  <c r="M1699" i="2" s="1"/>
  <c r="T1698" i="2"/>
  <c r="R1698" i="2"/>
  <c r="P1698" i="2"/>
  <c r="O1698" i="2"/>
  <c r="N1698" i="2"/>
  <c r="Q1698" i="2" s="1"/>
  <c r="L1698" i="2"/>
  <c r="K1698" i="2"/>
  <c r="J1698" i="2"/>
  <c r="I1698" i="2"/>
  <c r="H1698" i="2"/>
  <c r="M1698" i="2" s="1"/>
  <c r="S1698" i="2" s="1"/>
  <c r="U1698" i="2" s="1"/>
  <c r="T1697" i="2"/>
  <c r="R1697" i="2"/>
  <c r="P1697" i="2"/>
  <c r="O1697" i="2"/>
  <c r="N1697" i="2"/>
  <c r="Q1697" i="2" s="1"/>
  <c r="L1697" i="2"/>
  <c r="K1697" i="2"/>
  <c r="J1697" i="2"/>
  <c r="I1697" i="2"/>
  <c r="H1697" i="2"/>
  <c r="M1697" i="2" s="1"/>
  <c r="S1697" i="2" s="1"/>
  <c r="U1697" i="2" s="1"/>
  <c r="T1696" i="2"/>
  <c r="R1696" i="2"/>
  <c r="P1696" i="2"/>
  <c r="O1696" i="2"/>
  <c r="N1696" i="2"/>
  <c r="Q1696" i="2" s="1"/>
  <c r="L1696" i="2"/>
  <c r="K1696" i="2"/>
  <c r="J1696" i="2"/>
  <c r="I1696" i="2"/>
  <c r="H1696" i="2"/>
  <c r="M1696" i="2" s="1"/>
  <c r="T1695" i="2"/>
  <c r="R1695" i="2"/>
  <c r="P1695" i="2"/>
  <c r="O1695" i="2"/>
  <c r="N1695" i="2"/>
  <c r="Q1695" i="2" s="1"/>
  <c r="L1695" i="2"/>
  <c r="K1695" i="2"/>
  <c r="J1695" i="2"/>
  <c r="I1695" i="2"/>
  <c r="H1695" i="2"/>
  <c r="M1695" i="2" s="1"/>
  <c r="T1694" i="2"/>
  <c r="R1694" i="2"/>
  <c r="P1694" i="2"/>
  <c r="O1694" i="2"/>
  <c r="N1694" i="2"/>
  <c r="Q1694" i="2" s="1"/>
  <c r="L1694" i="2"/>
  <c r="K1694" i="2"/>
  <c r="J1694" i="2"/>
  <c r="I1694" i="2"/>
  <c r="H1694" i="2"/>
  <c r="M1694" i="2" s="1"/>
  <c r="S1694" i="2" s="1"/>
  <c r="U1694" i="2" s="1"/>
  <c r="T1693" i="2"/>
  <c r="R1693" i="2"/>
  <c r="P1693" i="2"/>
  <c r="O1693" i="2"/>
  <c r="N1693" i="2"/>
  <c r="Q1693" i="2" s="1"/>
  <c r="L1693" i="2"/>
  <c r="K1693" i="2"/>
  <c r="J1693" i="2"/>
  <c r="I1693" i="2"/>
  <c r="H1693" i="2"/>
  <c r="M1693" i="2" s="1"/>
  <c r="S1693" i="2" s="1"/>
  <c r="U1693" i="2" s="1"/>
  <c r="T1692" i="2"/>
  <c r="R1692" i="2"/>
  <c r="P1692" i="2"/>
  <c r="O1692" i="2"/>
  <c r="N1692" i="2"/>
  <c r="Q1692" i="2" s="1"/>
  <c r="L1692" i="2"/>
  <c r="K1692" i="2"/>
  <c r="J1692" i="2"/>
  <c r="I1692" i="2"/>
  <c r="H1692" i="2"/>
  <c r="M1692" i="2" s="1"/>
  <c r="T1691" i="2"/>
  <c r="R1691" i="2"/>
  <c r="P1691" i="2"/>
  <c r="O1691" i="2"/>
  <c r="N1691" i="2"/>
  <c r="Q1691" i="2" s="1"/>
  <c r="L1691" i="2"/>
  <c r="K1691" i="2"/>
  <c r="J1691" i="2"/>
  <c r="I1691" i="2"/>
  <c r="H1691" i="2"/>
  <c r="M1691" i="2" s="1"/>
  <c r="T1690" i="2"/>
  <c r="R1690" i="2"/>
  <c r="P1690" i="2"/>
  <c r="O1690" i="2"/>
  <c r="N1690" i="2"/>
  <c r="Q1690" i="2" s="1"/>
  <c r="L1690" i="2"/>
  <c r="K1690" i="2"/>
  <c r="J1690" i="2"/>
  <c r="I1690" i="2"/>
  <c r="H1690" i="2"/>
  <c r="M1690" i="2" s="1"/>
  <c r="S1690" i="2" s="1"/>
  <c r="U1690" i="2" s="1"/>
  <c r="T1689" i="2"/>
  <c r="R1689" i="2"/>
  <c r="P1689" i="2"/>
  <c r="O1689" i="2"/>
  <c r="N1689" i="2"/>
  <c r="Q1689" i="2" s="1"/>
  <c r="L1689" i="2"/>
  <c r="K1689" i="2"/>
  <c r="J1689" i="2"/>
  <c r="I1689" i="2"/>
  <c r="H1689" i="2"/>
  <c r="M1689" i="2" s="1"/>
  <c r="S1689" i="2" s="1"/>
  <c r="U1689" i="2" s="1"/>
  <c r="T1688" i="2"/>
  <c r="R1688" i="2"/>
  <c r="P1688" i="2"/>
  <c r="O1688" i="2"/>
  <c r="N1688" i="2"/>
  <c r="Q1688" i="2" s="1"/>
  <c r="L1688" i="2"/>
  <c r="K1688" i="2"/>
  <c r="J1688" i="2"/>
  <c r="I1688" i="2"/>
  <c r="H1688" i="2"/>
  <c r="M1688" i="2" s="1"/>
  <c r="T1687" i="2"/>
  <c r="R1687" i="2"/>
  <c r="P1687" i="2"/>
  <c r="O1687" i="2"/>
  <c r="N1687" i="2"/>
  <c r="Q1687" i="2" s="1"/>
  <c r="L1687" i="2"/>
  <c r="K1687" i="2"/>
  <c r="J1687" i="2"/>
  <c r="I1687" i="2"/>
  <c r="H1687" i="2"/>
  <c r="M1687" i="2" s="1"/>
  <c r="T1686" i="2"/>
  <c r="R1686" i="2"/>
  <c r="P1686" i="2"/>
  <c r="O1686" i="2"/>
  <c r="N1686" i="2"/>
  <c r="Q1686" i="2" s="1"/>
  <c r="L1686" i="2"/>
  <c r="K1686" i="2"/>
  <c r="J1686" i="2"/>
  <c r="I1686" i="2"/>
  <c r="H1686" i="2"/>
  <c r="M1686" i="2" s="1"/>
  <c r="S1686" i="2" s="1"/>
  <c r="U1686" i="2" s="1"/>
  <c r="T1685" i="2"/>
  <c r="R1685" i="2"/>
  <c r="P1685" i="2"/>
  <c r="O1685" i="2"/>
  <c r="N1685" i="2"/>
  <c r="Q1685" i="2" s="1"/>
  <c r="L1685" i="2"/>
  <c r="K1685" i="2"/>
  <c r="J1685" i="2"/>
  <c r="I1685" i="2"/>
  <c r="H1685" i="2"/>
  <c r="M1685" i="2" s="1"/>
  <c r="S1685" i="2" s="1"/>
  <c r="U1685" i="2" s="1"/>
  <c r="T1684" i="2"/>
  <c r="R1684" i="2"/>
  <c r="P1684" i="2"/>
  <c r="O1684" i="2"/>
  <c r="N1684" i="2"/>
  <c r="Q1684" i="2" s="1"/>
  <c r="L1684" i="2"/>
  <c r="K1684" i="2"/>
  <c r="J1684" i="2"/>
  <c r="I1684" i="2"/>
  <c r="H1684" i="2"/>
  <c r="M1684" i="2" s="1"/>
  <c r="T1683" i="2"/>
  <c r="R1683" i="2"/>
  <c r="P1683" i="2"/>
  <c r="O1683" i="2"/>
  <c r="N1683" i="2"/>
  <c r="Q1683" i="2" s="1"/>
  <c r="L1683" i="2"/>
  <c r="K1683" i="2"/>
  <c r="J1683" i="2"/>
  <c r="I1683" i="2"/>
  <c r="H1683" i="2"/>
  <c r="M1683" i="2" s="1"/>
  <c r="T1682" i="2"/>
  <c r="R1682" i="2"/>
  <c r="P1682" i="2"/>
  <c r="O1682" i="2"/>
  <c r="N1682" i="2"/>
  <c r="Q1682" i="2" s="1"/>
  <c r="L1682" i="2"/>
  <c r="K1682" i="2"/>
  <c r="J1682" i="2"/>
  <c r="I1682" i="2"/>
  <c r="H1682" i="2"/>
  <c r="M1682" i="2" s="1"/>
  <c r="S1682" i="2" s="1"/>
  <c r="U1682" i="2" s="1"/>
  <c r="T1681" i="2"/>
  <c r="R1681" i="2"/>
  <c r="P1681" i="2"/>
  <c r="O1681" i="2"/>
  <c r="N1681" i="2"/>
  <c r="Q1681" i="2" s="1"/>
  <c r="L1681" i="2"/>
  <c r="K1681" i="2"/>
  <c r="J1681" i="2"/>
  <c r="I1681" i="2"/>
  <c r="H1681" i="2"/>
  <c r="M1681" i="2" s="1"/>
  <c r="S1681" i="2" s="1"/>
  <c r="U1681" i="2" s="1"/>
  <c r="T1680" i="2"/>
  <c r="R1680" i="2"/>
  <c r="P1680" i="2"/>
  <c r="O1680" i="2"/>
  <c r="N1680" i="2"/>
  <c r="Q1680" i="2" s="1"/>
  <c r="L1680" i="2"/>
  <c r="K1680" i="2"/>
  <c r="J1680" i="2"/>
  <c r="I1680" i="2"/>
  <c r="H1680" i="2"/>
  <c r="M1680" i="2" s="1"/>
  <c r="T1679" i="2"/>
  <c r="R1679" i="2"/>
  <c r="P1679" i="2"/>
  <c r="O1679" i="2"/>
  <c r="N1679" i="2"/>
  <c r="Q1679" i="2" s="1"/>
  <c r="L1679" i="2"/>
  <c r="K1679" i="2"/>
  <c r="J1679" i="2"/>
  <c r="I1679" i="2"/>
  <c r="H1679" i="2"/>
  <c r="M1679" i="2" s="1"/>
  <c r="T1678" i="2"/>
  <c r="R1678" i="2"/>
  <c r="P1678" i="2"/>
  <c r="O1678" i="2"/>
  <c r="N1678" i="2"/>
  <c r="Q1678" i="2" s="1"/>
  <c r="L1678" i="2"/>
  <c r="K1678" i="2"/>
  <c r="J1678" i="2"/>
  <c r="I1678" i="2"/>
  <c r="H1678" i="2"/>
  <c r="M1678" i="2" s="1"/>
  <c r="S1678" i="2" s="1"/>
  <c r="U1678" i="2" s="1"/>
  <c r="T1677" i="2"/>
  <c r="R1677" i="2"/>
  <c r="P1677" i="2"/>
  <c r="O1677" i="2"/>
  <c r="N1677" i="2"/>
  <c r="Q1677" i="2" s="1"/>
  <c r="L1677" i="2"/>
  <c r="K1677" i="2"/>
  <c r="J1677" i="2"/>
  <c r="I1677" i="2"/>
  <c r="H1677" i="2"/>
  <c r="M1677" i="2" s="1"/>
  <c r="S1677" i="2" s="1"/>
  <c r="U1677" i="2" s="1"/>
  <c r="T1676" i="2"/>
  <c r="R1676" i="2"/>
  <c r="P1676" i="2"/>
  <c r="O1676" i="2"/>
  <c r="N1676" i="2"/>
  <c r="Q1676" i="2" s="1"/>
  <c r="L1676" i="2"/>
  <c r="K1676" i="2"/>
  <c r="J1676" i="2"/>
  <c r="I1676" i="2"/>
  <c r="H1676" i="2"/>
  <c r="M1676" i="2" s="1"/>
  <c r="T1675" i="2"/>
  <c r="R1675" i="2"/>
  <c r="P1675" i="2"/>
  <c r="O1675" i="2"/>
  <c r="N1675" i="2"/>
  <c r="Q1675" i="2" s="1"/>
  <c r="L1675" i="2"/>
  <c r="K1675" i="2"/>
  <c r="J1675" i="2"/>
  <c r="I1675" i="2"/>
  <c r="H1675" i="2"/>
  <c r="T1674" i="2"/>
  <c r="R1674" i="2"/>
  <c r="P1674" i="2"/>
  <c r="O1674" i="2"/>
  <c r="N1674" i="2"/>
  <c r="Q1674" i="2" s="1"/>
  <c r="L1674" i="2"/>
  <c r="K1674" i="2"/>
  <c r="J1674" i="2"/>
  <c r="I1674" i="2"/>
  <c r="H1674" i="2"/>
  <c r="T1673" i="2"/>
  <c r="R1673" i="2"/>
  <c r="P1673" i="2"/>
  <c r="O1673" i="2"/>
  <c r="N1673" i="2"/>
  <c r="Q1673" i="2" s="1"/>
  <c r="L1673" i="2"/>
  <c r="K1673" i="2"/>
  <c r="J1673" i="2"/>
  <c r="I1673" i="2"/>
  <c r="H1673" i="2"/>
  <c r="M1673" i="2" s="1"/>
  <c r="S1673" i="2" s="1"/>
  <c r="U1673" i="2" s="1"/>
  <c r="T1672" i="2"/>
  <c r="R1672" i="2"/>
  <c r="P1672" i="2"/>
  <c r="O1672" i="2"/>
  <c r="N1672" i="2"/>
  <c r="L1672" i="2"/>
  <c r="K1672" i="2"/>
  <c r="J1672" i="2"/>
  <c r="I1672" i="2"/>
  <c r="H1672" i="2"/>
  <c r="T1671" i="2"/>
  <c r="R1671" i="2"/>
  <c r="P1671" i="2"/>
  <c r="O1671" i="2"/>
  <c r="N1671" i="2"/>
  <c r="Q1671" i="2" s="1"/>
  <c r="L1671" i="2"/>
  <c r="K1671" i="2"/>
  <c r="J1671" i="2"/>
  <c r="I1671" i="2"/>
  <c r="H1671" i="2"/>
  <c r="T1670" i="2"/>
  <c r="R1670" i="2"/>
  <c r="P1670" i="2"/>
  <c r="O1670" i="2"/>
  <c r="N1670" i="2"/>
  <c r="Q1670" i="2" s="1"/>
  <c r="L1670" i="2"/>
  <c r="K1670" i="2"/>
  <c r="J1670" i="2"/>
  <c r="I1670" i="2"/>
  <c r="H1670" i="2"/>
  <c r="T1669" i="2"/>
  <c r="R1669" i="2"/>
  <c r="P1669" i="2"/>
  <c r="O1669" i="2"/>
  <c r="N1669" i="2"/>
  <c r="Q1669" i="2" s="1"/>
  <c r="L1669" i="2"/>
  <c r="K1669" i="2"/>
  <c r="J1669" i="2"/>
  <c r="I1669" i="2"/>
  <c r="H1669" i="2"/>
  <c r="M1669" i="2" s="1"/>
  <c r="S1669" i="2" s="1"/>
  <c r="U1669" i="2" s="1"/>
  <c r="T1668" i="2"/>
  <c r="R1668" i="2"/>
  <c r="P1668" i="2"/>
  <c r="O1668" i="2"/>
  <c r="N1668" i="2"/>
  <c r="Q1668" i="2" s="1"/>
  <c r="L1668" i="2"/>
  <c r="K1668" i="2"/>
  <c r="J1668" i="2"/>
  <c r="I1668" i="2"/>
  <c r="H1668" i="2"/>
  <c r="T1667" i="2"/>
  <c r="R1667" i="2"/>
  <c r="P1667" i="2"/>
  <c r="O1667" i="2"/>
  <c r="N1667" i="2"/>
  <c r="L1667" i="2"/>
  <c r="K1667" i="2"/>
  <c r="J1667" i="2"/>
  <c r="I1667" i="2"/>
  <c r="H1667" i="2"/>
  <c r="T1666" i="2"/>
  <c r="R1666" i="2"/>
  <c r="P1666" i="2"/>
  <c r="O1666" i="2"/>
  <c r="N1666" i="2"/>
  <c r="L1666" i="2"/>
  <c r="K1666" i="2"/>
  <c r="J1666" i="2"/>
  <c r="I1666" i="2"/>
  <c r="H1666" i="2"/>
  <c r="T1665" i="2"/>
  <c r="R1665" i="2"/>
  <c r="P1665" i="2"/>
  <c r="O1665" i="2"/>
  <c r="N1665" i="2"/>
  <c r="L1665" i="2"/>
  <c r="K1665" i="2"/>
  <c r="J1665" i="2"/>
  <c r="I1665" i="2"/>
  <c r="H1665" i="2"/>
  <c r="M1665" i="2" s="1"/>
  <c r="T1664" i="2"/>
  <c r="R1664" i="2"/>
  <c r="P1664" i="2"/>
  <c r="O1664" i="2"/>
  <c r="N1664" i="2"/>
  <c r="Q1664" i="2" s="1"/>
  <c r="L1664" i="2"/>
  <c r="K1664" i="2"/>
  <c r="J1664" i="2"/>
  <c r="I1664" i="2"/>
  <c r="H1664" i="2"/>
  <c r="T1663" i="2"/>
  <c r="R1663" i="2"/>
  <c r="P1663" i="2"/>
  <c r="O1663" i="2"/>
  <c r="N1663" i="2"/>
  <c r="L1663" i="2"/>
  <c r="K1663" i="2"/>
  <c r="J1663" i="2"/>
  <c r="I1663" i="2"/>
  <c r="H1663" i="2"/>
  <c r="T1662" i="2"/>
  <c r="R1662" i="2"/>
  <c r="P1662" i="2"/>
  <c r="O1662" i="2"/>
  <c r="N1662" i="2"/>
  <c r="L1662" i="2"/>
  <c r="K1662" i="2"/>
  <c r="J1662" i="2"/>
  <c r="I1662" i="2"/>
  <c r="H1662" i="2"/>
  <c r="T1661" i="2"/>
  <c r="R1661" i="2"/>
  <c r="P1661" i="2"/>
  <c r="O1661" i="2"/>
  <c r="N1661" i="2"/>
  <c r="L1661" i="2"/>
  <c r="K1661" i="2"/>
  <c r="J1661" i="2"/>
  <c r="I1661" i="2"/>
  <c r="H1661" i="2"/>
  <c r="M1661" i="2" s="1"/>
  <c r="T1660" i="2"/>
  <c r="R1660" i="2"/>
  <c r="P1660" i="2"/>
  <c r="O1660" i="2"/>
  <c r="N1660" i="2"/>
  <c r="Q1660" i="2" s="1"/>
  <c r="L1660" i="2"/>
  <c r="K1660" i="2"/>
  <c r="J1660" i="2"/>
  <c r="I1660" i="2"/>
  <c r="H1660" i="2"/>
  <c r="T1659" i="2"/>
  <c r="R1659" i="2"/>
  <c r="P1659" i="2"/>
  <c r="O1659" i="2"/>
  <c r="N1659" i="2"/>
  <c r="L1659" i="2"/>
  <c r="K1659" i="2"/>
  <c r="J1659" i="2"/>
  <c r="I1659" i="2"/>
  <c r="H1659" i="2"/>
  <c r="T1658" i="2"/>
  <c r="R1658" i="2"/>
  <c r="P1658" i="2"/>
  <c r="O1658" i="2"/>
  <c r="N1658" i="2"/>
  <c r="L1658" i="2"/>
  <c r="K1658" i="2"/>
  <c r="J1658" i="2"/>
  <c r="I1658" i="2"/>
  <c r="H1658" i="2"/>
  <c r="T1657" i="2"/>
  <c r="R1657" i="2"/>
  <c r="P1657" i="2"/>
  <c r="O1657" i="2"/>
  <c r="N1657" i="2"/>
  <c r="L1657" i="2"/>
  <c r="K1657" i="2"/>
  <c r="J1657" i="2"/>
  <c r="I1657" i="2"/>
  <c r="H1657" i="2"/>
  <c r="M1657" i="2" s="1"/>
  <c r="T1656" i="2"/>
  <c r="R1656" i="2"/>
  <c r="P1656" i="2"/>
  <c r="O1656" i="2"/>
  <c r="N1656" i="2"/>
  <c r="Q1656" i="2" s="1"/>
  <c r="L1656" i="2"/>
  <c r="K1656" i="2"/>
  <c r="J1656" i="2"/>
  <c r="I1656" i="2"/>
  <c r="H1656" i="2"/>
  <c r="T1655" i="2"/>
  <c r="R1655" i="2"/>
  <c r="P1655" i="2"/>
  <c r="O1655" i="2"/>
  <c r="N1655" i="2"/>
  <c r="L1655" i="2"/>
  <c r="K1655" i="2"/>
  <c r="J1655" i="2"/>
  <c r="I1655" i="2"/>
  <c r="H1655" i="2"/>
  <c r="T1654" i="2"/>
  <c r="R1654" i="2"/>
  <c r="P1654" i="2"/>
  <c r="O1654" i="2"/>
  <c r="N1654" i="2"/>
  <c r="L1654" i="2"/>
  <c r="K1654" i="2"/>
  <c r="J1654" i="2"/>
  <c r="I1654" i="2"/>
  <c r="H1654" i="2"/>
  <c r="T1653" i="2"/>
  <c r="R1653" i="2"/>
  <c r="P1653" i="2"/>
  <c r="O1653" i="2"/>
  <c r="N1653" i="2"/>
  <c r="Q1653" i="2" s="1"/>
  <c r="L1653" i="2"/>
  <c r="K1653" i="2"/>
  <c r="J1653" i="2"/>
  <c r="I1653" i="2"/>
  <c r="H1653" i="2"/>
  <c r="M1653" i="2" s="1"/>
  <c r="S1653" i="2" s="1"/>
  <c r="U1653" i="2" s="1"/>
  <c r="T1652" i="2"/>
  <c r="R1652" i="2"/>
  <c r="P1652" i="2"/>
  <c r="O1652" i="2"/>
  <c r="N1652" i="2"/>
  <c r="Q1652" i="2" s="1"/>
  <c r="L1652" i="2"/>
  <c r="K1652" i="2"/>
  <c r="J1652" i="2"/>
  <c r="I1652" i="2"/>
  <c r="H1652" i="2"/>
  <c r="T1651" i="2"/>
  <c r="R1651" i="2"/>
  <c r="P1651" i="2"/>
  <c r="O1651" i="2"/>
  <c r="N1651" i="2"/>
  <c r="L1651" i="2"/>
  <c r="K1651" i="2"/>
  <c r="J1651" i="2"/>
  <c r="I1651" i="2"/>
  <c r="H1651" i="2"/>
  <c r="T1650" i="2"/>
  <c r="R1650" i="2"/>
  <c r="P1650" i="2"/>
  <c r="O1650" i="2"/>
  <c r="N1650" i="2"/>
  <c r="L1650" i="2"/>
  <c r="K1650" i="2"/>
  <c r="J1650" i="2"/>
  <c r="I1650" i="2"/>
  <c r="H1650" i="2"/>
  <c r="T1649" i="2"/>
  <c r="R1649" i="2"/>
  <c r="P1649" i="2"/>
  <c r="O1649" i="2"/>
  <c r="N1649" i="2"/>
  <c r="Q1649" i="2" s="1"/>
  <c r="L1649" i="2"/>
  <c r="K1649" i="2"/>
  <c r="J1649" i="2"/>
  <c r="I1649" i="2"/>
  <c r="H1649" i="2"/>
  <c r="M1649" i="2" s="1"/>
  <c r="S1649" i="2" s="1"/>
  <c r="U1649" i="2" s="1"/>
  <c r="T1648" i="2"/>
  <c r="R1648" i="2"/>
  <c r="P1648" i="2"/>
  <c r="O1648" i="2"/>
  <c r="N1648" i="2"/>
  <c r="Q1648" i="2" s="1"/>
  <c r="L1648" i="2"/>
  <c r="K1648" i="2"/>
  <c r="J1648" i="2"/>
  <c r="I1648" i="2"/>
  <c r="H1648" i="2"/>
  <c r="T1647" i="2"/>
  <c r="R1647" i="2"/>
  <c r="P1647" i="2"/>
  <c r="O1647" i="2"/>
  <c r="N1647" i="2"/>
  <c r="L1647" i="2"/>
  <c r="K1647" i="2"/>
  <c r="J1647" i="2"/>
  <c r="I1647" i="2"/>
  <c r="H1647" i="2"/>
  <c r="T1646" i="2"/>
  <c r="R1646" i="2"/>
  <c r="P1646" i="2"/>
  <c r="O1646" i="2"/>
  <c r="N1646" i="2"/>
  <c r="L1646" i="2"/>
  <c r="K1646" i="2"/>
  <c r="J1646" i="2"/>
  <c r="I1646" i="2"/>
  <c r="H1646" i="2"/>
  <c r="M1646" i="2" s="1"/>
  <c r="T1645" i="2"/>
  <c r="R1645" i="2"/>
  <c r="P1645" i="2"/>
  <c r="O1645" i="2"/>
  <c r="N1645" i="2"/>
  <c r="Q1645" i="2" s="1"/>
  <c r="L1645" i="2"/>
  <c r="K1645" i="2"/>
  <c r="J1645" i="2"/>
  <c r="I1645" i="2"/>
  <c r="H1645" i="2"/>
  <c r="T1644" i="2"/>
  <c r="R1644" i="2"/>
  <c r="P1644" i="2"/>
  <c r="O1644" i="2"/>
  <c r="N1644" i="2"/>
  <c r="Q1644" i="2" s="1"/>
  <c r="L1644" i="2"/>
  <c r="K1644" i="2"/>
  <c r="J1644" i="2"/>
  <c r="I1644" i="2"/>
  <c r="H1644" i="2"/>
  <c r="T1643" i="2"/>
  <c r="R1643" i="2"/>
  <c r="P1643" i="2"/>
  <c r="O1643" i="2"/>
  <c r="N1643" i="2"/>
  <c r="L1643" i="2"/>
  <c r="K1643" i="2"/>
  <c r="J1643" i="2"/>
  <c r="I1643" i="2"/>
  <c r="H1643" i="2"/>
  <c r="M1643" i="2" s="1"/>
  <c r="T1642" i="2"/>
  <c r="R1642" i="2"/>
  <c r="P1642" i="2"/>
  <c r="O1642" i="2"/>
  <c r="N1642" i="2"/>
  <c r="L1642" i="2"/>
  <c r="K1642" i="2"/>
  <c r="J1642" i="2"/>
  <c r="I1642" i="2"/>
  <c r="H1642" i="2"/>
  <c r="M1642" i="2" s="1"/>
  <c r="T1641" i="2"/>
  <c r="R1641" i="2"/>
  <c r="P1641" i="2"/>
  <c r="O1641" i="2"/>
  <c r="N1641" i="2"/>
  <c r="Q1641" i="2" s="1"/>
  <c r="L1641" i="2"/>
  <c r="K1641" i="2"/>
  <c r="J1641" i="2"/>
  <c r="I1641" i="2"/>
  <c r="H1641" i="2"/>
  <c r="T1640" i="2"/>
  <c r="R1640" i="2"/>
  <c r="P1640" i="2"/>
  <c r="O1640" i="2"/>
  <c r="N1640" i="2"/>
  <c r="Q1640" i="2" s="1"/>
  <c r="L1640" i="2"/>
  <c r="K1640" i="2"/>
  <c r="J1640" i="2"/>
  <c r="I1640" i="2"/>
  <c r="H1640" i="2"/>
  <c r="T1639" i="2"/>
  <c r="R1639" i="2"/>
  <c r="P1639" i="2"/>
  <c r="O1639" i="2"/>
  <c r="N1639" i="2"/>
  <c r="Q1639" i="2" s="1"/>
  <c r="L1639" i="2"/>
  <c r="K1639" i="2"/>
  <c r="J1639" i="2"/>
  <c r="I1639" i="2"/>
  <c r="H1639" i="2"/>
  <c r="M1639" i="2" s="1"/>
  <c r="S1639" i="2" s="1"/>
  <c r="U1639" i="2" s="1"/>
  <c r="T1638" i="2"/>
  <c r="R1638" i="2"/>
  <c r="P1638" i="2"/>
  <c r="O1638" i="2"/>
  <c r="N1638" i="2"/>
  <c r="L1638" i="2"/>
  <c r="K1638" i="2"/>
  <c r="J1638" i="2"/>
  <c r="I1638" i="2"/>
  <c r="H1638" i="2"/>
  <c r="M1638" i="2" s="1"/>
  <c r="T1637" i="2"/>
  <c r="R1637" i="2"/>
  <c r="P1637" i="2"/>
  <c r="O1637" i="2"/>
  <c r="N1637" i="2"/>
  <c r="Q1637" i="2" s="1"/>
  <c r="L1637" i="2"/>
  <c r="K1637" i="2"/>
  <c r="J1637" i="2"/>
  <c r="I1637" i="2"/>
  <c r="H1637" i="2"/>
  <c r="T1636" i="2"/>
  <c r="R1636" i="2"/>
  <c r="P1636" i="2"/>
  <c r="O1636" i="2"/>
  <c r="N1636" i="2"/>
  <c r="Q1636" i="2" s="1"/>
  <c r="L1636" i="2"/>
  <c r="K1636" i="2"/>
  <c r="J1636" i="2"/>
  <c r="I1636" i="2"/>
  <c r="H1636" i="2"/>
  <c r="T1635" i="2"/>
  <c r="R1635" i="2"/>
  <c r="P1635" i="2"/>
  <c r="O1635" i="2"/>
  <c r="N1635" i="2"/>
  <c r="Q1635" i="2" s="1"/>
  <c r="L1635" i="2"/>
  <c r="K1635" i="2"/>
  <c r="J1635" i="2"/>
  <c r="I1635" i="2"/>
  <c r="H1635" i="2"/>
  <c r="M1635" i="2" s="1"/>
  <c r="S1635" i="2" s="1"/>
  <c r="U1635" i="2" s="1"/>
  <c r="T1634" i="2"/>
  <c r="R1634" i="2"/>
  <c r="P1634" i="2"/>
  <c r="O1634" i="2"/>
  <c r="N1634" i="2"/>
  <c r="L1634" i="2"/>
  <c r="K1634" i="2"/>
  <c r="J1634" i="2"/>
  <c r="I1634" i="2"/>
  <c r="H1634" i="2"/>
  <c r="M1634" i="2" s="1"/>
  <c r="T1633" i="2"/>
  <c r="R1633" i="2"/>
  <c r="P1633" i="2"/>
  <c r="O1633" i="2"/>
  <c r="N1633" i="2"/>
  <c r="Q1633" i="2" s="1"/>
  <c r="L1633" i="2"/>
  <c r="K1633" i="2"/>
  <c r="J1633" i="2"/>
  <c r="I1633" i="2"/>
  <c r="H1633" i="2"/>
  <c r="T1632" i="2"/>
  <c r="R1632" i="2"/>
  <c r="P1632" i="2"/>
  <c r="O1632" i="2"/>
  <c r="N1632" i="2"/>
  <c r="Q1632" i="2" s="1"/>
  <c r="L1632" i="2"/>
  <c r="K1632" i="2"/>
  <c r="J1632" i="2"/>
  <c r="I1632" i="2"/>
  <c r="H1632" i="2"/>
  <c r="T1631" i="2"/>
  <c r="R1631" i="2"/>
  <c r="P1631" i="2"/>
  <c r="O1631" i="2"/>
  <c r="N1631" i="2"/>
  <c r="Q1631" i="2" s="1"/>
  <c r="L1631" i="2"/>
  <c r="K1631" i="2"/>
  <c r="J1631" i="2"/>
  <c r="I1631" i="2"/>
  <c r="H1631" i="2"/>
  <c r="M1631" i="2" s="1"/>
  <c r="S1631" i="2" s="1"/>
  <c r="U1631" i="2" s="1"/>
  <c r="T1630" i="2"/>
  <c r="R1630" i="2"/>
  <c r="P1630" i="2"/>
  <c r="O1630" i="2"/>
  <c r="N1630" i="2"/>
  <c r="L1630" i="2"/>
  <c r="K1630" i="2"/>
  <c r="J1630" i="2"/>
  <c r="I1630" i="2"/>
  <c r="H1630" i="2"/>
  <c r="M1630" i="2" s="1"/>
  <c r="T1629" i="2"/>
  <c r="R1629" i="2"/>
  <c r="P1629" i="2"/>
  <c r="O1629" i="2"/>
  <c r="N1629" i="2"/>
  <c r="Q1629" i="2" s="1"/>
  <c r="L1629" i="2"/>
  <c r="K1629" i="2"/>
  <c r="J1629" i="2"/>
  <c r="I1629" i="2"/>
  <c r="H1629" i="2"/>
  <c r="T1628" i="2"/>
  <c r="R1628" i="2"/>
  <c r="P1628" i="2"/>
  <c r="O1628" i="2"/>
  <c r="N1628" i="2"/>
  <c r="Q1628" i="2" s="1"/>
  <c r="L1628" i="2"/>
  <c r="K1628" i="2"/>
  <c r="J1628" i="2"/>
  <c r="I1628" i="2"/>
  <c r="H1628" i="2"/>
  <c r="T1627" i="2"/>
  <c r="R1627" i="2"/>
  <c r="P1627" i="2"/>
  <c r="O1627" i="2"/>
  <c r="N1627" i="2"/>
  <c r="L1627" i="2"/>
  <c r="K1627" i="2"/>
  <c r="J1627" i="2"/>
  <c r="I1627" i="2"/>
  <c r="H1627" i="2"/>
  <c r="M1627" i="2" s="1"/>
  <c r="T1626" i="2"/>
  <c r="R1626" i="2"/>
  <c r="P1626" i="2"/>
  <c r="O1626" i="2"/>
  <c r="N1626" i="2"/>
  <c r="L1626" i="2"/>
  <c r="K1626" i="2"/>
  <c r="J1626" i="2"/>
  <c r="I1626" i="2"/>
  <c r="H1626" i="2"/>
  <c r="M1626" i="2" s="1"/>
  <c r="T1625" i="2"/>
  <c r="R1625" i="2"/>
  <c r="P1625" i="2"/>
  <c r="O1625" i="2"/>
  <c r="N1625" i="2"/>
  <c r="Q1625" i="2" s="1"/>
  <c r="L1625" i="2"/>
  <c r="K1625" i="2"/>
  <c r="J1625" i="2"/>
  <c r="I1625" i="2"/>
  <c r="H1625" i="2"/>
  <c r="T1624" i="2"/>
  <c r="R1624" i="2"/>
  <c r="P1624" i="2"/>
  <c r="O1624" i="2"/>
  <c r="N1624" i="2"/>
  <c r="Q1624" i="2" s="1"/>
  <c r="L1624" i="2"/>
  <c r="K1624" i="2"/>
  <c r="J1624" i="2"/>
  <c r="I1624" i="2"/>
  <c r="H1624" i="2"/>
  <c r="T1623" i="2"/>
  <c r="R1623" i="2"/>
  <c r="P1623" i="2"/>
  <c r="O1623" i="2"/>
  <c r="N1623" i="2"/>
  <c r="L1623" i="2"/>
  <c r="K1623" i="2"/>
  <c r="J1623" i="2"/>
  <c r="I1623" i="2"/>
  <c r="H1623" i="2"/>
  <c r="T1622" i="2"/>
  <c r="R1622" i="2"/>
  <c r="P1622" i="2"/>
  <c r="O1622" i="2"/>
  <c r="N1622" i="2"/>
  <c r="L1622" i="2"/>
  <c r="K1622" i="2"/>
  <c r="J1622" i="2"/>
  <c r="I1622" i="2"/>
  <c r="H1622" i="2"/>
  <c r="M1622" i="2" s="1"/>
  <c r="T1621" i="2"/>
  <c r="R1621" i="2"/>
  <c r="P1621" i="2"/>
  <c r="O1621" i="2"/>
  <c r="N1621" i="2"/>
  <c r="L1621" i="2"/>
  <c r="K1621" i="2"/>
  <c r="J1621" i="2"/>
  <c r="I1621" i="2"/>
  <c r="H1621" i="2"/>
  <c r="T1620" i="2"/>
  <c r="R1620" i="2"/>
  <c r="P1620" i="2"/>
  <c r="O1620" i="2"/>
  <c r="N1620" i="2"/>
  <c r="Q1620" i="2" s="1"/>
  <c r="L1620" i="2"/>
  <c r="K1620" i="2"/>
  <c r="J1620" i="2"/>
  <c r="I1620" i="2"/>
  <c r="H1620" i="2"/>
  <c r="T1619" i="2"/>
  <c r="R1619" i="2"/>
  <c r="P1619" i="2"/>
  <c r="O1619" i="2"/>
  <c r="N1619" i="2"/>
  <c r="L1619" i="2"/>
  <c r="K1619" i="2"/>
  <c r="J1619" i="2"/>
  <c r="I1619" i="2"/>
  <c r="H1619" i="2"/>
  <c r="M1619" i="2" s="1"/>
  <c r="T1618" i="2"/>
  <c r="R1618" i="2"/>
  <c r="P1618" i="2"/>
  <c r="O1618" i="2"/>
  <c r="N1618" i="2"/>
  <c r="L1618" i="2"/>
  <c r="K1618" i="2"/>
  <c r="J1618" i="2"/>
  <c r="I1618" i="2"/>
  <c r="H1618" i="2"/>
  <c r="M1618" i="2" s="1"/>
  <c r="T1617" i="2"/>
  <c r="R1617" i="2"/>
  <c r="P1617" i="2"/>
  <c r="O1617" i="2"/>
  <c r="N1617" i="2"/>
  <c r="L1617" i="2"/>
  <c r="K1617" i="2"/>
  <c r="J1617" i="2"/>
  <c r="I1617" i="2"/>
  <c r="H1617" i="2"/>
  <c r="T1616" i="2"/>
  <c r="R1616" i="2"/>
  <c r="P1616" i="2"/>
  <c r="O1616" i="2"/>
  <c r="N1616" i="2"/>
  <c r="Q1616" i="2" s="1"/>
  <c r="L1616" i="2"/>
  <c r="K1616" i="2"/>
  <c r="J1616" i="2"/>
  <c r="I1616" i="2"/>
  <c r="H1616" i="2"/>
  <c r="T1615" i="2"/>
  <c r="R1615" i="2"/>
  <c r="P1615" i="2"/>
  <c r="O1615" i="2"/>
  <c r="N1615" i="2"/>
  <c r="L1615" i="2"/>
  <c r="K1615" i="2"/>
  <c r="J1615" i="2"/>
  <c r="I1615" i="2"/>
  <c r="H1615" i="2"/>
  <c r="M1615" i="2" s="1"/>
  <c r="T1614" i="2"/>
  <c r="R1614" i="2"/>
  <c r="P1614" i="2"/>
  <c r="O1614" i="2"/>
  <c r="N1614" i="2"/>
  <c r="L1614" i="2"/>
  <c r="K1614" i="2"/>
  <c r="J1614" i="2"/>
  <c r="I1614" i="2"/>
  <c r="H1614" i="2"/>
  <c r="M1614" i="2" s="1"/>
  <c r="T1613" i="2"/>
  <c r="R1613" i="2"/>
  <c r="P1613" i="2"/>
  <c r="O1613" i="2"/>
  <c r="N1613" i="2"/>
  <c r="L1613" i="2"/>
  <c r="K1613" i="2"/>
  <c r="J1613" i="2"/>
  <c r="I1613" i="2"/>
  <c r="H1613" i="2"/>
  <c r="T1612" i="2"/>
  <c r="R1612" i="2"/>
  <c r="P1612" i="2"/>
  <c r="O1612" i="2"/>
  <c r="N1612" i="2"/>
  <c r="Q1612" i="2" s="1"/>
  <c r="L1612" i="2"/>
  <c r="K1612" i="2"/>
  <c r="J1612" i="2"/>
  <c r="I1612" i="2"/>
  <c r="H1612" i="2"/>
  <c r="T1611" i="2"/>
  <c r="R1611" i="2"/>
  <c r="P1611" i="2"/>
  <c r="O1611" i="2"/>
  <c r="N1611" i="2"/>
  <c r="L1611" i="2"/>
  <c r="K1611" i="2"/>
  <c r="J1611" i="2"/>
  <c r="I1611" i="2"/>
  <c r="H1611" i="2"/>
  <c r="T1610" i="2"/>
  <c r="R1610" i="2"/>
  <c r="P1610" i="2"/>
  <c r="O1610" i="2"/>
  <c r="N1610" i="2"/>
  <c r="L1610" i="2"/>
  <c r="K1610" i="2"/>
  <c r="J1610" i="2"/>
  <c r="I1610" i="2"/>
  <c r="H1610" i="2"/>
  <c r="M1610" i="2" s="1"/>
  <c r="T1609" i="2"/>
  <c r="R1609" i="2"/>
  <c r="P1609" i="2"/>
  <c r="O1609" i="2"/>
  <c r="N1609" i="2"/>
  <c r="L1609" i="2"/>
  <c r="K1609" i="2"/>
  <c r="J1609" i="2"/>
  <c r="I1609" i="2"/>
  <c r="H1609" i="2"/>
  <c r="T1608" i="2"/>
  <c r="R1608" i="2"/>
  <c r="P1608" i="2"/>
  <c r="O1608" i="2"/>
  <c r="N1608" i="2"/>
  <c r="Q1608" i="2" s="1"/>
  <c r="L1608" i="2"/>
  <c r="K1608" i="2"/>
  <c r="J1608" i="2"/>
  <c r="I1608" i="2"/>
  <c r="H1608" i="2"/>
  <c r="T1607" i="2"/>
  <c r="R1607" i="2"/>
  <c r="P1607" i="2"/>
  <c r="O1607" i="2"/>
  <c r="N1607" i="2"/>
  <c r="L1607" i="2"/>
  <c r="K1607" i="2"/>
  <c r="J1607" i="2"/>
  <c r="I1607" i="2"/>
  <c r="H1607" i="2"/>
  <c r="M1607" i="2" s="1"/>
  <c r="T1606" i="2"/>
  <c r="R1606" i="2"/>
  <c r="P1606" i="2"/>
  <c r="O1606" i="2"/>
  <c r="N1606" i="2"/>
  <c r="L1606" i="2"/>
  <c r="K1606" i="2"/>
  <c r="J1606" i="2"/>
  <c r="I1606" i="2"/>
  <c r="H1606" i="2"/>
  <c r="M1606" i="2" s="1"/>
  <c r="T1605" i="2"/>
  <c r="R1605" i="2"/>
  <c r="P1605" i="2"/>
  <c r="O1605" i="2"/>
  <c r="N1605" i="2"/>
  <c r="L1605" i="2"/>
  <c r="K1605" i="2"/>
  <c r="J1605" i="2"/>
  <c r="I1605" i="2"/>
  <c r="H1605" i="2"/>
  <c r="T1604" i="2"/>
  <c r="R1604" i="2"/>
  <c r="P1604" i="2"/>
  <c r="O1604" i="2"/>
  <c r="N1604" i="2"/>
  <c r="Q1604" i="2" s="1"/>
  <c r="L1604" i="2"/>
  <c r="K1604" i="2"/>
  <c r="J1604" i="2"/>
  <c r="I1604" i="2"/>
  <c r="H1604" i="2"/>
  <c r="T1603" i="2"/>
  <c r="R1603" i="2"/>
  <c r="P1603" i="2"/>
  <c r="O1603" i="2"/>
  <c r="N1603" i="2"/>
  <c r="L1603" i="2"/>
  <c r="K1603" i="2"/>
  <c r="J1603" i="2"/>
  <c r="I1603" i="2"/>
  <c r="H1603" i="2"/>
  <c r="M1603" i="2" s="1"/>
  <c r="T1602" i="2"/>
  <c r="R1602" i="2"/>
  <c r="P1602" i="2"/>
  <c r="O1602" i="2"/>
  <c r="N1602" i="2"/>
  <c r="L1602" i="2"/>
  <c r="K1602" i="2"/>
  <c r="J1602" i="2"/>
  <c r="I1602" i="2"/>
  <c r="H1602" i="2"/>
  <c r="M1602" i="2" s="1"/>
  <c r="T1601" i="2"/>
  <c r="R1601" i="2"/>
  <c r="P1601" i="2"/>
  <c r="O1601" i="2"/>
  <c r="N1601" i="2"/>
  <c r="L1601" i="2"/>
  <c r="K1601" i="2"/>
  <c r="J1601" i="2"/>
  <c r="I1601" i="2"/>
  <c r="H1601" i="2"/>
  <c r="T1600" i="2"/>
  <c r="R1600" i="2"/>
  <c r="P1600" i="2"/>
  <c r="O1600" i="2"/>
  <c r="N1600" i="2"/>
  <c r="Q1600" i="2" s="1"/>
  <c r="L1600" i="2"/>
  <c r="K1600" i="2"/>
  <c r="J1600" i="2"/>
  <c r="I1600" i="2"/>
  <c r="H1600" i="2"/>
  <c r="T1599" i="2"/>
  <c r="R1599" i="2"/>
  <c r="P1599" i="2"/>
  <c r="O1599" i="2"/>
  <c r="N1599" i="2"/>
  <c r="L1599" i="2"/>
  <c r="K1599" i="2"/>
  <c r="J1599" i="2"/>
  <c r="I1599" i="2"/>
  <c r="H1599" i="2"/>
  <c r="T1598" i="2"/>
  <c r="R1598" i="2"/>
  <c r="P1598" i="2"/>
  <c r="O1598" i="2"/>
  <c r="N1598" i="2"/>
  <c r="L1598" i="2"/>
  <c r="K1598" i="2"/>
  <c r="J1598" i="2"/>
  <c r="I1598" i="2"/>
  <c r="H1598" i="2"/>
  <c r="M1598" i="2" s="1"/>
  <c r="T1597" i="2"/>
  <c r="R1597" i="2"/>
  <c r="P1597" i="2"/>
  <c r="O1597" i="2"/>
  <c r="N1597" i="2"/>
  <c r="Q1597" i="2" s="1"/>
  <c r="L1597" i="2"/>
  <c r="K1597" i="2"/>
  <c r="J1597" i="2"/>
  <c r="I1597" i="2"/>
  <c r="H1597" i="2"/>
  <c r="T1596" i="2"/>
  <c r="R1596" i="2"/>
  <c r="P1596" i="2"/>
  <c r="O1596" i="2"/>
  <c r="N1596" i="2"/>
  <c r="Q1596" i="2" s="1"/>
  <c r="L1596" i="2"/>
  <c r="K1596" i="2"/>
  <c r="J1596" i="2"/>
  <c r="I1596" i="2"/>
  <c r="H1596" i="2"/>
  <c r="T1595" i="2"/>
  <c r="R1595" i="2"/>
  <c r="P1595" i="2"/>
  <c r="O1595" i="2"/>
  <c r="N1595" i="2"/>
  <c r="L1595" i="2"/>
  <c r="K1595" i="2"/>
  <c r="J1595" i="2"/>
  <c r="I1595" i="2"/>
  <c r="H1595" i="2"/>
  <c r="T1594" i="2"/>
  <c r="R1594" i="2"/>
  <c r="P1594" i="2"/>
  <c r="O1594" i="2"/>
  <c r="N1594" i="2"/>
  <c r="L1594" i="2"/>
  <c r="K1594" i="2"/>
  <c r="J1594" i="2"/>
  <c r="I1594" i="2"/>
  <c r="H1594" i="2"/>
  <c r="M1594" i="2" s="1"/>
  <c r="T1593" i="2"/>
  <c r="R1593" i="2"/>
  <c r="P1593" i="2"/>
  <c r="O1593" i="2"/>
  <c r="N1593" i="2"/>
  <c r="L1593" i="2"/>
  <c r="K1593" i="2"/>
  <c r="J1593" i="2"/>
  <c r="I1593" i="2"/>
  <c r="H1593" i="2"/>
  <c r="T1592" i="2"/>
  <c r="R1592" i="2"/>
  <c r="P1592" i="2"/>
  <c r="O1592" i="2"/>
  <c r="N1592" i="2"/>
  <c r="Q1592" i="2" s="1"/>
  <c r="L1592" i="2"/>
  <c r="K1592" i="2"/>
  <c r="J1592" i="2"/>
  <c r="I1592" i="2"/>
  <c r="H1592" i="2"/>
  <c r="T1591" i="2"/>
  <c r="R1591" i="2"/>
  <c r="P1591" i="2"/>
  <c r="O1591" i="2"/>
  <c r="N1591" i="2"/>
  <c r="L1591" i="2"/>
  <c r="K1591" i="2"/>
  <c r="J1591" i="2"/>
  <c r="I1591" i="2"/>
  <c r="H1591" i="2"/>
  <c r="T1590" i="2"/>
  <c r="R1590" i="2"/>
  <c r="P1590" i="2"/>
  <c r="O1590" i="2"/>
  <c r="N1590" i="2"/>
  <c r="L1590" i="2"/>
  <c r="K1590" i="2"/>
  <c r="J1590" i="2"/>
  <c r="I1590" i="2"/>
  <c r="H1590" i="2"/>
  <c r="M1590" i="2" s="1"/>
  <c r="T1589" i="2"/>
  <c r="R1589" i="2"/>
  <c r="P1589" i="2"/>
  <c r="O1589" i="2"/>
  <c r="N1589" i="2"/>
  <c r="L1589" i="2"/>
  <c r="K1589" i="2"/>
  <c r="J1589" i="2"/>
  <c r="I1589" i="2"/>
  <c r="H1589" i="2"/>
  <c r="T1588" i="2"/>
  <c r="R1588" i="2"/>
  <c r="P1588" i="2"/>
  <c r="O1588" i="2"/>
  <c r="N1588" i="2"/>
  <c r="Q1588" i="2" s="1"/>
  <c r="L1588" i="2"/>
  <c r="K1588" i="2"/>
  <c r="J1588" i="2"/>
  <c r="I1588" i="2"/>
  <c r="H1588" i="2"/>
  <c r="T1587" i="2"/>
  <c r="R1587" i="2"/>
  <c r="P1587" i="2"/>
  <c r="O1587" i="2"/>
  <c r="N1587" i="2"/>
  <c r="L1587" i="2"/>
  <c r="K1587" i="2"/>
  <c r="J1587" i="2"/>
  <c r="I1587" i="2"/>
  <c r="H1587" i="2"/>
  <c r="T1586" i="2"/>
  <c r="R1586" i="2"/>
  <c r="P1586" i="2"/>
  <c r="O1586" i="2"/>
  <c r="N1586" i="2"/>
  <c r="L1586" i="2"/>
  <c r="K1586" i="2"/>
  <c r="J1586" i="2"/>
  <c r="I1586" i="2"/>
  <c r="H1586" i="2"/>
  <c r="M1586" i="2" s="1"/>
  <c r="T1585" i="2"/>
  <c r="R1585" i="2"/>
  <c r="P1585" i="2"/>
  <c r="O1585" i="2"/>
  <c r="N1585" i="2"/>
  <c r="L1585" i="2"/>
  <c r="K1585" i="2"/>
  <c r="J1585" i="2"/>
  <c r="I1585" i="2"/>
  <c r="H1585" i="2"/>
  <c r="T1584" i="2"/>
  <c r="R1584" i="2"/>
  <c r="P1584" i="2"/>
  <c r="O1584" i="2"/>
  <c r="N1584" i="2"/>
  <c r="Q1584" i="2" s="1"/>
  <c r="L1584" i="2"/>
  <c r="K1584" i="2"/>
  <c r="J1584" i="2"/>
  <c r="I1584" i="2"/>
  <c r="H1584" i="2"/>
  <c r="T1583" i="2"/>
  <c r="R1583" i="2"/>
  <c r="P1583" i="2"/>
  <c r="O1583" i="2"/>
  <c r="N1583" i="2"/>
  <c r="L1583" i="2"/>
  <c r="K1583" i="2"/>
  <c r="J1583" i="2"/>
  <c r="I1583" i="2"/>
  <c r="H1583" i="2"/>
  <c r="T1582" i="2"/>
  <c r="R1582" i="2"/>
  <c r="P1582" i="2"/>
  <c r="O1582" i="2"/>
  <c r="N1582" i="2"/>
  <c r="L1582" i="2"/>
  <c r="K1582" i="2"/>
  <c r="J1582" i="2"/>
  <c r="I1582" i="2"/>
  <c r="H1582" i="2"/>
  <c r="M1582" i="2" s="1"/>
  <c r="T1581" i="2"/>
  <c r="R1581" i="2"/>
  <c r="P1581" i="2"/>
  <c r="O1581" i="2"/>
  <c r="N1581" i="2"/>
  <c r="L1581" i="2"/>
  <c r="K1581" i="2"/>
  <c r="J1581" i="2"/>
  <c r="I1581" i="2"/>
  <c r="H1581" i="2"/>
  <c r="T1580" i="2"/>
  <c r="R1580" i="2"/>
  <c r="P1580" i="2"/>
  <c r="O1580" i="2"/>
  <c r="N1580" i="2"/>
  <c r="Q1580" i="2" s="1"/>
  <c r="L1580" i="2"/>
  <c r="K1580" i="2"/>
  <c r="J1580" i="2"/>
  <c r="I1580" i="2"/>
  <c r="H1580" i="2"/>
  <c r="T1579" i="2"/>
  <c r="R1579" i="2"/>
  <c r="P1579" i="2"/>
  <c r="O1579" i="2"/>
  <c r="N1579" i="2"/>
  <c r="L1579" i="2"/>
  <c r="K1579" i="2"/>
  <c r="J1579" i="2"/>
  <c r="I1579" i="2"/>
  <c r="H1579" i="2"/>
  <c r="T1578" i="2"/>
  <c r="R1578" i="2"/>
  <c r="P1578" i="2"/>
  <c r="O1578" i="2"/>
  <c r="N1578" i="2"/>
  <c r="L1578" i="2"/>
  <c r="K1578" i="2"/>
  <c r="J1578" i="2"/>
  <c r="I1578" i="2"/>
  <c r="H1578" i="2"/>
  <c r="M1578" i="2" s="1"/>
  <c r="T1577" i="2"/>
  <c r="R1577" i="2"/>
  <c r="P1577" i="2"/>
  <c r="O1577" i="2"/>
  <c r="N1577" i="2"/>
  <c r="L1577" i="2"/>
  <c r="K1577" i="2"/>
  <c r="J1577" i="2"/>
  <c r="I1577" i="2"/>
  <c r="H1577" i="2"/>
  <c r="T1576" i="2"/>
  <c r="R1576" i="2"/>
  <c r="P1576" i="2"/>
  <c r="O1576" i="2"/>
  <c r="N1576" i="2"/>
  <c r="Q1576" i="2" s="1"/>
  <c r="L1576" i="2"/>
  <c r="K1576" i="2"/>
  <c r="J1576" i="2"/>
  <c r="I1576" i="2"/>
  <c r="H1576" i="2"/>
  <c r="T1575" i="2"/>
  <c r="R1575" i="2"/>
  <c r="P1575" i="2"/>
  <c r="O1575" i="2"/>
  <c r="N1575" i="2"/>
  <c r="L1575" i="2"/>
  <c r="K1575" i="2"/>
  <c r="J1575" i="2"/>
  <c r="I1575" i="2"/>
  <c r="H1575" i="2"/>
  <c r="T1574" i="2"/>
  <c r="R1574" i="2"/>
  <c r="P1574" i="2"/>
  <c r="O1574" i="2"/>
  <c r="N1574" i="2"/>
  <c r="L1574" i="2"/>
  <c r="K1574" i="2"/>
  <c r="J1574" i="2"/>
  <c r="I1574" i="2"/>
  <c r="H1574" i="2"/>
  <c r="M1574" i="2" s="1"/>
  <c r="T1573" i="2"/>
  <c r="R1573" i="2"/>
  <c r="P1573" i="2"/>
  <c r="O1573" i="2"/>
  <c r="N1573" i="2"/>
  <c r="L1573" i="2"/>
  <c r="K1573" i="2"/>
  <c r="J1573" i="2"/>
  <c r="I1573" i="2"/>
  <c r="H1573" i="2"/>
  <c r="T1572" i="2"/>
  <c r="R1572" i="2"/>
  <c r="P1572" i="2"/>
  <c r="O1572" i="2"/>
  <c r="N1572" i="2"/>
  <c r="Q1572" i="2" s="1"/>
  <c r="L1572" i="2"/>
  <c r="K1572" i="2"/>
  <c r="J1572" i="2"/>
  <c r="I1572" i="2"/>
  <c r="H1572" i="2"/>
  <c r="T1571" i="2"/>
  <c r="R1571" i="2"/>
  <c r="P1571" i="2"/>
  <c r="O1571" i="2"/>
  <c r="N1571" i="2"/>
  <c r="L1571" i="2"/>
  <c r="K1571" i="2"/>
  <c r="J1571" i="2"/>
  <c r="I1571" i="2"/>
  <c r="H1571" i="2"/>
  <c r="T1570" i="2"/>
  <c r="R1570" i="2"/>
  <c r="P1570" i="2"/>
  <c r="O1570" i="2"/>
  <c r="N1570" i="2"/>
  <c r="L1570" i="2"/>
  <c r="K1570" i="2"/>
  <c r="J1570" i="2"/>
  <c r="I1570" i="2"/>
  <c r="H1570" i="2"/>
  <c r="M1570" i="2" s="1"/>
  <c r="T1569" i="2"/>
  <c r="R1569" i="2"/>
  <c r="P1569" i="2"/>
  <c r="O1569" i="2"/>
  <c r="N1569" i="2"/>
  <c r="L1569" i="2"/>
  <c r="K1569" i="2"/>
  <c r="J1569" i="2"/>
  <c r="I1569" i="2"/>
  <c r="H1569" i="2"/>
  <c r="T1568" i="2"/>
  <c r="R1568" i="2"/>
  <c r="P1568" i="2"/>
  <c r="O1568" i="2"/>
  <c r="N1568" i="2"/>
  <c r="Q1568" i="2" s="1"/>
  <c r="L1568" i="2"/>
  <c r="K1568" i="2"/>
  <c r="J1568" i="2"/>
  <c r="I1568" i="2"/>
  <c r="H1568" i="2"/>
  <c r="T1567" i="2"/>
  <c r="R1567" i="2"/>
  <c r="P1567" i="2"/>
  <c r="O1567" i="2"/>
  <c r="N1567" i="2"/>
  <c r="L1567" i="2"/>
  <c r="K1567" i="2"/>
  <c r="J1567" i="2"/>
  <c r="I1567" i="2"/>
  <c r="H1567" i="2"/>
  <c r="T1566" i="2"/>
  <c r="R1566" i="2"/>
  <c r="P1566" i="2"/>
  <c r="O1566" i="2"/>
  <c r="N1566" i="2"/>
  <c r="L1566" i="2"/>
  <c r="K1566" i="2"/>
  <c r="J1566" i="2"/>
  <c r="I1566" i="2"/>
  <c r="H1566" i="2"/>
  <c r="M1566" i="2" s="1"/>
  <c r="T1565" i="2"/>
  <c r="R1565" i="2"/>
  <c r="P1565" i="2"/>
  <c r="O1565" i="2"/>
  <c r="N1565" i="2"/>
  <c r="L1565" i="2"/>
  <c r="K1565" i="2"/>
  <c r="J1565" i="2"/>
  <c r="I1565" i="2"/>
  <c r="H1565" i="2"/>
  <c r="T1564" i="2"/>
  <c r="R1564" i="2"/>
  <c r="P1564" i="2"/>
  <c r="O1564" i="2"/>
  <c r="N1564" i="2"/>
  <c r="Q1564" i="2" s="1"/>
  <c r="L1564" i="2"/>
  <c r="K1564" i="2"/>
  <c r="J1564" i="2"/>
  <c r="I1564" i="2"/>
  <c r="H1564" i="2"/>
  <c r="T1563" i="2"/>
  <c r="R1563" i="2"/>
  <c r="P1563" i="2"/>
  <c r="O1563" i="2"/>
  <c r="N1563" i="2"/>
  <c r="L1563" i="2"/>
  <c r="K1563" i="2"/>
  <c r="J1563" i="2"/>
  <c r="I1563" i="2"/>
  <c r="H1563" i="2"/>
  <c r="T1562" i="2"/>
  <c r="R1562" i="2"/>
  <c r="P1562" i="2"/>
  <c r="O1562" i="2"/>
  <c r="N1562" i="2"/>
  <c r="L1562" i="2"/>
  <c r="K1562" i="2"/>
  <c r="J1562" i="2"/>
  <c r="I1562" i="2"/>
  <c r="H1562" i="2"/>
  <c r="M1562" i="2" s="1"/>
  <c r="T1561" i="2"/>
  <c r="R1561" i="2"/>
  <c r="P1561" i="2"/>
  <c r="O1561" i="2"/>
  <c r="N1561" i="2"/>
  <c r="L1561" i="2"/>
  <c r="K1561" i="2"/>
  <c r="J1561" i="2"/>
  <c r="I1561" i="2"/>
  <c r="H1561" i="2"/>
  <c r="T1560" i="2"/>
  <c r="R1560" i="2"/>
  <c r="P1560" i="2"/>
  <c r="O1560" i="2"/>
  <c r="N1560" i="2"/>
  <c r="Q1560" i="2" s="1"/>
  <c r="L1560" i="2"/>
  <c r="K1560" i="2"/>
  <c r="J1560" i="2"/>
  <c r="I1560" i="2"/>
  <c r="H1560" i="2"/>
  <c r="T1559" i="2"/>
  <c r="R1559" i="2"/>
  <c r="P1559" i="2"/>
  <c r="O1559" i="2"/>
  <c r="N1559" i="2"/>
  <c r="L1559" i="2"/>
  <c r="K1559" i="2"/>
  <c r="J1559" i="2"/>
  <c r="I1559" i="2"/>
  <c r="H1559" i="2"/>
  <c r="T1558" i="2"/>
  <c r="R1558" i="2"/>
  <c r="P1558" i="2"/>
  <c r="O1558" i="2"/>
  <c r="N1558" i="2"/>
  <c r="L1558" i="2"/>
  <c r="K1558" i="2"/>
  <c r="J1558" i="2"/>
  <c r="I1558" i="2"/>
  <c r="H1558" i="2"/>
  <c r="M1558" i="2" s="1"/>
  <c r="T1557" i="2"/>
  <c r="R1557" i="2"/>
  <c r="P1557" i="2"/>
  <c r="O1557" i="2"/>
  <c r="N1557" i="2"/>
  <c r="L1557" i="2"/>
  <c r="K1557" i="2"/>
  <c r="J1557" i="2"/>
  <c r="I1557" i="2"/>
  <c r="H1557" i="2"/>
  <c r="T1556" i="2"/>
  <c r="R1556" i="2"/>
  <c r="P1556" i="2"/>
  <c r="O1556" i="2"/>
  <c r="N1556" i="2"/>
  <c r="Q1556" i="2" s="1"/>
  <c r="L1556" i="2"/>
  <c r="K1556" i="2"/>
  <c r="J1556" i="2"/>
  <c r="I1556" i="2"/>
  <c r="H1556" i="2"/>
  <c r="T1555" i="2"/>
  <c r="R1555" i="2"/>
  <c r="P1555" i="2"/>
  <c r="O1555" i="2"/>
  <c r="N1555" i="2"/>
  <c r="L1555" i="2"/>
  <c r="K1555" i="2"/>
  <c r="J1555" i="2"/>
  <c r="I1555" i="2"/>
  <c r="H1555" i="2"/>
  <c r="T1554" i="2"/>
  <c r="R1554" i="2"/>
  <c r="P1554" i="2"/>
  <c r="O1554" i="2"/>
  <c r="N1554" i="2"/>
  <c r="L1554" i="2"/>
  <c r="K1554" i="2"/>
  <c r="J1554" i="2"/>
  <c r="I1554" i="2"/>
  <c r="H1554" i="2"/>
  <c r="M1554" i="2" s="1"/>
  <c r="T1553" i="2"/>
  <c r="R1553" i="2"/>
  <c r="P1553" i="2"/>
  <c r="O1553" i="2"/>
  <c r="N1553" i="2"/>
  <c r="L1553" i="2"/>
  <c r="K1553" i="2"/>
  <c r="J1553" i="2"/>
  <c r="I1553" i="2"/>
  <c r="H1553" i="2"/>
  <c r="T1552" i="2"/>
  <c r="R1552" i="2"/>
  <c r="P1552" i="2"/>
  <c r="O1552" i="2"/>
  <c r="N1552" i="2"/>
  <c r="Q1552" i="2" s="1"/>
  <c r="L1552" i="2"/>
  <c r="K1552" i="2"/>
  <c r="J1552" i="2"/>
  <c r="I1552" i="2"/>
  <c r="H1552" i="2"/>
  <c r="T1551" i="2"/>
  <c r="R1551" i="2"/>
  <c r="P1551" i="2"/>
  <c r="O1551" i="2"/>
  <c r="N1551" i="2"/>
  <c r="L1551" i="2"/>
  <c r="K1551" i="2"/>
  <c r="J1551" i="2"/>
  <c r="I1551" i="2"/>
  <c r="H1551" i="2"/>
  <c r="T1550" i="2"/>
  <c r="R1550" i="2"/>
  <c r="P1550" i="2"/>
  <c r="O1550" i="2"/>
  <c r="N1550" i="2"/>
  <c r="L1550" i="2"/>
  <c r="K1550" i="2"/>
  <c r="J1550" i="2"/>
  <c r="I1550" i="2"/>
  <c r="H1550" i="2"/>
  <c r="M1550" i="2" s="1"/>
  <c r="T1549" i="2"/>
  <c r="R1549" i="2"/>
  <c r="P1549" i="2"/>
  <c r="O1549" i="2"/>
  <c r="N1549" i="2"/>
  <c r="L1549" i="2"/>
  <c r="K1549" i="2"/>
  <c r="J1549" i="2"/>
  <c r="I1549" i="2"/>
  <c r="H1549" i="2"/>
  <c r="T1548" i="2"/>
  <c r="R1548" i="2"/>
  <c r="P1548" i="2"/>
  <c r="O1548" i="2"/>
  <c r="N1548" i="2"/>
  <c r="Q1548" i="2" s="1"/>
  <c r="L1548" i="2"/>
  <c r="K1548" i="2"/>
  <c r="J1548" i="2"/>
  <c r="I1548" i="2"/>
  <c r="H1548" i="2"/>
  <c r="T1547" i="2"/>
  <c r="R1547" i="2"/>
  <c r="P1547" i="2"/>
  <c r="O1547" i="2"/>
  <c r="N1547" i="2"/>
  <c r="L1547" i="2"/>
  <c r="K1547" i="2"/>
  <c r="J1547" i="2"/>
  <c r="I1547" i="2"/>
  <c r="H1547" i="2"/>
  <c r="T1546" i="2"/>
  <c r="R1546" i="2"/>
  <c r="P1546" i="2"/>
  <c r="O1546" i="2"/>
  <c r="N1546" i="2"/>
  <c r="L1546" i="2"/>
  <c r="K1546" i="2"/>
  <c r="J1546" i="2"/>
  <c r="I1546" i="2"/>
  <c r="H1546" i="2"/>
  <c r="M1546" i="2" s="1"/>
  <c r="T1545" i="2"/>
  <c r="R1545" i="2"/>
  <c r="P1545" i="2"/>
  <c r="O1545" i="2"/>
  <c r="N1545" i="2"/>
  <c r="L1545" i="2"/>
  <c r="K1545" i="2"/>
  <c r="J1545" i="2"/>
  <c r="I1545" i="2"/>
  <c r="H1545" i="2"/>
  <c r="T1544" i="2"/>
  <c r="R1544" i="2"/>
  <c r="P1544" i="2"/>
  <c r="O1544" i="2"/>
  <c r="N1544" i="2"/>
  <c r="Q1544" i="2" s="1"/>
  <c r="L1544" i="2"/>
  <c r="K1544" i="2"/>
  <c r="J1544" i="2"/>
  <c r="I1544" i="2"/>
  <c r="H1544" i="2"/>
  <c r="T1543" i="2"/>
  <c r="R1543" i="2"/>
  <c r="P1543" i="2"/>
  <c r="O1543" i="2"/>
  <c r="N1543" i="2"/>
  <c r="L1543" i="2"/>
  <c r="K1543" i="2"/>
  <c r="J1543" i="2"/>
  <c r="I1543" i="2"/>
  <c r="H1543" i="2"/>
  <c r="T1542" i="2"/>
  <c r="R1542" i="2"/>
  <c r="P1542" i="2"/>
  <c r="O1542" i="2"/>
  <c r="N1542" i="2"/>
  <c r="L1542" i="2"/>
  <c r="K1542" i="2"/>
  <c r="J1542" i="2"/>
  <c r="I1542" i="2"/>
  <c r="H1542" i="2"/>
  <c r="M1542" i="2" s="1"/>
  <c r="T1541" i="2"/>
  <c r="R1541" i="2"/>
  <c r="P1541" i="2"/>
  <c r="O1541" i="2"/>
  <c r="N1541" i="2"/>
  <c r="L1541" i="2"/>
  <c r="K1541" i="2"/>
  <c r="J1541" i="2"/>
  <c r="I1541" i="2"/>
  <c r="H1541" i="2"/>
  <c r="T1540" i="2"/>
  <c r="R1540" i="2"/>
  <c r="P1540" i="2"/>
  <c r="O1540" i="2"/>
  <c r="N1540" i="2"/>
  <c r="Q1540" i="2" s="1"/>
  <c r="L1540" i="2"/>
  <c r="K1540" i="2"/>
  <c r="J1540" i="2"/>
  <c r="I1540" i="2"/>
  <c r="H1540" i="2"/>
  <c r="T1539" i="2"/>
  <c r="R1539" i="2"/>
  <c r="P1539" i="2"/>
  <c r="O1539" i="2"/>
  <c r="N1539" i="2"/>
  <c r="L1539" i="2"/>
  <c r="K1539" i="2"/>
  <c r="J1539" i="2"/>
  <c r="I1539" i="2"/>
  <c r="H1539" i="2"/>
  <c r="T1538" i="2"/>
  <c r="R1538" i="2"/>
  <c r="P1538" i="2"/>
  <c r="O1538" i="2"/>
  <c r="N1538" i="2"/>
  <c r="L1538" i="2"/>
  <c r="K1538" i="2"/>
  <c r="J1538" i="2"/>
  <c r="I1538" i="2"/>
  <c r="H1538" i="2"/>
  <c r="M1538" i="2" s="1"/>
  <c r="T1537" i="2"/>
  <c r="R1537" i="2"/>
  <c r="P1537" i="2"/>
  <c r="O1537" i="2"/>
  <c r="N1537" i="2"/>
  <c r="L1537" i="2"/>
  <c r="K1537" i="2"/>
  <c r="J1537" i="2"/>
  <c r="I1537" i="2"/>
  <c r="H1537" i="2"/>
  <c r="T1536" i="2"/>
  <c r="R1536" i="2"/>
  <c r="P1536" i="2"/>
  <c r="O1536" i="2"/>
  <c r="N1536" i="2"/>
  <c r="Q1536" i="2" s="1"/>
  <c r="L1536" i="2"/>
  <c r="K1536" i="2"/>
  <c r="J1536" i="2"/>
  <c r="I1536" i="2"/>
  <c r="H1536" i="2"/>
  <c r="T1535" i="2"/>
  <c r="R1535" i="2"/>
  <c r="P1535" i="2"/>
  <c r="O1535" i="2"/>
  <c r="N1535" i="2"/>
  <c r="L1535" i="2"/>
  <c r="K1535" i="2"/>
  <c r="J1535" i="2"/>
  <c r="I1535" i="2"/>
  <c r="H1535" i="2"/>
  <c r="T1534" i="2"/>
  <c r="R1534" i="2"/>
  <c r="P1534" i="2"/>
  <c r="O1534" i="2"/>
  <c r="N1534" i="2"/>
  <c r="L1534" i="2"/>
  <c r="K1534" i="2"/>
  <c r="J1534" i="2"/>
  <c r="I1534" i="2"/>
  <c r="H1534" i="2"/>
  <c r="M1534" i="2" s="1"/>
  <c r="T1533" i="2"/>
  <c r="R1533" i="2"/>
  <c r="P1533" i="2"/>
  <c r="O1533" i="2"/>
  <c r="N1533" i="2"/>
  <c r="L1533" i="2"/>
  <c r="K1533" i="2"/>
  <c r="J1533" i="2"/>
  <c r="I1533" i="2"/>
  <c r="H1533" i="2"/>
  <c r="T1532" i="2"/>
  <c r="R1532" i="2"/>
  <c r="P1532" i="2"/>
  <c r="O1532" i="2"/>
  <c r="N1532" i="2"/>
  <c r="Q1532" i="2" s="1"/>
  <c r="L1532" i="2"/>
  <c r="K1532" i="2"/>
  <c r="J1532" i="2"/>
  <c r="I1532" i="2"/>
  <c r="H1532" i="2"/>
  <c r="T1531" i="2"/>
  <c r="R1531" i="2"/>
  <c r="P1531" i="2"/>
  <c r="O1531" i="2"/>
  <c r="N1531" i="2"/>
  <c r="Q1531" i="2" s="1"/>
  <c r="L1531" i="2"/>
  <c r="K1531" i="2"/>
  <c r="J1531" i="2"/>
  <c r="I1531" i="2"/>
  <c r="H1531" i="2"/>
  <c r="T1530" i="2"/>
  <c r="R1530" i="2"/>
  <c r="P1530" i="2"/>
  <c r="O1530" i="2"/>
  <c r="N1530" i="2"/>
  <c r="L1530" i="2"/>
  <c r="K1530" i="2"/>
  <c r="J1530" i="2"/>
  <c r="I1530" i="2"/>
  <c r="H1530" i="2"/>
  <c r="M1530" i="2" s="1"/>
  <c r="T1529" i="2"/>
  <c r="R1529" i="2"/>
  <c r="P1529" i="2"/>
  <c r="O1529" i="2"/>
  <c r="N1529" i="2"/>
  <c r="L1529" i="2"/>
  <c r="K1529" i="2"/>
  <c r="J1529" i="2"/>
  <c r="I1529" i="2"/>
  <c r="H1529" i="2"/>
  <c r="T1528" i="2"/>
  <c r="R1528" i="2"/>
  <c r="P1528" i="2"/>
  <c r="O1528" i="2"/>
  <c r="N1528" i="2"/>
  <c r="Q1528" i="2" s="1"/>
  <c r="L1528" i="2"/>
  <c r="K1528" i="2"/>
  <c r="J1528" i="2"/>
  <c r="I1528" i="2"/>
  <c r="H1528" i="2"/>
  <c r="T1527" i="2"/>
  <c r="R1527" i="2"/>
  <c r="P1527" i="2"/>
  <c r="O1527" i="2"/>
  <c r="N1527" i="2"/>
  <c r="Q1527" i="2" s="1"/>
  <c r="L1527" i="2"/>
  <c r="K1527" i="2"/>
  <c r="J1527" i="2"/>
  <c r="I1527" i="2"/>
  <c r="H1527" i="2"/>
  <c r="T1526" i="2"/>
  <c r="R1526" i="2"/>
  <c r="P1526" i="2"/>
  <c r="O1526" i="2"/>
  <c r="N1526" i="2"/>
  <c r="L1526" i="2"/>
  <c r="K1526" i="2"/>
  <c r="J1526" i="2"/>
  <c r="I1526" i="2"/>
  <c r="H1526" i="2"/>
  <c r="M1526" i="2" s="1"/>
  <c r="T1525" i="2"/>
  <c r="R1525" i="2"/>
  <c r="P1525" i="2"/>
  <c r="O1525" i="2"/>
  <c r="N1525" i="2"/>
  <c r="L1525" i="2"/>
  <c r="K1525" i="2"/>
  <c r="J1525" i="2"/>
  <c r="I1525" i="2"/>
  <c r="H1525" i="2"/>
  <c r="T1524" i="2"/>
  <c r="R1524" i="2"/>
  <c r="P1524" i="2"/>
  <c r="O1524" i="2"/>
  <c r="N1524" i="2"/>
  <c r="Q1524" i="2" s="1"/>
  <c r="L1524" i="2"/>
  <c r="K1524" i="2"/>
  <c r="J1524" i="2"/>
  <c r="I1524" i="2"/>
  <c r="H1524" i="2"/>
  <c r="T1523" i="2"/>
  <c r="R1523" i="2"/>
  <c r="P1523" i="2"/>
  <c r="O1523" i="2"/>
  <c r="N1523" i="2"/>
  <c r="Q1523" i="2" s="1"/>
  <c r="L1523" i="2"/>
  <c r="K1523" i="2"/>
  <c r="J1523" i="2"/>
  <c r="I1523" i="2"/>
  <c r="H1523" i="2"/>
  <c r="T1522" i="2"/>
  <c r="R1522" i="2"/>
  <c r="P1522" i="2"/>
  <c r="O1522" i="2"/>
  <c r="N1522" i="2"/>
  <c r="L1522" i="2"/>
  <c r="K1522" i="2"/>
  <c r="J1522" i="2"/>
  <c r="I1522" i="2"/>
  <c r="H1522" i="2"/>
  <c r="M1522" i="2" s="1"/>
  <c r="T1521" i="2"/>
  <c r="R1521" i="2"/>
  <c r="P1521" i="2"/>
  <c r="O1521" i="2"/>
  <c r="N1521" i="2"/>
  <c r="L1521" i="2"/>
  <c r="K1521" i="2"/>
  <c r="J1521" i="2"/>
  <c r="I1521" i="2"/>
  <c r="H1521" i="2"/>
  <c r="T1520" i="2"/>
  <c r="R1520" i="2"/>
  <c r="P1520" i="2"/>
  <c r="O1520" i="2"/>
  <c r="N1520" i="2"/>
  <c r="Q1520" i="2" s="1"/>
  <c r="L1520" i="2"/>
  <c r="K1520" i="2"/>
  <c r="J1520" i="2"/>
  <c r="I1520" i="2"/>
  <c r="H1520" i="2"/>
  <c r="T1519" i="2"/>
  <c r="R1519" i="2"/>
  <c r="P1519" i="2"/>
  <c r="O1519" i="2"/>
  <c r="N1519" i="2"/>
  <c r="Q1519" i="2" s="1"/>
  <c r="L1519" i="2"/>
  <c r="K1519" i="2"/>
  <c r="J1519" i="2"/>
  <c r="I1519" i="2"/>
  <c r="H1519" i="2"/>
  <c r="T1518" i="2"/>
  <c r="R1518" i="2"/>
  <c r="P1518" i="2"/>
  <c r="O1518" i="2"/>
  <c r="N1518" i="2"/>
  <c r="L1518" i="2"/>
  <c r="K1518" i="2"/>
  <c r="J1518" i="2"/>
  <c r="I1518" i="2"/>
  <c r="H1518" i="2"/>
  <c r="M1518" i="2" s="1"/>
  <c r="T1517" i="2"/>
  <c r="R1517" i="2"/>
  <c r="P1517" i="2"/>
  <c r="O1517" i="2"/>
  <c r="N1517" i="2"/>
  <c r="L1517" i="2"/>
  <c r="K1517" i="2"/>
  <c r="J1517" i="2"/>
  <c r="I1517" i="2"/>
  <c r="H1517" i="2"/>
  <c r="T1516" i="2"/>
  <c r="R1516" i="2"/>
  <c r="P1516" i="2"/>
  <c r="O1516" i="2"/>
  <c r="N1516" i="2"/>
  <c r="Q1516" i="2" s="1"/>
  <c r="L1516" i="2"/>
  <c r="K1516" i="2"/>
  <c r="J1516" i="2"/>
  <c r="I1516" i="2"/>
  <c r="H1516" i="2"/>
  <c r="T1515" i="2"/>
  <c r="R1515" i="2"/>
  <c r="P1515" i="2"/>
  <c r="O1515" i="2"/>
  <c r="N1515" i="2"/>
  <c r="Q1515" i="2" s="1"/>
  <c r="L1515" i="2"/>
  <c r="K1515" i="2"/>
  <c r="J1515" i="2"/>
  <c r="I1515" i="2"/>
  <c r="H1515" i="2"/>
  <c r="T1514" i="2"/>
  <c r="R1514" i="2"/>
  <c r="P1514" i="2"/>
  <c r="O1514" i="2"/>
  <c r="N1514" i="2"/>
  <c r="L1514" i="2"/>
  <c r="K1514" i="2"/>
  <c r="J1514" i="2"/>
  <c r="I1514" i="2"/>
  <c r="H1514" i="2"/>
  <c r="M1514" i="2" s="1"/>
  <c r="T1513" i="2"/>
  <c r="R1513" i="2"/>
  <c r="P1513" i="2"/>
  <c r="O1513" i="2"/>
  <c r="N1513" i="2"/>
  <c r="L1513" i="2"/>
  <c r="K1513" i="2"/>
  <c r="J1513" i="2"/>
  <c r="I1513" i="2"/>
  <c r="H1513" i="2"/>
  <c r="T1512" i="2"/>
  <c r="R1512" i="2"/>
  <c r="P1512" i="2"/>
  <c r="O1512" i="2"/>
  <c r="N1512" i="2"/>
  <c r="Q1512" i="2" s="1"/>
  <c r="L1512" i="2"/>
  <c r="K1512" i="2"/>
  <c r="J1512" i="2"/>
  <c r="I1512" i="2"/>
  <c r="H1512" i="2"/>
  <c r="T1511" i="2"/>
  <c r="R1511" i="2"/>
  <c r="P1511" i="2"/>
  <c r="O1511" i="2"/>
  <c r="N1511" i="2"/>
  <c r="Q1511" i="2" s="1"/>
  <c r="L1511" i="2"/>
  <c r="K1511" i="2"/>
  <c r="J1511" i="2"/>
  <c r="I1511" i="2"/>
  <c r="H1511" i="2"/>
  <c r="T1510" i="2"/>
  <c r="R1510" i="2"/>
  <c r="P1510" i="2"/>
  <c r="O1510" i="2"/>
  <c r="N1510" i="2"/>
  <c r="L1510" i="2"/>
  <c r="K1510" i="2"/>
  <c r="J1510" i="2"/>
  <c r="I1510" i="2"/>
  <c r="H1510" i="2"/>
  <c r="M1510" i="2" s="1"/>
  <c r="T1509" i="2"/>
  <c r="R1509" i="2"/>
  <c r="P1509" i="2"/>
  <c r="O1509" i="2"/>
  <c r="N1509" i="2"/>
  <c r="L1509" i="2"/>
  <c r="K1509" i="2"/>
  <c r="J1509" i="2"/>
  <c r="I1509" i="2"/>
  <c r="H1509" i="2"/>
  <c r="T1508" i="2"/>
  <c r="R1508" i="2"/>
  <c r="P1508" i="2"/>
  <c r="O1508" i="2"/>
  <c r="N1508" i="2"/>
  <c r="Q1508" i="2" s="1"/>
  <c r="L1508" i="2"/>
  <c r="K1508" i="2"/>
  <c r="J1508" i="2"/>
  <c r="I1508" i="2"/>
  <c r="H1508" i="2"/>
  <c r="T1507" i="2"/>
  <c r="R1507" i="2"/>
  <c r="P1507" i="2"/>
  <c r="O1507" i="2"/>
  <c r="N1507" i="2"/>
  <c r="L1507" i="2"/>
  <c r="K1507" i="2"/>
  <c r="J1507" i="2"/>
  <c r="I1507" i="2"/>
  <c r="H1507" i="2"/>
  <c r="T1506" i="2"/>
  <c r="R1506" i="2"/>
  <c r="P1506" i="2"/>
  <c r="O1506" i="2"/>
  <c r="N1506" i="2"/>
  <c r="L1506" i="2"/>
  <c r="K1506" i="2"/>
  <c r="J1506" i="2"/>
  <c r="I1506" i="2"/>
  <c r="H1506" i="2"/>
  <c r="M1506" i="2" s="1"/>
  <c r="T1505" i="2"/>
  <c r="R1505" i="2"/>
  <c r="P1505" i="2"/>
  <c r="O1505" i="2"/>
  <c r="N1505" i="2"/>
  <c r="L1505" i="2"/>
  <c r="K1505" i="2"/>
  <c r="J1505" i="2"/>
  <c r="I1505" i="2"/>
  <c r="H1505" i="2"/>
  <c r="T1504" i="2"/>
  <c r="R1504" i="2"/>
  <c r="P1504" i="2"/>
  <c r="O1504" i="2"/>
  <c r="N1504" i="2"/>
  <c r="Q1504" i="2" s="1"/>
  <c r="L1504" i="2"/>
  <c r="K1504" i="2"/>
  <c r="J1504" i="2"/>
  <c r="I1504" i="2"/>
  <c r="H1504" i="2"/>
  <c r="T1503" i="2"/>
  <c r="R1503" i="2"/>
  <c r="P1503" i="2"/>
  <c r="O1503" i="2"/>
  <c r="N1503" i="2"/>
  <c r="L1503" i="2"/>
  <c r="K1503" i="2"/>
  <c r="J1503" i="2"/>
  <c r="I1503" i="2"/>
  <c r="H1503" i="2"/>
  <c r="T1502" i="2"/>
  <c r="R1502" i="2"/>
  <c r="P1502" i="2"/>
  <c r="O1502" i="2"/>
  <c r="N1502" i="2"/>
  <c r="L1502" i="2"/>
  <c r="K1502" i="2"/>
  <c r="J1502" i="2"/>
  <c r="I1502" i="2"/>
  <c r="H1502" i="2"/>
  <c r="M1502" i="2" s="1"/>
  <c r="T1501" i="2"/>
  <c r="R1501" i="2"/>
  <c r="P1501" i="2"/>
  <c r="O1501" i="2"/>
  <c r="N1501" i="2"/>
  <c r="L1501" i="2"/>
  <c r="K1501" i="2"/>
  <c r="J1501" i="2"/>
  <c r="I1501" i="2"/>
  <c r="H1501" i="2"/>
  <c r="T1500" i="2"/>
  <c r="R1500" i="2"/>
  <c r="P1500" i="2"/>
  <c r="O1500" i="2"/>
  <c r="N1500" i="2"/>
  <c r="Q1500" i="2" s="1"/>
  <c r="L1500" i="2"/>
  <c r="K1500" i="2"/>
  <c r="J1500" i="2"/>
  <c r="I1500" i="2"/>
  <c r="H1500" i="2"/>
  <c r="T1499" i="2"/>
  <c r="R1499" i="2"/>
  <c r="P1499" i="2"/>
  <c r="O1499" i="2"/>
  <c r="N1499" i="2"/>
  <c r="L1499" i="2"/>
  <c r="K1499" i="2"/>
  <c r="J1499" i="2"/>
  <c r="I1499" i="2"/>
  <c r="H1499" i="2"/>
  <c r="T1498" i="2"/>
  <c r="R1498" i="2"/>
  <c r="P1498" i="2"/>
  <c r="O1498" i="2"/>
  <c r="N1498" i="2"/>
  <c r="L1498" i="2"/>
  <c r="K1498" i="2"/>
  <c r="J1498" i="2"/>
  <c r="I1498" i="2"/>
  <c r="H1498" i="2"/>
  <c r="M1498" i="2" s="1"/>
  <c r="T1497" i="2"/>
  <c r="R1497" i="2"/>
  <c r="P1497" i="2"/>
  <c r="O1497" i="2"/>
  <c r="N1497" i="2"/>
  <c r="L1497" i="2"/>
  <c r="K1497" i="2"/>
  <c r="J1497" i="2"/>
  <c r="I1497" i="2"/>
  <c r="H1497" i="2"/>
  <c r="T1496" i="2"/>
  <c r="R1496" i="2"/>
  <c r="P1496" i="2"/>
  <c r="O1496" i="2"/>
  <c r="N1496" i="2"/>
  <c r="Q1496" i="2" s="1"/>
  <c r="L1496" i="2"/>
  <c r="K1496" i="2"/>
  <c r="J1496" i="2"/>
  <c r="I1496" i="2"/>
  <c r="H1496" i="2"/>
  <c r="T1495" i="2"/>
  <c r="R1495" i="2"/>
  <c r="P1495" i="2"/>
  <c r="O1495" i="2"/>
  <c r="N1495" i="2"/>
  <c r="Q1495" i="2" s="1"/>
  <c r="L1495" i="2"/>
  <c r="K1495" i="2"/>
  <c r="J1495" i="2"/>
  <c r="I1495" i="2"/>
  <c r="H1495" i="2"/>
  <c r="T1494" i="2"/>
  <c r="R1494" i="2"/>
  <c r="P1494" i="2"/>
  <c r="O1494" i="2"/>
  <c r="N1494" i="2"/>
  <c r="L1494" i="2"/>
  <c r="K1494" i="2"/>
  <c r="J1494" i="2"/>
  <c r="I1494" i="2"/>
  <c r="H1494" i="2"/>
  <c r="M1494" i="2" s="1"/>
  <c r="T1493" i="2"/>
  <c r="R1493" i="2"/>
  <c r="P1493" i="2"/>
  <c r="O1493" i="2"/>
  <c r="N1493" i="2"/>
  <c r="L1493" i="2"/>
  <c r="K1493" i="2"/>
  <c r="J1493" i="2"/>
  <c r="I1493" i="2"/>
  <c r="H1493" i="2"/>
  <c r="T1492" i="2"/>
  <c r="R1492" i="2"/>
  <c r="P1492" i="2"/>
  <c r="O1492" i="2"/>
  <c r="N1492" i="2"/>
  <c r="Q1492" i="2" s="1"/>
  <c r="L1492" i="2"/>
  <c r="K1492" i="2"/>
  <c r="J1492" i="2"/>
  <c r="I1492" i="2"/>
  <c r="H1492" i="2"/>
  <c r="T1491" i="2"/>
  <c r="R1491" i="2"/>
  <c r="P1491" i="2"/>
  <c r="O1491" i="2"/>
  <c r="N1491" i="2"/>
  <c r="Q1491" i="2" s="1"/>
  <c r="L1491" i="2"/>
  <c r="K1491" i="2"/>
  <c r="J1491" i="2"/>
  <c r="I1491" i="2"/>
  <c r="H1491" i="2"/>
  <c r="T1490" i="2"/>
  <c r="R1490" i="2"/>
  <c r="P1490" i="2"/>
  <c r="O1490" i="2"/>
  <c r="N1490" i="2"/>
  <c r="L1490" i="2"/>
  <c r="K1490" i="2"/>
  <c r="J1490" i="2"/>
  <c r="I1490" i="2"/>
  <c r="H1490" i="2"/>
  <c r="M1490" i="2" s="1"/>
  <c r="T1489" i="2"/>
  <c r="R1489" i="2"/>
  <c r="P1489" i="2"/>
  <c r="O1489" i="2"/>
  <c r="N1489" i="2"/>
  <c r="L1489" i="2"/>
  <c r="K1489" i="2"/>
  <c r="J1489" i="2"/>
  <c r="I1489" i="2"/>
  <c r="H1489" i="2"/>
  <c r="T1488" i="2"/>
  <c r="R1488" i="2"/>
  <c r="P1488" i="2"/>
  <c r="O1488" i="2"/>
  <c r="N1488" i="2"/>
  <c r="Q1488" i="2" s="1"/>
  <c r="L1488" i="2"/>
  <c r="K1488" i="2"/>
  <c r="J1488" i="2"/>
  <c r="I1488" i="2"/>
  <c r="H1488" i="2"/>
  <c r="T1487" i="2"/>
  <c r="R1487" i="2"/>
  <c r="P1487" i="2"/>
  <c r="O1487" i="2"/>
  <c r="N1487" i="2"/>
  <c r="Q1487" i="2" s="1"/>
  <c r="L1487" i="2"/>
  <c r="K1487" i="2"/>
  <c r="J1487" i="2"/>
  <c r="I1487" i="2"/>
  <c r="H1487" i="2"/>
  <c r="T1486" i="2"/>
  <c r="R1486" i="2"/>
  <c r="P1486" i="2"/>
  <c r="O1486" i="2"/>
  <c r="N1486" i="2"/>
  <c r="L1486" i="2"/>
  <c r="K1486" i="2"/>
  <c r="J1486" i="2"/>
  <c r="I1486" i="2"/>
  <c r="H1486" i="2"/>
  <c r="M1486" i="2" s="1"/>
  <c r="T1485" i="2"/>
  <c r="R1485" i="2"/>
  <c r="P1485" i="2"/>
  <c r="O1485" i="2"/>
  <c r="N1485" i="2"/>
  <c r="L1485" i="2"/>
  <c r="K1485" i="2"/>
  <c r="J1485" i="2"/>
  <c r="I1485" i="2"/>
  <c r="H1485" i="2"/>
  <c r="T1484" i="2"/>
  <c r="R1484" i="2"/>
  <c r="P1484" i="2"/>
  <c r="O1484" i="2"/>
  <c r="N1484" i="2"/>
  <c r="Q1484" i="2" s="1"/>
  <c r="L1484" i="2"/>
  <c r="K1484" i="2"/>
  <c r="J1484" i="2"/>
  <c r="I1484" i="2"/>
  <c r="H1484" i="2"/>
  <c r="T1483" i="2"/>
  <c r="R1483" i="2"/>
  <c r="P1483" i="2"/>
  <c r="O1483" i="2"/>
  <c r="N1483" i="2"/>
  <c r="L1483" i="2"/>
  <c r="K1483" i="2"/>
  <c r="J1483" i="2"/>
  <c r="I1483" i="2"/>
  <c r="H1483" i="2"/>
  <c r="M1483" i="2" s="1"/>
  <c r="T1482" i="2"/>
  <c r="R1482" i="2"/>
  <c r="P1482" i="2"/>
  <c r="O1482" i="2"/>
  <c r="N1482" i="2"/>
  <c r="M1482" i="2"/>
  <c r="L1482" i="2"/>
  <c r="K1482" i="2"/>
  <c r="J1482" i="2"/>
  <c r="I1482" i="2"/>
  <c r="H1482" i="2"/>
  <c r="T1481" i="2"/>
  <c r="R1481" i="2"/>
  <c r="P1481" i="2"/>
  <c r="O1481" i="2"/>
  <c r="N1481" i="2"/>
  <c r="Q1481" i="2" s="1"/>
  <c r="L1481" i="2"/>
  <c r="K1481" i="2"/>
  <c r="J1481" i="2"/>
  <c r="I1481" i="2"/>
  <c r="H1481" i="2"/>
  <c r="T1480" i="2"/>
  <c r="R1480" i="2"/>
  <c r="P1480" i="2"/>
  <c r="O1480" i="2"/>
  <c r="N1480" i="2"/>
  <c r="Q1480" i="2" s="1"/>
  <c r="L1480" i="2"/>
  <c r="K1480" i="2"/>
  <c r="J1480" i="2"/>
  <c r="I1480" i="2"/>
  <c r="H1480" i="2"/>
  <c r="T1479" i="2"/>
  <c r="R1479" i="2"/>
  <c r="P1479" i="2"/>
  <c r="O1479" i="2"/>
  <c r="N1479" i="2"/>
  <c r="L1479" i="2"/>
  <c r="K1479" i="2"/>
  <c r="J1479" i="2"/>
  <c r="I1479" i="2"/>
  <c r="H1479" i="2"/>
  <c r="U1478" i="2"/>
  <c r="T1478" i="2"/>
  <c r="R1478" i="2"/>
  <c r="P1478" i="2"/>
  <c r="O1478" i="2"/>
  <c r="N1478" i="2"/>
  <c r="Q1478" i="2" s="1"/>
  <c r="M1478" i="2"/>
  <c r="S1478" i="2" s="1"/>
  <c r="L1478" i="2"/>
  <c r="K1478" i="2"/>
  <c r="J1478" i="2"/>
  <c r="I1478" i="2"/>
  <c r="H1478" i="2"/>
  <c r="T1477" i="2"/>
  <c r="R1477" i="2"/>
  <c r="P1477" i="2"/>
  <c r="O1477" i="2"/>
  <c r="N1477" i="2"/>
  <c r="Q1477" i="2" s="1"/>
  <c r="L1477" i="2"/>
  <c r="K1477" i="2"/>
  <c r="J1477" i="2"/>
  <c r="I1477" i="2"/>
  <c r="H1477" i="2"/>
  <c r="T1476" i="2"/>
  <c r="R1476" i="2"/>
  <c r="P1476" i="2"/>
  <c r="O1476" i="2"/>
  <c r="N1476" i="2"/>
  <c r="Q1476" i="2" s="1"/>
  <c r="L1476" i="2"/>
  <c r="K1476" i="2"/>
  <c r="J1476" i="2"/>
  <c r="I1476" i="2"/>
  <c r="H1476" i="2"/>
  <c r="M1476" i="2" s="1"/>
  <c r="S1476" i="2" s="1"/>
  <c r="U1476" i="2" s="1"/>
  <c r="T1475" i="2"/>
  <c r="R1475" i="2"/>
  <c r="P1475" i="2"/>
  <c r="O1475" i="2"/>
  <c r="N1475" i="2"/>
  <c r="M1475" i="2"/>
  <c r="L1475" i="2"/>
  <c r="K1475" i="2"/>
  <c r="J1475" i="2"/>
  <c r="I1475" i="2"/>
  <c r="H1475" i="2"/>
  <c r="T1474" i="2"/>
  <c r="R1474" i="2"/>
  <c r="Q1474" i="2"/>
  <c r="P1474" i="2"/>
  <c r="O1474" i="2"/>
  <c r="N1474" i="2"/>
  <c r="L1474" i="2"/>
  <c r="K1474" i="2"/>
  <c r="J1474" i="2"/>
  <c r="I1474" i="2"/>
  <c r="M1474" i="2" s="1"/>
  <c r="S1474" i="2" s="1"/>
  <c r="U1474" i="2" s="1"/>
  <c r="H1474" i="2"/>
  <c r="T1473" i="2"/>
  <c r="R1473" i="2"/>
  <c r="P1473" i="2"/>
  <c r="O1473" i="2"/>
  <c r="N1473" i="2"/>
  <c r="Q1473" i="2" s="1"/>
  <c r="L1473" i="2"/>
  <c r="K1473" i="2"/>
  <c r="J1473" i="2"/>
  <c r="I1473" i="2"/>
  <c r="H1473" i="2"/>
  <c r="T1472" i="2"/>
  <c r="R1472" i="2"/>
  <c r="P1472" i="2"/>
  <c r="O1472" i="2"/>
  <c r="N1472" i="2"/>
  <c r="Q1472" i="2" s="1"/>
  <c r="L1472" i="2"/>
  <c r="K1472" i="2"/>
  <c r="J1472" i="2"/>
  <c r="I1472" i="2"/>
  <c r="H1472" i="2"/>
  <c r="M1472" i="2" s="1"/>
  <c r="S1472" i="2" s="1"/>
  <c r="U1472" i="2" s="1"/>
  <c r="T1471" i="2"/>
  <c r="R1471" i="2"/>
  <c r="P1471" i="2"/>
  <c r="O1471" i="2"/>
  <c r="N1471" i="2"/>
  <c r="M1471" i="2"/>
  <c r="L1471" i="2"/>
  <c r="K1471" i="2"/>
  <c r="J1471" i="2"/>
  <c r="I1471" i="2"/>
  <c r="H1471" i="2"/>
  <c r="T1470" i="2"/>
  <c r="R1470" i="2"/>
  <c r="Q1470" i="2"/>
  <c r="P1470" i="2"/>
  <c r="O1470" i="2"/>
  <c r="N1470" i="2"/>
  <c r="M1470" i="2"/>
  <c r="S1470" i="2" s="1"/>
  <c r="U1470" i="2" s="1"/>
  <c r="L1470" i="2"/>
  <c r="K1470" i="2"/>
  <c r="J1470" i="2"/>
  <c r="I1470" i="2"/>
  <c r="H1470" i="2"/>
  <c r="T1469" i="2"/>
  <c r="R1469" i="2"/>
  <c r="P1469" i="2"/>
  <c r="O1469" i="2"/>
  <c r="N1469" i="2"/>
  <c r="Q1469" i="2" s="1"/>
  <c r="L1469" i="2"/>
  <c r="K1469" i="2"/>
  <c r="J1469" i="2"/>
  <c r="I1469" i="2"/>
  <c r="H1469" i="2"/>
  <c r="T1468" i="2"/>
  <c r="R1468" i="2"/>
  <c r="P1468" i="2"/>
  <c r="O1468" i="2"/>
  <c r="N1468" i="2"/>
  <c r="Q1468" i="2" s="1"/>
  <c r="L1468" i="2"/>
  <c r="K1468" i="2"/>
  <c r="J1468" i="2"/>
  <c r="I1468" i="2"/>
  <c r="H1468" i="2"/>
  <c r="M1468" i="2" s="1"/>
  <c r="S1468" i="2" s="1"/>
  <c r="U1468" i="2" s="1"/>
  <c r="T1467" i="2"/>
  <c r="R1467" i="2"/>
  <c r="P1467" i="2"/>
  <c r="O1467" i="2"/>
  <c r="N1467" i="2"/>
  <c r="M1467" i="2"/>
  <c r="L1467" i="2"/>
  <c r="K1467" i="2"/>
  <c r="J1467" i="2"/>
  <c r="I1467" i="2"/>
  <c r="H1467" i="2"/>
  <c r="T1466" i="2"/>
  <c r="R1466" i="2"/>
  <c r="Q1466" i="2"/>
  <c r="P1466" i="2"/>
  <c r="O1466" i="2"/>
  <c r="N1466" i="2"/>
  <c r="L1466" i="2"/>
  <c r="K1466" i="2"/>
  <c r="J1466" i="2"/>
  <c r="I1466" i="2"/>
  <c r="M1466" i="2" s="1"/>
  <c r="S1466" i="2" s="1"/>
  <c r="U1466" i="2" s="1"/>
  <c r="H1466" i="2"/>
  <c r="T1465" i="2"/>
  <c r="R1465" i="2"/>
  <c r="P1465" i="2"/>
  <c r="O1465" i="2"/>
  <c r="N1465" i="2"/>
  <c r="Q1465" i="2" s="1"/>
  <c r="L1465" i="2"/>
  <c r="K1465" i="2"/>
  <c r="J1465" i="2"/>
  <c r="I1465" i="2"/>
  <c r="H1465" i="2"/>
  <c r="T1464" i="2"/>
  <c r="R1464" i="2"/>
  <c r="P1464" i="2"/>
  <c r="O1464" i="2"/>
  <c r="N1464" i="2"/>
  <c r="Q1464" i="2" s="1"/>
  <c r="L1464" i="2"/>
  <c r="K1464" i="2"/>
  <c r="J1464" i="2"/>
  <c r="I1464" i="2"/>
  <c r="H1464" i="2"/>
  <c r="M1464" i="2" s="1"/>
  <c r="T1463" i="2"/>
  <c r="R1463" i="2"/>
  <c r="P1463" i="2"/>
  <c r="O1463" i="2"/>
  <c r="N1463" i="2"/>
  <c r="M1463" i="2"/>
  <c r="L1463" i="2"/>
  <c r="K1463" i="2"/>
  <c r="J1463" i="2"/>
  <c r="I1463" i="2"/>
  <c r="H1463" i="2"/>
  <c r="T1462" i="2"/>
  <c r="R1462" i="2"/>
  <c r="Q1462" i="2"/>
  <c r="P1462" i="2"/>
  <c r="O1462" i="2"/>
  <c r="N1462" i="2"/>
  <c r="L1462" i="2"/>
  <c r="K1462" i="2"/>
  <c r="M1462" i="2" s="1"/>
  <c r="S1462" i="2" s="1"/>
  <c r="U1462" i="2" s="1"/>
  <c r="J1462" i="2"/>
  <c r="I1462" i="2"/>
  <c r="H1462" i="2"/>
  <c r="T1461" i="2"/>
  <c r="R1461" i="2"/>
  <c r="P1461" i="2"/>
  <c r="O1461" i="2"/>
  <c r="N1461" i="2"/>
  <c r="Q1461" i="2" s="1"/>
  <c r="L1461" i="2"/>
  <c r="K1461" i="2"/>
  <c r="J1461" i="2"/>
  <c r="I1461" i="2"/>
  <c r="H1461" i="2"/>
  <c r="T1460" i="2"/>
  <c r="R1460" i="2"/>
  <c r="Q1460" i="2"/>
  <c r="P1460" i="2"/>
  <c r="O1460" i="2"/>
  <c r="N1460" i="2"/>
  <c r="L1460" i="2"/>
  <c r="K1460" i="2"/>
  <c r="J1460" i="2"/>
  <c r="I1460" i="2"/>
  <c r="M1460" i="2" s="1"/>
  <c r="S1460" i="2" s="1"/>
  <c r="U1460" i="2" s="1"/>
  <c r="H1460" i="2"/>
  <c r="T1459" i="2"/>
  <c r="R1459" i="2"/>
  <c r="P1459" i="2"/>
  <c r="O1459" i="2"/>
  <c r="Q1459" i="2" s="1"/>
  <c r="N1459" i="2"/>
  <c r="L1459" i="2"/>
  <c r="K1459" i="2"/>
  <c r="M1459" i="2" s="1"/>
  <c r="S1459" i="2" s="1"/>
  <c r="U1459" i="2" s="1"/>
  <c r="J1459" i="2"/>
  <c r="I1459" i="2"/>
  <c r="H1459" i="2"/>
  <c r="T1458" i="2"/>
  <c r="R1458" i="2"/>
  <c r="Q1458" i="2"/>
  <c r="P1458" i="2"/>
  <c r="O1458" i="2"/>
  <c r="N1458" i="2"/>
  <c r="M1458" i="2"/>
  <c r="S1458" i="2" s="1"/>
  <c r="U1458" i="2" s="1"/>
  <c r="L1458" i="2"/>
  <c r="K1458" i="2"/>
  <c r="J1458" i="2"/>
  <c r="I1458" i="2"/>
  <c r="H1458" i="2"/>
  <c r="T1457" i="2"/>
  <c r="R1457" i="2"/>
  <c r="P1457" i="2"/>
  <c r="O1457" i="2"/>
  <c r="Q1457" i="2" s="1"/>
  <c r="N1457" i="2"/>
  <c r="L1457" i="2"/>
  <c r="K1457" i="2"/>
  <c r="J1457" i="2"/>
  <c r="I1457" i="2"/>
  <c r="M1457" i="2" s="1"/>
  <c r="S1457" i="2" s="1"/>
  <c r="U1457" i="2" s="1"/>
  <c r="H1457" i="2"/>
  <c r="T1456" i="2"/>
  <c r="R1456" i="2"/>
  <c r="Q1456" i="2"/>
  <c r="P1456" i="2"/>
  <c r="O1456" i="2"/>
  <c r="N1456" i="2"/>
  <c r="L1456" i="2"/>
  <c r="K1456" i="2"/>
  <c r="J1456" i="2"/>
  <c r="I1456" i="2"/>
  <c r="M1456" i="2" s="1"/>
  <c r="S1456" i="2" s="1"/>
  <c r="U1456" i="2" s="1"/>
  <c r="H1456" i="2"/>
  <c r="T1455" i="2"/>
  <c r="R1455" i="2"/>
  <c r="P1455" i="2"/>
  <c r="O1455" i="2"/>
  <c r="Q1455" i="2" s="1"/>
  <c r="N1455" i="2"/>
  <c r="L1455" i="2"/>
  <c r="K1455" i="2"/>
  <c r="M1455" i="2" s="1"/>
  <c r="J1455" i="2"/>
  <c r="I1455" i="2"/>
  <c r="H1455" i="2"/>
  <c r="T1454" i="2"/>
  <c r="R1454" i="2"/>
  <c r="P1454" i="2"/>
  <c r="O1454" i="2"/>
  <c r="Q1454" i="2" s="1"/>
  <c r="N1454" i="2"/>
  <c r="M1454" i="2"/>
  <c r="S1454" i="2" s="1"/>
  <c r="U1454" i="2" s="1"/>
  <c r="L1454" i="2"/>
  <c r="K1454" i="2"/>
  <c r="J1454" i="2"/>
  <c r="I1454" i="2"/>
  <c r="H1454" i="2"/>
  <c r="T1453" i="2"/>
  <c r="R1453" i="2"/>
  <c r="P1453" i="2"/>
  <c r="O1453" i="2"/>
  <c r="Q1453" i="2" s="1"/>
  <c r="N1453" i="2"/>
  <c r="L1453" i="2"/>
  <c r="K1453" i="2"/>
  <c r="J1453" i="2"/>
  <c r="I1453" i="2"/>
  <c r="M1453" i="2" s="1"/>
  <c r="S1453" i="2" s="1"/>
  <c r="U1453" i="2" s="1"/>
  <c r="H1453" i="2"/>
  <c r="T1452" i="2"/>
  <c r="R1452" i="2"/>
  <c r="Q1452" i="2"/>
  <c r="P1452" i="2"/>
  <c r="O1452" i="2"/>
  <c r="N1452" i="2"/>
  <c r="L1452" i="2"/>
  <c r="K1452" i="2"/>
  <c r="J1452" i="2"/>
  <c r="I1452" i="2"/>
  <c r="M1452" i="2" s="1"/>
  <c r="S1452" i="2" s="1"/>
  <c r="U1452" i="2" s="1"/>
  <c r="H1452" i="2"/>
  <c r="T1451" i="2"/>
  <c r="R1451" i="2"/>
  <c r="P1451" i="2"/>
  <c r="O1451" i="2"/>
  <c r="Q1451" i="2" s="1"/>
  <c r="N1451" i="2"/>
  <c r="M1451" i="2"/>
  <c r="S1451" i="2" s="1"/>
  <c r="U1451" i="2" s="1"/>
  <c r="L1451" i="2"/>
  <c r="K1451" i="2"/>
  <c r="J1451" i="2"/>
  <c r="I1451" i="2"/>
  <c r="H1451" i="2"/>
  <c r="T1450" i="2"/>
  <c r="R1450" i="2"/>
  <c r="P1450" i="2"/>
  <c r="O1450" i="2"/>
  <c r="Q1450" i="2" s="1"/>
  <c r="N1450" i="2"/>
  <c r="M1450" i="2"/>
  <c r="L1450" i="2"/>
  <c r="K1450" i="2"/>
  <c r="J1450" i="2"/>
  <c r="I1450" i="2"/>
  <c r="H1450" i="2"/>
  <c r="T1449" i="2"/>
  <c r="R1449" i="2"/>
  <c r="Q1449" i="2"/>
  <c r="P1449" i="2"/>
  <c r="O1449" i="2"/>
  <c r="N1449" i="2"/>
  <c r="L1449" i="2"/>
  <c r="K1449" i="2"/>
  <c r="J1449" i="2"/>
  <c r="I1449" i="2"/>
  <c r="M1449" i="2" s="1"/>
  <c r="S1449" i="2" s="1"/>
  <c r="U1449" i="2" s="1"/>
  <c r="H1449" i="2"/>
  <c r="T1448" i="2"/>
  <c r="R1448" i="2"/>
  <c r="Q1448" i="2"/>
  <c r="P1448" i="2"/>
  <c r="O1448" i="2"/>
  <c r="N1448" i="2"/>
  <c r="L1448" i="2"/>
  <c r="K1448" i="2"/>
  <c r="J1448" i="2"/>
  <c r="I1448" i="2"/>
  <c r="M1448" i="2" s="1"/>
  <c r="S1448" i="2" s="1"/>
  <c r="U1448" i="2" s="1"/>
  <c r="H1448" i="2"/>
  <c r="T1447" i="2"/>
  <c r="R1447" i="2"/>
  <c r="P1447" i="2"/>
  <c r="O1447" i="2"/>
  <c r="Q1447" i="2" s="1"/>
  <c r="N1447" i="2"/>
  <c r="M1447" i="2"/>
  <c r="S1447" i="2" s="1"/>
  <c r="U1447" i="2" s="1"/>
  <c r="L1447" i="2"/>
  <c r="K1447" i="2"/>
  <c r="J1447" i="2"/>
  <c r="I1447" i="2"/>
  <c r="H1447" i="2"/>
  <c r="T1446" i="2"/>
  <c r="R1446" i="2"/>
  <c r="P1446" i="2"/>
  <c r="O1446" i="2"/>
  <c r="Q1446" i="2" s="1"/>
  <c r="N1446" i="2"/>
  <c r="M1446" i="2"/>
  <c r="L1446" i="2"/>
  <c r="K1446" i="2"/>
  <c r="J1446" i="2"/>
  <c r="I1446" i="2"/>
  <c r="H1446" i="2"/>
  <c r="T1445" i="2"/>
  <c r="R1445" i="2"/>
  <c r="Q1445" i="2"/>
  <c r="P1445" i="2"/>
  <c r="O1445" i="2"/>
  <c r="N1445" i="2"/>
  <c r="L1445" i="2"/>
  <c r="K1445" i="2"/>
  <c r="J1445" i="2"/>
  <c r="I1445" i="2"/>
  <c r="M1445" i="2" s="1"/>
  <c r="S1445" i="2" s="1"/>
  <c r="U1445" i="2" s="1"/>
  <c r="H1445" i="2"/>
  <c r="T1444" i="2"/>
  <c r="R1444" i="2"/>
  <c r="Q1444" i="2"/>
  <c r="P1444" i="2"/>
  <c r="O1444" i="2"/>
  <c r="N1444" i="2"/>
  <c r="L1444" i="2"/>
  <c r="K1444" i="2"/>
  <c r="J1444" i="2"/>
  <c r="I1444" i="2"/>
  <c r="M1444" i="2" s="1"/>
  <c r="S1444" i="2" s="1"/>
  <c r="U1444" i="2" s="1"/>
  <c r="H1444" i="2"/>
  <c r="T1443" i="2"/>
  <c r="R1443" i="2"/>
  <c r="P1443" i="2"/>
  <c r="O1443" i="2"/>
  <c r="Q1443" i="2" s="1"/>
  <c r="N1443" i="2"/>
  <c r="M1443" i="2"/>
  <c r="S1443" i="2" s="1"/>
  <c r="U1443" i="2" s="1"/>
  <c r="L1443" i="2"/>
  <c r="K1443" i="2"/>
  <c r="J1443" i="2"/>
  <c r="I1443" i="2"/>
  <c r="H1443" i="2"/>
  <c r="T1442" i="2"/>
  <c r="R1442" i="2"/>
  <c r="P1442" i="2"/>
  <c r="O1442" i="2"/>
  <c r="Q1442" i="2" s="1"/>
  <c r="N1442" i="2"/>
  <c r="M1442" i="2"/>
  <c r="L1442" i="2"/>
  <c r="K1442" i="2"/>
  <c r="J1442" i="2"/>
  <c r="I1442" i="2"/>
  <c r="H1442" i="2"/>
  <c r="T1441" i="2"/>
  <c r="R1441" i="2"/>
  <c r="Q1441" i="2"/>
  <c r="P1441" i="2"/>
  <c r="O1441" i="2"/>
  <c r="N1441" i="2"/>
  <c r="L1441" i="2"/>
  <c r="K1441" i="2"/>
  <c r="J1441" i="2"/>
  <c r="I1441" i="2"/>
  <c r="M1441" i="2" s="1"/>
  <c r="S1441" i="2" s="1"/>
  <c r="U1441" i="2" s="1"/>
  <c r="H1441" i="2"/>
  <c r="T1440" i="2"/>
  <c r="R1440" i="2"/>
  <c r="Q1440" i="2"/>
  <c r="P1440" i="2"/>
  <c r="O1440" i="2"/>
  <c r="N1440" i="2"/>
  <c r="L1440" i="2"/>
  <c r="K1440" i="2"/>
  <c r="J1440" i="2"/>
  <c r="I1440" i="2"/>
  <c r="M1440" i="2" s="1"/>
  <c r="S1440" i="2" s="1"/>
  <c r="U1440" i="2" s="1"/>
  <c r="H1440" i="2"/>
  <c r="T1439" i="2"/>
  <c r="R1439" i="2"/>
  <c r="P1439" i="2"/>
  <c r="O1439" i="2"/>
  <c r="Q1439" i="2" s="1"/>
  <c r="N1439" i="2"/>
  <c r="M1439" i="2"/>
  <c r="S1439" i="2" s="1"/>
  <c r="U1439" i="2" s="1"/>
  <c r="L1439" i="2"/>
  <c r="K1439" i="2"/>
  <c r="J1439" i="2"/>
  <c r="I1439" i="2"/>
  <c r="H1439" i="2"/>
  <c r="T1438" i="2"/>
  <c r="R1438" i="2"/>
  <c r="P1438" i="2"/>
  <c r="O1438" i="2"/>
  <c r="Q1438" i="2" s="1"/>
  <c r="N1438" i="2"/>
  <c r="M1438" i="2"/>
  <c r="L1438" i="2"/>
  <c r="K1438" i="2"/>
  <c r="J1438" i="2"/>
  <c r="I1438" i="2"/>
  <c r="H1438" i="2"/>
  <c r="T1437" i="2"/>
  <c r="R1437" i="2"/>
  <c r="P1437" i="2"/>
  <c r="O1437" i="2"/>
  <c r="Q1437" i="2" s="1"/>
  <c r="N1437" i="2"/>
  <c r="L1437" i="2"/>
  <c r="K1437" i="2"/>
  <c r="J1437" i="2"/>
  <c r="I1437" i="2"/>
  <c r="M1437" i="2" s="1"/>
  <c r="S1437" i="2" s="1"/>
  <c r="U1437" i="2" s="1"/>
  <c r="H1437" i="2"/>
  <c r="T1436" i="2"/>
  <c r="R1436" i="2"/>
  <c r="Q1436" i="2"/>
  <c r="P1436" i="2"/>
  <c r="O1436" i="2"/>
  <c r="N1436" i="2"/>
  <c r="L1436" i="2"/>
  <c r="K1436" i="2"/>
  <c r="J1436" i="2"/>
  <c r="I1436" i="2"/>
  <c r="M1436" i="2" s="1"/>
  <c r="S1436" i="2" s="1"/>
  <c r="U1436" i="2" s="1"/>
  <c r="H1436" i="2"/>
  <c r="T1435" i="2"/>
  <c r="R1435" i="2"/>
  <c r="P1435" i="2"/>
  <c r="O1435" i="2"/>
  <c r="Q1435" i="2" s="1"/>
  <c r="N1435" i="2"/>
  <c r="M1435" i="2"/>
  <c r="L1435" i="2"/>
  <c r="K1435" i="2"/>
  <c r="J1435" i="2"/>
  <c r="I1435" i="2"/>
  <c r="H1435" i="2"/>
  <c r="T1434" i="2"/>
  <c r="R1434" i="2"/>
  <c r="P1434" i="2"/>
  <c r="O1434" i="2"/>
  <c r="Q1434" i="2" s="1"/>
  <c r="N1434" i="2"/>
  <c r="M1434" i="2"/>
  <c r="L1434" i="2"/>
  <c r="K1434" i="2"/>
  <c r="J1434" i="2"/>
  <c r="I1434" i="2"/>
  <c r="H1434" i="2"/>
  <c r="T1433" i="2"/>
  <c r="R1433" i="2"/>
  <c r="P1433" i="2"/>
  <c r="O1433" i="2"/>
  <c r="Q1433" i="2" s="1"/>
  <c r="N1433" i="2"/>
  <c r="L1433" i="2"/>
  <c r="K1433" i="2"/>
  <c r="J1433" i="2"/>
  <c r="I1433" i="2"/>
  <c r="M1433" i="2" s="1"/>
  <c r="S1433" i="2" s="1"/>
  <c r="U1433" i="2" s="1"/>
  <c r="H1433" i="2"/>
  <c r="T1432" i="2"/>
  <c r="R1432" i="2"/>
  <c r="Q1432" i="2"/>
  <c r="P1432" i="2"/>
  <c r="O1432" i="2"/>
  <c r="N1432" i="2"/>
  <c r="L1432" i="2"/>
  <c r="K1432" i="2"/>
  <c r="J1432" i="2"/>
  <c r="I1432" i="2"/>
  <c r="M1432" i="2" s="1"/>
  <c r="S1432" i="2" s="1"/>
  <c r="U1432" i="2" s="1"/>
  <c r="H1432" i="2"/>
  <c r="T1431" i="2"/>
  <c r="R1431" i="2"/>
  <c r="P1431" i="2"/>
  <c r="O1431" i="2"/>
  <c r="Q1431" i="2" s="1"/>
  <c r="N1431" i="2"/>
  <c r="M1431" i="2"/>
  <c r="L1431" i="2"/>
  <c r="K1431" i="2"/>
  <c r="J1431" i="2"/>
  <c r="I1431" i="2"/>
  <c r="H1431" i="2"/>
  <c r="T1430" i="2"/>
  <c r="R1430" i="2"/>
  <c r="Q1430" i="2"/>
  <c r="P1430" i="2"/>
  <c r="O1430" i="2"/>
  <c r="N1430" i="2"/>
  <c r="M1430" i="2"/>
  <c r="S1430" i="2" s="1"/>
  <c r="U1430" i="2" s="1"/>
  <c r="L1430" i="2"/>
  <c r="K1430" i="2"/>
  <c r="J1430" i="2"/>
  <c r="I1430" i="2"/>
  <c r="H1430" i="2"/>
  <c r="T1429" i="2"/>
  <c r="R1429" i="2"/>
  <c r="Q1429" i="2"/>
  <c r="P1429" i="2"/>
  <c r="O1429" i="2"/>
  <c r="N1429" i="2"/>
  <c r="L1429" i="2"/>
  <c r="K1429" i="2"/>
  <c r="J1429" i="2"/>
  <c r="I1429" i="2"/>
  <c r="M1429" i="2" s="1"/>
  <c r="S1429" i="2" s="1"/>
  <c r="U1429" i="2" s="1"/>
  <c r="H1429" i="2"/>
  <c r="T1428" i="2"/>
  <c r="R1428" i="2"/>
  <c r="Q1428" i="2"/>
  <c r="P1428" i="2"/>
  <c r="O1428" i="2"/>
  <c r="N1428" i="2"/>
  <c r="L1428" i="2"/>
  <c r="K1428" i="2"/>
  <c r="J1428" i="2"/>
  <c r="I1428" i="2"/>
  <c r="M1428" i="2" s="1"/>
  <c r="S1428" i="2" s="1"/>
  <c r="U1428" i="2" s="1"/>
  <c r="H1428" i="2"/>
  <c r="T1427" i="2"/>
  <c r="R1427" i="2"/>
  <c r="P1427" i="2"/>
  <c r="O1427" i="2"/>
  <c r="Q1427" i="2" s="1"/>
  <c r="N1427" i="2"/>
  <c r="M1427" i="2"/>
  <c r="L1427" i="2"/>
  <c r="K1427" i="2"/>
  <c r="J1427" i="2"/>
  <c r="I1427" i="2"/>
  <c r="H1427" i="2"/>
  <c r="T1426" i="2"/>
  <c r="R1426" i="2"/>
  <c r="Q1426" i="2"/>
  <c r="P1426" i="2"/>
  <c r="O1426" i="2"/>
  <c r="N1426" i="2"/>
  <c r="M1426" i="2"/>
  <c r="S1426" i="2" s="1"/>
  <c r="U1426" i="2" s="1"/>
  <c r="L1426" i="2"/>
  <c r="K1426" i="2"/>
  <c r="J1426" i="2"/>
  <c r="I1426" i="2"/>
  <c r="H1426" i="2"/>
  <c r="T1425" i="2"/>
  <c r="R1425" i="2"/>
  <c r="Q1425" i="2"/>
  <c r="P1425" i="2"/>
  <c r="O1425" i="2"/>
  <c r="N1425" i="2"/>
  <c r="L1425" i="2"/>
  <c r="K1425" i="2"/>
  <c r="J1425" i="2"/>
  <c r="I1425" i="2"/>
  <c r="M1425" i="2" s="1"/>
  <c r="S1425" i="2" s="1"/>
  <c r="U1425" i="2" s="1"/>
  <c r="H1425" i="2"/>
  <c r="T1424" i="2"/>
  <c r="R1424" i="2"/>
  <c r="Q1424" i="2"/>
  <c r="P1424" i="2"/>
  <c r="O1424" i="2"/>
  <c r="N1424" i="2"/>
  <c r="L1424" i="2"/>
  <c r="K1424" i="2"/>
  <c r="J1424" i="2"/>
  <c r="I1424" i="2"/>
  <c r="M1424" i="2" s="1"/>
  <c r="S1424" i="2" s="1"/>
  <c r="U1424" i="2" s="1"/>
  <c r="H1424" i="2"/>
  <c r="T1423" i="2"/>
  <c r="R1423" i="2"/>
  <c r="P1423" i="2"/>
  <c r="O1423" i="2"/>
  <c r="Q1423" i="2" s="1"/>
  <c r="N1423" i="2"/>
  <c r="L1423" i="2"/>
  <c r="K1423" i="2"/>
  <c r="M1423" i="2" s="1"/>
  <c r="S1423" i="2" s="1"/>
  <c r="U1423" i="2" s="1"/>
  <c r="J1423" i="2"/>
  <c r="I1423" i="2"/>
  <c r="H1423" i="2"/>
  <c r="T1422" i="2"/>
  <c r="R1422" i="2"/>
  <c r="Q1422" i="2"/>
  <c r="P1422" i="2"/>
  <c r="O1422" i="2"/>
  <c r="N1422" i="2"/>
  <c r="M1422" i="2"/>
  <c r="S1422" i="2" s="1"/>
  <c r="U1422" i="2" s="1"/>
  <c r="L1422" i="2"/>
  <c r="K1422" i="2"/>
  <c r="J1422" i="2"/>
  <c r="I1422" i="2"/>
  <c r="H1422" i="2"/>
  <c r="T1421" i="2"/>
  <c r="R1421" i="2"/>
  <c r="P1421" i="2"/>
  <c r="O1421" i="2"/>
  <c r="Q1421" i="2" s="1"/>
  <c r="N1421" i="2"/>
  <c r="L1421" i="2"/>
  <c r="K1421" i="2"/>
  <c r="J1421" i="2"/>
  <c r="I1421" i="2"/>
  <c r="M1421" i="2" s="1"/>
  <c r="S1421" i="2" s="1"/>
  <c r="U1421" i="2" s="1"/>
  <c r="H1421" i="2"/>
  <c r="T1420" i="2"/>
  <c r="R1420" i="2"/>
  <c r="Q1420" i="2"/>
  <c r="P1420" i="2"/>
  <c r="O1420" i="2"/>
  <c r="N1420" i="2"/>
  <c r="L1420" i="2"/>
  <c r="K1420" i="2"/>
  <c r="J1420" i="2"/>
  <c r="I1420" i="2"/>
  <c r="M1420" i="2" s="1"/>
  <c r="S1420" i="2" s="1"/>
  <c r="U1420" i="2" s="1"/>
  <c r="H1420" i="2"/>
  <c r="T1419" i="2"/>
  <c r="R1419" i="2"/>
  <c r="P1419" i="2"/>
  <c r="O1419" i="2"/>
  <c r="Q1419" i="2" s="1"/>
  <c r="N1419" i="2"/>
  <c r="L1419" i="2"/>
  <c r="K1419" i="2"/>
  <c r="M1419" i="2" s="1"/>
  <c r="J1419" i="2"/>
  <c r="I1419" i="2"/>
  <c r="H1419" i="2"/>
  <c r="T1418" i="2"/>
  <c r="R1418" i="2"/>
  <c r="Q1418" i="2"/>
  <c r="P1418" i="2"/>
  <c r="O1418" i="2"/>
  <c r="N1418" i="2"/>
  <c r="M1418" i="2"/>
  <c r="S1418" i="2" s="1"/>
  <c r="U1418" i="2" s="1"/>
  <c r="L1418" i="2"/>
  <c r="K1418" i="2"/>
  <c r="J1418" i="2"/>
  <c r="I1418" i="2"/>
  <c r="H1418" i="2"/>
  <c r="T1417" i="2"/>
  <c r="R1417" i="2"/>
  <c r="P1417" i="2"/>
  <c r="O1417" i="2"/>
  <c r="Q1417" i="2" s="1"/>
  <c r="N1417" i="2"/>
  <c r="L1417" i="2"/>
  <c r="K1417" i="2"/>
  <c r="J1417" i="2"/>
  <c r="I1417" i="2"/>
  <c r="M1417" i="2" s="1"/>
  <c r="S1417" i="2" s="1"/>
  <c r="U1417" i="2" s="1"/>
  <c r="H1417" i="2"/>
  <c r="T1416" i="2"/>
  <c r="R1416" i="2"/>
  <c r="Q1416" i="2"/>
  <c r="P1416" i="2"/>
  <c r="O1416" i="2"/>
  <c r="N1416" i="2"/>
  <c r="L1416" i="2"/>
  <c r="K1416" i="2"/>
  <c r="J1416" i="2"/>
  <c r="I1416" i="2"/>
  <c r="M1416" i="2" s="1"/>
  <c r="S1416" i="2" s="1"/>
  <c r="U1416" i="2" s="1"/>
  <c r="H1416" i="2"/>
  <c r="T1415" i="2"/>
  <c r="R1415" i="2"/>
  <c r="P1415" i="2"/>
  <c r="O1415" i="2"/>
  <c r="Q1415" i="2" s="1"/>
  <c r="N1415" i="2"/>
  <c r="L1415" i="2"/>
  <c r="K1415" i="2"/>
  <c r="M1415" i="2" s="1"/>
  <c r="J1415" i="2"/>
  <c r="I1415" i="2"/>
  <c r="H1415" i="2"/>
  <c r="T1414" i="2"/>
  <c r="R1414" i="2"/>
  <c r="Q1414" i="2"/>
  <c r="P1414" i="2"/>
  <c r="O1414" i="2"/>
  <c r="N1414" i="2"/>
  <c r="M1414" i="2"/>
  <c r="S1414" i="2" s="1"/>
  <c r="U1414" i="2" s="1"/>
  <c r="L1414" i="2"/>
  <c r="K1414" i="2"/>
  <c r="J1414" i="2"/>
  <c r="I1414" i="2"/>
  <c r="H1414" i="2"/>
  <c r="T1413" i="2"/>
  <c r="R1413" i="2"/>
  <c r="P1413" i="2"/>
  <c r="O1413" i="2"/>
  <c r="Q1413" i="2" s="1"/>
  <c r="N1413" i="2"/>
  <c r="L1413" i="2"/>
  <c r="K1413" i="2"/>
  <c r="J1413" i="2"/>
  <c r="I1413" i="2"/>
  <c r="M1413" i="2" s="1"/>
  <c r="S1413" i="2" s="1"/>
  <c r="U1413" i="2" s="1"/>
  <c r="H1413" i="2"/>
  <c r="T1412" i="2"/>
  <c r="R1412" i="2"/>
  <c r="Q1412" i="2"/>
  <c r="P1412" i="2"/>
  <c r="O1412" i="2"/>
  <c r="N1412" i="2"/>
  <c r="L1412" i="2"/>
  <c r="K1412" i="2"/>
  <c r="J1412" i="2"/>
  <c r="I1412" i="2"/>
  <c r="M1412" i="2" s="1"/>
  <c r="S1412" i="2" s="1"/>
  <c r="U1412" i="2" s="1"/>
  <c r="H1412" i="2"/>
  <c r="T1411" i="2"/>
  <c r="R1411" i="2"/>
  <c r="P1411" i="2"/>
  <c r="O1411" i="2"/>
  <c r="Q1411" i="2" s="1"/>
  <c r="N1411" i="2"/>
  <c r="L1411" i="2"/>
  <c r="K1411" i="2"/>
  <c r="M1411" i="2" s="1"/>
  <c r="J1411" i="2"/>
  <c r="I1411" i="2"/>
  <c r="H1411" i="2"/>
  <c r="T1410" i="2"/>
  <c r="R1410" i="2"/>
  <c r="Q1410" i="2"/>
  <c r="P1410" i="2"/>
  <c r="O1410" i="2"/>
  <c r="N1410" i="2"/>
  <c r="M1410" i="2"/>
  <c r="S1410" i="2" s="1"/>
  <c r="U1410" i="2" s="1"/>
  <c r="L1410" i="2"/>
  <c r="K1410" i="2"/>
  <c r="J1410" i="2"/>
  <c r="I1410" i="2"/>
  <c r="H1410" i="2"/>
  <c r="T1409" i="2"/>
  <c r="R1409" i="2"/>
  <c r="P1409" i="2"/>
  <c r="O1409" i="2"/>
  <c r="Q1409" i="2" s="1"/>
  <c r="N1409" i="2"/>
  <c r="L1409" i="2"/>
  <c r="K1409" i="2"/>
  <c r="J1409" i="2"/>
  <c r="I1409" i="2"/>
  <c r="M1409" i="2" s="1"/>
  <c r="S1409" i="2" s="1"/>
  <c r="U1409" i="2" s="1"/>
  <c r="H1409" i="2"/>
  <c r="T1408" i="2"/>
  <c r="R1408" i="2"/>
  <c r="Q1408" i="2"/>
  <c r="P1408" i="2"/>
  <c r="O1408" i="2"/>
  <c r="N1408" i="2"/>
  <c r="L1408" i="2"/>
  <c r="K1408" i="2"/>
  <c r="J1408" i="2"/>
  <c r="I1408" i="2"/>
  <c r="M1408" i="2" s="1"/>
  <c r="S1408" i="2" s="1"/>
  <c r="U1408" i="2" s="1"/>
  <c r="H1408" i="2"/>
  <c r="T1407" i="2"/>
  <c r="R1407" i="2"/>
  <c r="P1407" i="2"/>
  <c r="O1407" i="2"/>
  <c r="Q1407" i="2" s="1"/>
  <c r="N1407" i="2"/>
  <c r="L1407" i="2"/>
  <c r="K1407" i="2"/>
  <c r="M1407" i="2" s="1"/>
  <c r="J1407" i="2"/>
  <c r="I1407" i="2"/>
  <c r="H1407" i="2"/>
  <c r="T1406" i="2"/>
  <c r="R1406" i="2"/>
  <c r="Q1406" i="2"/>
  <c r="P1406" i="2"/>
  <c r="O1406" i="2"/>
  <c r="N1406" i="2"/>
  <c r="M1406" i="2"/>
  <c r="S1406" i="2" s="1"/>
  <c r="U1406" i="2" s="1"/>
  <c r="L1406" i="2"/>
  <c r="K1406" i="2"/>
  <c r="J1406" i="2"/>
  <c r="I1406" i="2"/>
  <c r="H1406" i="2"/>
  <c r="T1405" i="2"/>
  <c r="R1405" i="2"/>
  <c r="P1405" i="2"/>
  <c r="O1405" i="2"/>
  <c r="Q1405" i="2" s="1"/>
  <c r="N1405" i="2"/>
  <c r="L1405" i="2"/>
  <c r="K1405" i="2"/>
  <c r="J1405" i="2"/>
  <c r="I1405" i="2"/>
  <c r="M1405" i="2" s="1"/>
  <c r="S1405" i="2" s="1"/>
  <c r="U1405" i="2" s="1"/>
  <c r="H1405" i="2"/>
  <c r="T1404" i="2"/>
  <c r="R1404" i="2"/>
  <c r="Q1404" i="2"/>
  <c r="P1404" i="2"/>
  <c r="O1404" i="2"/>
  <c r="N1404" i="2"/>
  <c r="L1404" i="2"/>
  <c r="K1404" i="2"/>
  <c r="J1404" i="2"/>
  <c r="I1404" i="2"/>
  <c r="M1404" i="2" s="1"/>
  <c r="S1404" i="2" s="1"/>
  <c r="U1404" i="2" s="1"/>
  <c r="H1404" i="2"/>
  <c r="T1403" i="2"/>
  <c r="R1403" i="2"/>
  <c r="P1403" i="2"/>
  <c r="O1403" i="2"/>
  <c r="Q1403" i="2" s="1"/>
  <c r="N1403" i="2"/>
  <c r="M1403" i="2"/>
  <c r="S1403" i="2" s="1"/>
  <c r="U1403" i="2" s="1"/>
  <c r="L1403" i="2"/>
  <c r="K1403" i="2"/>
  <c r="J1403" i="2"/>
  <c r="I1403" i="2"/>
  <c r="H1403" i="2"/>
  <c r="T1402" i="2"/>
  <c r="R1402" i="2"/>
  <c r="Q1402" i="2"/>
  <c r="P1402" i="2"/>
  <c r="O1402" i="2"/>
  <c r="N1402" i="2"/>
  <c r="M1402" i="2"/>
  <c r="S1402" i="2" s="1"/>
  <c r="U1402" i="2" s="1"/>
  <c r="L1402" i="2"/>
  <c r="K1402" i="2"/>
  <c r="J1402" i="2"/>
  <c r="I1402" i="2"/>
  <c r="H1402" i="2"/>
  <c r="T1401" i="2"/>
  <c r="R1401" i="2"/>
  <c r="Q1401" i="2"/>
  <c r="P1401" i="2"/>
  <c r="O1401" i="2"/>
  <c r="N1401" i="2"/>
  <c r="L1401" i="2"/>
  <c r="K1401" i="2"/>
  <c r="J1401" i="2"/>
  <c r="I1401" i="2"/>
  <c r="M1401" i="2" s="1"/>
  <c r="S1401" i="2" s="1"/>
  <c r="U1401" i="2" s="1"/>
  <c r="H1401" i="2"/>
  <c r="T1400" i="2"/>
  <c r="R1400" i="2"/>
  <c r="Q1400" i="2"/>
  <c r="P1400" i="2"/>
  <c r="O1400" i="2"/>
  <c r="N1400" i="2"/>
  <c r="L1400" i="2"/>
  <c r="K1400" i="2"/>
  <c r="J1400" i="2"/>
  <c r="I1400" i="2"/>
  <c r="M1400" i="2" s="1"/>
  <c r="S1400" i="2" s="1"/>
  <c r="U1400" i="2" s="1"/>
  <c r="H1400" i="2"/>
  <c r="T1399" i="2"/>
  <c r="R1399" i="2"/>
  <c r="P1399" i="2"/>
  <c r="O1399" i="2"/>
  <c r="Q1399" i="2" s="1"/>
  <c r="N1399" i="2"/>
  <c r="M1399" i="2"/>
  <c r="S1399" i="2" s="1"/>
  <c r="U1399" i="2" s="1"/>
  <c r="L1399" i="2"/>
  <c r="K1399" i="2"/>
  <c r="J1399" i="2"/>
  <c r="I1399" i="2"/>
  <c r="H1399" i="2"/>
  <c r="T1398" i="2"/>
  <c r="R1398" i="2"/>
  <c r="Q1398" i="2"/>
  <c r="P1398" i="2"/>
  <c r="O1398" i="2"/>
  <c r="N1398" i="2"/>
  <c r="M1398" i="2"/>
  <c r="S1398" i="2" s="1"/>
  <c r="U1398" i="2" s="1"/>
  <c r="L1398" i="2"/>
  <c r="K1398" i="2"/>
  <c r="J1398" i="2"/>
  <c r="I1398" i="2"/>
  <c r="H1398" i="2"/>
  <c r="T1397" i="2"/>
  <c r="R1397" i="2"/>
  <c r="Q1397" i="2"/>
  <c r="P1397" i="2"/>
  <c r="O1397" i="2"/>
  <c r="N1397" i="2"/>
  <c r="L1397" i="2"/>
  <c r="K1397" i="2"/>
  <c r="J1397" i="2"/>
  <c r="I1397" i="2"/>
  <c r="M1397" i="2" s="1"/>
  <c r="S1397" i="2" s="1"/>
  <c r="U1397" i="2" s="1"/>
  <c r="H1397" i="2"/>
  <c r="T1396" i="2"/>
  <c r="R1396" i="2"/>
  <c r="Q1396" i="2"/>
  <c r="P1396" i="2"/>
  <c r="O1396" i="2"/>
  <c r="N1396" i="2"/>
  <c r="L1396" i="2"/>
  <c r="K1396" i="2"/>
  <c r="J1396" i="2"/>
  <c r="I1396" i="2"/>
  <c r="M1396" i="2" s="1"/>
  <c r="S1396" i="2" s="1"/>
  <c r="U1396" i="2" s="1"/>
  <c r="H1396" i="2"/>
  <c r="T1395" i="2"/>
  <c r="R1395" i="2"/>
  <c r="P1395" i="2"/>
  <c r="O1395" i="2"/>
  <c r="Q1395" i="2" s="1"/>
  <c r="N1395" i="2"/>
  <c r="M1395" i="2"/>
  <c r="S1395" i="2" s="1"/>
  <c r="U1395" i="2" s="1"/>
  <c r="L1395" i="2"/>
  <c r="K1395" i="2"/>
  <c r="J1395" i="2"/>
  <c r="I1395" i="2"/>
  <c r="H1395" i="2"/>
  <c r="T1394" i="2"/>
  <c r="R1394" i="2"/>
  <c r="Q1394" i="2"/>
  <c r="P1394" i="2"/>
  <c r="O1394" i="2"/>
  <c r="N1394" i="2"/>
  <c r="M1394" i="2"/>
  <c r="S1394" i="2" s="1"/>
  <c r="U1394" i="2" s="1"/>
  <c r="L1394" i="2"/>
  <c r="K1394" i="2"/>
  <c r="J1394" i="2"/>
  <c r="I1394" i="2"/>
  <c r="H1394" i="2"/>
  <c r="T1393" i="2"/>
  <c r="R1393" i="2"/>
  <c r="Q1393" i="2"/>
  <c r="P1393" i="2"/>
  <c r="O1393" i="2"/>
  <c r="N1393" i="2"/>
  <c r="L1393" i="2"/>
  <c r="K1393" i="2"/>
  <c r="J1393" i="2"/>
  <c r="I1393" i="2"/>
  <c r="M1393" i="2" s="1"/>
  <c r="S1393" i="2" s="1"/>
  <c r="U1393" i="2" s="1"/>
  <c r="H1393" i="2"/>
  <c r="T1392" i="2"/>
  <c r="R1392" i="2"/>
  <c r="Q1392" i="2"/>
  <c r="P1392" i="2"/>
  <c r="O1392" i="2"/>
  <c r="N1392" i="2"/>
  <c r="L1392" i="2"/>
  <c r="K1392" i="2"/>
  <c r="J1392" i="2"/>
  <c r="I1392" i="2"/>
  <c r="M1392" i="2" s="1"/>
  <c r="S1392" i="2" s="1"/>
  <c r="U1392" i="2" s="1"/>
  <c r="H1392" i="2"/>
  <c r="T1391" i="2"/>
  <c r="R1391" i="2"/>
  <c r="P1391" i="2"/>
  <c r="O1391" i="2"/>
  <c r="Q1391" i="2" s="1"/>
  <c r="N1391" i="2"/>
  <c r="M1391" i="2"/>
  <c r="L1391" i="2"/>
  <c r="K1391" i="2"/>
  <c r="J1391" i="2"/>
  <c r="I1391" i="2"/>
  <c r="H1391" i="2"/>
  <c r="T1390" i="2"/>
  <c r="R1390" i="2"/>
  <c r="P1390" i="2"/>
  <c r="O1390" i="2"/>
  <c r="Q1390" i="2" s="1"/>
  <c r="N1390" i="2"/>
  <c r="M1390" i="2"/>
  <c r="S1390" i="2" s="1"/>
  <c r="U1390" i="2" s="1"/>
  <c r="L1390" i="2"/>
  <c r="K1390" i="2"/>
  <c r="J1390" i="2"/>
  <c r="I1390" i="2"/>
  <c r="H1390" i="2"/>
  <c r="T1389" i="2"/>
  <c r="R1389" i="2"/>
  <c r="Q1389" i="2"/>
  <c r="P1389" i="2"/>
  <c r="O1389" i="2"/>
  <c r="N1389" i="2"/>
  <c r="L1389" i="2"/>
  <c r="K1389" i="2"/>
  <c r="J1389" i="2"/>
  <c r="I1389" i="2"/>
  <c r="M1389" i="2" s="1"/>
  <c r="S1389" i="2" s="1"/>
  <c r="U1389" i="2" s="1"/>
  <c r="H1389" i="2"/>
  <c r="T1388" i="2"/>
  <c r="R1388" i="2"/>
  <c r="Q1388" i="2"/>
  <c r="P1388" i="2"/>
  <c r="O1388" i="2"/>
  <c r="N1388" i="2"/>
  <c r="L1388" i="2"/>
  <c r="K1388" i="2"/>
  <c r="J1388" i="2"/>
  <c r="I1388" i="2"/>
  <c r="M1388" i="2" s="1"/>
  <c r="S1388" i="2" s="1"/>
  <c r="U1388" i="2" s="1"/>
  <c r="H1388" i="2"/>
  <c r="T1387" i="2"/>
  <c r="R1387" i="2"/>
  <c r="P1387" i="2"/>
  <c r="O1387" i="2"/>
  <c r="Q1387" i="2" s="1"/>
  <c r="N1387" i="2"/>
  <c r="M1387" i="2"/>
  <c r="S1387" i="2" s="1"/>
  <c r="U1387" i="2" s="1"/>
  <c r="L1387" i="2"/>
  <c r="K1387" i="2"/>
  <c r="J1387" i="2"/>
  <c r="I1387" i="2"/>
  <c r="H1387" i="2"/>
  <c r="T1386" i="2"/>
  <c r="R1386" i="2"/>
  <c r="P1386" i="2"/>
  <c r="O1386" i="2"/>
  <c r="Q1386" i="2" s="1"/>
  <c r="N1386" i="2"/>
  <c r="M1386" i="2"/>
  <c r="S1386" i="2" s="1"/>
  <c r="U1386" i="2" s="1"/>
  <c r="L1386" i="2"/>
  <c r="K1386" i="2"/>
  <c r="J1386" i="2"/>
  <c r="I1386" i="2"/>
  <c r="H1386" i="2"/>
  <c r="T1385" i="2"/>
  <c r="R1385" i="2"/>
  <c r="Q1385" i="2"/>
  <c r="P1385" i="2"/>
  <c r="O1385" i="2"/>
  <c r="N1385" i="2"/>
  <c r="L1385" i="2"/>
  <c r="K1385" i="2"/>
  <c r="J1385" i="2"/>
  <c r="I1385" i="2"/>
  <c r="M1385" i="2" s="1"/>
  <c r="S1385" i="2" s="1"/>
  <c r="U1385" i="2" s="1"/>
  <c r="H1385" i="2"/>
  <c r="T1384" i="2"/>
  <c r="R1384" i="2"/>
  <c r="Q1384" i="2"/>
  <c r="P1384" i="2"/>
  <c r="O1384" i="2"/>
  <c r="N1384" i="2"/>
  <c r="L1384" i="2"/>
  <c r="K1384" i="2"/>
  <c r="J1384" i="2"/>
  <c r="I1384" i="2"/>
  <c r="M1384" i="2" s="1"/>
  <c r="S1384" i="2" s="1"/>
  <c r="U1384" i="2" s="1"/>
  <c r="H1384" i="2"/>
  <c r="T1383" i="2"/>
  <c r="R1383" i="2"/>
  <c r="P1383" i="2"/>
  <c r="O1383" i="2"/>
  <c r="Q1383" i="2" s="1"/>
  <c r="N1383" i="2"/>
  <c r="M1383" i="2"/>
  <c r="L1383" i="2"/>
  <c r="K1383" i="2"/>
  <c r="J1383" i="2"/>
  <c r="I1383" i="2"/>
  <c r="H1383" i="2"/>
  <c r="T1382" i="2"/>
  <c r="R1382" i="2"/>
  <c r="P1382" i="2"/>
  <c r="O1382" i="2"/>
  <c r="Q1382" i="2" s="1"/>
  <c r="N1382" i="2"/>
  <c r="M1382" i="2"/>
  <c r="S1382" i="2" s="1"/>
  <c r="U1382" i="2" s="1"/>
  <c r="L1382" i="2"/>
  <c r="K1382" i="2"/>
  <c r="J1382" i="2"/>
  <c r="I1382" i="2"/>
  <c r="H1382" i="2"/>
  <c r="T1381" i="2"/>
  <c r="R1381" i="2"/>
  <c r="Q1381" i="2"/>
  <c r="P1381" i="2"/>
  <c r="O1381" i="2"/>
  <c r="N1381" i="2"/>
  <c r="L1381" i="2"/>
  <c r="K1381" i="2"/>
  <c r="J1381" i="2"/>
  <c r="I1381" i="2"/>
  <c r="M1381" i="2" s="1"/>
  <c r="S1381" i="2" s="1"/>
  <c r="U1381" i="2" s="1"/>
  <c r="H1381" i="2"/>
  <c r="T1380" i="2"/>
  <c r="R1380" i="2"/>
  <c r="Q1380" i="2"/>
  <c r="P1380" i="2"/>
  <c r="O1380" i="2"/>
  <c r="N1380" i="2"/>
  <c r="L1380" i="2"/>
  <c r="K1380" i="2"/>
  <c r="J1380" i="2"/>
  <c r="I1380" i="2"/>
  <c r="M1380" i="2" s="1"/>
  <c r="S1380" i="2" s="1"/>
  <c r="U1380" i="2" s="1"/>
  <c r="H1380" i="2"/>
  <c r="T1379" i="2"/>
  <c r="R1379" i="2"/>
  <c r="P1379" i="2"/>
  <c r="O1379" i="2"/>
  <c r="Q1379" i="2" s="1"/>
  <c r="N1379" i="2"/>
  <c r="M1379" i="2"/>
  <c r="S1379" i="2" s="1"/>
  <c r="U1379" i="2" s="1"/>
  <c r="L1379" i="2"/>
  <c r="K1379" i="2"/>
  <c r="J1379" i="2"/>
  <c r="I1379" i="2"/>
  <c r="H1379" i="2"/>
  <c r="T1378" i="2"/>
  <c r="R1378" i="2"/>
  <c r="P1378" i="2"/>
  <c r="O1378" i="2"/>
  <c r="Q1378" i="2" s="1"/>
  <c r="N1378" i="2"/>
  <c r="M1378" i="2"/>
  <c r="S1378" i="2" s="1"/>
  <c r="U1378" i="2" s="1"/>
  <c r="L1378" i="2"/>
  <c r="K1378" i="2"/>
  <c r="J1378" i="2"/>
  <c r="I1378" i="2"/>
  <c r="H1378" i="2"/>
  <c r="T1377" i="2"/>
  <c r="R1377" i="2"/>
  <c r="Q1377" i="2"/>
  <c r="P1377" i="2"/>
  <c r="O1377" i="2"/>
  <c r="N1377" i="2"/>
  <c r="L1377" i="2"/>
  <c r="K1377" i="2"/>
  <c r="J1377" i="2"/>
  <c r="I1377" i="2"/>
  <c r="M1377" i="2" s="1"/>
  <c r="S1377" i="2" s="1"/>
  <c r="U1377" i="2" s="1"/>
  <c r="H1377" i="2"/>
  <c r="T1376" i="2"/>
  <c r="R1376" i="2"/>
  <c r="Q1376" i="2"/>
  <c r="P1376" i="2"/>
  <c r="O1376" i="2"/>
  <c r="N1376" i="2"/>
  <c r="L1376" i="2"/>
  <c r="K1376" i="2"/>
  <c r="J1376" i="2"/>
  <c r="I1376" i="2"/>
  <c r="M1376" i="2" s="1"/>
  <c r="S1376" i="2" s="1"/>
  <c r="U1376" i="2" s="1"/>
  <c r="H1376" i="2"/>
  <c r="T1375" i="2"/>
  <c r="R1375" i="2"/>
  <c r="P1375" i="2"/>
  <c r="O1375" i="2"/>
  <c r="Q1375" i="2" s="1"/>
  <c r="N1375" i="2"/>
  <c r="M1375" i="2"/>
  <c r="L1375" i="2"/>
  <c r="K1375" i="2"/>
  <c r="J1375" i="2"/>
  <c r="I1375" i="2"/>
  <c r="H1375" i="2"/>
  <c r="T1374" i="2"/>
  <c r="R1374" i="2"/>
  <c r="P1374" i="2"/>
  <c r="O1374" i="2"/>
  <c r="Q1374" i="2" s="1"/>
  <c r="N1374" i="2"/>
  <c r="M1374" i="2"/>
  <c r="S1374" i="2" s="1"/>
  <c r="U1374" i="2" s="1"/>
  <c r="L1374" i="2"/>
  <c r="K1374" i="2"/>
  <c r="J1374" i="2"/>
  <c r="I1374" i="2"/>
  <c r="H1374" i="2"/>
  <c r="T1373" i="2"/>
  <c r="R1373" i="2"/>
  <c r="Q1373" i="2"/>
  <c r="P1373" i="2"/>
  <c r="O1373" i="2"/>
  <c r="N1373" i="2"/>
  <c r="L1373" i="2"/>
  <c r="K1373" i="2"/>
  <c r="J1373" i="2"/>
  <c r="I1373" i="2"/>
  <c r="M1373" i="2" s="1"/>
  <c r="S1373" i="2" s="1"/>
  <c r="U1373" i="2" s="1"/>
  <c r="H1373" i="2"/>
  <c r="T1372" i="2"/>
  <c r="R1372" i="2"/>
  <c r="Q1372" i="2"/>
  <c r="P1372" i="2"/>
  <c r="O1372" i="2"/>
  <c r="N1372" i="2"/>
  <c r="L1372" i="2"/>
  <c r="K1372" i="2"/>
  <c r="J1372" i="2"/>
  <c r="I1372" i="2"/>
  <c r="M1372" i="2" s="1"/>
  <c r="S1372" i="2" s="1"/>
  <c r="U1372" i="2" s="1"/>
  <c r="H1372" i="2"/>
  <c r="T1371" i="2"/>
  <c r="R1371" i="2"/>
  <c r="P1371" i="2"/>
  <c r="O1371" i="2"/>
  <c r="Q1371" i="2" s="1"/>
  <c r="N1371" i="2"/>
  <c r="M1371" i="2"/>
  <c r="S1371" i="2" s="1"/>
  <c r="U1371" i="2" s="1"/>
  <c r="L1371" i="2"/>
  <c r="K1371" i="2"/>
  <c r="J1371" i="2"/>
  <c r="I1371" i="2"/>
  <c r="H1371" i="2"/>
  <c r="T1370" i="2"/>
  <c r="R1370" i="2"/>
  <c r="P1370" i="2"/>
  <c r="O1370" i="2"/>
  <c r="Q1370" i="2" s="1"/>
  <c r="N1370" i="2"/>
  <c r="M1370" i="2"/>
  <c r="S1370" i="2" s="1"/>
  <c r="U1370" i="2" s="1"/>
  <c r="L1370" i="2"/>
  <c r="K1370" i="2"/>
  <c r="J1370" i="2"/>
  <c r="I1370" i="2"/>
  <c r="H1370" i="2"/>
  <c r="T1369" i="2"/>
  <c r="R1369" i="2"/>
  <c r="Q1369" i="2"/>
  <c r="P1369" i="2"/>
  <c r="O1369" i="2"/>
  <c r="N1369" i="2"/>
  <c r="L1369" i="2"/>
  <c r="K1369" i="2"/>
  <c r="J1369" i="2"/>
  <c r="I1369" i="2"/>
  <c r="M1369" i="2" s="1"/>
  <c r="S1369" i="2" s="1"/>
  <c r="U1369" i="2" s="1"/>
  <c r="H1369" i="2"/>
  <c r="T1368" i="2"/>
  <c r="R1368" i="2"/>
  <c r="Q1368" i="2"/>
  <c r="P1368" i="2"/>
  <c r="O1368" i="2"/>
  <c r="N1368" i="2"/>
  <c r="L1368" i="2"/>
  <c r="K1368" i="2"/>
  <c r="J1368" i="2"/>
  <c r="I1368" i="2"/>
  <c r="M1368" i="2" s="1"/>
  <c r="S1368" i="2" s="1"/>
  <c r="U1368" i="2" s="1"/>
  <c r="H1368" i="2"/>
  <c r="T1367" i="2"/>
  <c r="R1367" i="2"/>
  <c r="P1367" i="2"/>
  <c r="O1367" i="2"/>
  <c r="Q1367" i="2" s="1"/>
  <c r="N1367" i="2"/>
  <c r="M1367" i="2"/>
  <c r="L1367" i="2"/>
  <c r="K1367" i="2"/>
  <c r="J1367" i="2"/>
  <c r="I1367" i="2"/>
  <c r="H1367" i="2"/>
  <c r="T1366" i="2"/>
  <c r="R1366" i="2"/>
  <c r="P1366" i="2"/>
  <c r="O1366" i="2"/>
  <c r="Q1366" i="2" s="1"/>
  <c r="N1366" i="2"/>
  <c r="M1366" i="2"/>
  <c r="S1366" i="2" s="1"/>
  <c r="U1366" i="2" s="1"/>
  <c r="L1366" i="2"/>
  <c r="K1366" i="2"/>
  <c r="J1366" i="2"/>
  <c r="I1366" i="2"/>
  <c r="H1366" i="2"/>
  <c r="T1365" i="2"/>
  <c r="R1365" i="2"/>
  <c r="Q1365" i="2"/>
  <c r="P1365" i="2"/>
  <c r="O1365" i="2"/>
  <c r="N1365" i="2"/>
  <c r="L1365" i="2"/>
  <c r="K1365" i="2"/>
  <c r="J1365" i="2"/>
  <c r="I1365" i="2"/>
  <c r="M1365" i="2" s="1"/>
  <c r="S1365" i="2" s="1"/>
  <c r="U1365" i="2" s="1"/>
  <c r="H1365" i="2"/>
  <c r="T1364" i="2"/>
  <c r="R1364" i="2"/>
  <c r="Q1364" i="2"/>
  <c r="P1364" i="2"/>
  <c r="O1364" i="2"/>
  <c r="N1364" i="2"/>
  <c r="L1364" i="2"/>
  <c r="K1364" i="2"/>
  <c r="J1364" i="2"/>
  <c r="I1364" i="2"/>
  <c r="M1364" i="2" s="1"/>
  <c r="S1364" i="2" s="1"/>
  <c r="U1364" i="2" s="1"/>
  <c r="H1364" i="2"/>
  <c r="T1363" i="2"/>
  <c r="R1363" i="2"/>
  <c r="P1363" i="2"/>
  <c r="O1363" i="2"/>
  <c r="Q1363" i="2" s="1"/>
  <c r="N1363" i="2"/>
  <c r="M1363" i="2"/>
  <c r="S1363" i="2" s="1"/>
  <c r="U1363" i="2" s="1"/>
  <c r="L1363" i="2"/>
  <c r="K1363" i="2"/>
  <c r="J1363" i="2"/>
  <c r="I1363" i="2"/>
  <c r="H1363" i="2"/>
  <c r="T1362" i="2"/>
  <c r="R1362" i="2"/>
  <c r="P1362" i="2"/>
  <c r="O1362" i="2"/>
  <c r="Q1362" i="2" s="1"/>
  <c r="N1362" i="2"/>
  <c r="M1362" i="2"/>
  <c r="S1362" i="2" s="1"/>
  <c r="U1362" i="2" s="1"/>
  <c r="L1362" i="2"/>
  <c r="K1362" i="2"/>
  <c r="J1362" i="2"/>
  <c r="I1362" i="2"/>
  <c r="H1362" i="2"/>
  <c r="T1361" i="2"/>
  <c r="R1361" i="2"/>
  <c r="Q1361" i="2"/>
  <c r="P1361" i="2"/>
  <c r="O1361" i="2"/>
  <c r="N1361" i="2"/>
  <c r="L1361" i="2"/>
  <c r="K1361" i="2"/>
  <c r="J1361" i="2"/>
  <c r="I1361" i="2"/>
  <c r="M1361" i="2" s="1"/>
  <c r="S1361" i="2" s="1"/>
  <c r="U1361" i="2" s="1"/>
  <c r="H1361" i="2"/>
  <c r="T1360" i="2"/>
  <c r="R1360" i="2"/>
  <c r="Q1360" i="2"/>
  <c r="P1360" i="2"/>
  <c r="O1360" i="2"/>
  <c r="N1360" i="2"/>
  <c r="L1360" i="2"/>
  <c r="K1360" i="2"/>
  <c r="J1360" i="2"/>
  <c r="I1360" i="2"/>
  <c r="M1360" i="2" s="1"/>
  <c r="S1360" i="2" s="1"/>
  <c r="U1360" i="2" s="1"/>
  <c r="H1360" i="2"/>
  <c r="T1359" i="2"/>
  <c r="R1359" i="2"/>
  <c r="P1359" i="2"/>
  <c r="O1359" i="2"/>
  <c r="N1359" i="2"/>
  <c r="Q1359" i="2" s="1"/>
  <c r="L1359" i="2"/>
  <c r="K1359" i="2"/>
  <c r="M1359" i="2" s="1"/>
  <c r="S1359" i="2" s="1"/>
  <c r="U1359" i="2" s="1"/>
  <c r="J1359" i="2"/>
  <c r="I1359" i="2"/>
  <c r="H1359" i="2"/>
  <c r="T1358" i="2"/>
  <c r="R1358" i="2"/>
  <c r="Q1358" i="2"/>
  <c r="P1358" i="2"/>
  <c r="O1358" i="2"/>
  <c r="N1358" i="2"/>
  <c r="M1358" i="2"/>
  <c r="S1358" i="2" s="1"/>
  <c r="U1358" i="2" s="1"/>
  <c r="L1358" i="2"/>
  <c r="K1358" i="2"/>
  <c r="J1358" i="2"/>
  <c r="I1358" i="2"/>
  <c r="H1358" i="2"/>
  <c r="T1357" i="2"/>
  <c r="R1357" i="2"/>
  <c r="P1357" i="2"/>
  <c r="O1357" i="2"/>
  <c r="Q1357" i="2" s="1"/>
  <c r="N1357" i="2"/>
  <c r="L1357" i="2"/>
  <c r="K1357" i="2"/>
  <c r="J1357" i="2"/>
  <c r="I1357" i="2"/>
  <c r="M1357" i="2" s="1"/>
  <c r="S1357" i="2" s="1"/>
  <c r="U1357" i="2" s="1"/>
  <c r="H1357" i="2"/>
  <c r="T1356" i="2"/>
  <c r="R1356" i="2"/>
  <c r="Q1356" i="2"/>
  <c r="P1356" i="2"/>
  <c r="O1356" i="2"/>
  <c r="N1356" i="2"/>
  <c r="L1356" i="2"/>
  <c r="K1356" i="2"/>
  <c r="J1356" i="2"/>
  <c r="I1356" i="2"/>
  <c r="H1356" i="2"/>
  <c r="M1356" i="2" s="1"/>
  <c r="S1356" i="2" s="1"/>
  <c r="U1356" i="2" s="1"/>
  <c r="T1355" i="2"/>
  <c r="R1355" i="2"/>
  <c r="P1355" i="2"/>
  <c r="O1355" i="2"/>
  <c r="N1355" i="2"/>
  <c r="Q1355" i="2" s="1"/>
  <c r="L1355" i="2"/>
  <c r="K1355" i="2"/>
  <c r="M1355" i="2" s="1"/>
  <c r="S1355" i="2" s="1"/>
  <c r="U1355" i="2" s="1"/>
  <c r="J1355" i="2"/>
  <c r="I1355" i="2"/>
  <c r="H1355" i="2"/>
  <c r="T1354" i="2"/>
  <c r="R1354" i="2"/>
  <c r="P1354" i="2"/>
  <c r="O1354" i="2"/>
  <c r="N1354" i="2"/>
  <c r="Q1354" i="2" s="1"/>
  <c r="M1354" i="2"/>
  <c r="L1354" i="2"/>
  <c r="K1354" i="2"/>
  <c r="J1354" i="2"/>
  <c r="I1354" i="2"/>
  <c r="H1354" i="2"/>
  <c r="T1353" i="2"/>
  <c r="R1353" i="2"/>
  <c r="P1353" i="2"/>
  <c r="O1353" i="2"/>
  <c r="Q1353" i="2" s="1"/>
  <c r="N1353" i="2"/>
  <c r="L1353" i="2"/>
  <c r="K1353" i="2"/>
  <c r="J1353" i="2"/>
  <c r="I1353" i="2"/>
  <c r="M1353" i="2" s="1"/>
  <c r="S1353" i="2" s="1"/>
  <c r="U1353" i="2" s="1"/>
  <c r="H1353" i="2"/>
  <c r="T1352" i="2"/>
  <c r="R1352" i="2"/>
  <c r="Q1352" i="2"/>
  <c r="P1352" i="2"/>
  <c r="O1352" i="2"/>
  <c r="N1352" i="2"/>
  <c r="L1352" i="2"/>
  <c r="K1352" i="2"/>
  <c r="J1352" i="2"/>
  <c r="I1352" i="2"/>
  <c r="H1352" i="2"/>
  <c r="M1352" i="2" s="1"/>
  <c r="S1352" i="2" s="1"/>
  <c r="U1352" i="2" s="1"/>
  <c r="T1351" i="2"/>
  <c r="R1351" i="2"/>
  <c r="P1351" i="2"/>
  <c r="O1351" i="2"/>
  <c r="N1351" i="2"/>
  <c r="Q1351" i="2" s="1"/>
  <c r="L1351" i="2"/>
  <c r="K1351" i="2"/>
  <c r="J1351" i="2"/>
  <c r="I1351" i="2"/>
  <c r="H1351" i="2"/>
  <c r="M1351" i="2" s="1"/>
  <c r="S1351" i="2" s="1"/>
  <c r="U1351" i="2" s="1"/>
  <c r="T1350" i="2"/>
  <c r="R1350" i="2"/>
  <c r="P1350" i="2"/>
  <c r="O1350" i="2"/>
  <c r="N1350" i="2"/>
  <c r="Q1350" i="2" s="1"/>
  <c r="M1350" i="2"/>
  <c r="L1350" i="2"/>
  <c r="K1350" i="2"/>
  <c r="J1350" i="2"/>
  <c r="I1350" i="2"/>
  <c r="H1350" i="2"/>
  <c r="T1349" i="2"/>
  <c r="R1349" i="2"/>
  <c r="P1349" i="2"/>
  <c r="O1349" i="2"/>
  <c r="Q1349" i="2" s="1"/>
  <c r="N1349" i="2"/>
  <c r="L1349" i="2"/>
  <c r="K1349" i="2"/>
  <c r="J1349" i="2"/>
  <c r="I1349" i="2"/>
  <c r="H1349" i="2"/>
  <c r="M1349" i="2" s="1"/>
  <c r="S1349" i="2" s="1"/>
  <c r="U1349" i="2" s="1"/>
  <c r="T1348" i="2"/>
  <c r="R1348" i="2"/>
  <c r="P1348" i="2"/>
  <c r="Q1348" i="2" s="1"/>
  <c r="O1348" i="2"/>
  <c r="N1348" i="2"/>
  <c r="L1348" i="2"/>
  <c r="K1348" i="2"/>
  <c r="J1348" i="2"/>
  <c r="I1348" i="2"/>
  <c r="H1348" i="2"/>
  <c r="M1348" i="2" s="1"/>
  <c r="T1347" i="2"/>
  <c r="R1347" i="2"/>
  <c r="P1347" i="2"/>
  <c r="O1347" i="2"/>
  <c r="N1347" i="2"/>
  <c r="Q1347" i="2" s="1"/>
  <c r="L1347" i="2"/>
  <c r="K1347" i="2"/>
  <c r="J1347" i="2"/>
  <c r="I1347" i="2"/>
  <c r="H1347" i="2"/>
  <c r="M1347" i="2" s="1"/>
  <c r="T1346" i="2"/>
  <c r="R1346" i="2"/>
  <c r="P1346" i="2"/>
  <c r="O1346" i="2"/>
  <c r="N1346" i="2"/>
  <c r="Q1346" i="2" s="1"/>
  <c r="L1346" i="2"/>
  <c r="M1346" i="2" s="1"/>
  <c r="K1346" i="2"/>
  <c r="J1346" i="2"/>
  <c r="I1346" i="2"/>
  <c r="H1346" i="2"/>
  <c r="T1345" i="2"/>
  <c r="R1345" i="2"/>
  <c r="P1345" i="2"/>
  <c r="O1345" i="2"/>
  <c r="Q1345" i="2" s="1"/>
  <c r="N1345" i="2"/>
  <c r="L1345" i="2"/>
  <c r="K1345" i="2"/>
  <c r="J1345" i="2"/>
  <c r="I1345" i="2"/>
  <c r="H1345" i="2"/>
  <c r="M1345" i="2" s="1"/>
  <c r="S1345" i="2" s="1"/>
  <c r="U1345" i="2" s="1"/>
  <c r="T1344" i="2"/>
  <c r="R1344" i="2"/>
  <c r="P1344" i="2"/>
  <c r="Q1344" i="2" s="1"/>
  <c r="O1344" i="2"/>
  <c r="N1344" i="2"/>
  <c r="L1344" i="2"/>
  <c r="K1344" i="2"/>
  <c r="J1344" i="2"/>
  <c r="I1344" i="2"/>
  <c r="H1344" i="2"/>
  <c r="M1344" i="2" s="1"/>
  <c r="T1343" i="2"/>
  <c r="R1343" i="2"/>
  <c r="P1343" i="2"/>
  <c r="O1343" i="2"/>
  <c r="N1343" i="2"/>
  <c r="Q1343" i="2" s="1"/>
  <c r="L1343" i="2"/>
  <c r="K1343" i="2"/>
  <c r="J1343" i="2"/>
  <c r="I1343" i="2"/>
  <c r="H1343" i="2"/>
  <c r="M1343" i="2" s="1"/>
  <c r="T1342" i="2"/>
  <c r="R1342" i="2"/>
  <c r="P1342" i="2"/>
  <c r="O1342" i="2"/>
  <c r="N1342" i="2"/>
  <c r="Q1342" i="2" s="1"/>
  <c r="L1342" i="2"/>
  <c r="M1342" i="2" s="1"/>
  <c r="K1342" i="2"/>
  <c r="J1342" i="2"/>
  <c r="I1342" i="2"/>
  <c r="H1342" i="2"/>
  <c r="T1341" i="2"/>
  <c r="R1341" i="2"/>
  <c r="P1341" i="2"/>
  <c r="O1341" i="2"/>
  <c r="Q1341" i="2" s="1"/>
  <c r="N1341" i="2"/>
  <c r="L1341" i="2"/>
  <c r="K1341" i="2"/>
  <c r="J1341" i="2"/>
  <c r="I1341" i="2"/>
  <c r="H1341" i="2"/>
  <c r="M1341" i="2" s="1"/>
  <c r="S1341" i="2" s="1"/>
  <c r="U1341" i="2" s="1"/>
  <c r="T1340" i="2"/>
  <c r="R1340" i="2"/>
  <c r="P1340" i="2"/>
  <c r="Q1340" i="2" s="1"/>
  <c r="O1340" i="2"/>
  <c r="N1340" i="2"/>
  <c r="L1340" i="2"/>
  <c r="K1340" i="2"/>
  <c r="J1340" i="2"/>
  <c r="I1340" i="2"/>
  <c r="H1340" i="2"/>
  <c r="M1340" i="2" s="1"/>
  <c r="T1339" i="2"/>
  <c r="R1339" i="2"/>
  <c r="P1339" i="2"/>
  <c r="O1339" i="2"/>
  <c r="N1339" i="2"/>
  <c r="Q1339" i="2" s="1"/>
  <c r="L1339" i="2"/>
  <c r="K1339" i="2"/>
  <c r="J1339" i="2"/>
  <c r="I1339" i="2"/>
  <c r="H1339" i="2"/>
  <c r="M1339" i="2" s="1"/>
  <c r="T1338" i="2"/>
  <c r="R1338" i="2"/>
  <c r="P1338" i="2"/>
  <c r="O1338" i="2"/>
  <c r="N1338" i="2"/>
  <c r="Q1338" i="2" s="1"/>
  <c r="L1338" i="2"/>
  <c r="M1338" i="2" s="1"/>
  <c r="K1338" i="2"/>
  <c r="J1338" i="2"/>
  <c r="I1338" i="2"/>
  <c r="H1338" i="2"/>
  <c r="T1337" i="2"/>
  <c r="R1337" i="2"/>
  <c r="P1337" i="2"/>
  <c r="O1337" i="2"/>
  <c r="Q1337" i="2" s="1"/>
  <c r="N1337" i="2"/>
  <c r="L1337" i="2"/>
  <c r="K1337" i="2"/>
  <c r="J1337" i="2"/>
  <c r="I1337" i="2"/>
  <c r="H1337" i="2"/>
  <c r="M1337" i="2" s="1"/>
  <c r="S1337" i="2" s="1"/>
  <c r="U1337" i="2" s="1"/>
  <c r="T1336" i="2"/>
  <c r="R1336" i="2"/>
  <c r="P1336" i="2"/>
  <c r="Q1336" i="2" s="1"/>
  <c r="O1336" i="2"/>
  <c r="N1336" i="2"/>
  <c r="L1336" i="2"/>
  <c r="K1336" i="2"/>
  <c r="J1336" i="2"/>
  <c r="I1336" i="2"/>
  <c r="H1336" i="2"/>
  <c r="M1336" i="2" s="1"/>
  <c r="T1335" i="2"/>
  <c r="R1335" i="2"/>
  <c r="P1335" i="2"/>
  <c r="O1335" i="2"/>
  <c r="N1335" i="2"/>
  <c r="Q1335" i="2" s="1"/>
  <c r="L1335" i="2"/>
  <c r="K1335" i="2"/>
  <c r="J1335" i="2"/>
  <c r="I1335" i="2"/>
  <c r="H1335" i="2"/>
  <c r="M1335" i="2" s="1"/>
  <c r="S1335" i="2" s="1"/>
  <c r="U1335" i="2" s="1"/>
  <c r="T1334" i="2"/>
  <c r="R1334" i="2"/>
  <c r="P1334" i="2"/>
  <c r="O1334" i="2"/>
  <c r="N1334" i="2"/>
  <c r="Q1334" i="2" s="1"/>
  <c r="L1334" i="2"/>
  <c r="K1334" i="2"/>
  <c r="J1334" i="2"/>
  <c r="M1334" i="2" s="1"/>
  <c r="I1334" i="2"/>
  <c r="H1334" i="2"/>
  <c r="T1333" i="2"/>
  <c r="R1333" i="2"/>
  <c r="P1333" i="2"/>
  <c r="O1333" i="2"/>
  <c r="Q1333" i="2" s="1"/>
  <c r="N1333" i="2"/>
  <c r="L1333" i="2"/>
  <c r="K1333" i="2"/>
  <c r="J1333" i="2"/>
  <c r="I1333" i="2"/>
  <c r="H1333" i="2"/>
  <c r="M1333" i="2" s="1"/>
  <c r="S1333" i="2" s="1"/>
  <c r="U1333" i="2" s="1"/>
  <c r="T1332" i="2"/>
  <c r="R1332" i="2"/>
  <c r="P1332" i="2"/>
  <c r="O1332" i="2"/>
  <c r="N1332" i="2"/>
  <c r="Q1332" i="2" s="1"/>
  <c r="L1332" i="2"/>
  <c r="K1332" i="2"/>
  <c r="J1332" i="2"/>
  <c r="I1332" i="2"/>
  <c r="H1332" i="2"/>
  <c r="M1332" i="2" s="1"/>
  <c r="T1331" i="2"/>
  <c r="R1331" i="2"/>
  <c r="P1331" i="2"/>
  <c r="O1331" i="2"/>
  <c r="N1331" i="2"/>
  <c r="Q1331" i="2" s="1"/>
  <c r="L1331" i="2"/>
  <c r="K1331" i="2"/>
  <c r="J1331" i="2"/>
  <c r="I1331" i="2"/>
  <c r="H1331" i="2"/>
  <c r="M1331" i="2" s="1"/>
  <c r="S1331" i="2" s="1"/>
  <c r="U1331" i="2" s="1"/>
  <c r="T1330" i="2"/>
  <c r="R1330" i="2"/>
  <c r="P1330" i="2"/>
  <c r="O1330" i="2"/>
  <c r="N1330" i="2"/>
  <c r="Q1330" i="2" s="1"/>
  <c r="L1330" i="2"/>
  <c r="K1330" i="2"/>
  <c r="J1330" i="2"/>
  <c r="M1330" i="2" s="1"/>
  <c r="I1330" i="2"/>
  <c r="H1330" i="2"/>
  <c r="T1329" i="2"/>
  <c r="R1329" i="2"/>
  <c r="P1329" i="2"/>
  <c r="O1329" i="2"/>
  <c r="Q1329" i="2" s="1"/>
  <c r="N1329" i="2"/>
  <c r="L1329" i="2"/>
  <c r="K1329" i="2"/>
  <c r="J1329" i="2"/>
  <c r="I1329" i="2"/>
  <c r="H1329" i="2"/>
  <c r="M1329" i="2" s="1"/>
  <c r="S1329" i="2" s="1"/>
  <c r="U1329" i="2" s="1"/>
  <c r="T1328" i="2"/>
  <c r="R1328" i="2"/>
  <c r="P1328" i="2"/>
  <c r="O1328" i="2"/>
  <c r="N1328" i="2"/>
  <c r="Q1328" i="2" s="1"/>
  <c r="L1328" i="2"/>
  <c r="K1328" i="2"/>
  <c r="J1328" i="2"/>
  <c r="I1328" i="2"/>
  <c r="H1328" i="2"/>
  <c r="M1328" i="2" s="1"/>
  <c r="T1327" i="2"/>
  <c r="R1327" i="2"/>
  <c r="P1327" i="2"/>
  <c r="O1327" i="2"/>
  <c r="N1327" i="2"/>
  <c r="Q1327" i="2" s="1"/>
  <c r="L1327" i="2"/>
  <c r="K1327" i="2"/>
  <c r="J1327" i="2"/>
  <c r="I1327" i="2"/>
  <c r="H1327" i="2"/>
  <c r="M1327" i="2" s="1"/>
  <c r="S1327" i="2" s="1"/>
  <c r="U1327" i="2" s="1"/>
  <c r="T1326" i="2"/>
  <c r="R1326" i="2"/>
  <c r="P1326" i="2"/>
  <c r="O1326" i="2"/>
  <c r="N1326" i="2"/>
  <c r="Q1326" i="2" s="1"/>
  <c r="L1326" i="2"/>
  <c r="K1326" i="2"/>
  <c r="J1326" i="2"/>
  <c r="M1326" i="2" s="1"/>
  <c r="I1326" i="2"/>
  <c r="H1326" i="2"/>
  <c r="T1325" i="2"/>
  <c r="R1325" i="2"/>
  <c r="P1325" i="2"/>
  <c r="O1325" i="2"/>
  <c r="N1325" i="2"/>
  <c r="Q1325" i="2" s="1"/>
  <c r="L1325" i="2"/>
  <c r="K1325" i="2"/>
  <c r="J1325" i="2"/>
  <c r="I1325" i="2"/>
  <c r="H1325" i="2"/>
  <c r="M1325" i="2" s="1"/>
  <c r="T1324" i="2"/>
  <c r="R1324" i="2"/>
  <c r="P1324" i="2"/>
  <c r="O1324" i="2"/>
  <c r="N1324" i="2"/>
  <c r="Q1324" i="2" s="1"/>
  <c r="L1324" i="2"/>
  <c r="K1324" i="2"/>
  <c r="J1324" i="2"/>
  <c r="I1324" i="2"/>
  <c r="H1324" i="2"/>
  <c r="M1324" i="2" s="1"/>
  <c r="T1323" i="2"/>
  <c r="R1323" i="2"/>
  <c r="P1323" i="2"/>
  <c r="O1323" i="2"/>
  <c r="N1323" i="2"/>
  <c r="Q1323" i="2" s="1"/>
  <c r="L1323" i="2"/>
  <c r="K1323" i="2"/>
  <c r="J1323" i="2"/>
  <c r="I1323" i="2"/>
  <c r="H1323" i="2"/>
  <c r="M1323" i="2" s="1"/>
  <c r="S1323" i="2" s="1"/>
  <c r="U1323" i="2" s="1"/>
  <c r="T1322" i="2"/>
  <c r="R1322" i="2"/>
  <c r="P1322" i="2"/>
  <c r="O1322" i="2"/>
  <c r="N1322" i="2"/>
  <c r="Q1322" i="2" s="1"/>
  <c r="L1322" i="2"/>
  <c r="K1322" i="2"/>
  <c r="J1322" i="2"/>
  <c r="M1322" i="2" s="1"/>
  <c r="S1322" i="2" s="1"/>
  <c r="U1322" i="2" s="1"/>
  <c r="I1322" i="2"/>
  <c r="H1322" i="2"/>
  <c r="T1321" i="2"/>
  <c r="R1321" i="2"/>
  <c r="P1321" i="2"/>
  <c r="O1321" i="2"/>
  <c r="N1321" i="2"/>
  <c r="Q1321" i="2" s="1"/>
  <c r="L1321" i="2"/>
  <c r="K1321" i="2"/>
  <c r="J1321" i="2"/>
  <c r="I1321" i="2"/>
  <c r="H1321" i="2"/>
  <c r="M1321" i="2" s="1"/>
  <c r="T1320" i="2"/>
  <c r="R1320" i="2"/>
  <c r="P1320" i="2"/>
  <c r="O1320" i="2"/>
  <c r="N1320" i="2"/>
  <c r="Q1320" i="2" s="1"/>
  <c r="L1320" i="2"/>
  <c r="K1320" i="2"/>
  <c r="J1320" i="2"/>
  <c r="I1320" i="2"/>
  <c r="H1320" i="2"/>
  <c r="M1320" i="2" s="1"/>
  <c r="T1319" i="2"/>
  <c r="R1319" i="2"/>
  <c r="P1319" i="2"/>
  <c r="O1319" i="2"/>
  <c r="N1319" i="2"/>
  <c r="Q1319" i="2" s="1"/>
  <c r="L1319" i="2"/>
  <c r="K1319" i="2"/>
  <c r="J1319" i="2"/>
  <c r="I1319" i="2"/>
  <c r="H1319" i="2"/>
  <c r="M1319" i="2" s="1"/>
  <c r="S1319" i="2" s="1"/>
  <c r="U1319" i="2" s="1"/>
  <c r="T1318" i="2"/>
  <c r="R1318" i="2"/>
  <c r="P1318" i="2"/>
  <c r="O1318" i="2"/>
  <c r="N1318" i="2"/>
  <c r="Q1318" i="2" s="1"/>
  <c r="L1318" i="2"/>
  <c r="K1318" i="2"/>
  <c r="J1318" i="2"/>
  <c r="M1318" i="2" s="1"/>
  <c r="S1318" i="2" s="1"/>
  <c r="U1318" i="2" s="1"/>
  <c r="I1318" i="2"/>
  <c r="H1318" i="2"/>
  <c r="T1317" i="2"/>
  <c r="R1317" i="2"/>
  <c r="P1317" i="2"/>
  <c r="O1317" i="2"/>
  <c r="N1317" i="2"/>
  <c r="Q1317" i="2" s="1"/>
  <c r="L1317" i="2"/>
  <c r="K1317" i="2"/>
  <c r="J1317" i="2"/>
  <c r="I1317" i="2"/>
  <c r="H1317" i="2"/>
  <c r="M1317" i="2" s="1"/>
  <c r="T1316" i="2"/>
  <c r="R1316" i="2"/>
  <c r="P1316" i="2"/>
  <c r="O1316" i="2"/>
  <c r="N1316" i="2"/>
  <c r="Q1316" i="2" s="1"/>
  <c r="L1316" i="2"/>
  <c r="K1316" i="2"/>
  <c r="J1316" i="2"/>
  <c r="I1316" i="2"/>
  <c r="H1316" i="2"/>
  <c r="M1316" i="2" s="1"/>
  <c r="T1315" i="2"/>
  <c r="R1315" i="2"/>
  <c r="P1315" i="2"/>
  <c r="O1315" i="2"/>
  <c r="N1315" i="2"/>
  <c r="Q1315" i="2" s="1"/>
  <c r="L1315" i="2"/>
  <c r="K1315" i="2"/>
  <c r="J1315" i="2"/>
  <c r="I1315" i="2"/>
  <c r="H1315" i="2"/>
  <c r="M1315" i="2" s="1"/>
  <c r="S1315" i="2" s="1"/>
  <c r="U1315" i="2" s="1"/>
  <c r="T1314" i="2"/>
  <c r="R1314" i="2"/>
  <c r="P1314" i="2"/>
  <c r="O1314" i="2"/>
  <c r="N1314" i="2"/>
  <c r="Q1314" i="2" s="1"/>
  <c r="L1314" i="2"/>
  <c r="K1314" i="2"/>
  <c r="J1314" i="2"/>
  <c r="M1314" i="2" s="1"/>
  <c r="S1314" i="2" s="1"/>
  <c r="U1314" i="2" s="1"/>
  <c r="I1314" i="2"/>
  <c r="H1314" i="2"/>
  <c r="T1313" i="2"/>
  <c r="R1313" i="2"/>
  <c r="P1313" i="2"/>
  <c r="O1313" i="2"/>
  <c r="N1313" i="2"/>
  <c r="Q1313" i="2" s="1"/>
  <c r="L1313" i="2"/>
  <c r="K1313" i="2"/>
  <c r="J1313" i="2"/>
  <c r="I1313" i="2"/>
  <c r="H1313" i="2"/>
  <c r="M1313" i="2" s="1"/>
  <c r="T1312" i="2"/>
  <c r="R1312" i="2"/>
  <c r="P1312" i="2"/>
  <c r="O1312" i="2"/>
  <c r="N1312" i="2"/>
  <c r="Q1312" i="2" s="1"/>
  <c r="L1312" i="2"/>
  <c r="K1312" i="2"/>
  <c r="J1312" i="2"/>
  <c r="I1312" i="2"/>
  <c r="H1312" i="2"/>
  <c r="M1312" i="2" s="1"/>
  <c r="T1311" i="2"/>
  <c r="R1311" i="2"/>
  <c r="P1311" i="2"/>
  <c r="O1311" i="2"/>
  <c r="N1311" i="2"/>
  <c r="Q1311" i="2" s="1"/>
  <c r="L1311" i="2"/>
  <c r="K1311" i="2"/>
  <c r="J1311" i="2"/>
  <c r="I1311" i="2"/>
  <c r="H1311" i="2"/>
  <c r="M1311" i="2" s="1"/>
  <c r="S1311" i="2" s="1"/>
  <c r="U1311" i="2" s="1"/>
  <c r="T1310" i="2"/>
  <c r="R1310" i="2"/>
  <c r="P1310" i="2"/>
  <c r="O1310" i="2"/>
  <c r="N1310" i="2"/>
  <c r="Q1310" i="2" s="1"/>
  <c r="L1310" i="2"/>
  <c r="K1310" i="2"/>
  <c r="J1310" i="2"/>
  <c r="I1310" i="2"/>
  <c r="H1310" i="2"/>
  <c r="M1310" i="2" s="1"/>
  <c r="S1310" i="2" s="1"/>
  <c r="U1310" i="2" s="1"/>
  <c r="T1309" i="2"/>
  <c r="R1309" i="2"/>
  <c r="P1309" i="2"/>
  <c r="O1309" i="2"/>
  <c r="N1309" i="2"/>
  <c r="Q1309" i="2" s="1"/>
  <c r="L1309" i="2"/>
  <c r="K1309" i="2"/>
  <c r="J1309" i="2"/>
  <c r="I1309" i="2"/>
  <c r="H1309" i="2"/>
  <c r="M1309" i="2" s="1"/>
  <c r="T1308" i="2"/>
  <c r="R1308" i="2"/>
  <c r="P1308" i="2"/>
  <c r="O1308" i="2"/>
  <c r="N1308" i="2"/>
  <c r="Q1308" i="2" s="1"/>
  <c r="L1308" i="2"/>
  <c r="K1308" i="2"/>
  <c r="J1308" i="2"/>
  <c r="I1308" i="2"/>
  <c r="H1308" i="2"/>
  <c r="M1308" i="2" s="1"/>
  <c r="T1307" i="2"/>
  <c r="R1307" i="2"/>
  <c r="P1307" i="2"/>
  <c r="O1307" i="2"/>
  <c r="N1307" i="2"/>
  <c r="Q1307" i="2" s="1"/>
  <c r="L1307" i="2"/>
  <c r="K1307" i="2"/>
  <c r="J1307" i="2"/>
  <c r="I1307" i="2"/>
  <c r="H1307" i="2"/>
  <c r="M1307" i="2" s="1"/>
  <c r="S1307" i="2" s="1"/>
  <c r="U1307" i="2" s="1"/>
  <c r="T1306" i="2"/>
  <c r="R1306" i="2"/>
  <c r="P1306" i="2"/>
  <c r="O1306" i="2"/>
  <c r="N1306" i="2"/>
  <c r="Q1306" i="2" s="1"/>
  <c r="L1306" i="2"/>
  <c r="K1306" i="2"/>
  <c r="J1306" i="2"/>
  <c r="I1306" i="2"/>
  <c r="H1306" i="2"/>
  <c r="M1306" i="2" s="1"/>
  <c r="S1306" i="2" s="1"/>
  <c r="U1306" i="2" s="1"/>
  <c r="T1305" i="2"/>
  <c r="R1305" i="2"/>
  <c r="P1305" i="2"/>
  <c r="O1305" i="2"/>
  <c r="N1305" i="2"/>
  <c r="Q1305" i="2" s="1"/>
  <c r="L1305" i="2"/>
  <c r="K1305" i="2"/>
  <c r="J1305" i="2"/>
  <c r="I1305" i="2"/>
  <c r="H1305" i="2"/>
  <c r="M1305" i="2" s="1"/>
  <c r="T1304" i="2"/>
  <c r="R1304" i="2"/>
  <c r="P1304" i="2"/>
  <c r="O1304" i="2"/>
  <c r="N1304" i="2"/>
  <c r="Q1304" i="2" s="1"/>
  <c r="L1304" i="2"/>
  <c r="K1304" i="2"/>
  <c r="J1304" i="2"/>
  <c r="I1304" i="2"/>
  <c r="H1304" i="2"/>
  <c r="M1304" i="2" s="1"/>
  <c r="T1303" i="2"/>
  <c r="R1303" i="2"/>
  <c r="P1303" i="2"/>
  <c r="O1303" i="2"/>
  <c r="N1303" i="2"/>
  <c r="Q1303" i="2" s="1"/>
  <c r="L1303" i="2"/>
  <c r="K1303" i="2"/>
  <c r="J1303" i="2"/>
  <c r="I1303" i="2"/>
  <c r="H1303" i="2"/>
  <c r="M1303" i="2" s="1"/>
  <c r="S1303" i="2" s="1"/>
  <c r="U1303" i="2" s="1"/>
  <c r="T1302" i="2"/>
  <c r="R1302" i="2"/>
  <c r="P1302" i="2"/>
  <c r="O1302" i="2"/>
  <c r="N1302" i="2"/>
  <c r="Q1302" i="2" s="1"/>
  <c r="L1302" i="2"/>
  <c r="K1302" i="2"/>
  <c r="J1302" i="2"/>
  <c r="I1302" i="2"/>
  <c r="H1302" i="2"/>
  <c r="M1302" i="2" s="1"/>
  <c r="S1302" i="2" s="1"/>
  <c r="U1302" i="2" s="1"/>
  <c r="T1301" i="2"/>
  <c r="R1301" i="2"/>
  <c r="P1301" i="2"/>
  <c r="O1301" i="2"/>
  <c r="N1301" i="2"/>
  <c r="Q1301" i="2" s="1"/>
  <c r="L1301" i="2"/>
  <c r="K1301" i="2"/>
  <c r="J1301" i="2"/>
  <c r="I1301" i="2"/>
  <c r="H1301" i="2"/>
  <c r="M1301" i="2" s="1"/>
  <c r="T1300" i="2"/>
  <c r="R1300" i="2"/>
  <c r="P1300" i="2"/>
  <c r="O1300" i="2"/>
  <c r="N1300" i="2"/>
  <c r="Q1300" i="2" s="1"/>
  <c r="L1300" i="2"/>
  <c r="K1300" i="2"/>
  <c r="J1300" i="2"/>
  <c r="I1300" i="2"/>
  <c r="H1300" i="2"/>
  <c r="M1300" i="2" s="1"/>
  <c r="T1299" i="2"/>
  <c r="R1299" i="2"/>
  <c r="P1299" i="2"/>
  <c r="O1299" i="2"/>
  <c r="N1299" i="2"/>
  <c r="Q1299" i="2" s="1"/>
  <c r="L1299" i="2"/>
  <c r="K1299" i="2"/>
  <c r="J1299" i="2"/>
  <c r="I1299" i="2"/>
  <c r="H1299" i="2"/>
  <c r="M1299" i="2" s="1"/>
  <c r="S1299" i="2" s="1"/>
  <c r="U1299" i="2" s="1"/>
  <c r="T1298" i="2"/>
  <c r="R1298" i="2"/>
  <c r="P1298" i="2"/>
  <c r="O1298" i="2"/>
  <c r="N1298" i="2"/>
  <c r="Q1298" i="2" s="1"/>
  <c r="L1298" i="2"/>
  <c r="K1298" i="2"/>
  <c r="J1298" i="2"/>
  <c r="I1298" i="2"/>
  <c r="H1298" i="2"/>
  <c r="M1298" i="2" s="1"/>
  <c r="S1298" i="2" s="1"/>
  <c r="U1298" i="2" s="1"/>
  <c r="T1297" i="2"/>
  <c r="R1297" i="2"/>
  <c r="P1297" i="2"/>
  <c r="O1297" i="2"/>
  <c r="N1297" i="2"/>
  <c r="Q1297" i="2" s="1"/>
  <c r="L1297" i="2"/>
  <c r="K1297" i="2"/>
  <c r="J1297" i="2"/>
  <c r="I1297" i="2"/>
  <c r="H1297" i="2"/>
  <c r="M1297" i="2" s="1"/>
  <c r="S1297" i="2" s="1"/>
  <c r="U1297" i="2" s="1"/>
  <c r="T1296" i="2"/>
  <c r="R1296" i="2"/>
  <c r="P1296" i="2"/>
  <c r="O1296" i="2"/>
  <c r="N1296" i="2"/>
  <c r="Q1296" i="2" s="1"/>
  <c r="L1296" i="2"/>
  <c r="K1296" i="2"/>
  <c r="J1296" i="2"/>
  <c r="I1296" i="2"/>
  <c r="H1296" i="2"/>
  <c r="M1296" i="2" s="1"/>
  <c r="T1295" i="2"/>
  <c r="R1295" i="2"/>
  <c r="P1295" i="2"/>
  <c r="O1295" i="2"/>
  <c r="N1295" i="2"/>
  <c r="Q1295" i="2" s="1"/>
  <c r="L1295" i="2"/>
  <c r="K1295" i="2"/>
  <c r="J1295" i="2"/>
  <c r="I1295" i="2"/>
  <c r="H1295" i="2"/>
  <c r="M1295" i="2" s="1"/>
  <c r="S1295" i="2" s="1"/>
  <c r="U1295" i="2" s="1"/>
  <c r="T1294" i="2"/>
  <c r="R1294" i="2"/>
  <c r="P1294" i="2"/>
  <c r="O1294" i="2"/>
  <c r="N1294" i="2"/>
  <c r="Q1294" i="2" s="1"/>
  <c r="L1294" i="2"/>
  <c r="K1294" i="2"/>
  <c r="J1294" i="2"/>
  <c r="I1294" i="2"/>
  <c r="H1294" i="2"/>
  <c r="M1294" i="2" s="1"/>
  <c r="S1294" i="2" s="1"/>
  <c r="U1294" i="2" s="1"/>
  <c r="T1293" i="2"/>
  <c r="R1293" i="2"/>
  <c r="P1293" i="2"/>
  <c r="O1293" i="2"/>
  <c r="N1293" i="2"/>
  <c r="Q1293" i="2" s="1"/>
  <c r="L1293" i="2"/>
  <c r="K1293" i="2"/>
  <c r="J1293" i="2"/>
  <c r="I1293" i="2"/>
  <c r="H1293" i="2"/>
  <c r="M1293" i="2" s="1"/>
  <c r="S1293" i="2" s="1"/>
  <c r="U1293" i="2" s="1"/>
  <c r="T1292" i="2"/>
  <c r="R1292" i="2"/>
  <c r="P1292" i="2"/>
  <c r="O1292" i="2"/>
  <c r="N1292" i="2"/>
  <c r="Q1292" i="2" s="1"/>
  <c r="L1292" i="2"/>
  <c r="K1292" i="2"/>
  <c r="J1292" i="2"/>
  <c r="I1292" i="2"/>
  <c r="H1292" i="2"/>
  <c r="M1292" i="2" s="1"/>
  <c r="T1291" i="2"/>
  <c r="R1291" i="2"/>
  <c r="P1291" i="2"/>
  <c r="O1291" i="2"/>
  <c r="N1291" i="2"/>
  <c r="Q1291" i="2" s="1"/>
  <c r="L1291" i="2"/>
  <c r="K1291" i="2"/>
  <c r="J1291" i="2"/>
  <c r="I1291" i="2"/>
  <c r="H1291" i="2"/>
  <c r="M1291" i="2" s="1"/>
  <c r="S1291" i="2" s="1"/>
  <c r="U1291" i="2" s="1"/>
  <c r="T1290" i="2"/>
  <c r="R1290" i="2"/>
  <c r="P1290" i="2"/>
  <c r="O1290" i="2"/>
  <c r="N1290" i="2"/>
  <c r="Q1290" i="2" s="1"/>
  <c r="L1290" i="2"/>
  <c r="K1290" i="2"/>
  <c r="J1290" i="2"/>
  <c r="I1290" i="2"/>
  <c r="H1290" i="2"/>
  <c r="M1290" i="2" s="1"/>
  <c r="S1290" i="2" s="1"/>
  <c r="U1290" i="2" s="1"/>
  <c r="T1289" i="2"/>
  <c r="R1289" i="2"/>
  <c r="P1289" i="2"/>
  <c r="O1289" i="2"/>
  <c r="N1289" i="2"/>
  <c r="Q1289" i="2" s="1"/>
  <c r="L1289" i="2"/>
  <c r="K1289" i="2"/>
  <c r="J1289" i="2"/>
  <c r="I1289" i="2"/>
  <c r="H1289" i="2"/>
  <c r="M1289" i="2" s="1"/>
  <c r="S1289" i="2" s="1"/>
  <c r="U1289" i="2" s="1"/>
  <c r="T1288" i="2"/>
  <c r="R1288" i="2"/>
  <c r="P1288" i="2"/>
  <c r="O1288" i="2"/>
  <c r="N1288" i="2"/>
  <c r="Q1288" i="2" s="1"/>
  <c r="L1288" i="2"/>
  <c r="K1288" i="2"/>
  <c r="J1288" i="2"/>
  <c r="I1288" i="2"/>
  <c r="H1288" i="2"/>
  <c r="M1288" i="2" s="1"/>
  <c r="T1287" i="2"/>
  <c r="R1287" i="2"/>
  <c r="P1287" i="2"/>
  <c r="O1287" i="2"/>
  <c r="N1287" i="2"/>
  <c r="Q1287" i="2" s="1"/>
  <c r="L1287" i="2"/>
  <c r="K1287" i="2"/>
  <c r="J1287" i="2"/>
  <c r="I1287" i="2"/>
  <c r="H1287" i="2"/>
  <c r="M1287" i="2" s="1"/>
  <c r="S1287" i="2" s="1"/>
  <c r="U1287" i="2" s="1"/>
  <c r="T1286" i="2"/>
  <c r="R1286" i="2"/>
  <c r="P1286" i="2"/>
  <c r="O1286" i="2"/>
  <c r="N1286" i="2"/>
  <c r="Q1286" i="2" s="1"/>
  <c r="L1286" i="2"/>
  <c r="K1286" i="2"/>
  <c r="J1286" i="2"/>
  <c r="I1286" i="2"/>
  <c r="H1286" i="2"/>
  <c r="M1286" i="2" s="1"/>
  <c r="S1286" i="2" s="1"/>
  <c r="U1286" i="2" s="1"/>
  <c r="T1285" i="2"/>
  <c r="R1285" i="2"/>
  <c r="P1285" i="2"/>
  <c r="O1285" i="2"/>
  <c r="N1285" i="2"/>
  <c r="Q1285" i="2" s="1"/>
  <c r="L1285" i="2"/>
  <c r="K1285" i="2"/>
  <c r="J1285" i="2"/>
  <c r="I1285" i="2"/>
  <c r="H1285" i="2"/>
  <c r="M1285" i="2" s="1"/>
  <c r="S1285" i="2" s="1"/>
  <c r="U1285" i="2" s="1"/>
  <c r="T1284" i="2"/>
  <c r="R1284" i="2"/>
  <c r="P1284" i="2"/>
  <c r="O1284" i="2"/>
  <c r="N1284" i="2"/>
  <c r="Q1284" i="2" s="1"/>
  <c r="L1284" i="2"/>
  <c r="K1284" i="2"/>
  <c r="J1284" i="2"/>
  <c r="I1284" i="2"/>
  <c r="H1284" i="2"/>
  <c r="M1284" i="2" s="1"/>
  <c r="T1283" i="2"/>
  <c r="R1283" i="2"/>
  <c r="P1283" i="2"/>
  <c r="O1283" i="2"/>
  <c r="N1283" i="2"/>
  <c r="Q1283" i="2" s="1"/>
  <c r="L1283" i="2"/>
  <c r="K1283" i="2"/>
  <c r="J1283" i="2"/>
  <c r="I1283" i="2"/>
  <c r="H1283" i="2"/>
  <c r="M1283" i="2" s="1"/>
  <c r="S1283" i="2" s="1"/>
  <c r="U1283" i="2" s="1"/>
  <c r="T1282" i="2"/>
  <c r="R1282" i="2"/>
  <c r="P1282" i="2"/>
  <c r="O1282" i="2"/>
  <c r="N1282" i="2"/>
  <c r="Q1282" i="2" s="1"/>
  <c r="L1282" i="2"/>
  <c r="K1282" i="2"/>
  <c r="J1282" i="2"/>
  <c r="I1282" i="2"/>
  <c r="H1282" i="2"/>
  <c r="M1282" i="2" s="1"/>
  <c r="S1282" i="2" s="1"/>
  <c r="U1282" i="2" s="1"/>
  <c r="T1281" i="2"/>
  <c r="R1281" i="2"/>
  <c r="P1281" i="2"/>
  <c r="O1281" i="2"/>
  <c r="N1281" i="2"/>
  <c r="Q1281" i="2" s="1"/>
  <c r="L1281" i="2"/>
  <c r="K1281" i="2"/>
  <c r="J1281" i="2"/>
  <c r="I1281" i="2"/>
  <c r="H1281" i="2"/>
  <c r="M1281" i="2" s="1"/>
  <c r="S1281" i="2" s="1"/>
  <c r="U1281" i="2" s="1"/>
  <c r="T1280" i="2"/>
  <c r="R1280" i="2"/>
  <c r="P1280" i="2"/>
  <c r="O1280" i="2"/>
  <c r="N1280" i="2"/>
  <c r="Q1280" i="2" s="1"/>
  <c r="L1280" i="2"/>
  <c r="K1280" i="2"/>
  <c r="J1280" i="2"/>
  <c r="I1280" i="2"/>
  <c r="H1280" i="2"/>
  <c r="T1279" i="2"/>
  <c r="R1279" i="2"/>
  <c r="P1279" i="2"/>
  <c r="O1279" i="2"/>
  <c r="N1279" i="2"/>
  <c r="L1279" i="2"/>
  <c r="K1279" i="2"/>
  <c r="J1279" i="2"/>
  <c r="I1279" i="2"/>
  <c r="H1279" i="2"/>
  <c r="M1279" i="2" s="1"/>
  <c r="T1278" i="2"/>
  <c r="R1278" i="2"/>
  <c r="P1278" i="2"/>
  <c r="O1278" i="2"/>
  <c r="N1278" i="2"/>
  <c r="Q1278" i="2" s="1"/>
  <c r="L1278" i="2"/>
  <c r="K1278" i="2"/>
  <c r="J1278" i="2"/>
  <c r="I1278" i="2"/>
  <c r="H1278" i="2"/>
  <c r="M1278" i="2" s="1"/>
  <c r="T1277" i="2"/>
  <c r="R1277" i="2"/>
  <c r="P1277" i="2"/>
  <c r="O1277" i="2"/>
  <c r="N1277" i="2"/>
  <c r="Q1277" i="2" s="1"/>
  <c r="L1277" i="2"/>
  <c r="K1277" i="2"/>
  <c r="J1277" i="2"/>
  <c r="I1277" i="2"/>
  <c r="H1277" i="2"/>
  <c r="M1277" i="2" s="1"/>
  <c r="S1277" i="2" s="1"/>
  <c r="U1277" i="2" s="1"/>
  <c r="T1276" i="2"/>
  <c r="R1276" i="2"/>
  <c r="P1276" i="2"/>
  <c r="O1276" i="2"/>
  <c r="N1276" i="2"/>
  <c r="Q1276" i="2" s="1"/>
  <c r="L1276" i="2"/>
  <c r="K1276" i="2"/>
  <c r="J1276" i="2"/>
  <c r="I1276" i="2"/>
  <c r="H1276" i="2"/>
  <c r="T1275" i="2"/>
  <c r="R1275" i="2"/>
  <c r="P1275" i="2"/>
  <c r="O1275" i="2"/>
  <c r="N1275" i="2"/>
  <c r="L1275" i="2"/>
  <c r="K1275" i="2"/>
  <c r="J1275" i="2"/>
  <c r="I1275" i="2"/>
  <c r="H1275" i="2"/>
  <c r="M1275" i="2" s="1"/>
  <c r="T1274" i="2"/>
  <c r="R1274" i="2"/>
  <c r="P1274" i="2"/>
  <c r="O1274" i="2"/>
  <c r="N1274" i="2"/>
  <c r="Q1274" i="2" s="1"/>
  <c r="L1274" i="2"/>
  <c r="K1274" i="2"/>
  <c r="J1274" i="2"/>
  <c r="I1274" i="2"/>
  <c r="H1274" i="2"/>
  <c r="T1273" i="2"/>
  <c r="R1273" i="2"/>
  <c r="P1273" i="2"/>
  <c r="O1273" i="2"/>
  <c r="N1273" i="2"/>
  <c r="Q1273" i="2" s="1"/>
  <c r="L1273" i="2"/>
  <c r="K1273" i="2"/>
  <c r="J1273" i="2"/>
  <c r="I1273" i="2"/>
  <c r="H1273" i="2"/>
  <c r="M1273" i="2" s="1"/>
  <c r="S1273" i="2" s="1"/>
  <c r="U1273" i="2" s="1"/>
  <c r="T1272" i="2"/>
  <c r="R1272" i="2"/>
  <c r="P1272" i="2"/>
  <c r="O1272" i="2"/>
  <c r="N1272" i="2"/>
  <c r="Q1272" i="2" s="1"/>
  <c r="L1272" i="2"/>
  <c r="K1272" i="2"/>
  <c r="J1272" i="2"/>
  <c r="I1272" i="2"/>
  <c r="H1272" i="2"/>
  <c r="T1271" i="2"/>
  <c r="R1271" i="2"/>
  <c r="P1271" i="2"/>
  <c r="O1271" i="2"/>
  <c r="N1271" i="2"/>
  <c r="Q1271" i="2" s="1"/>
  <c r="L1271" i="2"/>
  <c r="K1271" i="2"/>
  <c r="J1271" i="2"/>
  <c r="I1271" i="2"/>
  <c r="H1271" i="2"/>
  <c r="M1271" i="2" s="1"/>
  <c r="S1271" i="2" s="1"/>
  <c r="U1271" i="2" s="1"/>
  <c r="T1270" i="2"/>
  <c r="R1270" i="2"/>
  <c r="P1270" i="2"/>
  <c r="O1270" i="2"/>
  <c r="N1270" i="2"/>
  <c r="Q1270" i="2" s="1"/>
  <c r="L1270" i="2"/>
  <c r="K1270" i="2"/>
  <c r="J1270" i="2"/>
  <c r="I1270" i="2"/>
  <c r="H1270" i="2"/>
  <c r="T1269" i="2"/>
  <c r="R1269" i="2"/>
  <c r="P1269" i="2"/>
  <c r="O1269" i="2"/>
  <c r="N1269" i="2"/>
  <c r="Q1269" i="2" s="1"/>
  <c r="L1269" i="2"/>
  <c r="K1269" i="2"/>
  <c r="J1269" i="2"/>
  <c r="I1269" i="2"/>
  <c r="H1269" i="2"/>
  <c r="M1269" i="2" s="1"/>
  <c r="S1269" i="2" s="1"/>
  <c r="U1269" i="2" s="1"/>
  <c r="T1268" i="2"/>
  <c r="R1268" i="2"/>
  <c r="P1268" i="2"/>
  <c r="O1268" i="2"/>
  <c r="N1268" i="2"/>
  <c r="L1268" i="2"/>
  <c r="K1268" i="2"/>
  <c r="J1268" i="2"/>
  <c r="I1268" i="2"/>
  <c r="H1268" i="2"/>
  <c r="T1267" i="2"/>
  <c r="R1267" i="2"/>
  <c r="P1267" i="2"/>
  <c r="O1267" i="2"/>
  <c r="N1267" i="2"/>
  <c r="Q1267" i="2" s="1"/>
  <c r="L1267" i="2"/>
  <c r="K1267" i="2"/>
  <c r="J1267" i="2"/>
  <c r="I1267" i="2"/>
  <c r="H1267" i="2"/>
  <c r="M1267" i="2" s="1"/>
  <c r="S1267" i="2" s="1"/>
  <c r="U1267" i="2" s="1"/>
  <c r="T1266" i="2"/>
  <c r="R1266" i="2"/>
  <c r="P1266" i="2"/>
  <c r="O1266" i="2"/>
  <c r="N1266" i="2"/>
  <c r="Q1266" i="2" s="1"/>
  <c r="L1266" i="2"/>
  <c r="K1266" i="2"/>
  <c r="J1266" i="2"/>
  <c r="I1266" i="2"/>
  <c r="H1266" i="2"/>
  <c r="T1265" i="2"/>
  <c r="R1265" i="2"/>
  <c r="P1265" i="2"/>
  <c r="O1265" i="2"/>
  <c r="N1265" i="2"/>
  <c r="L1265" i="2"/>
  <c r="K1265" i="2"/>
  <c r="J1265" i="2"/>
  <c r="I1265" i="2"/>
  <c r="H1265" i="2"/>
  <c r="M1265" i="2" s="1"/>
  <c r="T1264" i="2"/>
  <c r="R1264" i="2"/>
  <c r="P1264" i="2"/>
  <c r="O1264" i="2"/>
  <c r="N1264" i="2"/>
  <c r="Q1264" i="2" s="1"/>
  <c r="L1264" i="2"/>
  <c r="K1264" i="2"/>
  <c r="J1264" i="2"/>
  <c r="I1264" i="2"/>
  <c r="H1264" i="2"/>
  <c r="T1263" i="2"/>
  <c r="R1263" i="2"/>
  <c r="P1263" i="2"/>
  <c r="O1263" i="2"/>
  <c r="N1263" i="2"/>
  <c r="L1263" i="2"/>
  <c r="K1263" i="2"/>
  <c r="J1263" i="2"/>
  <c r="I1263" i="2"/>
  <c r="H1263" i="2"/>
  <c r="T1262" i="2"/>
  <c r="R1262" i="2"/>
  <c r="P1262" i="2"/>
  <c r="O1262" i="2"/>
  <c r="N1262" i="2"/>
  <c r="Q1262" i="2" s="1"/>
  <c r="L1262" i="2"/>
  <c r="K1262" i="2"/>
  <c r="J1262" i="2"/>
  <c r="I1262" i="2"/>
  <c r="H1262" i="2"/>
  <c r="T1261" i="2"/>
  <c r="R1261" i="2"/>
  <c r="P1261" i="2"/>
  <c r="O1261" i="2"/>
  <c r="N1261" i="2"/>
  <c r="L1261" i="2"/>
  <c r="K1261" i="2"/>
  <c r="J1261" i="2"/>
  <c r="I1261" i="2"/>
  <c r="H1261" i="2"/>
  <c r="M1261" i="2" s="1"/>
  <c r="T1260" i="2"/>
  <c r="R1260" i="2"/>
  <c r="P1260" i="2"/>
  <c r="O1260" i="2"/>
  <c r="N1260" i="2"/>
  <c r="Q1260" i="2" s="1"/>
  <c r="L1260" i="2"/>
  <c r="K1260" i="2"/>
  <c r="J1260" i="2"/>
  <c r="I1260" i="2"/>
  <c r="H1260" i="2"/>
  <c r="T1259" i="2"/>
  <c r="R1259" i="2"/>
  <c r="P1259" i="2"/>
  <c r="O1259" i="2"/>
  <c r="N1259" i="2"/>
  <c r="L1259" i="2"/>
  <c r="K1259" i="2"/>
  <c r="J1259" i="2"/>
  <c r="I1259" i="2"/>
  <c r="H1259" i="2"/>
  <c r="T1258" i="2"/>
  <c r="R1258" i="2"/>
  <c r="P1258" i="2"/>
  <c r="O1258" i="2"/>
  <c r="N1258" i="2"/>
  <c r="Q1258" i="2" s="1"/>
  <c r="L1258" i="2"/>
  <c r="K1258" i="2"/>
  <c r="J1258" i="2"/>
  <c r="I1258" i="2"/>
  <c r="H1258" i="2"/>
  <c r="T1257" i="2"/>
  <c r="R1257" i="2"/>
  <c r="P1257" i="2"/>
  <c r="O1257" i="2"/>
  <c r="N1257" i="2"/>
  <c r="L1257" i="2"/>
  <c r="K1257" i="2"/>
  <c r="J1257" i="2"/>
  <c r="I1257" i="2"/>
  <c r="H1257" i="2"/>
  <c r="M1257" i="2" s="1"/>
  <c r="T1256" i="2"/>
  <c r="R1256" i="2"/>
  <c r="P1256" i="2"/>
  <c r="O1256" i="2"/>
  <c r="N1256" i="2"/>
  <c r="Q1256" i="2" s="1"/>
  <c r="L1256" i="2"/>
  <c r="K1256" i="2"/>
  <c r="J1256" i="2"/>
  <c r="I1256" i="2"/>
  <c r="H1256" i="2"/>
  <c r="T1255" i="2"/>
  <c r="R1255" i="2"/>
  <c r="P1255" i="2"/>
  <c r="O1255" i="2"/>
  <c r="N1255" i="2"/>
  <c r="L1255" i="2"/>
  <c r="K1255" i="2"/>
  <c r="J1255" i="2"/>
  <c r="I1255" i="2"/>
  <c r="H1255" i="2"/>
  <c r="T1254" i="2"/>
  <c r="R1254" i="2"/>
  <c r="P1254" i="2"/>
  <c r="O1254" i="2"/>
  <c r="N1254" i="2"/>
  <c r="Q1254" i="2" s="1"/>
  <c r="L1254" i="2"/>
  <c r="K1254" i="2"/>
  <c r="J1254" i="2"/>
  <c r="I1254" i="2"/>
  <c r="H1254" i="2"/>
  <c r="T1253" i="2"/>
  <c r="R1253" i="2"/>
  <c r="P1253" i="2"/>
  <c r="O1253" i="2"/>
  <c r="N1253" i="2"/>
  <c r="L1253" i="2"/>
  <c r="K1253" i="2"/>
  <c r="J1253" i="2"/>
  <c r="I1253" i="2"/>
  <c r="H1253" i="2"/>
  <c r="M1253" i="2" s="1"/>
  <c r="T1252" i="2"/>
  <c r="R1252" i="2"/>
  <c r="P1252" i="2"/>
  <c r="O1252" i="2"/>
  <c r="N1252" i="2"/>
  <c r="Q1252" i="2" s="1"/>
  <c r="L1252" i="2"/>
  <c r="K1252" i="2"/>
  <c r="J1252" i="2"/>
  <c r="I1252" i="2"/>
  <c r="H1252" i="2"/>
  <c r="T1251" i="2"/>
  <c r="R1251" i="2"/>
  <c r="P1251" i="2"/>
  <c r="O1251" i="2"/>
  <c r="N1251" i="2"/>
  <c r="L1251" i="2"/>
  <c r="K1251" i="2"/>
  <c r="J1251" i="2"/>
  <c r="I1251" i="2"/>
  <c r="H1251" i="2"/>
  <c r="T1250" i="2"/>
  <c r="R1250" i="2"/>
  <c r="P1250" i="2"/>
  <c r="O1250" i="2"/>
  <c r="N1250" i="2"/>
  <c r="Q1250" i="2" s="1"/>
  <c r="L1250" i="2"/>
  <c r="K1250" i="2"/>
  <c r="J1250" i="2"/>
  <c r="I1250" i="2"/>
  <c r="H1250" i="2"/>
  <c r="T1249" i="2"/>
  <c r="R1249" i="2"/>
  <c r="P1249" i="2"/>
  <c r="O1249" i="2"/>
  <c r="N1249" i="2"/>
  <c r="L1249" i="2"/>
  <c r="K1249" i="2"/>
  <c r="J1249" i="2"/>
  <c r="I1249" i="2"/>
  <c r="H1249" i="2"/>
  <c r="M1249" i="2" s="1"/>
  <c r="T1248" i="2"/>
  <c r="R1248" i="2"/>
  <c r="P1248" i="2"/>
  <c r="O1248" i="2"/>
  <c r="N1248" i="2"/>
  <c r="Q1248" i="2" s="1"/>
  <c r="L1248" i="2"/>
  <c r="K1248" i="2"/>
  <c r="J1248" i="2"/>
  <c r="I1248" i="2"/>
  <c r="H1248" i="2"/>
  <c r="T1247" i="2"/>
  <c r="R1247" i="2"/>
  <c r="P1247" i="2"/>
  <c r="O1247" i="2"/>
  <c r="N1247" i="2"/>
  <c r="L1247" i="2"/>
  <c r="K1247" i="2"/>
  <c r="J1247" i="2"/>
  <c r="I1247" i="2"/>
  <c r="H1247" i="2"/>
  <c r="T1246" i="2"/>
  <c r="R1246" i="2"/>
  <c r="P1246" i="2"/>
  <c r="O1246" i="2"/>
  <c r="N1246" i="2"/>
  <c r="Q1246" i="2" s="1"/>
  <c r="L1246" i="2"/>
  <c r="K1246" i="2"/>
  <c r="J1246" i="2"/>
  <c r="I1246" i="2"/>
  <c r="H1246" i="2"/>
  <c r="T1245" i="2"/>
  <c r="R1245" i="2"/>
  <c r="P1245" i="2"/>
  <c r="O1245" i="2"/>
  <c r="N1245" i="2"/>
  <c r="L1245" i="2"/>
  <c r="K1245" i="2"/>
  <c r="J1245" i="2"/>
  <c r="I1245" i="2"/>
  <c r="H1245" i="2"/>
  <c r="M1245" i="2" s="1"/>
  <c r="T1244" i="2"/>
  <c r="R1244" i="2"/>
  <c r="P1244" i="2"/>
  <c r="O1244" i="2"/>
  <c r="N1244" i="2"/>
  <c r="Q1244" i="2" s="1"/>
  <c r="L1244" i="2"/>
  <c r="K1244" i="2"/>
  <c r="J1244" i="2"/>
  <c r="I1244" i="2"/>
  <c r="H1244" i="2"/>
  <c r="T1243" i="2"/>
  <c r="R1243" i="2"/>
  <c r="P1243" i="2"/>
  <c r="O1243" i="2"/>
  <c r="N1243" i="2"/>
  <c r="L1243" i="2"/>
  <c r="K1243" i="2"/>
  <c r="J1243" i="2"/>
  <c r="I1243" i="2"/>
  <c r="H1243" i="2"/>
  <c r="T1242" i="2"/>
  <c r="R1242" i="2"/>
  <c r="P1242" i="2"/>
  <c r="O1242" i="2"/>
  <c r="N1242" i="2"/>
  <c r="Q1242" i="2" s="1"/>
  <c r="L1242" i="2"/>
  <c r="K1242" i="2"/>
  <c r="J1242" i="2"/>
  <c r="I1242" i="2"/>
  <c r="H1242" i="2"/>
  <c r="T1241" i="2"/>
  <c r="R1241" i="2"/>
  <c r="P1241" i="2"/>
  <c r="O1241" i="2"/>
  <c r="N1241" i="2"/>
  <c r="L1241" i="2"/>
  <c r="K1241" i="2"/>
  <c r="J1241" i="2"/>
  <c r="I1241" i="2"/>
  <c r="H1241" i="2"/>
  <c r="M1241" i="2" s="1"/>
  <c r="T1240" i="2"/>
  <c r="R1240" i="2"/>
  <c r="P1240" i="2"/>
  <c r="O1240" i="2"/>
  <c r="N1240" i="2"/>
  <c r="Q1240" i="2" s="1"/>
  <c r="L1240" i="2"/>
  <c r="K1240" i="2"/>
  <c r="J1240" i="2"/>
  <c r="I1240" i="2"/>
  <c r="H1240" i="2"/>
  <c r="T1239" i="2"/>
  <c r="R1239" i="2"/>
  <c r="P1239" i="2"/>
  <c r="O1239" i="2"/>
  <c r="N1239" i="2"/>
  <c r="L1239" i="2"/>
  <c r="K1239" i="2"/>
  <c r="J1239" i="2"/>
  <c r="I1239" i="2"/>
  <c r="H1239" i="2"/>
  <c r="T1238" i="2"/>
  <c r="R1238" i="2"/>
  <c r="P1238" i="2"/>
  <c r="O1238" i="2"/>
  <c r="N1238" i="2"/>
  <c r="Q1238" i="2" s="1"/>
  <c r="L1238" i="2"/>
  <c r="K1238" i="2"/>
  <c r="J1238" i="2"/>
  <c r="I1238" i="2"/>
  <c r="H1238" i="2"/>
  <c r="T1237" i="2"/>
  <c r="R1237" i="2"/>
  <c r="P1237" i="2"/>
  <c r="O1237" i="2"/>
  <c r="N1237" i="2"/>
  <c r="L1237" i="2"/>
  <c r="K1237" i="2"/>
  <c r="J1237" i="2"/>
  <c r="I1237" i="2"/>
  <c r="H1237" i="2"/>
  <c r="M1237" i="2" s="1"/>
  <c r="T1236" i="2"/>
  <c r="R1236" i="2"/>
  <c r="P1236" i="2"/>
  <c r="O1236" i="2"/>
  <c r="N1236" i="2"/>
  <c r="Q1236" i="2" s="1"/>
  <c r="L1236" i="2"/>
  <c r="K1236" i="2"/>
  <c r="J1236" i="2"/>
  <c r="I1236" i="2"/>
  <c r="H1236" i="2"/>
  <c r="T1235" i="2"/>
  <c r="R1235" i="2"/>
  <c r="P1235" i="2"/>
  <c r="O1235" i="2"/>
  <c r="N1235" i="2"/>
  <c r="L1235" i="2"/>
  <c r="K1235" i="2"/>
  <c r="J1235" i="2"/>
  <c r="I1235" i="2"/>
  <c r="H1235" i="2"/>
  <c r="T1234" i="2"/>
  <c r="R1234" i="2"/>
  <c r="P1234" i="2"/>
  <c r="O1234" i="2"/>
  <c r="N1234" i="2"/>
  <c r="Q1234" i="2" s="1"/>
  <c r="L1234" i="2"/>
  <c r="K1234" i="2"/>
  <c r="J1234" i="2"/>
  <c r="I1234" i="2"/>
  <c r="H1234" i="2"/>
  <c r="T1233" i="2"/>
  <c r="R1233" i="2"/>
  <c r="P1233" i="2"/>
  <c r="O1233" i="2"/>
  <c r="N1233" i="2"/>
  <c r="L1233" i="2"/>
  <c r="K1233" i="2"/>
  <c r="J1233" i="2"/>
  <c r="I1233" i="2"/>
  <c r="H1233" i="2"/>
  <c r="M1233" i="2" s="1"/>
  <c r="T1232" i="2"/>
  <c r="R1232" i="2"/>
  <c r="P1232" i="2"/>
  <c r="O1232" i="2"/>
  <c r="N1232" i="2"/>
  <c r="Q1232" i="2" s="1"/>
  <c r="L1232" i="2"/>
  <c r="K1232" i="2"/>
  <c r="J1232" i="2"/>
  <c r="I1232" i="2"/>
  <c r="H1232" i="2"/>
  <c r="T1231" i="2"/>
  <c r="R1231" i="2"/>
  <c r="P1231" i="2"/>
  <c r="O1231" i="2"/>
  <c r="N1231" i="2"/>
  <c r="L1231" i="2"/>
  <c r="K1231" i="2"/>
  <c r="J1231" i="2"/>
  <c r="I1231" i="2"/>
  <c r="H1231" i="2"/>
  <c r="T1230" i="2"/>
  <c r="R1230" i="2"/>
  <c r="P1230" i="2"/>
  <c r="O1230" i="2"/>
  <c r="N1230" i="2"/>
  <c r="Q1230" i="2" s="1"/>
  <c r="L1230" i="2"/>
  <c r="K1230" i="2"/>
  <c r="J1230" i="2"/>
  <c r="I1230" i="2"/>
  <c r="H1230" i="2"/>
  <c r="T1229" i="2"/>
  <c r="R1229" i="2"/>
  <c r="P1229" i="2"/>
  <c r="O1229" i="2"/>
  <c r="N1229" i="2"/>
  <c r="L1229" i="2"/>
  <c r="K1229" i="2"/>
  <c r="J1229" i="2"/>
  <c r="I1229" i="2"/>
  <c r="H1229" i="2"/>
  <c r="M1229" i="2" s="1"/>
  <c r="T1228" i="2"/>
  <c r="R1228" i="2"/>
  <c r="P1228" i="2"/>
  <c r="O1228" i="2"/>
  <c r="N1228" i="2"/>
  <c r="Q1228" i="2" s="1"/>
  <c r="L1228" i="2"/>
  <c r="K1228" i="2"/>
  <c r="J1228" i="2"/>
  <c r="I1228" i="2"/>
  <c r="H1228" i="2"/>
  <c r="T1227" i="2"/>
  <c r="R1227" i="2"/>
  <c r="P1227" i="2"/>
  <c r="O1227" i="2"/>
  <c r="N1227" i="2"/>
  <c r="L1227" i="2"/>
  <c r="K1227" i="2"/>
  <c r="J1227" i="2"/>
  <c r="I1227" i="2"/>
  <c r="H1227" i="2"/>
  <c r="T1226" i="2"/>
  <c r="R1226" i="2"/>
  <c r="P1226" i="2"/>
  <c r="O1226" i="2"/>
  <c r="N1226" i="2"/>
  <c r="Q1226" i="2" s="1"/>
  <c r="L1226" i="2"/>
  <c r="K1226" i="2"/>
  <c r="J1226" i="2"/>
  <c r="I1226" i="2"/>
  <c r="H1226" i="2"/>
  <c r="T1225" i="2"/>
  <c r="R1225" i="2"/>
  <c r="P1225" i="2"/>
  <c r="O1225" i="2"/>
  <c r="N1225" i="2"/>
  <c r="L1225" i="2"/>
  <c r="K1225" i="2"/>
  <c r="J1225" i="2"/>
  <c r="I1225" i="2"/>
  <c r="H1225" i="2"/>
  <c r="M1225" i="2" s="1"/>
  <c r="T1224" i="2"/>
  <c r="R1224" i="2"/>
  <c r="P1224" i="2"/>
  <c r="O1224" i="2"/>
  <c r="N1224" i="2"/>
  <c r="Q1224" i="2" s="1"/>
  <c r="L1224" i="2"/>
  <c r="K1224" i="2"/>
  <c r="J1224" i="2"/>
  <c r="I1224" i="2"/>
  <c r="H1224" i="2"/>
  <c r="T1223" i="2"/>
  <c r="R1223" i="2"/>
  <c r="P1223" i="2"/>
  <c r="O1223" i="2"/>
  <c r="N1223" i="2"/>
  <c r="L1223" i="2"/>
  <c r="K1223" i="2"/>
  <c r="J1223" i="2"/>
  <c r="I1223" i="2"/>
  <c r="H1223" i="2"/>
  <c r="T1222" i="2"/>
  <c r="R1222" i="2"/>
  <c r="P1222" i="2"/>
  <c r="O1222" i="2"/>
  <c r="N1222" i="2"/>
  <c r="Q1222" i="2" s="1"/>
  <c r="L1222" i="2"/>
  <c r="K1222" i="2"/>
  <c r="J1222" i="2"/>
  <c r="I1222" i="2"/>
  <c r="H1222" i="2"/>
  <c r="T1221" i="2"/>
  <c r="R1221" i="2"/>
  <c r="P1221" i="2"/>
  <c r="O1221" i="2"/>
  <c r="N1221" i="2"/>
  <c r="L1221" i="2"/>
  <c r="K1221" i="2"/>
  <c r="J1221" i="2"/>
  <c r="I1221" i="2"/>
  <c r="H1221" i="2"/>
  <c r="M1221" i="2" s="1"/>
  <c r="T1220" i="2"/>
  <c r="R1220" i="2"/>
  <c r="P1220" i="2"/>
  <c r="O1220" i="2"/>
  <c r="N1220" i="2"/>
  <c r="Q1220" i="2" s="1"/>
  <c r="L1220" i="2"/>
  <c r="K1220" i="2"/>
  <c r="J1220" i="2"/>
  <c r="I1220" i="2"/>
  <c r="H1220" i="2"/>
  <c r="T1219" i="2"/>
  <c r="R1219" i="2"/>
  <c r="P1219" i="2"/>
  <c r="O1219" i="2"/>
  <c r="N1219" i="2"/>
  <c r="L1219" i="2"/>
  <c r="K1219" i="2"/>
  <c r="J1219" i="2"/>
  <c r="I1219" i="2"/>
  <c r="H1219" i="2"/>
  <c r="T1218" i="2"/>
  <c r="R1218" i="2"/>
  <c r="P1218" i="2"/>
  <c r="O1218" i="2"/>
  <c r="N1218" i="2"/>
  <c r="Q1218" i="2" s="1"/>
  <c r="L1218" i="2"/>
  <c r="K1218" i="2"/>
  <c r="J1218" i="2"/>
  <c r="I1218" i="2"/>
  <c r="H1218" i="2"/>
  <c r="T1217" i="2"/>
  <c r="R1217" i="2"/>
  <c r="P1217" i="2"/>
  <c r="O1217" i="2"/>
  <c r="N1217" i="2"/>
  <c r="L1217" i="2"/>
  <c r="K1217" i="2"/>
  <c r="J1217" i="2"/>
  <c r="I1217" i="2"/>
  <c r="H1217" i="2"/>
  <c r="M1217" i="2" s="1"/>
  <c r="T1216" i="2"/>
  <c r="R1216" i="2"/>
  <c r="P1216" i="2"/>
  <c r="O1216" i="2"/>
  <c r="N1216" i="2"/>
  <c r="Q1216" i="2" s="1"/>
  <c r="L1216" i="2"/>
  <c r="K1216" i="2"/>
  <c r="J1216" i="2"/>
  <c r="I1216" i="2"/>
  <c r="H1216" i="2"/>
  <c r="T1215" i="2"/>
  <c r="R1215" i="2"/>
  <c r="P1215" i="2"/>
  <c r="O1215" i="2"/>
  <c r="N1215" i="2"/>
  <c r="L1215" i="2"/>
  <c r="K1215" i="2"/>
  <c r="J1215" i="2"/>
  <c r="I1215" i="2"/>
  <c r="H1215" i="2"/>
  <c r="T1214" i="2"/>
  <c r="R1214" i="2"/>
  <c r="P1214" i="2"/>
  <c r="O1214" i="2"/>
  <c r="N1214" i="2"/>
  <c r="Q1214" i="2" s="1"/>
  <c r="L1214" i="2"/>
  <c r="K1214" i="2"/>
  <c r="J1214" i="2"/>
  <c r="I1214" i="2"/>
  <c r="H1214" i="2"/>
  <c r="T1213" i="2"/>
  <c r="R1213" i="2"/>
  <c r="P1213" i="2"/>
  <c r="O1213" i="2"/>
  <c r="N1213" i="2"/>
  <c r="L1213" i="2"/>
  <c r="K1213" i="2"/>
  <c r="J1213" i="2"/>
  <c r="I1213" i="2"/>
  <c r="H1213" i="2"/>
  <c r="M1213" i="2" s="1"/>
  <c r="T1212" i="2"/>
  <c r="R1212" i="2"/>
  <c r="P1212" i="2"/>
  <c r="O1212" i="2"/>
  <c r="N1212" i="2"/>
  <c r="Q1212" i="2" s="1"/>
  <c r="L1212" i="2"/>
  <c r="K1212" i="2"/>
  <c r="J1212" i="2"/>
  <c r="I1212" i="2"/>
  <c r="H1212" i="2"/>
  <c r="T1211" i="2"/>
  <c r="R1211" i="2"/>
  <c r="P1211" i="2"/>
  <c r="O1211" i="2"/>
  <c r="N1211" i="2"/>
  <c r="L1211" i="2"/>
  <c r="K1211" i="2"/>
  <c r="J1211" i="2"/>
  <c r="I1211" i="2"/>
  <c r="H1211" i="2"/>
  <c r="T1210" i="2"/>
  <c r="R1210" i="2"/>
  <c r="P1210" i="2"/>
  <c r="O1210" i="2"/>
  <c r="N1210" i="2"/>
  <c r="Q1210" i="2" s="1"/>
  <c r="L1210" i="2"/>
  <c r="K1210" i="2"/>
  <c r="J1210" i="2"/>
  <c r="I1210" i="2"/>
  <c r="H1210" i="2"/>
  <c r="T1209" i="2"/>
  <c r="R1209" i="2"/>
  <c r="P1209" i="2"/>
  <c r="O1209" i="2"/>
  <c r="N1209" i="2"/>
  <c r="L1209" i="2"/>
  <c r="K1209" i="2"/>
  <c r="J1209" i="2"/>
  <c r="I1209" i="2"/>
  <c r="H1209" i="2"/>
  <c r="M1209" i="2" s="1"/>
  <c r="T1208" i="2"/>
  <c r="R1208" i="2"/>
  <c r="P1208" i="2"/>
  <c r="O1208" i="2"/>
  <c r="N1208" i="2"/>
  <c r="Q1208" i="2" s="1"/>
  <c r="L1208" i="2"/>
  <c r="K1208" i="2"/>
  <c r="J1208" i="2"/>
  <c r="I1208" i="2"/>
  <c r="H1208" i="2"/>
  <c r="T1207" i="2"/>
  <c r="R1207" i="2"/>
  <c r="P1207" i="2"/>
  <c r="O1207" i="2"/>
  <c r="N1207" i="2"/>
  <c r="L1207" i="2"/>
  <c r="K1207" i="2"/>
  <c r="J1207" i="2"/>
  <c r="I1207" i="2"/>
  <c r="H1207" i="2"/>
  <c r="T1206" i="2"/>
  <c r="R1206" i="2"/>
  <c r="P1206" i="2"/>
  <c r="O1206" i="2"/>
  <c r="N1206" i="2"/>
  <c r="Q1206" i="2" s="1"/>
  <c r="L1206" i="2"/>
  <c r="K1206" i="2"/>
  <c r="J1206" i="2"/>
  <c r="I1206" i="2"/>
  <c r="H1206" i="2"/>
  <c r="T1205" i="2"/>
  <c r="R1205" i="2"/>
  <c r="P1205" i="2"/>
  <c r="O1205" i="2"/>
  <c r="N1205" i="2"/>
  <c r="L1205" i="2"/>
  <c r="K1205" i="2"/>
  <c r="J1205" i="2"/>
  <c r="I1205" i="2"/>
  <c r="H1205" i="2"/>
  <c r="M1205" i="2" s="1"/>
  <c r="T1204" i="2"/>
  <c r="R1204" i="2"/>
  <c r="P1204" i="2"/>
  <c r="O1204" i="2"/>
  <c r="N1204" i="2"/>
  <c r="Q1204" i="2" s="1"/>
  <c r="L1204" i="2"/>
  <c r="K1204" i="2"/>
  <c r="J1204" i="2"/>
  <c r="I1204" i="2"/>
  <c r="H1204" i="2"/>
  <c r="T1203" i="2"/>
  <c r="R1203" i="2"/>
  <c r="P1203" i="2"/>
  <c r="O1203" i="2"/>
  <c r="N1203" i="2"/>
  <c r="L1203" i="2"/>
  <c r="K1203" i="2"/>
  <c r="J1203" i="2"/>
  <c r="I1203" i="2"/>
  <c r="H1203" i="2"/>
  <c r="T1202" i="2"/>
  <c r="R1202" i="2"/>
  <c r="P1202" i="2"/>
  <c r="O1202" i="2"/>
  <c r="N1202" i="2"/>
  <c r="L1202" i="2"/>
  <c r="K1202" i="2"/>
  <c r="J1202" i="2"/>
  <c r="I1202" i="2"/>
  <c r="H1202" i="2"/>
  <c r="M1202" i="2" s="1"/>
  <c r="T1201" i="2"/>
  <c r="R1201" i="2"/>
  <c r="P1201" i="2"/>
  <c r="O1201" i="2"/>
  <c r="N1201" i="2"/>
  <c r="L1201" i="2"/>
  <c r="K1201" i="2"/>
  <c r="J1201" i="2"/>
  <c r="I1201" i="2"/>
  <c r="H1201" i="2"/>
  <c r="T1200" i="2"/>
  <c r="R1200" i="2"/>
  <c r="Q1200" i="2"/>
  <c r="P1200" i="2"/>
  <c r="O1200" i="2"/>
  <c r="N1200" i="2"/>
  <c r="L1200" i="2"/>
  <c r="K1200" i="2"/>
  <c r="J1200" i="2"/>
  <c r="I1200" i="2"/>
  <c r="H1200" i="2"/>
  <c r="T1199" i="2"/>
  <c r="R1199" i="2"/>
  <c r="P1199" i="2"/>
  <c r="O1199" i="2"/>
  <c r="N1199" i="2"/>
  <c r="L1199" i="2"/>
  <c r="K1199" i="2"/>
  <c r="J1199" i="2"/>
  <c r="I1199" i="2"/>
  <c r="H1199" i="2"/>
  <c r="M1199" i="2" s="1"/>
  <c r="T1198" i="2"/>
  <c r="R1198" i="2"/>
  <c r="P1198" i="2"/>
  <c r="O1198" i="2"/>
  <c r="N1198" i="2"/>
  <c r="L1198" i="2"/>
  <c r="K1198" i="2"/>
  <c r="J1198" i="2"/>
  <c r="I1198" i="2"/>
  <c r="H1198" i="2"/>
  <c r="M1198" i="2" s="1"/>
  <c r="T1197" i="2"/>
  <c r="R1197" i="2"/>
  <c r="P1197" i="2"/>
  <c r="O1197" i="2"/>
  <c r="N1197" i="2"/>
  <c r="L1197" i="2"/>
  <c r="K1197" i="2"/>
  <c r="J1197" i="2"/>
  <c r="I1197" i="2"/>
  <c r="H1197" i="2"/>
  <c r="T1196" i="2"/>
  <c r="R1196" i="2"/>
  <c r="Q1196" i="2"/>
  <c r="P1196" i="2"/>
  <c r="O1196" i="2"/>
  <c r="N1196" i="2"/>
  <c r="L1196" i="2"/>
  <c r="K1196" i="2"/>
  <c r="J1196" i="2"/>
  <c r="I1196" i="2"/>
  <c r="H1196" i="2"/>
  <c r="T1195" i="2"/>
  <c r="R1195" i="2"/>
  <c r="P1195" i="2"/>
  <c r="O1195" i="2"/>
  <c r="N1195" i="2"/>
  <c r="L1195" i="2"/>
  <c r="K1195" i="2"/>
  <c r="J1195" i="2"/>
  <c r="I1195" i="2"/>
  <c r="H1195" i="2"/>
  <c r="T1194" i="2"/>
  <c r="R1194" i="2"/>
  <c r="P1194" i="2"/>
  <c r="O1194" i="2"/>
  <c r="N1194" i="2"/>
  <c r="L1194" i="2"/>
  <c r="K1194" i="2"/>
  <c r="J1194" i="2"/>
  <c r="I1194" i="2"/>
  <c r="H1194" i="2"/>
  <c r="M1194" i="2" s="1"/>
  <c r="T1193" i="2"/>
  <c r="R1193" i="2"/>
  <c r="P1193" i="2"/>
  <c r="O1193" i="2"/>
  <c r="N1193" i="2"/>
  <c r="L1193" i="2"/>
  <c r="K1193" i="2"/>
  <c r="J1193" i="2"/>
  <c r="I1193" i="2"/>
  <c r="H1193" i="2"/>
  <c r="T1192" i="2"/>
  <c r="R1192" i="2"/>
  <c r="Q1192" i="2"/>
  <c r="P1192" i="2"/>
  <c r="O1192" i="2"/>
  <c r="N1192" i="2"/>
  <c r="L1192" i="2"/>
  <c r="K1192" i="2"/>
  <c r="J1192" i="2"/>
  <c r="I1192" i="2"/>
  <c r="H1192" i="2"/>
  <c r="T1191" i="2"/>
  <c r="R1191" i="2"/>
  <c r="P1191" i="2"/>
  <c r="O1191" i="2"/>
  <c r="N1191" i="2"/>
  <c r="L1191" i="2"/>
  <c r="K1191" i="2"/>
  <c r="J1191" i="2"/>
  <c r="I1191" i="2"/>
  <c r="H1191" i="2"/>
  <c r="M1191" i="2" s="1"/>
  <c r="T1190" i="2"/>
  <c r="R1190" i="2"/>
  <c r="P1190" i="2"/>
  <c r="O1190" i="2"/>
  <c r="N1190" i="2"/>
  <c r="L1190" i="2"/>
  <c r="K1190" i="2"/>
  <c r="J1190" i="2"/>
  <c r="I1190" i="2"/>
  <c r="H1190" i="2"/>
  <c r="M1190" i="2" s="1"/>
  <c r="T1189" i="2"/>
  <c r="R1189" i="2"/>
  <c r="P1189" i="2"/>
  <c r="O1189" i="2"/>
  <c r="N1189" i="2"/>
  <c r="L1189" i="2"/>
  <c r="K1189" i="2"/>
  <c r="J1189" i="2"/>
  <c r="I1189" i="2"/>
  <c r="H1189" i="2"/>
  <c r="T1188" i="2"/>
  <c r="R1188" i="2"/>
  <c r="Q1188" i="2"/>
  <c r="P1188" i="2"/>
  <c r="O1188" i="2"/>
  <c r="N1188" i="2"/>
  <c r="L1188" i="2"/>
  <c r="K1188" i="2"/>
  <c r="J1188" i="2"/>
  <c r="I1188" i="2"/>
  <c r="H1188" i="2"/>
  <c r="T1187" i="2"/>
  <c r="R1187" i="2"/>
  <c r="P1187" i="2"/>
  <c r="O1187" i="2"/>
  <c r="Q1187" i="2" s="1"/>
  <c r="N1187" i="2"/>
  <c r="M1187" i="2"/>
  <c r="L1187" i="2"/>
  <c r="K1187" i="2"/>
  <c r="J1187" i="2"/>
  <c r="I1187" i="2"/>
  <c r="H1187" i="2"/>
  <c r="T1186" i="2"/>
  <c r="R1186" i="2"/>
  <c r="Q1186" i="2"/>
  <c r="P1186" i="2"/>
  <c r="O1186" i="2"/>
  <c r="N1186" i="2"/>
  <c r="M1186" i="2"/>
  <c r="S1186" i="2" s="1"/>
  <c r="U1186" i="2" s="1"/>
  <c r="L1186" i="2"/>
  <c r="K1186" i="2"/>
  <c r="J1186" i="2"/>
  <c r="I1186" i="2"/>
  <c r="H1186" i="2"/>
  <c r="T1185" i="2"/>
  <c r="R1185" i="2"/>
  <c r="Q1185" i="2"/>
  <c r="P1185" i="2"/>
  <c r="O1185" i="2"/>
  <c r="N1185" i="2"/>
  <c r="L1185" i="2"/>
  <c r="K1185" i="2"/>
  <c r="J1185" i="2"/>
  <c r="I1185" i="2"/>
  <c r="M1185" i="2" s="1"/>
  <c r="S1185" i="2" s="1"/>
  <c r="U1185" i="2" s="1"/>
  <c r="H1185" i="2"/>
  <c r="T1184" i="2"/>
  <c r="R1184" i="2"/>
  <c r="Q1184" i="2"/>
  <c r="P1184" i="2"/>
  <c r="O1184" i="2"/>
  <c r="N1184" i="2"/>
  <c r="L1184" i="2"/>
  <c r="K1184" i="2"/>
  <c r="J1184" i="2"/>
  <c r="I1184" i="2"/>
  <c r="M1184" i="2" s="1"/>
  <c r="S1184" i="2" s="1"/>
  <c r="U1184" i="2" s="1"/>
  <c r="H1184" i="2"/>
  <c r="T1183" i="2"/>
  <c r="R1183" i="2"/>
  <c r="P1183" i="2"/>
  <c r="O1183" i="2"/>
  <c r="Q1183" i="2" s="1"/>
  <c r="N1183" i="2"/>
  <c r="M1183" i="2"/>
  <c r="S1183" i="2" s="1"/>
  <c r="U1183" i="2" s="1"/>
  <c r="L1183" i="2"/>
  <c r="K1183" i="2"/>
  <c r="J1183" i="2"/>
  <c r="I1183" i="2"/>
  <c r="H1183" i="2"/>
  <c r="T1182" i="2"/>
  <c r="R1182" i="2"/>
  <c r="Q1182" i="2"/>
  <c r="P1182" i="2"/>
  <c r="O1182" i="2"/>
  <c r="N1182" i="2"/>
  <c r="M1182" i="2"/>
  <c r="S1182" i="2" s="1"/>
  <c r="U1182" i="2" s="1"/>
  <c r="L1182" i="2"/>
  <c r="K1182" i="2"/>
  <c r="J1182" i="2"/>
  <c r="I1182" i="2"/>
  <c r="H1182" i="2"/>
  <c r="T1181" i="2"/>
  <c r="R1181" i="2"/>
  <c r="Q1181" i="2"/>
  <c r="P1181" i="2"/>
  <c r="O1181" i="2"/>
  <c r="N1181" i="2"/>
  <c r="L1181" i="2"/>
  <c r="K1181" i="2"/>
  <c r="J1181" i="2"/>
  <c r="I1181" i="2"/>
  <c r="M1181" i="2" s="1"/>
  <c r="S1181" i="2" s="1"/>
  <c r="U1181" i="2" s="1"/>
  <c r="H1181" i="2"/>
  <c r="T1180" i="2"/>
  <c r="R1180" i="2"/>
  <c r="Q1180" i="2"/>
  <c r="P1180" i="2"/>
  <c r="O1180" i="2"/>
  <c r="N1180" i="2"/>
  <c r="L1180" i="2"/>
  <c r="K1180" i="2"/>
  <c r="J1180" i="2"/>
  <c r="I1180" i="2"/>
  <c r="M1180" i="2" s="1"/>
  <c r="S1180" i="2" s="1"/>
  <c r="U1180" i="2" s="1"/>
  <c r="H1180" i="2"/>
  <c r="T1179" i="2"/>
  <c r="R1179" i="2"/>
  <c r="P1179" i="2"/>
  <c r="O1179" i="2"/>
  <c r="Q1179" i="2" s="1"/>
  <c r="N1179" i="2"/>
  <c r="M1179" i="2"/>
  <c r="S1179" i="2" s="1"/>
  <c r="U1179" i="2" s="1"/>
  <c r="L1179" i="2"/>
  <c r="K1179" i="2"/>
  <c r="J1179" i="2"/>
  <c r="I1179" i="2"/>
  <c r="H1179" i="2"/>
  <c r="T1178" i="2"/>
  <c r="R1178" i="2"/>
  <c r="Q1178" i="2"/>
  <c r="P1178" i="2"/>
  <c r="O1178" i="2"/>
  <c r="N1178" i="2"/>
  <c r="M1178" i="2"/>
  <c r="S1178" i="2" s="1"/>
  <c r="U1178" i="2" s="1"/>
  <c r="L1178" i="2"/>
  <c r="K1178" i="2"/>
  <c r="J1178" i="2"/>
  <c r="I1178" i="2"/>
  <c r="H1178" i="2"/>
  <c r="T1177" i="2"/>
  <c r="R1177" i="2"/>
  <c r="Q1177" i="2"/>
  <c r="P1177" i="2"/>
  <c r="O1177" i="2"/>
  <c r="N1177" i="2"/>
  <c r="L1177" i="2"/>
  <c r="K1177" i="2"/>
  <c r="J1177" i="2"/>
  <c r="I1177" i="2"/>
  <c r="M1177" i="2" s="1"/>
  <c r="S1177" i="2" s="1"/>
  <c r="U1177" i="2" s="1"/>
  <c r="H1177" i="2"/>
  <c r="T1176" i="2"/>
  <c r="R1176" i="2"/>
  <c r="Q1176" i="2"/>
  <c r="P1176" i="2"/>
  <c r="O1176" i="2"/>
  <c r="N1176" i="2"/>
  <c r="L1176" i="2"/>
  <c r="K1176" i="2"/>
  <c r="J1176" i="2"/>
  <c r="I1176" i="2"/>
  <c r="M1176" i="2" s="1"/>
  <c r="S1176" i="2" s="1"/>
  <c r="U1176" i="2" s="1"/>
  <c r="H1176" i="2"/>
  <c r="T1175" i="2"/>
  <c r="R1175" i="2"/>
  <c r="P1175" i="2"/>
  <c r="O1175" i="2"/>
  <c r="N1175" i="2"/>
  <c r="Q1175" i="2" s="1"/>
  <c r="M1175" i="2"/>
  <c r="L1175" i="2"/>
  <c r="K1175" i="2"/>
  <c r="J1175" i="2"/>
  <c r="I1175" i="2"/>
  <c r="H1175" i="2"/>
  <c r="T1174" i="2"/>
  <c r="R1174" i="2"/>
  <c r="Q1174" i="2"/>
  <c r="P1174" i="2"/>
  <c r="O1174" i="2"/>
  <c r="N1174" i="2"/>
  <c r="M1174" i="2"/>
  <c r="S1174" i="2" s="1"/>
  <c r="U1174" i="2" s="1"/>
  <c r="L1174" i="2"/>
  <c r="K1174" i="2"/>
  <c r="J1174" i="2"/>
  <c r="I1174" i="2"/>
  <c r="H1174" i="2"/>
  <c r="T1173" i="2"/>
  <c r="R1173" i="2"/>
  <c r="Q1173" i="2"/>
  <c r="P1173" i="2"/>
  <c r="O1173" i="2"/>
  <c r="N1173" i="2"/>
  <c r="L1173" i="2"/>
  <c r="K1173" i="2"/>
  <c r="J1173" i="2"/>
  <c r="I1173" i="2"/>
  <c r="M1173" i="2" s="1"/>
  <c r="S1173" i="2" s="1"/>
  <c r="U1173" i="2" s="1"/>
  <c r="H1173" i="2"/>
  <c r="T1172" i="2"/>
  <c r="R1172" i="2"/>
  <c r="Q1172" i="2"/>
  <c r="P1172" i="2"/>
  <c r="O1172" i="2"/>
  <c r="N1172" i="2"/>
  <c r="L1172" i="2"/>
  <c r="K1172" i="2"/>
  <c r="J1172" i="2"/>
  <c r="I1172" i="2"/>
  <c r="M1172" i="2" s="1"/>
  <c r="S1172" i="2" s="1"/>
  <c r="U1172" i="2" s="1"/>
  <c r="H1172" i="2"/>
  <c r="T1171" i="2"/>
  <c r="R1171" i="2"/>
  <c r="P1171" i="2"/>
  <c r="O1171" i="2"/>
  <c r="N1171" i="2"/>
  <c r="Q1171" i="2" s="1"/>
  <c r="M1171" i="2"/>
  <c r="S1171" i="2" s="1"/>
  <c r="U1171" i="2" s="1"/>
  <c r="L1171" i="2"/>
  <c r="K1171" i="2"/>
  <c r="J1171" i="2"/>
  <c r="I1171" i="2"/>
  <c r="H1171" i="2"/>
  <c r="T1170" i="2"/>
  <c r="R1170" i="2"/>
  <c r="Q1170" i="2"/>
  <c r="P1170" i="2"/>
  <c r="O1170" i="2"/>
  <c r="N1170" i="2"/>
  <c r="M1170" i="2"/>
  <c r="S1170" i="2" s="1"/>
  <c r="U1170" i="2" s="1"/>
  <c r="L1170" i="2"/>
  <c r="K1170" i="2"/>
  <c r="J1170" i="2"/>
  <c r="I1170" i="2"/>
  <c r="H1170" i="2"/>
  <c r="T1169" i="2"/>
  <c r="R1169" i="2"/>
  <c r="Q1169" i="2"/>
  <c r="P1169" i="2"/>
  <c r="O1169" i="2"/>
  <c r="N1169" i="2"/>
  <c r="L1169" i="2"/>
  <c r="K1169" i="2"/>
  <c r="J1169" i="2"/>
  <c r="I1169" i="2"/>
  <c r="M1169" i="2" s="1"/>
  <c r="S1169" i="2" s="1"/>
  <c r="U1169" i="2" s="1"/>
  <c r="H1169" i="2"/>
  <c r="T1168" i="2"/>
  <c r="R1168" i="2"/>
  <c r="Q1168" i="2"/>
  <c r="P1168" i="2"/>
  <c r="O1168" i="2"/>
  <c r="N1168" i="2"/>
  <c r="L1168" i="2"/>
  <c r="K1168" i="2"/>
  <c r="J1168" i="2"/>
  <c r="I1168" i="2"/>
  <c r="M1168" i="2" s="1"/>
  <c r="S1168" i="2" s="1"/>
  <c r="U1168" i="2" s="1"/>
  <c r="H1168" i="2"/>
  <c r="T1167" i="2"/>
  <c r="R1167" i="2"/>
  <c r="P1167" i="2"/>
  <c r="O1167" i="2"/>
  <c r="N1167" i="2"/>
  <c r="Q1167" i="2" s="1"/>
  <c r="M1167" i="2"/>
  <c r="L1167" i="2"/>
  <c r="K1167" i="2"/>
  <c r="J1167" i="2"/>
  <c r="I1167" i="2"/>
  <c r="H1167" i="2"/>
  <c r="T1166" i="2"/>
  <c r="R1166" i="2"/>
  <c r="Q1166" i="2"/>
  <c r="P1166" i="2"/>
  <c r="O1166" i="2"/>
  <c r="N1166" i="2"/>
  <c r="M1166" i="2"/>
  <c r="S1166" i="2" s="1"/>
  <c r="U1166" i="2" s="1"/>
  <c r="L1166" i="2"/>
  <c r="K1166" i="2"/>
  <c r="J1166" i="2"/>
  <c r="I1166" i="2"/>
  <c r="H1166" i="2"/>
  <c r="T1165" i="2"/>
  <c r="R1165" i="2"/>
  <c r="Q1165" i="2"/>
  <c r="P1165" i="2"/>
  <c r="O1165" i="2"/>
  <c r="N1165" i="2"/>
  <c r="L1165" i="2"/>
  <c r="K1165" i="2"/>
  <c r="J1165" i="2"/>
  <c r="I1165" i="2"/>
  <c r="M1165" i="2" s="1"/>
  <c r="S1165" i="2" s="1"/>
  <c r="U1165" i="2" s="1"/>
  <c r="H1165" i="2"/>
  <c r="T1164" i="2"/>
  <c r="R1164" i="2"/>
  <c r="Q1164" i="2"/>
  <c r="P1164" i="2"/>
  <c r="O1164" i="2"/>
  <c r="N1164" i="2"/>
  <c r="L1164" i="2"/>
  <c r="K1164" i="2"/>
  <c r="J1164" i="2"/>
  <c r="I1164" i="2"/>
  <c r="M1164" i="2" s="1"/>
  <c r="S1164" i="2" s="1"/>
  <c r="U1164" i="2" s="1"/>
  <c r="H1164" i="2"/>
  <c r="T1163" i="2"/>
  <c r="R1163" i="2"/>
  <c r="P1163" i="2"/>
  <c r="O1163" i="2"/>
  <c r="N1163" i="2"/>
  <c r="Q1163" i="2" s="1"/>
  <c r="M1163" i="2"/>
  <c r="L1163" i="2"/>
  <c r="K1163" i="2"/>
  <c r="J1163" i="2"/>
  <c r="I1163" i="2"/>
  <c r="H1163" i="2"/>
  <c r="T1162" i="2"/>
  <c r="R1162" i="2"/>
  <c r="Q1162" i="2"/>
  <c r="P1162" i="2"/>
  <c r="O1162" i="2"/>
  <c r="N1162" i="2"/>
  <c r="M1162" i="2"/>
  <c r="S1162" i="2" s="1"/>
  <c r="U1162" i="2" s="1"/>
  <c r="L1162" i="2"/>
  <c r="K1162" i="2"/>
  <c r="J1162" i="2"/>
  <c r="I1162" i="2"/>
  <c r="H1162" i="2"/>
  <c r="T1161" i="2"/>
  <c r="R1161" i="2"/>
  <c r="Q1161" i="2"/>
  <c r="P1161" i="2"/>
  <c r="O1161" i="2"/>
  <c r="N1161" i="2"/>
  <c r="L1161" i="2"/>
  <c r="K1161" i="2"/>
  <c r="J1161" i="2"/>
  <c r="I1161" i="2"/>
  <c r="M1161" i="2" s="1"/>
  <c r="S1161" i="2" s="1"/>
  <c r="U1161" i="2" s="1"/>
  <c r="H1161" i="2"/>
  <c r="T1160" i="2"/>
  <c r="R1160" i="2"/>
  <c r="Q1160" i="2"/>
  <c r="P1160" i="2"/>
  <c r="O1160" i="2"/>
  <c r="N1160" i="2"/>
  <c r="L1160" i="2"/>
  <c r="K1160" i="2"/>
  <c r="J1160" i="2"/>
  <c r="I1160" i="2"/>
  <c r="M1160" i="2" s="1"/>
  <c r="S1160" i="2" s="1"/>
  <c r="U1160" i="2" s="1"/>
  <c r="H1160" i="2"/>
  <c r="T1159" i="2"/>
  <c r="R1159" i="2"/>
  <c r="P1159" i="2"/>
  <c r="O1159" i="2"/>
  <c r="N1159" i="2"/>
  <c r="Q1159" i="2" s="1"/>
  <c r="M1159" i="2"/>
  <c r="L1159" i="2"/>
  <c r="K1159" i="2"/>
  <c r="J1159" i="2"/>
  <c r="I1159" i="2"/>
  <c r="H1159" i="2"/>
  <c r="T1158" i="2"/>
  <c r="R1158" i="2"/>
  <c r="Q1158" i="2"/>
  <c r="P1158" i="2"/>
  <c r="O1158" i="2"/>
  <c r="N1158" i="2"/>
  <c r="M1158" i="2"/>
  <c r="S1158" i="2" s="1"/>
  <c r="U1158" i="2" s="1"/>
  <c r="L1158" i="2"/>
  <c r="K1158" i="2"/>
  <c r="J1158" i="2"/>
  <c r="I1158" i="2"/>
  <c r="H1158" i="2"/>
  <c r="T1157" i="2"/>
  <c r="R1157" i="2"/>
  <c r="Q1157" i="2"/>
  <c r="P1157" i="2"/>
  <c r="O1157" i="2"/>
  <c r="N1157" i="2"/>
  <c r="L1157" i="2"/>
  <c r="K1157" i="2"/>
  <c r="J1157" i="2"/>
  <c r="I1157" i="2"/>
  <c r="M1157" i="2" s="1"/>
  <c r="S1157" i="2" s="1"/>
  <c r="U1157" i="2" s="1"/>
  <c r="H1157" i="2"/>
  <c r="T1156" i="2"/>
  <c r="R1156" i="2"/>
  <c r="Q1156" i="2"/>
  <c r="P1156" i="2"/>
  <c r="O1156" i="2"/>
  <c r="N1156" i="2"/>
  <c r="L1156" i="2"/>
  <c r="K1156" i="2"/>
  <c r="J1156" i="2"/>
  <c r="I1156" i="2"/>
  <c r="M1156" i="2" s="1"/>
  <c r="S1156" i="2" s="1"/>
  <c r="U1156" i="2" s="1"/>
  <c r="H1156" i="2"/>
  <c r="T1155" i="2"/>
  <c r="R1155" i="2"/>
  <c r="P1155" i="2"/>
  <c r="O1155" i="2"/>
  <c r="N1155" i="2"/>
  <c r="Q1155" i="2" s="1"/>
  <c r="M1155" i="2"/>
  <c r="S1155" i="2" s="1"/>
  <c r="U1155" i="2" s="1"/>
  <c r="L1155" i="2"/>
  <c r="K1155" i="2"/>
  <c r="J1155" i="2"/>
  <c r="I1155" i="2"/>
  <c r="H1155" i="2"/>
  <c r="T1154" i="2"/>
  <c r="R1154" i="2"/>
  <c r="Q1154" i="2"/>
  <c r="P1154" i="2"/>
  <c r="O1154" i="2"/>
  <c r="N1154" i="2"/>
  <c r="M1154" i="2"/>
  <c r="S1154" i="2" s="1"/>
  <c r="U1154" i="2" s="1"/>
  <c r="L1154" i="2"/>
  <c r="K1154" i="2"/>
  <c r="J1154" i="2"/>
  <c r="I1154" i="2"/>
  <c r="H1154" i="2"/>
  <c r="T1153" i="2"/>
  <c r="R1153" i="2"/>
  <c r="Q1153" i="2"/>
  <c r="P1153" i="2"/>
  <c r="O1153" i="2"/>
  <c r="N1153" i="2"/>
  <c r="L1153" i="2"/>
  <c r="K1153" i="2"/>
  <c r="J1153" i="2"/>
  <c r="I1153" i="2"/>
  <c r="H1153" i="2"/>
  <c r="M1153" i="2" s="1"/>
  <c r="S1153" i="2" s="1"/>
  <c r="U1153" i="2" s="1"/>
  <c r="T1152" i="2"/>
  <c r="R1152" i="2"/>
  <c r="Q1152" i="2"/>
  <c r="P1152" i="2"/>
  <c r="O1152" i="2"/>
  <c r="N1152" i="2"/>
  <c r="L1152" i="2"/>
  <c r="K1152" i="2"/>
  <c r="J1152" i="2"/>
  <c r="I1152" i="2"/>
  <c r="H1152" i="2"/>
  <c r="M1152" i="2" s="1"/>
  <c r="S1152" i="2" s="1"/>
  <c r="U1152" i="2" s="1"/>
  <c r="T1151" i="2"/>
  <c r="R1151" i="2"/>
  <c r="P1151" i="2"/>
  <c r="O1151" i="2"/>
  <c r="N1151" i="2"/>
  <c r="Q1151" i="2" s="1"/>
  <c r="M1151" i="2"/>
  <c r="L1151" i="2"/>
  <c r="K1151" i="2"/>
  <c r="J1151" i="2"/>
  <c r="I1151" i="2"/>
  <c r="H1151" i="2"/>
  <c r="T1150" i="2"/>
  <c r="R1150" i="2"/>
  <c r="Q1150" i="2"/>
  <c r="P1150" i="2"/>
  <c r="O1150" i="2"/>
  <c r="N1150" i="2"/>
  <c r="M1150" i="2"/>
  <c r="S1150" i="2" s="1"/>
  <c r="U1150" i="2" s="1"/>
  <c r="L1150" i="2"/>
  <c r="K1150" i="2"/>
  <c r="J1150" i="2"/>
  <c r="I1150" i="2"/>
  <c r="H1150" i="2"/>
  <c r="T1149" i="2"/>
  <c r="R1149" i="2"/>
  <c r="Q1149" i="2"/>
  <c r="P1149" i="2"/>
  <c r="O1149" i="2"/>
  <c r="N1149" i="2"/>
  <c r="L1149" i="2"/>
  <c r="K1149" i="2"/>
  <c r="J1149" i="2"/>
  <c r="I1149" i="2"/>
  <c r="H1149" i="2"/>
  <c r="M1149" i="2" s="1"/>
  <c r="S1149" i="2" s="1"/>
  <c r="U1149" i="2" s="1"/>
  <c r="T1148" i="2"/>
  <c r="R1148" i="2"/>
  <c r="Q1148" i="2"/>
  <c r="P1148" i="2"/>
  <c r="O1148" i="2"/>
  <c r="N1148" i="2"/>
  <c r="L1148" i="2"/>
  <c r="K1148" i="2"/>
  <c r="J1148" i="2"/>
  <c r="I1148" i="2"/>
  <c r="H1148" i="2"/>
  <c r="M1148" i="2" s="1"/>
  <c r="S1148" i="2" s="1"/>
  <c r="U1148" i="2" s="1"/>
  <c r="T1147" i="2"/>
  <c r="R1147" i="2"/>
  <c r="P1147" i="2"/>
  <c r="O1147" i="2"/>
  <c r="N1147" i="2"/>
  <c r="Q1147" i="2" s="1"/>
  <c r="M1147" i="2"/>
  <c r="S1147" i="2" s="1"/>
  <c r="U1147" i="2" s="1"/>
  <c r="L1147" i="2"/>
  <c r="K1147" i="2"/>
  <c r="J1147" i="2"/>
  <c r="I1147" i="2"/>
  <c r="H1147" i="2"/>
  <c r="T1146" i="2"/>
  <c r="R1146" i="2"/>
  <c r="P1146" i="2"/>
  <c r="Q1146" i="2" s="1"/>
  <c r="O1146" i="2"/>
  <c r="N1146" i="2"/>
  <c r="M1146" i="2"/>
  <c r="L1146" i="2"/>
  <c r="K1146" i="2"/>
  <c r="J1146" i="2"/>
  <c r="I1146" i="2"/>
  <c r="H1146" i="2"/>
  <c r="T1145" i="2"/>
  <c r="R1145" i="2"/>
  <c r="Q1145" i="2"/>
  <c r="P1145" i="2"/>
  <c r="O1145" i="2"/>
  <c r="N1145" i="2"/>
  <c r="L1145" i="2"/>
  <c r="K1145" i="2"/>
  <c r="J1145" i="2"/>
  <c r="I1145" i="2"/>
  <c r="H1145" i="2"/>
  <c r="M1145" i="2" s="1"/>
  <c r="S1145" i="2" s="1"/>
  <c r="U1145" i="2" s="1"/>
  <c r="T1144" i="2"/>
  <c r="R1144" i="2"/>
  <c r="Q1144" i="2"/>
  <c r="P1144" i="2"/>
  <c r="O1144" i="2"/>
  <c r="N1144" i="2"/>
  <c r="L1144" i="2"/>
  <c r="K1144" i="2"/>
  <c r="J1144" i="2"/>
  <c r="I1144" i="2"/>
  <c r="H1144" i="2"/>
  <c r="M1144" i="2" s="1"/>
  <c r="S1144" i="2" s="1"/>
  <c r="U1144" i="2" s="1"/>
  <c r="T1143" i="2"/>
  <c r="R1143" i="2"/>
  <c r="P1143" i="2"/>
  <c r="O1143" i="2"/>
  <c r="N1143" i="2"/>
  <c r="Q1143" i="2" s="1"/>
  <c r="M1143" i="2"/>
  <c r="L1143" i="2"/>
  <c r="K1143" i="2"/>
  <c r="J1143" i="2"/>
  <c r="I1143" i="2"/>
  <c r="H1143" i="2"/>
  <c r="T1142" i="2"/>
  <c r="R1142" i="2"/>
  <c r="P1142" i="2"/>
  <c r="O1142" i="2"/>
  <c r="N1142" i="2"/>
  <c r="Q1142" i="2" s="1"/>
  <c r="M1142" i="2"/>
  <c r="L1142" i="2"/>
  <c r="K1142" i="2"/>
  <c r="J1142" i="2"/>
  <c r="I1142" i="2"/>
  <c r="H1142" i="2"/>
  <c r="T1141" i="2"/>
  <c r="R1141" i="2"/>
  <c r="Q1141" i="2"/>
  <c r="P1141" i="2"/>
  <c r="O1141" i="2"/>
  <c r="N1141" i="2"/>
  <c r="L1141" i="2"/>
  <c r="K1141" i="2"/>
  <c r="J1141" i="2"/>
  <c r="I1141" i="2"/>
  <c r="H1141" i="2"/>
  <c r="M1141" i="2" s="1"/>
  <c r="S1141" i="2" s="1"/>
  <c r="U1141" i="2" s="1"/>
  <c r="T1140" i="2"/>
  <c r="R1140" i="2"/>
  <c r="Q1140" i="2"/>
  <c r="P1140" i="2"/>
  <c r="O1140" i="2"/>
  <c r="N1140" i="2"/>
  <c r="L1140" i="2"/>
  <c r="K1140" i="2"/>
  <c r="J1140" i="2"/>
  <c r="I1140" i="2"/>
  <c r="H1140" i="2"/>
  <c r="M1140" i="2" s="1"/>
  <c r="S1140" i="2" s="1"/>
  <c r="U1140" i="2" s="1"/>
  <c r="T1139" i="2"/>
  <c r="R1139" i="2"/>
  <c r="P1139" i="2"/>
  <c r="O1139" i="2"/>
  <c r="N1139" i="2"/>
  <c r="Q1139" i="2" s="1"/>
  <c r="M1139" i="2"/>
  <c r="S1139" i="2" s="1"/>
  <c r="U1139" i="2" s="1"/>
  <c r="L1139" i="2"/>
  <c r="K1139" i="2"/>
  <c r="J1139" i="2"/>
  <c r="I1139" i="2"/>
  <c r="H1139" i="2"/>
  <c r="T1138" i="2"/>
  <c r="R1138" i="2"/>
  <c r="P1138" i="2"/>
  <c r="O1138" i="2"/>
  <c r="N1138" i="2"/>
  <c r="Q1138" i="2" s="1"/>
  <c r="M1138" i="2"/>
  <c r="L1138" i="2"/>
  <c r="K1138" i="2"/>
  <c r="J1138" i="2"/>
  <c r="I1138" i="2"/>
  <c r="H1138" i="2"/>
  <c r="T1137" i="2"/>
  <c r="R1137" i="2"/>
  <c r="Q1137" i="2"/>
  <c r="P1137" i="2"/>
  <c r="O1137" i="2"/>
  <c r="N1137" i="2"/>
  <c r="L1137" i="2"/>
  <c r="K1137" i="2"/>
  <c r="J1137" i="2"/>
  <c r="I1137" i="2"/>
  <c r="H1137" i="2"/>
  <c r="M1137" i="2" s="1"/>
  <c r="S1137" i="2" s="1"/>
  <c r="U1137" i="2" s="1"/>
  <c r="T1136" i="2"/>
  <c r="R1136" i="2"/>
  <c r="Q1136" i="2"/>
  <c r="P1136" i="2"/>
  <c r="O1136" i="2"/>
  <c r="N1136" i="2"/>
  <c r="L1136" i="2"/>
  <c r="K1136" i="2"/>
  <c r="J1136" i="2"/>
  <c r="I1136" i="2"/>
  <c r="H1136" i="2"/>
  <c r="M1136" i="2" s="1"/>
  <c r="S1136" i="2" s="1"/>
  <c r="U1136" i="2" s="1"/>
  <c r="T1135" i="2"/>
  <c r="R1135" i="2"/>
  <c r="P1135" i="2"/>
  <c r="O1135" i="2"/>
  <c r="N1135" i="2"/>
  <c r="Q1135" i="2" s="1"/>
  <c r="M1135" i="2"/>
  <c r="L1135" i="2"/>
  <c r="K1135" i="2"/>
  <c r="J1135" i="2"/>
  <c r="I1135" i="2"/>
  <c r="H1135" i="2"/>
  <c r="T1134" i="2"/>
  <c r="R1134" i="2"/>
  <c r="P1134" i="2"/>
  <c r="O1134" i="2"/>
  <c r="N1134" i="2"/>
  <c r="Q1134" i="2" s="1"/>
  <c r="M1134" i="2"/>
  <c r="L1134" i="2"/>
  <c r="K1134" i="2"/>
  <c r="J1134" i="2"/>
  <c r="I1134" i="2"/>
  <c r="H1134" i="2"/>
  <c r="T1133" i="2"/>
  <c r="R1133" i="2"/>
  <c r="Q1133" i="2"/>
  <c r="P1133" i="2"/>
  <c r="O1133" i="2"/>
  <c r="N1133" i="2"/>
  <c r="L1133" i="2"/>
  <c r="K1133" i="2"/>
  <c r="J1133" i="2"/>
  <c r="I1133" i="2"/>
  <c r="H1133" i="2"/>
  <c r="M1133" i="2" s="1"/>
  <c r="S1133" i="2" s="1"/>
  <c r="U1133" i="2" s="1"/>
  <c r="T1132" i="2"/>
  <c r="R1132" i="2"/>
  <c r="Q1132" i="2"/>
  <c r="P1132" i="2"/>
  <c r="O1132" i="2"/>
  <c r="N1132" i="2"/>
  <c r="L1132" i="2"/>
  <c r="K1132" i="2"/>
  <c r="J1132" i="2"/>
  <c r="I1132" i="2"/>
  <c r="H1132" i="2"/>
  <c r="M1132" i="2" s="1"/>
  <c r="S1132" i="2" s="1"/>
  <c r="U1132" i="2" s="1"/>
  <c r="T1131" i="2"/>
  <c r="R1131" i="2"/>
  <c r="P1131" i="2"/>
  <c r="O1131" i="2"/>
  <c r="N1131" i="2"/>
  <c r="Q1131" i="2" s="1"/>
  <c r="L1131" i="2"/>
  <c r="K1131" i="2"/>
  <c r="J1131" i="2"/>
  <c r="I1131" i="2"/>
  <c r="H1131" i="2"/>
  <c r="M1131" i="2" s="1"/>
  <c r="T1130" i="2"/>
  <c r="R1130" i="2"/>
  <c r="P1130" i="2"/>
  <c r="O1130" i="2"/>
  <c r="N1130" i="2"/>
  <c r="Q1130" i="2" s="1"/>
  <c r="M1130" i="2"/>
  <c r="S1130" i="2" s="1"/>
  <c r="U1130" i="2" s="1"/>
  <c r="L1130" i="2"/>
  <c r="K1130" i="2"/>
  <c r="J1130" i="2"/>
  <c r="I1130" i="2"/>
  <c r="H1130" i="2"/>
  <c r="T1129" i="2"/>
  <c r="R1129" i="2"/>
  <c r="P1129" i="2"/>
  <c r="O1129" i="2"/>
  <c r="N1129" i="2"/>
  <c r="Q1129" i="2" s="1"/>
  <c r="L1129" i="2"/>
  <c r="K1129" i="2"/>
  <c r="J1129" i="2"/>
  <c r="I1129" i="2"/>
  <c r="H1129" i="2"/>
  <c r="M1129" i="2" s="1"/>
  <c r="T1128" i="2"/>
  <c r="R1128" i="2"/>
  <c r="Q1128" i="2"/>
  <c r="P1128" i="2"/>
  <c r="O1128" i="2"/>
  <c r="N1128" i="2"/>
  <c r="L1128" i="2"/>
  <c r="K1128" i="2"/>
  <c r="J1128" i="2"/>
  <c r="I1128" i="2"/>
  <c r="H1128" i="2"/>
  <c r="M1128" i="2" s="1"/>
  <c r="S1128" i="2" s="1"/>
  <c r="U1128" i="2" s="1"/>
  <c r="T1127" i="2"/>
  <c r="R1127" i="2"/>
  <c r="P1127" i="2"/>
  <c r="O1127" i="2"/>
  <c r="N1127" i="2"/>
  <c r="Q1127" i="2" s="1"/>
  <c r="L1127" i="2"/>
  <c r="K1127" i="2"/>
  <c r="J1127" i="2"/>
  <c r="I1127" i="2"/>
  <c r="H1127" i="2"/>
  <c r="M1127" i="2" s="1"/>
  <c r="S1127" i="2" s="1"/>
  <c r="U1127" i="2" s="1"/>
  <c r="T1126" i="2"/>
  <c r="R1126" i="2"/>
  <c r="P1126" i="2"/>
  <c r="O1126" i="2"/>
  <c r="N1126" i="2"/>
  <c r="Q1126" i="2" s="1"/>
  <c r="M1126" i="2"/>
  <c r="L1126" i="2"/>
  <c r="K1126" i="2"/>
  <c r="J1126" i="2"/>
  <c r="I1126" i="2"/>
  <c r="H1126" i="2"/>
  <c r="T1125" i="2"/>
  <c r="R1125" i="2"/>
  <c r="P1125" i="2"/>
  <c r="O1125" i="2"/>
  <c r="N1125" i="2"/>
  <c r="Q1125" i="2" s="1"/>
  <c r="L1125" i="2"/>
  <c r="K1125" i="2"/>
  <c r="J1125" i="2"/>
  <c r="I1125" i="2"/>
  <c r="H1125" i="2"/>
  <c r="M1125" i="2" s="1"/>
  <c r="T1124" i="2"/>
  <c r="R1124" i="2"/>
  <c r="P1124" i="2"/>
  <c r="O1124" i="2"/>
  <c r="N1124" i="2"/>
  <c r="Q1124" i="2" s="1"/>
  <c r="L1124" i="2"/>
  <c r="K1124" i="2"/>
  <c r="J1124" i="2"/>
  <c r="I1124" i="2"/>
  <c r="H1124" i="2"/>
  <c r="M1124" i="2" s="1"/>
  <c r="T1123" i="2"/>
  <c r="R1123" i="2"/>
  <c r="P1123" i="2"/>
  <c r="O1123" i="2"/>
  <c r="N1123" i="2"/>
  <c r="Q1123" i="2" s="1"/>
  <c r="L1123" i="2"/>
  <c r="K1123" i="2"/>
  <c r="J1123" i="2"/>
  <c r="I1123" i="2"/>
  <c r="H1123" i="2"/>
  <c r="M1123" i="2" s="1"/>
  <c r="T1122" i="2"/>
  <c r="R1122" i="2"/>
  <c r="P1122" i="2"/>
  <c r="O1122" i="2"/>
  <c r="N1122" i="2"/>
  <c r="Q1122" i="2" s="1"/>
  <c r="L1122" i="2"/>
  <c r="K1122" i="2"/>
  <c r="J1122" i="2"/>
  <c r="M1122" i="2" s="1"/>
  <c r="S1122" i="2" s="1"/>
  <c r="U1122" i="2" s="1"/>
  <c r="I1122" i="2"/>
  <c r="H1122" i="2"/>
  <c r="T1121" i="2"/>
  <c r="R1121" i="2"/>
  <c r="P1121" i="2"/>
  <c r="O1121" i="2"/>
  <c r="N1121" i="2"/>
  <c r="Q1121" i="2" s="1"/>
  <c r="L1121" i="2"/>
  <c r="K1121" i="2"/>
  <c r="J1121" i="2"/>
  <c r="I1121" i="2"/>
  <c r="H1121" i="2"/>
  <c r="M1121" i="2" s="1"/>
  <c r="T1120" i="2"/>
  <c r="R1120" i="2"/>
  <c r="P1120" i="2"/>
  <c r="O1120" i="2"/>
  <c r="N1120" i="2"/>
  <c r="Q1120" i="2" s="1"/>
  <c r="L1120" i="2"/>
  <c r="K1120" i="2"/>
  <c r="J1120" i="2"/>
  <c r="I1120" i="2"/>
  <c r="H1120" i="2"/>
  <c r="M1120" i="2" s="1"/>
  <c r="T1119" i="2"/>
  <c r="R1119" i="2"/>
  <c r="P1119" i="2"/>
  <c r="O1119" i="2"/>
  <c r="N1119" i="2"/>
  <c r="Q1119" i="2" s="1"/>
  <c r="L1119" i="2"/>
  <c r="K1119" i="2"/>
  <c r="J1119" i="2"/>
  <c r="I1119" i="2"/>
  <c r="H1119" i="2"/>
  <c r="M1119" i="2" s="1"/>
  <c r="T1118" i="2"/>
  <c r="R1118" i="2"/>
  <c r="P1118" i="2"/>
  <c r="O1118" i="2"/>
  <c r="N1118" i="2"/>
  <c r="Q1118" i="2" s="1"/>
  <c r="L1118" i="2"/>
  <c r="K1118" i="2"/>
  <c r="J1118" i="2"/>
  <c r="M1118" i="2" s="1"/>
  <c r="S1118" i="2" s="1"/>
  <c r="U1118" i="2" s="1"/>
  <c r="I1118" i="2"/>
  <c r="H1118" i="2"/>
  <c r="T1117" i="2"/>
  <c r="R1117" i="2"/>
  <c r="P1117" i="2"/>
  <c r="O1117" i="2"/>
  <c r="N1117" i="2"/>
  <c r="Q1117" i="2" s="1"/>
  <c r="L1117" i="2"/>
  <c r="K1117" i="2"/>
  <c r="J1117" i="2"/>
  <c r="I1117" i="2"/>
  <c r="H1117" i="2"/>
  <c r="M1117" i="2" s="1"/>
  <c r="T1116" i="2"/>
  <c r="R1116" i="2"/>
  <c r="P1116" i="2"/>
  <c r="O1116" i="2"/>
  <c r="N1116" i="2"/>
  <c r="Q1116" i="2" s="1"/>
  <c r="L1116" i="2"/>
  <c r="K1116" i="2"/>
  <c r="J1116" i="2"/>
  <c r="I1116" i="2"/>
  <c r="H1116" i="2"/>
  <c r="M1116" i="2" s="1"/>
  <c r="T1115" i="2"/>
  <c r="R1115" i="2"/>
  <c r="P1115" i="2"/>
  <c r="O1115" i="2"/>
  <c r="N1115" i="2"/>
  <c r="Q1115" i="2" s="1"/>
  <c r="L1115" i="2"/>
  <c r="K1115" i="2"/>
  <c r="J1115" i="2"/>
  <c r="I1115" i="2"/>
  <c r="H1115" i="2"/>
  <c r="M1115" i="2" s="1"/>
  <c r="T1114" i="2"/>
  <c r="R1114" i="2"/>
  <c r="P1114" i="2"/>
  <c r="O1114" i="2"/>
  <c r="N1114" i="2"/>
  <c r="Q1114" i="2" s="1"/>
  <c r="L1114" i="2"/>
  <c r="K1114" i="2"/>
  <c r="J1114" i="2"/>
  <c r="I1114" i="2"/>
  <c r="H1114" i="2"/>
  <c r="M1114" i="2" s="1"/>
  <c r="T1113" i="2"/>
  <c r="R1113" i="2"/>
  <c r="P1113" i="2"/>
  <c r="O1113" i="2"/>
  <c r="N1113" i="2"/>
  <c r="Q1113" i="2" s="1"/>
  <c r="L1113" i="2"/>
  <c r="K1113" i="2"/>
  <c r="J1113" i="2"/>
  <c r="I1113" i="2"/>
  <c r="H1113" i="2"/>
  <c r="M1113" i="2" s="1"/>
  <c r="T1112" i="2"/>
  <c r="R1112" i="2"/>
  <c r="P1112" i="2"/>
  <c r="O1112" i="2"/>
  <c r="N1112" i="2"/>
  <c r="Q1112" i="2" s="1"/>
  <c r="L1112" i="2"/>
  <c r="K1112" i="2"/>
  <c r="J1112" i="2"/>
  <c r="I1112" i="2"/>
  <c r="H1112" i="2"/>
  <c r="M1112" i="2" s="1"/>
  <c r="T1111" i="2"/>
  <c r="R1111" i="2"/>
  <c r="P1111" i="2"/>
  <c r="O1111" i="2"/>
  <c r="N1111" i="2"/>
  <c r="Q1111" i="2" s="1"/>
  <c r="L1111" i="2"/>
  <c r="K1111" i="2"/>
  <c r="J1111" i="2"/>
  <c r="I1111" i="2"/>
  <c r="H1111" i="2"/>
  <c r="M1111" i="2" s="1"/>
  <c r="T1110" i="2"/>
  <c r="R1110" i="2"/>
  <c r="P1110" i="2"/>
  <c r="O1110" i="2"/>
  <c r="N1110" i="2"/>
  <c r="Q1110" i="2" s="1"/>
  <c r="L1110" i="2"/>
  <c r="K1110" i="2"/>
  <c r="J1110" i="2"/>
  <c r="I1110" i="2"/>
  <c r="H1110" i="2"/>
  <c r="M1110" i="2" s="1"/>
  <c r="T1109" i="2"/>
  <c r="R1109" i="2"/>
  <c r="P1109" i="2"/>
  <c r="O1109" i="2"/>
  <c r="N1109" i="2"/>
  <c r="Q1109" i="2" s="1"/>
  <c r="L1109" i="2"/>
  <c r="K1109" i="2"/>
  <c r="J1109" i="2"/>
  <c r="I1109" i="2"/>
  <c r="H1109" i="2"/>
  <c r="M1109" i="2" s="1"/>
  <c r="T1108" i="2"/>
  <c r="R1108" i="2"/>
  <c r="P1108" i="2"/>
  <c r="O1108" i="2"/>
  <c r="N1108" i="2"/>
  <c r="Q1108" i="2" s="1"/>
  <c r="L1108" i="2"/>
  <c r="K1108" i="2"/>
  <c r="J1108" i="2"/>
  <c r="I1108" i="2"/>
  <c r="H1108" i="2"/>
  <c r="M1108" i="2" s="1"/>
  <c r="T1107" i="2"/>
  <c r="R1107" i="2"/>
  <c r="P1107" i="2"/>
  <c r="O1107" i="2"/>
  <c r="N1107" i="2"/>
  <c r="Q1107" i="2" s="1"/>
  <c r="L1107" i="2"/>
  <c r="K1107" i="2"/>
  <c r="J1107" i="2"/>
  <c r="I1107" i="2"/>
  <c r="H1107" i="2"/>
  <c r="M1107" i="2" s="1"/>
  <c r="T1106" i="2"/>
  <c r="R1106" i="2"/>
  <c r="P1106" i="2"/>
  <c r="O1106" i="2"/>
  <c r="N1106" i="2"/>
  <c r="Q1106" i="2" s="1"/>
  <c r="L1106" i="2"/>
  <c r="K1106" i="2"/>
  <c r="J1106" i="2"/>
  <c r="I1106" i="2"/>
  <c r="H1106" i="2"/>
  <c r="M1106" i="2" s="1"/>
  <c r="T1105" i="2"/>
  <c r="R1105" i="2"/>
  <c r="P1105" i="2"/>
  <c r="O1105" i="2"/>
  <c r="N1105" i="2"/>
  <c r="Q1105" i="2" s="1"/>
  <c r="L1105" i="2"/>
  <c r="K1105" i="2"/>
  <c r="J1105" i="2"/>
  <c r="I1105" i="2"/>
  <c r="H1105" i="2"/>
  <c r="M1105" i="2" s="1"/>
  <c r="T1104" i="2"/>
  <c r="R1104" i="2"/>
  <c r="P1104" i="2"/>
  <c r="O1104" i="2"/>
  <c r="N1104" i="2"/>
  <c r="Q1104" i="2" s="1"/>
  <c r="L1104" i="2"/>
  <c r="K1104" i="2"/>
  <c r="J1104" i="2"/>
  <c r="I1104" i="2"/>
  <c r="H1104" i="2"/>
  <c r="M1104" i="2" s="1"/>
  <c r="T1103" i="2"/>
  <c r="R1103" i="2"/>
  <c r="P1103" i="2"/>
  <c r="O1103" i="2"/>
  <c r="N1103" i="2"/>
  <c r="Q1103" i="2" s="1"/>
  <c r="L1103" i="2"/>
  <c r="K1103" i="2"/>
  <c r="J1103" i="2"/>
  <c r="I1103" i="2"/>
  <c r="H1103" i="2"/>
  <c r="M1103" i="2" s="1"/>
  <c r="T1102" i="2"/>
  <c r="R1102" i="2"/>
  <c r="P1102" i="2"/>
  <c r="O1102" i="2"/>
  <c r="N1102" i="2"/>
  <c r="Q1102" i="2" s="1"/>
  <c r="L1102" i="2"/>
  <c r="K1102" i="2"/>
  <c r="J1102" i="2"/>
  <c r="I1102" i="2"/>
  <c r="H1102" i="2"/>
  <c r="M1102" i="2" s="1"/>
  <c r="S1102" i="2" s="1"/>
  <c r="U1102" i="2" s="1"/>
  <c r="T1101" i="2"/>
  <c r="R1101" i="2"/>
  <c r="P1101" i="2"/>
  <c r="O1101" i="2"/>
  <c r="N1101" i="2"/>
  <c r="Q1101" i="2" s="1"/>
  <c r="L1101" i="2"/>
  <c r="K1101" i="2"/>
  <c r="J1101" i="2"/>
  <c r="I1101" i="2"/>
  <c r="H1101" i="2"/>
  <c r="M1101" i="2" s="1"/>
  <c r="T1100" i="2"/>
  <c r="R1100" i="2"/>
  <c r="P1100" i="2"/>
  <c r="O1100" i="2"/>
  <c r="N1100" i="2"/>
  <c r="Q1100" i="2" s="1"/>
  <c r="L1100" i="2"/>
  <c r="K1100" i="2"/>
  <c r="J1100" i="2"/>
  <c r="I1100" i="2"/>
  <c r="H1100" i="2"/>
  <c r="M1100" i="2" s="1"/>
  <c r="T1099" i="2"/>
  <c r="R1099" i="2"/>
  <c r="P1099" i="2"/>
  <c r="O1099" i="2"/>
  <c r="N1099" i="2"/>
  <c r="Q1099" i="2" s="1"/>
  <c r="L1099" i="2"/>
  <c r="K1099" i="2"/>
  <c r="J1099" i="2"/>
  <c r="I1099" i="2"/>
  <c r="H1099" i="2"/>
  <c r="M1099" i="2" s="1"/>
  <c r="T1098" i="2"/>
  <c r="R1098" i="2"/>
  <c r="P1098" i="2"/>
  <c r="O1098" i="2"/>
  <c r="N1098" i="2"/>
  <c r="Q1098" i="2" s="1"/>
  <c r="L1098" i="2"/>
  <c r="K1098" i="2"/>
  <c r="J1098" i="2"/>
  <c r="I1098" i="2"/>
  <c r="H1098" i="2"/>
  <c r="M1098" i="2" s="1"/>
  <c r="S1098" i="2" s="1"/>
  <c r="U1098" i="2" s="1"/>
  <c r="T1097" i="2"/>
  <c r="R1097" i="2"/>
  <c r="P1097" i="2"/>
  <c r="O1097" i="2"/>
  <c r="N1097" i="2"/>
  <c r="Q1097" i="2" s="1"/>
  <c r="L1097" i="2"/>
  <c r="K1097" i="2"/>
  <c r="J1097" i="2"/>
  <c r="I1097" i="2"/>
  <c r="H1097" i="2"/>
  <c r="M1097" i="2" s="1"/>
  <c r="S1097" i="2" s="1"/>
  <c r="U1097" i="2" s="1"/>
  <c r="T1096" i="2"/>
  <c r="R1096" i="2"/>
  <c r="P1096" i="2"/>
  <c r="O1096" i="2"/>
  <c r="N1096" i="2"/>
  <c r="Q1096" i="2" s="1"/>
  <c r="L1096" i="2"/>
  <c r="K1096" i="2"/>
  <c r="J1096" i="2"/>
  <c r="I1096" i="2"/>
  <c r="H1096" i="2"/>
  <c r="M1096" i="2" s="1"/>
  <c r="T1095" i="2"/>
  <c r="R1095" i="2"/>
  <c r="P1095" i="2"/>
  <c r="O1095" i="2"/>
  <c r="N1095" i="2"/>
  <c r="Q1095" i="2" s="1"/>
  <c r="L1095" i="2"/>
  <c r="K1095" i="2"/>
  <c r="J1095" i="2"/>
  <c r="I1095" i="2"/>
  <c r="H1095" i="2"/>
  <c r="M1095" i="2" s="1"/>
  <c r="T1094" i="2"/>
  <c r="R1094" i="2"/>
  <c r="P1094" i="2"/>
  <c r="O1094" i="2"/>
  <c r="N1094" i="2"/>
  <c r="Q1094" i="2" s="1"/>
  <c r="L1094" i="2"/>
  <c r="K1094" i="2"/>
  <c r="J1094" i="2"/>
  <c r="I1094" i="2"/>
  <c r="H1094" i="2"/>
  <c r="M1094" i="2" s="1"/>
  <c r="S1094" i="2" s="1"/>
  <c r="U1094" i="2" s="1"/>
  <c r="T1093" i="2"/>
  <c r="R1093" i="2"/>
  <c r="P1093" i="2"/>
  <c r="O1093" i="2"/>
  <c r="N1093" i="2"/>
  <c r="Q1093" i="2" s="1"/>
  <c r="L1093" i="2"/>
  <c r="K1093" i="2"/>
  <c r="J1093" i="2"/>
  <c r="I1093" i="2"/>
  <c r="H1093" i="2"/>
  <c r="M1093" i="2" s="1"/>
  <c r="S1093" i="2" s="1"/>
  <c r="U1093" i="2" s="1"/>
  <c r="T1092" i="2"/>
  <c r="R1092" i="2"/>
  <c r="P1092" i="2"/>
  <c r="O1092" i="2"/>
  <c r="N1092" i="2"/>
  <c r="Q1092" i="2" s="1"/>
  <c r="L1092" i="2"/>
  <c r="K1092" i="2"/>
  <c r="J1092" i="2"/>
  <c r="I1092" i="2"/>
  <c r="H1092" i="2"/>
  <c r="M1092" i="2" s="1"/>
  <c r="T1091" i="2"/>
  <c r="R1091" i="2"/>
  <c r="P1091" i="2"/>
  <c r="O1091" i="2"/>
  <c r="N1091" i="2"/>
  <c r="Q1091" i="2" s="1"/>
  <c r="L1091" i="2"/>
  <c r="K1091" i="2"/>
  <c r="J1091" i="2"/>
  <c r="I1091" i="2"/>
  <c r="H1091" i="2"/>
  <c r="M1091" i="2" s="1"/>
  <c r="T1090" i="2"/>
  <c r="R1090" i="2"/>
  <c r="P1090" i="2"/>
  <c r="O1090" i="2"/>
  <c r="N1090" i="2"/>
  <c r="Q1090" i="2" s="1"/>
  <c r="L1090" i="2"/>
  <c r="K1090" i="2"/>
  <c r="J1090" i="2"/>
  <c r="I1090" i="2"/>
  <c r="H1090" i="2"/>
  <c r="M1090" i="2" s="1"/>
  <c r="S1090" i="2" s="1"/>
  <c r="U1090" i="2" s="1"/>
  <c r="T1089" i="2"/>
  <c r="R1089" i="2"/>
  <c r="P1089" i="2"/>
  <c r="O1089" i="2"/>
  <c r="N1089" i="2"/>
  <c r="Q1089" i="2" s="1"/>
  <c r="L1089" i="2"/>
  <c r="K1089" i="2"/>
  <c r="J1089" i="2"/>
  <c r="I1089" i="2"/>
  <c r="H1089" i="2"/>
  <c r="M1089" i="2" s="1"/>
  <c r="S1089" i="2" s="1"/>
  <c r="U1089" i="2" s="1"/>
  <c r="T1088" i="2"/>
  <c r="R1088" i="2"/>
  <c r="P1088" i="2"/>
  <c r="O1088" i="2"/>
  <c r="N1088" i="2"/>
  <c r="Q1088" i="2" s="1"/>
  <c r="L1088" i="2"/>
  <c r="K1088" i="2"/>
  <c r="J1088" i="2"/>
  <c r="I1088" i="2"/>
  <c r="H1088" i="2"/>
  <c r="M1088" i="2" s="1"/>
  <c r="T1087" i="2"/>
  <c r="R1087" i="2"/>
  <c r="P1087" i="2"/>
  <c r="O1087" i="2"/>
  <c r="N1087" i="2"/>
  <c r="Q1087" i="2" s="1"/>
  <c r="L1087" i="2"/>
  <c r="K1087" i="2"/>
  <c r="J1087" i="2"/>
  <c r="I1087" i="2"/>
  <c r="H1087" i="2"/>
  <c r="M1087" i="2" s="1"/>
  <c r="T1086" i="2"/>
  <c r="R1086" i="2"/>
  <c r="P1086" i="2"/>
  <c r="O1086" i="2"/>
  <c r="N1086" i="2"/>
  <c r="Q1086" i="2" s="1"/>
  <c r="L1086" i="2"/>
  <c r="K1086" i="2"/>
  <c r="J1086" i="2"/>
  <c r="I1086" i="2"/>
  <c r="H1086" i="2"/>
  <c r="M1086" i="2" s="1"/>
  <c r="S1086" i="2" s="1"/>
  <c r="U1086" i="2" s="1"/>
  <c r="T1085" i="2"/>
  <c r="R1085" i="2"/>
  <c r="P1085" i="2"/>
  <c r="O1085" i="2"/>
  <c r="N1085" i="2"/>
  <c r="Q1085" i="2" s="1"/>
  <c r="L1085" i="2"/>
  <c r="K1085" i="2"/>
  <c r="J1085" i="2"/>
  <c r="I1085" i="2"/>
  <c r="H1085" i="2"/>
  <c r="M1085" i="2" s="1"/>
  <c r="S1085" i="2" s="1"/>
  <c r="U1085" i="2" s="1"/>
  <c r="T1084" i="2"/>
  <c r="R1084" i="2"/>
  <c r="P1084" i="2"/>
  <c r="O1084" i="2"/>
  <c r="N1084" i="2"/>
  <c r="Q1084" i="2" s="1"/>
  <c r="L1084" i="2"/>
  <c r="K1084" i="2"/>
  <c r="J1084" i="2"/>
  <c r="I1084" i="2"/>
  <c r="H1084" i="2"/>
  <c r="M1084" i="2" s="1"/>
  <c r="T1083" i="2"/>
  <c r="R1083" i="2"/>
  <c r="P1083" i="2"/>
  <c r="O1083" i="2"/>
  <c r="N1083" i="2"/>
  <c r="Q1083" i="2" s="1"/>
  <c r="L1083" i="2"/>
  <c r="K1083" i="2"/>
  <c r="J1083" i="2"/>
  <c r="I1083" i="2"/>
  <c r="H1083" i="2"/>
  <c r="M1083" i="2" s="1"/>
  <c r="T1082" i="2"/>
  <c r="R1082" i="2"/>
  <c r="P1082" i="2"/>
  <c r="O1082" i="2"/>
  <c r="N1082" i="2"/>
  <c r="Q1082" i="2" s="1"/>
  <c r="L1082" i="2"/>
  <c r="K1082" i="2"/>
  <c r="J1082" i="2"/>
  <c r="I1082" i="2"/>
  <c r="H1082" i="2"/>
  <c r="M1082" i="2" s="1"/>
  <c r="S1082" i="2" s="1"/>
  <c r="U1082" i="2" s="1"/>
  <c r="T1081" i="2"/>
  <c r="R1081" i="2"/>
  <c r="P1081" i="2"/>
  <c r="O1081" i="2"/>
  <c r="N1081" i="2"/>
  <c r="Q1081" i="2" s="1"/>
  <c r="L1081" i="2"/>
  <c r="K1081" i="2"/>
  <c r="J1081" i="2"/>
  <c r="I1081" i="2"/>
  <c r="H1081" i="2"/>
  <c r="M1081" i="2" s="1"/>
  <c r="S1081" i="2" s="1"/>
  <c r="U1081" i="2" s="1"/>
  <c r="T1080" i="2"/>
  <c r="R1080" i="2"/>
  <c r="P1080" i="2"/>
  <c r="O1080" i="2"/>
  <c r="N1080" i="2"/>
  <c r="Q1080" i="2" s="1"/>
  <c r="L1080" i="2"/>
  <c r="K1080" i="2"/>
  <c r="J1080" i="2"/>
  <c r="I1080" i="2"/>
  <c r="H1080" i="2"/>
  <c r="M1080" i="2" s="1"/>
  <c r="T1079" i="2"/>
  <c r="R1079" i="2"/>
  <c r="P1079" i="2"/>
  <c r="O1079" i="2"/>
  <c r="N1079" i="2"/>
  <c r="Q1079" i="2" s="1"/>
  <c r="L1079" i="2"/>
  <c r="K1079" i="2"/>
  <c r="J1079" i="2"/>
  <c r="I1079" i="2"/>
  <c r="H1079" i="2"/>
  <c r="M1079" i="2" s="1"/>
  <c r="T1078" i="2"/>
  <c r="R1078" i="2"/>
  <c r="P1078" i="2"/>
  <c r="O1078" i="2"/>
  <c r="N1078" i="2"/>
  <c r="Q1078" i="2" s="1"/>
  <c r="L1078" i="2"/>
  <c r="K1078" i="2"/>
  <c r="J1078" i="2"/>
  <c r="I1078" i="2"/>
  <c r="H1078" i="2"/>
  <c r="M1078" i="2" s="1"/>
  <c r="S1078" i="2" s="1"/>
  <c r="U1078" i="2" s="1"/>
  <c r="T1077" i="2"/>
  <c r="R1077" i="2"/>
  <c r="P1077" i="2"/>
  <c r="O1077" i="2"/>
  <c r="N1077" i="2"/>
  <c r="Q1077" i="2" s="1"/>
  <c r="L1077" i="2"/>
  <c r="K1077" i="2"/>
  <c r="J1077" i="2"/>
  <c r="I1077" i="2"/>
  <c r="H1077" i="2"/>
  <c r="M1077" i="2" s="1"/>
  <c r="S1077" i="2" s="1"/>
  <c r="U1077" i="2" s="1"/>
  <c r="T1076" i="2"/>
  <c r="R1076" i="2"/>
  <c r="P1076" i="2"/>
  <c r="O1076" i="2"/>
  <c r="N1076" i="2"/>
  <c r="Q1076" i="2" s="1"/>
  <c r="L1076" i="2"/>
  <c r="K1076" i="2"/>
  <c r="J1076" i="2"/>
  <c r="I1076" i="2"/>
  <c r="H1076" i="2"/>
  <c r="M1076" i="2" s="1"/>
  <c r="T1075" i="2"/>
  <c r="R1075" i="2"/>
  <c r="P1075" i="2"/>
  <c r="O1075" i="2"/>
  <c r="N1075" i="2"/>
  <c r="Q1075" i="2" s="1"/>
  <c r="L1075" i="2"/>
  <c r="K1075" i="2"/>
  <c r="J1075" i="2"/>
  <c r="I1075" i="2"/>
  <c r="H1075" i="2"/>
  <c r="M1075" i="2" s="1"/>
  <c r="T1074" i="2"/>
  <c r="R1074" i="2"/>
  <c r="P1074" i="2"/>
  <c r="O1074" i="2"/>
  <c r="N1074" i="2"/>
  <c r="Q1074" i="2" s="1"/>
  <c r="L1074" i="2"/>
  <c r="K1074" i="2"/>
  <c r="J1074" i="2"/>
  <c r="I1074" i="2"/>
  <c r="H1074" i="2"/>
  <c r="M1074" i="2" s="1"/>
  <c r="S1074" i="2" s="1"/>
  <c r="U1074" i="2" s="1"/>
  <c r="T1073" i="2"/>
  <c r="R1073" i="2"/>
  <c r="P1073" i="2"/>
  <c r="O1073" i="2"/>
  <c r="N1073" i="2"/>
  <c r="Q1073" i="2" s="1"/>
  <c r="L1073" i="2"/>
  <c r="K1073" i="2"/>
  <c r="J1073" i="2"/>
  <c r="I1073" i="2"/>
  <c r="H1073" i="2"/>
  <c r="M1073" i="2" s="1"/>
  <c r="S1073" i="2" s="1"/>
  <c r="U1073" i="2" s="1"/>
  <c r="T1072" i="2"/>
  <c r="R1072" i="2"/>
  <c r="P1072" i="2"/>
  <c r="O1072" i="2"/>
  <c r="N1072" i="2"/>
  <c r="Q1072" i="2" s="1"/>
  <c r="L1072" i="2"/>
  <c r="K1072" i="2"/>
  <c r="J1072" i="2"/>
  <c r="I1072" i="2"/>
  <c r="H1072" i="2"/>
  <c r="M1072" i="2" s="1"/>
  <c r="T1071" i="2"/>
  <c r="R1071" i="2"/>
  <c r="P1071" i="2"/>
  <c r="O1071" i="2"/>
  <c r="N1071" i="2"/>
  <c r="Q1071" i="2" s="1"/>
  <c r="L1071" i="2"/>
  <c r="K1071" i="2"/>
  <c r="J1071" i="2"/>
  <c r="I1071" i="2"/>
  <c r="H1071" i="2"/>
  <c r="M1071" i="2" s="1"/>
  <c r="T1070" i="2"/>
  <c r="R1070" i="2"/>
  <c r="P1070" i="2"/>
  <c r="O1070" i="2"/>
  <c r="N1070" i="2"/>
  <c r="Q1070" i="2" s="1"/>
  <c r="L1070" i="2"/>
  <c r="K1070" i="2"/>
  <c r="J1070" i="2"/>
  <c r="I1070" i="2"/>
  <c r="H1070" i="2"/>
  <c r="M1070" i="2" s="1"/>
  <c r="S1070" i="2" s="1"/>
  <c r="U1070" i="2" s="1"/>
  <c r="T1069" i="2"/>
  <c r="R1069" i="2"/>
  <c r="P1069" i="2"/>
  <c r="O1069" i="2"/>
  <c r="N1069" i="2"/>
  <c r="Q1069" i="2" s="1"/>
  <c r="L1069" i="2"/>
  <c r="K1069" i="2"/>
  <c r="J1069" i="2"/>
  <c r="I1069" i="2"/>
  <c r="H1069" i="2"/>
  <c r="M1069" i="2" s="1"/>
  <c r="S1069" i="2" s="1"/>
  <c r="U1069" i="2" s="1"/>
  <c r="T1068" i="2"/>
  <c r="R1068" i="2"/>
  <c r="P1068" i="2"/>
  <c r="O1068" i="2"/>
  <c r="N1068" i="2"/>
  <c r="Q1068" i="2" s="1"/>
  <c r="L1068" i="2"/>
  <c r="K1068" i="2"/>
  <c r="J1068" i="2"/>
  <c r="I1068" i="2"/>
  <c r="H1068" i="2"/>
  <c r="M1068" i="2" s="1"/>
  <c r="T1067" i="2"/>
  <c r="R1067" i="2"/>
  <c r="P1067" i="2"/>
  <c r="O1067" i="2"/>
  <c r="N1067" i="2"/>
  <c r="Q1067" i="2" s="1"/>
  <c r="L1067" i="2"/>
  <c r="K1067" i="2"/>
  <c r="J1067" i="2"/>
  <c r="I1067" i="2"/>
  <c r="H1067" i="2"/>
  <c r="M1067" i="2" s="1"/>
  <c r="T1066" i="2"/>
  <c r="R1066" i="2"/>
  <c r="P1066" i="2"/>
  <c r="O1066" i="2"/>
  <c r="N1066" i="2"/>
  <c r="Q1066" i="2" s="1"/>
  <c r="L1066" i="2"/>
  <c r="K1066" i="2"/>
  <c r="J1066" i="2"/>
  <c r="I1066" i="2"/>
  <c r="H1066" i="2"/>
  <c r="M1066" i="2" s="1"/>
  <c r="S1066" i="2" s="1"/>
  <c r="U1066" i="2" s="1"/>
  <c r="T1065" i="2"/>
  <c r="R1065" i="2"/>
  <c r="P1065" i="2"/>
  <c r="O1065" i="2"/>
  <c r="N1065" i="2"/>
  <c r="Q1065" i="2" s="1"/>
  <c r="L1065" i="2"/>
  <c r="K1065" i="2"/>
  <c r="J1065" i="2"/>
  <c r="I1065" i="2"/>
  <c r="H1065" i="2"/>
  <c r="M1065" i="2" s="1"/>
  <c r="S1065" i="2" s="1"/>
  <c r="U1065" i="2" s="1"/>
  <c r="T1064" i="2"/>
  <c r="R1064" i="2"/>
  <c r="P1064" i="2"/>
  <c r="O1064" i="2"/>
  <c r="N1064" i="2"/>
  <c r="Q1064" i="2" s="1"/>
  <c r="L1064" i="2"/>
  <c r="K1064" i="2"/>
  <c r="J1064" i="2"/>
  <c r="I1064" i="2"/>
  <c r="H1064" i="2"/>
  <c r="M1064" i="2" s="1"/>
  <c r="T1063" i="2"/>
  <c r="R1063" i="2"/>
  <c r="P1063" i="2"/>
  <c r="O1063" i="2"/>
  <c r="N1063" i="2"/>
  <c r="Q1063" i="2" s="1"/>
  <c r="L1063" i="2"/>
  <c r="K1063" i="2"/>
  <c r="J1063" i="2"/>
  <c r="I1063" i="2"/>
  <c r="H1063" i="2"/>
  <c r="M1063" i="2" s="1"/>
  <c r="T1062" i="2"/>
  <c r="R1062" i="2"/>
  <c r="P1062" i="2"/>
  <c r="O1062" i="2"/>
  <c r="N1062" i="2"/>
  <c r="Q1062" i="2" s="1"/>
  <c r="L1062" i="2"/>
  <c r="K1062" i="2"/>
  <c r="J1062" i="2"/>
  <c r="I1062" i="2"/>
  <c r="H1062" i="2"/>
  <c r="M1062" i="2" s="1"/>
  <c r="S1062" i="2" s="1"/>
  <c r="U1062" i="2" s="1"/>
  <c r="T1061" i="2"/>
  <c r="R1061" i="2"/>
  <c r="P1061" i="2"/>
  <c r="O1061" i="2"/>
  <c r="N1061" i="2"/>
  <c r="Q1061" i="2" s="1"/>
  <c r="L1061" i="2"/>
  <c r="K1061" i="2"/>
  <c r="J1061" i="2"/>
  <c r="I1061" i="2"/>
  <c r="H1061" i="2"/>
  <c r="M1061" i="2" s="1"/>
  <c r="S1061" i="2" s="1"/>
  <c r="U1061" i="2" s="1"/>
  <c r="T1060" i="2"/>
  <c r="R1060" i="2"/>
  <c r="P1060" i="2"/>
  <c r="O1060" i="2"/>
  <c r="N1060" i="2"/>
  <c r="Q1060" i="2" s="1"/>
  <c r="L1060" i="2"/>
  <c r="K1060" i="2"/>
  <c r="J1060" i="2"/>
  <c r="I1060" i="2"/>
  <c r="H1060" i="2"/>
  <c r="M1060" i="2" s="1"/>
  <c r="T1059" i="2"/>
  <c r="R1059" i="2"/>
  <c r="P1059" i="2"/>
  <c r="O1059" i="2"/>
  <c r="N1059" i="2"/>
  <c r="Q1059" i="2" s="1"/>
  <c r="L1059" i="2"/>
  <c r="K1059" i="2"/>
  <c r="J1059" i="2"/>
  <c r="I1059" i="2"/>
  <c r="H1059" i="2"/>
  <c r="M1059" i="2" s="1"/>
  <c r="T1058" i="2"/>
  <c r="R1058" i="2"/>
  <c r="P1058" i="2"/>
  <c r="O1058" i="2"/>
  <c r="N1058" i="2"/>
  <c r="Q1058" i="2" s="1"/>
  <c r="L1058" i="2"/>
  <c r="K1058" i="2"/>
  <c r="J1058" i="2"/>
  <c r="I1058" i="2"/>
  <c r="H1058" i="2"/>
  <c r="M1058" i="2" s="1"/>
  <c r="S1058" i="2" s="1"/>
  <c r="U1058" i="2" s="1"/>
  <c r="T1057" i="2"/>
  <c r="R1057" i="2"/>
  <c r="P1057" i="2"/>
  <c r="O1057" i="2"/>
  <c r="N1057" i="2"/>
  <c r="Q1057" i="2" s="1"/>
  <c r="L1057" i="2"/>
  <c r="K1057" i="2"/>
  <c r="J1057" i="2"/>
  <c r="I1057" i="2"/>
  <c r="H1057" i="2"/>
  <c r="M1057" i="2" s="1"/>
  <c r="S1057" i="2" s="1"/>
  <c r="U1057" i="2" s="1"/>
  <c r="T1056" i="2"/>
  <c r="R1056" i="2"/>
  <c r="P1056" i="2"/>
  <c r="O1056" i="2"/>
  <c r="N1056" i="2"/>
  <c r="Q1056" i="2" s="1"/>
  <c r="L1056" i="2"/>
  <c r="K1056" i="2"/>
  <c r="J1056" i="2"/>
  <c r="I1056" i="2"/>
  <c r="H1056" i="2"/>
  <c r="M1056" i="2" s="1"/>
  <c r="T1055" i="2"/>
  <c r="R1055" i="2"/>
  <c r="P1055" i="2"/>
  <c r="O1055" i="2"/>
  <c r="N1055" i="2"/>
  <c r="Q1055" i="2" s="1"/>
  <c r="L1055" i="2"/>
  <c r="K1055" i="2"/>
  <c r="J1055" i="2"/>
  <c r="I1055" i="2"/>
  <c r="H1055" i="2"/>
  <c r="M1055" i="2" s="1"/>
  <c r="T1054" i="2"/>
  <c r="R1054" i="2"/>
  <c r="P1054" i="2"/>
  <c r="O1054" i="2"/>
  <c r="N1054" i="2"/>
  <c r="Q1054" i="2" s="1"/>
  <c r="L1054" i="2"/>
  <c r="K1054" i="2"/>
  <c r="J1054" i="2"/>
  <c r="I1054" i="2"/>
  <c r="H1054" i="2"/>
  <c r="M1054" i="2" s="1"/>
  <c r="S1054" i="2" s="1"/>
  <c r="U1054" i="2" s="1"/>
  <c r="T1053" i="2"/>
  <c r="R1053" i="2"/>
  <c r="P1053" i="2"/>
  <c r="O1053" i="2"/>
  <c r="N1053" i="2"/>
  <c r="Q1053" i="2" s="1"/>
  <c r="L1053" i="2"/>
  <c r="K1053" i="2"/>
  <c r="J1053" i="2"/>
  <c r="I1053" i="2"/>
  <c r="H1053" i="2"/>
  <c r="M1053" i="2" s="1"/>
  <c r="S1053" i="2" s="1"/>
  <c r="U1053" i="2" s="1"/>
  <c r="T1052" i="2"/>
  <c r="R1052" i="2"/>
  <c r="P1052" i="2"/>
  <c r="O1052" i="2"/>
  <c r="N1052" i="2"/>
  <c r="Q1052" i="2" s="1"/>
  <c r="L1052" i="2"/>
  <c r="K1052" i="2"/>
  <c r="J1052" i="2"/>
  <c r="I1052" i="2"/>
  <c r="H1052" i="2"/>
  <c r="M1052" i="2" s="1"/>
  <c r="T1051" i="2"/>
  <c r="R1051" i="2"/>
  <c r="P1051" i="2"/>
  <c r="O1051" i="2"/>
  <c r="N1051" i="2"/>
  <c r="Q1051" i="2" s="1"/>
  <c r="L1051" i="2"/>
  <c r="K1051" i="2"/>
  <c r="J1051" i="2"/>
  <c r="I1051" i="2"/>
  <c r="H1051" i="2"/>
  <c r="M1051" i="2" s="1"/>
  <c r="T1050" i="2"/>
  <c r="R1050" i="2"/>
  <c r="P1050" i="2"/>
  <c r="O1050" i="2"/>
  <c r="N1050" i="2"/>
  <c r="Q1050" i="2" s="1"/>
  <c r="L1050" i="2"/>
  <c r="K1050" i="2"/>
  <c r="J1050" i="2"/>
  <c r="I1050" i="2"/>
  <c r="H1050" i="2"/>
  <c r="M1050" i="2" s="1"/>
  <c r="S1050" i="2" s="1"/>
  <c r="U1050" i="2" s="1"/>
  <c r="T1049" i="2"/>
  <c r="R1049" i="2"/>
  <c r="P1049" i="2"/>
  <c r="O1049" i="2"/>
  <c r="N1049" i="2"/>
  <c r="Q1049" i="2" s="1"/>
  <c r="L1049" i="2"/>
  <c r="K1049" i="2"/>
  <c r="J1049" i="2"/>
  <c r="I1049" i="2"/>
  <c r="H1049" i="2"/>
  <c r="M1049" i="2" s="1"/>
  <c r="S1049" i="2" s="1"/>
  <c r="U1049" i="2" s="1"/>
  <c r="T1048" i="2"/>
  <c r="R1048" i="2"/>
  <c r="P1048" i="2"/>
  <c r="O1048" i="2"/>
  <c r="N1048" i="2"/>
  <c r="Q1048" i="2" s="1"/>
  <c r="L1048" i="2"/>
  <c r="K1048" i="2"/>
  <c r="J1048" i="2"/>
  <c r="I1048" i="2"/>
  <c r="H1048" i="2"/>
  <c r="M1048" i="2" s="1"/>
  <c r="T1047" i="2"/>
  <c r="R1047" i="2"/>
  <c r="P1047" i="2"/>
  <c r="O1047" i="2"/>
  <c r="N1047" i="2"/>
  <c r="Q1047" i="2" s="1"/>
  <c r="L1047" i="2"/>
  <c r="K1047" i="2"/>
  <c r="J1047" i="2"/>
  <c r="I1047" i="2"/>
  <c r="H1047" i="2"/>
  <c r="M1047" i="2" s="1"/>
  <c r="T1046" i="2"/>
  <c r="R1046" i="2"/>
  <c r="P1046" i="2"/>
  <c r="O1046" i="2"/>
  <c r="N1046" i="2"/>
  <c r="Q1046" i="2" s="1"/>
  <c r="L1046" i="2"/>
  <c r="K1046" i="2"/>
  <c r="J1046" i="2"/>
  <c r="I1046" i="2"/>
  <c r="H1046" i="2"/>
  <c r="M1046" i="2" s="1"/>
  <c r="S1046" i="2" s="1"/>
  <c r="U1046" i="2" s="1"/>
  <c r="T1045" i="2"/>
  <c r="R1045" i="2"/>
  <c r="P1045" i="2"/>
  <c r="O1045" i="2"/>
  <c r="N1045" i="2"/>
  <c r="Q1045" i="2" s="1"/>
  <c r="L1045" i="2"/>
  <c r="K1045" i="2"/>
  <c r="J1045" i="2"/>
  <c r="I1045" i="2"/>
  <c r="H1045" i="2"/>
  <c r="M1045" i="2" s="1"/>
  <c r="S1045" i="2" s="1"/>
  <c r="U1045" i="2" s="1"/>
  <c r="T1044" i="2"/>
  <c r="R1044" i="2"/>
  <c r="P1044" i="2"/>
  <c r="O1044" i="2"/>
  <c r="N1044" i="2"/>
  <c r="Q1044" i="2" s="1"/>
  <c r="L1044" i="2"/>
  <c r="K1044" i="2"/>
  <c r="J1044" i="2"/>
  <c r="I1044" i="2"/>
  <c r="H1044" i="2"/>
  <c r="M1044" i="2" s="1"/>
  <c r="T1043" i="2"/>
  <c r="R1043" i="2"/>
  <c r="P1043" i="2"/>
  <c r="O1043" i="2"/>
  <c r="N1043" i="2"/>
  <c r="Q1043" i="2" s="1"/>
  <c r="L1043" i="2"/>
  <c r="K1043" i="2"/>
  <c r="J1043" i="2"/>
  <c r="I1043" i="2"/>
  <c r="H1043" i="2"/>
  <c r="M1043" i="2" s="1"/>
  <c r="T1042" i="2"/>
  <c r="R1042" i="2"/>
  <c r="P1042" i="2"/>
  <c r="O1042" i="2"/>
  <c r="N1042" i="2"/>
  <c r="Q1042" i="2" s="1"/>
  <c r="L1042" i="2"/>
  <c r="K1042" i="2"/>
  <c r="J1042" i="2"/>
  <c r="I1042" i="2"/>
  <c r="H1042" i="2"/>
  <c r="M1042" i="2" s="1"/>
  <c r="S1042" i="2" s="1"/>
  <c r="U1042" i="2" s="1"/>
  <c r="T1041" i="2"/>
  <c r="R1041" i="2"/>
  <c r="P1041" i="2"/>
  <c r="O1041" i="2"/>
  <c r="N1041" i="2"/>
  <c r="Q1041" i="2" s="1"/>
  <c r="L1041" i="2"/>
  <c r="K1041" i="2"/>
  <c r="J1041" i="2"/>
  <c r="I1041" i="2"/>
  <c r="H1041" i="2"/>
  <c r="M1041" i="2" s="1"/>
  <c r="S1041" i="2" s="1"/>
  <c r="U1041" i="2" s="1"/>
  <c r="T1040" i="2"/>
  <c r="R1040" i="2"/>
  <c r="P1040" i="2"/>
  <c r="O1040" i="2"/>
  <c r="N1040" i="2"/>
  <c r="Q1040" i="2" s="1"/>
  <c r="L1040" i="2"/>
  <c r="K1040" i="2"/>
  <c r="J1040" i="2"/>
  <c r="I1040" i="2"/>
  <c r="H1040" i="2"/>
  <c r="M1040" i="2" s="1"/>
  <c r="T1039" i="2"/>
  <c r="R1039" i="2"/>
  <c r="P1039" i="2"/>
  <c r="O1039" i="2"/>
  <c r="N1039" i="2"/>
  <c r="Q1039" i="2" s="1"/>
  <c r="L1039" i="2"/>
  <c r="K1039" i="2"/>
  <c r="J1039" i="2"/>
  <c r="I1039" i="2"/>
  <c r="H1039" i="2"/>
  <c r="M1039" i="2" s="1"/>
  <c r="T1038" i="2"/>
  <c r="R1038" i="2"/>
  <c r="P1038" i="2"/>
  <c r="O1038" i="2"/>
  <c r="N1038" i="2"/>
  <c r="Q1038" i="2" s="1"/>
  <c r="L1038" i="2"/>
  <c r="K1038" i="2"/>
  <c r="J1038" i="2"/>
  <c r="I1038" i="2"/>
  <c r="H1038" i="2"/>
  <c r="M1038" i="2" s="1"/>
  <c r="S1038" i="2" s="1"/>
  <c r="U1038" i="2" s="1"/>
  <c r="T1037" i="2"/>
  <c r="R1037" i="2"/>
  <c r="P1037" i="2"/>
  <c r="O1037" i="2"/>
  <c r="N1037" i="2"/>
  <c r="Q1037" i="2" s="1"/>
  <c r="L1037" i="2"/>
  <c r="K1037" i="2"/>
  <c r="J1037" i="2"/>
  <c r="I1037" i="2"/>
  <c r="H1037" i="2"/>
  <c r="M1037" i="2" s="1"/>
  <c r="S1037" i="2" s="1"/>
  <c r="U1037" i="2" s="1"/>
  <c r="T1036" i="2"/>
  <c r="R1036" i="2"/>
  <c r="P1036" i="2"/>
  <c r="O1036" i="2"/>
  <c r="N1036" i="2"/>
  <c r="Q1036" i="2" s="1"/>
  <c r="L1036" i="2"/>
  <c r="K1036" i="2"/>
  <c r="J1036" i="2"/>
  <c r="I1036" i="2"/>
  <c r="H1036" i="2"/>
  <c r="M1036" i="2" s="1"/>
  <c r="T1035" i="2"/>
  <c r="R1035" i="2"/>
  <c r="P1035" i="2"/>
  <c r="O1035" i="2"/>
  <c r="N1035" i="2"/>
  <c r="Q1035" i="2" s="1"/>
  <c r="L1035" i="2"/>
  <c r="K1035" i="2"/>
  <c r="J1035" i="2"/>
  <c r="I1035" i="2"/>
  <c r="H1035" i="2"/>
  <c r="M1035" i="2" s="1"/>
  <c r="T1034" i="2"/>
  <c r="R1034" i="2"/>
  <c r="P1034" i="2"/>
  <c r="O1034" i="2"/>
  <c r="N1034" i="2"/>
  <c r="Q1034" i="2" s="1"/>
  <c r="L1034" i="2"/>
  <c r="K1034" i="2"/>
  <c r="J1034" i="2"/>
  <c r="I1034" i="2"/>
  <c r="H1034" i="2"/>
  <c r="M1034" i="2" s="1"/>
  <c r="S1034" i="2" s="1"/>
  <c r="U1034" i="2" s="1"/>
  <c r="T1033" i="2"/>
  <c r="R1033" i="2"/>
  <c r="P1033" i="2"/>
  <c r="O1033" i="2"/>
  <c r="N1033" i="2"/>
  <c r="Q1033" i="2" s="1"/>
  <c r="L1033" i="2"/>
  <c r="K1033" i="2"/>
  <c r="J1033" i="2"/>
  <c r="I1033" i="2"/>
  <c r="H1033" i="2"/>
  <c r="M1033" i="2" s="1"/>
  <c r="S1033" i="2" s="1"/>
  <c r="U1033" i="2" s="1"/>
  <c r="T1032" i="2"/>
  <c r="R1032" i="2"/>
  <c r="P1032" i="2"/>
  <c r="O1032" i="2"/>
  <c r="N1032" i="2"/>
  <c r="Q1032" i="2" s="1"/>
  <c r="L1032" i="2"/>
  <c r="K1032" i="2"/>
  <c r="J1032" i="2"/>
  <c r="I1032" i="2"/>
  <c r="H1032" i="2"/>
  <c r="M1032" i="2" s="1"/>
  <c r="T1031" i="2"/>
  <c r="R1031" i="2"/>
  <c r="P1031" i="2"/>
  <c r="O1031" i="2"/>
  <c r="N1031" i="2"/>
  <c r="Q1031" i="2" s="1"/>
  <c r="L1031" i="2"/>
  <c r="K1031" i="2"/>
  <c r="J1031" i="2"/>
  <c r="I1031" i="2"/>
  <c r="H1031" i="2"/>
  <c r="M1031" i="2" s="1"/>
  <c r="T1030" i="2"/>
  <c r="R1030" i="2"/>
  <c r="P1030" i="2"/>
  <c r="O1030" i="2"/>
  <c r="N1030" i="2"/>
  <c r="Q1030" i="2" s="1"/>
  <c r="L1030" i="2"/>
  <c r="K1030" i="2"/>
  <c r="J1030" i="2"/>
  <c r="I1030" i="2"/>
  <c r="H1030" i="2"/>
  <c r="M1030" i="2" s="1"/>
  <c r="S1030" i="2" s="1"/>
  <c r="U1030" i="2" s="1"/>
  <c r="T1029" i="2"/>
  <c r="R1029" i="2"/>
  <c r="P1029" i="2"/>
  <c r="O1029" i="2"/>
  <c r="N1029" i="2"/>
  <c r="Q1029" i="2" s="1"/>
  <c r="L1029" i="2"/>
  <c r="K1029" i="2"/>
  <c r="J1029" i="2"/>
  <c r="I1029" i="2"/>
  <c r="H1029" i="2"/>
  <c r="M1029" i="2" s="1"/>
  <c r="S1029" i="2" s="1"/>
  <c r="U1029" i="2" s="1"/>
  <c r="T1028" i="2"/>
  <c r="R1028" i="2"/>
  <c r="P1028" i="2"/>
  <c r="O1028" i="2"/>
  <c r="N1028" i="2"/>
  <c r="Q1028" i="2" s="1"/>
  <c r="L1028" i="2"/>
  <c r="K1028" i="2"/>
  <c r="J1028" i="2"/>
  <c r="I1028" i="2"/>
  <c r="H1028" i="2"/>
  <c r="M1028" i="2" s="1"/>
  <c r="T1027" i="2"/>
  <c r="R1027" i="2"/>
  <c r="P1027" i="2"/>
  <c r="O1027" i="2"/>
  <c r="N1027" i="2"/>
  <c r="Q1027" i="2" s="1"/>
  <c r="L1027" i="2"/>
  <c r="K1027" i="2"/>
  <c r="J1027" i="2"/>
  <c r="I1027" i="2"/>
  <c r="H1027" i="2"/>
  <c r="M1027" i="2" s="1"/>
  <c r="T1026" i="2"/>
  <c r="R1026" i="2"/>
  <c r="P1026" i="2"/>
  <c r="O1026" i="2"/>
  <c r="N1026" i="2"/>
  <c r="Q1026" i="2" s="1"/>
  <c r="L1026" i="2"/>
  <c r="K1026" i="2"/>
  <c r="J1026" i="2"/>
  <c r="I1026" i="2"/>
  <c r="H1026" i="2"/>
  <c r="M1026" i="2" s="1"/>
  <c r="S1026" i="2" s="1"/>
  <c r="U1026" i="2" s="1"/>
  <c r="T1025" i="2"/>
  <c r="R1025" i="2"/>
  <c r="P1025" i="2"/>
  <c r="O1025" i="2"/>
  <c r="N1025" i="2"/>
  <c r="Q1025" i="2" s="1"/>
  <c r="L1025" i="2"/>
  <c r="K1025" i="2"/>
  <c r="J1025" i="2"/>
  <c r="I1025" i="2"/>
  <c r="H1025" i="2"/>
  <c r="M1025" i="2" s="1"/>
  <c r="S1025" i="2" s="1"/>
  <c r="U1025" i="2" s="1"/>
  <c r="T1024" i="2"/>
  <c r="R1024" i="2"/>
  <c r="P1024" i="2"/>
  <c r="O1024" i="2"/>
  <c r="N1024" i="2"/>
  <c r="Q1024" i="2" s="1"/>
  <c r="L1024" i="2"/>
  <c r="K1024" i="2"/>
  <c r="J1024" i="2"/>
  <c r="I1024" i="2"/>
  <c r="H1024" i="2"/>
  <c r="M1024" i="2" s="1"/>
  <c r="T1023" i="2"/>
  <c r="R1023" i="2"/>
  <c r="P1023" i="2"/>
  <c r="O1023" i="2"/>
  <c r="N1023" i="2"/>
  <c r="Q1023" i="2" s="1"/>
  <c r="L1023" i="2"/>
  <c r="K1023" i="2"/>
  <c r="J1023" i="2"/>
  <c r="I1023" i="2"/>
  <c r="H1023" i="2"/>
  <c r="M1023" i="2" s="1"/>
  <c r="T1022" i="2"/>
  <c r="R1022" i="2"/>
  <c r="P1022" i="2"/>
  <c r="O1022" i="2"/>
  <c r="N1022" i="2"/>
  <c r="Q1022" i="2" s="1"/>
  <c r="L1022" i="2"/>
  <c r="K1022" i="2"/>
  <c r="J1022" i="2"/>
  <c r="I1022" i="2"/>
  <c r="H1022" i="2"/>
  <c r="M1022" i="2" s="1"/>
  <c r="S1022" i="2" s="1"/>
  <c r="U1022" i="2" s="1"/>
  <c r="T1021" i="2"/>
  <c r="R1021" i="2"/>
  <c r="P1021" i="2"/>
  <c r="O1021" i="2"/>
  <c r="N1021" i="2"/>
  <c r="Q1021" i="2" s="1"/>
  <c r="L1021" i="2"/>
  <c r="K1021" i="2"/>
  <c r="J1021" i="2"/>
  <c r="I1021" i="2"/>
  <c r="H1021" i="2"/>
  <c r="M1021" i="2" s="1"/>
  <c r="S1021" i="2" s="1"/>
  <c r="U1021" i="2" s="1"/>
  <c r="T1020" i="2"/>
  <c r="R1020" i="2"/>
  <c r="P1020" i="2"/>
  <c r="O1020" i="2"/>
  <c r="N1020" i="2"/>
  <c r="Q1020" i="2" s="1"/>
  <c r="L1020" i="2"/>
  <c r="K1020" i="2"/>
  <c r="J1020" i="2"/>
  <c r="I1020" i="2"/>
  <c r="H1020" i="2"/>
  <c r="M1020" i="2" s="1"/>
  <c r="T1019" i="2"/>
  <c r="R1019" i="2"/>
  <c r="P1019" i="2"/>
  <c r="O1019" i="2"/>
  <c r="N1019" i="2"/>
  <c r="Q1019" i="2" s="1"/>
  <c r="L1019" i="2"/>
  <c r="K1019" i="2"/>
  <c r="J1019" i="2"/>
  <c r="I1019" i="2"/>
  <c r="H1019" i="2"/>
  <c r="M1019" i="2" s="1"/>
  <c r="T1018" i="2"/>
  <c r="R1018" i="2"/>
  <c r="P1018" i="2"/>
  <c r="O1018" i="2"/>
  <c r="N1018" i="2"/>
  <c r="Q1018" i="2" s="1"/>
  <c r="L1018" i="2"/>
  <c r="K1018" i="2"/>
  <c r="J1018" i="2"/>
  <c r="I1018" i="2"/>
  <c r="H1018" i="2"/>
  <c r="M1018" i="2" s="1"/>
  <c r="S1018" i="2" s="1"/>
  <c r="U1018" i="2" s="1"/>
  <c r="T1017" i="2"/>
  <c r="R1017" i="2"/>
  <c r="P1017" i="2"/>
  <c r="O1017" i="2"/>
  <c r="N1017" i="2"/>
  <c r="Q1017" i="2" s="1"/>
  <c r="L1017" i="2"/>
  <c r="K1017" i="2"/>
  <c r="J1017" i="2"/>
  <c r="I1017" i="2"/>
  <c r="H1017" i="2"/>
  <c r="M1017" i="2" s="1"/>
  <c r="S1017" i="2" s="1"/>
  <c r="U1017" i="2" s="1"/>
  <c r="T1016" i="2"/>
  <c r="R1016" i="2"/>
  <c r="P1016" i="2"/>
  <c r="O1016" i="2"/>
  <c r="N1016" i="2"/>
  <c r="Q1016" i="2" s="1"/>
  <c r="L1016" i="2"/>
  <c r="K1016" i="2"/>
  <c r="J1016" i="2"/>
  <c r="I1016" i="2"/>
  <c r="H1016" i="2"/>
  <c r="M1016" i="2" s="1"/>
  <c r="T1015" i="2"/>
  <c r="R1015" i="2"/>
  <c r="P1015" i="2"/>
  <c r="O1015" i="2"/>
  <c r="N1015" i="2"/>
  <c r="Q1015" i="2" s="1"/>
  <c r="L1015" i="2"/>
  <c r="K1015" i="2"/>
  <c r="J1015" i="2"/>
  <c r="I1015" i="2"/>
  <c r="H1015" i="2"/>
  <c r="M1015" i="2" s="1"/>
  <c r="T1014" i="2"/>
  <c r="R1014" i="2"/>
  <c r="P1014" i="2"/>
  <c r="O1014" i="2"/>
  <c r="N1014" i="2"/>
  <c r="Q1014" i="2" s="1"/>
  <c r="L1014" i="2"/>
  <c r="K1014" i="2"/>
  <c r="J1014" i="2"/>
  <c r="I1014" i="2"/>
  <c r="H1014" i="2"/>
  <c r="M1014" i="2" s="1"/>
  <c r="S1014" i="2" s="1"/>
  <c r="U1014" i="2" s="1"/>
  <c r="T1013" i="2"/>
  <c r="R1013" i="2"/>
  <c r="P1013" i="2"/>
  <c r="O1013" i="2"/>
  <c r="N1013" i="2"/>
  <c r="Q1013" i="2" s="1"/>
  <c r="L1013" i="2"/>
  <c r="K1013" i="2"/>
  <c r="J1013" i="2"/>
  <c r="I1013" i="2"/>
  <c r="H1013" i="2"/>
  <c r="M1013" i="2" s="1"/>
  <c r="S1013" i="2" s="1"/>
  <c r="U1013" i="2" s="1"/>
  <c r="T1012" i="2"/>
  <c r="R1012" i="2"/>
  <c r="P1012" i="2"/>
  <c r="O1012" i="2"/>
  <c r="N1012" i="2"/>
  <c r="Q1012" i="2" s="1"/>
  <c r="L1012" i="2"/>
  <c r="K1012" i="2"/>
  <c r="J1012" i="2"/>
  <c r="I1012" i="2"/>
  <c r="H1012" i="2"/>
  <c r="M1012" i="2" s="1"/>
  <c r="T1011" i="2"/>
  <c r="R1011" i="2"/>
  <c r="P1011" i="2"/>
  <c r="O1011" i="2"/>
  <c r="N1011" i="2"/>
  <c r="Q1011" i="2" s="1"/>
  <c r="L1011" i="2"/>
  <c r="K1011" i="2"/>
  <c r="J1011" i="2"/>
  <c r="I1011" i="2"/>
  <c r="H1011" i="2"/>
  <c r="M1011" i="2" s="1"/>
  <c r="T1010" i="2"/>
  <c r="R1010" i="2"/>
  <c r="P1010" i="2"/>
  <c r="O1010" i="2"/>
  <c r="N1010" i="2"/>
  <c r="Q1010" i="2" s="1"/>
  <c r="L1010" i="2"/>
  <c r="K1010" i="2"/>
  <c r="J1010" i="2"/>
  <c r="I1010" i="2"/>
  <c r="H1010" i="2"/>
  <c r="M1010" i="2" s="1"/>
  <c r="S1010" i="2" s="1"/>
  <c r="U1010" i="2" s="1"/>
  <c r="T1009" i="2"/>
  <c r="R1009" i="2"/>
  <c r="P1009" i="2"/>
  <c r="O1009" i="2"/>
  <c r="N1009" i="2"/>
  <c r="Q1009" i="2" s="1"/>
  <c r="L1009" i="2"/>
  <c r="K1009" i="2"/>
  <c r="J1009" i="2"/>
  <c r="I1009" i="2"/>
  <c r="H1009" i="2"/>
  <c r="M1009" i="2" s="1"/>
  <c r="T1008" i="2"/>
  <c r="R1008" i="2"/>
  <c r="P1008" i="2"/>
  <c r="O1008" i="2"/>
  <c r="N1008" i="2"/>
  <c r="Q1008" i="2" s="1"/>
  <c r="L1008" i="2"/>
  <c r="K1008" i="2"/>
  <c r="J1008" i="2"/>
  <c r="I1008" i="2"/>
  <c r="H1008" i="2"/>
  <c r="T1007" i="2"/>
  <c r="R1007" i="2"/>
  <c r="P1007" i="2"/>
  <c r="O1007" i="2"/>
  <c r="N1007" i="2"/>
  <c r="Q1007" i="2" s="1"/>
  <c r="L1007" i="2"/>
  <c r="K1007" i="2"/>
  <c r="J1007" i="2"/>
  <c r="I1007" i="2"/>
  <c r="H1007" i="2"/>
  <c r="M1007" i="2" s="1"/>
  <c r="S1007" i="2" s="1"/>
  <c r="U1007" i="2" s="1"/>
  <c r="T1006" i="2"/>
  <c r="R1006" i="2"/>
  <c r="P1006" i="2"/>
  <c r="O1006" i="2"/>
  <c r="N1006" i="2"/>
  <c r="L1006" i="2"/>
  <c r="K1006" i="2"/>
  <c r="J1006" i="2"/>
  <c r="I1006" i="2"/>
  <c r="H1006" i="2"/>
  <c r="M1006" i="2" s="1"/>
  <c r="T1005" i="2"/>
  <c r="R1005" i="2"/>
  <c r="P1005" i="2"/>
  <c r="O1005" i="2"/>
  <c r="N1005" i="2"/>
  <c r="Q1005" i="2" s="1"/>
  <c r="L1005" i="2"/>
  <c r="K1005" i="2"/>
  <c r="J1005" i="2"/>
  <c r="I1005" i="2"/>
  <c r="H1005" i="2"/>
  <c r="T1004" i="2"/>
  <c r="R1004" i="2"/>
  <c r="P1004" i="2"/>
  <c r="O1004" i="2"/>
  <c r="N1004" i="2"/>
  <c r="Q1004" i="2" s="1"/>
  <c r="L1004" i="2"/>
  <c r="K1004" i="2"/>
  <c r="J1004" i="2"/>
  <c r="I1004" i="2"/>
  <c r="H1004" i="2"/>
  <c r="T1003" i="2"/>
  <c r="R1003" i="2"/>
  <c r="P1003" i="2"/>
  <c r="O1003" i="2"/>
  <c r="N1003" i="2"/>
  <c r="L1003" i="2"/>
  <c r="K1003" i="2"/>
  <c r="J1003" i="2"/>
  <c r="I1003" i="2"/>
  <c r="H1003" i="2"/>
  <c r="M1003" i="2" s="1"/>
  <c r="T1002" i="2"/>
  <c r="R1002" i="2"/>
  <c r="P1002" i="2"/>
  <c r="O1002" i="2"/>
  <c r="N1002" i="2"/>
  <c r="L1002" i="2"/>
  <c r="K1002" i="2"/>
  <c r="J1002" i="2"/>
  <c r="I1002" i="2"/>
  <c r="H1002" i="2"/>
  <c r="M1002" i="2" s="1"/>
  <c r="T1001" i="2"/>
  <c r="R1001" i="2"/>
  <c r="P1001" i="2"/>
  <c r="O1001" i="2"/>
  <c r="N1001" i="2"/>
  <c r="Q1001" i="2" s="1"/>
  <c r="L1001" i="2"/>
  <c r="K1001" i="2"/>
  <c r="J1001" i="2"/>
  <c r="I1001" i="2"/>
  <c r="H1001" i="2"/>
  <c r="T1000" i="2"/>
  <c r="R1000" i="2"/>
  <c r="P1000" i="2"/>
  <c r="O1000" i="2"/>
  <c r="N1000" i="2"/>
  <c r="Q1000" i="2" s="1"/>
  <c r="L1000" i="2"/>
  <c r="K1000" i="2"/>
  <c r="J1000" i="2"/>
  <c r="I1000" i="2"/>
  <c r="H1000" i="2"/>
  <c r="T999" i="2"/>
  <c r="R999" i="2"/>
  <c r="P999" i="2"/>
  <c r="O999" i="2"/>
  <c r="N999" i="2"/>
  <c r="L999" i="2"/>
  <c r="K999" i="2"/>
  <c r="J999" i="2"/>
  <c r="I999" i="2"/>
  <c r="H999" i="2"/>
  <c r="M999" i="2" s="1"/>
  <c r="T998" i="2"/>
  <c r="R998" i="2"/>
  <c r="P998" i="2"/>
  <c r="O998" i="2"/>
  <c r="N998" i="2"/>
  <c r="L998" i="2"/>
  <c r="K998" i="2"/>
  <c r="J998" i="2"/>
  <c r="I998" i="2"/>
  <c r="H998" i="2"/>
  <c r="T997" i="2"/>
  <c r="R997" i="2"/>
  <c r="P997" i="2"/>
  <c r="O997" i="2"/>
  <c r="N997" i="2"/>
  <c r="Q997" i="2" s="1"/>
  <c r="L997" i="2"/>
  <c r="K997" i="2"/>
  <c r="J997" i="2"/>
  <c r="I997" i="2"/>
  <c r="H997" i="2"/>
  <c r="T996" i="2"/>
  <c r="R996" i="2"/>
  <c r="P996" i="2"/>
  <c r="O996" i="2"/>
  <c r="N996" i="2"/>
  <c r="Q996" i="2" s="1"/>
  <c r="L996" i="2"/>
  <c r="K996" i="2"/>
  <c r="J996" i="2"/>
  <c r="I996" i="2"/>
  <c r="H996" i="2"/>
  <c r="M996" i="2" s="1"/>
  <c r="T995" i="2"/>
  <c r="R995" i="2"/>
  <c r="P995" i="2"/>
  <c r="O995" i="2"/>
  <c r="N995" i="2"/>
  <c r="L995" i="2"/>
  <c r="K995" i="2"/>
  <c r="J995" i="2"/>
  <c r="I995" i="2"/>
  <c r="H995" i="2"/>
  <c r="T994" i="2"/>
  <c r="R994" i="2"/>
  <c r="P994" i="2"/>
  <c r="O994" i="2"/>
  <c r="N994" i="2"/>
  <c r="L994" i="2"/>
  <c r="K994" i="2"/>
  <c r="J994" i="2"/>
  <c r="I994" i="2"/>
  <c r="H994" i="2"/>
  <c r="T993" i="2"/>
  <c r="R993" i="2"/>
  <c r="P993" i="2"/>
  <c r="O993" i="2"/>
  <c r="N993" i="2"/>
  <c r="Q993" i="2" s="1"/>
  <c r="L993" i="2"/>
  <c r="K993" i="2"/>
  <c r="J993" i="2"/>
  <c r="I993" i="2"/>
  <c r="H993" i="2"/>
  <c r="T992" i="2"/>
  <c r="R992" i="2"/>
  <c r="P992" i="2"/>
  <c r="O992" i="2"/>
  <c r="N992" i="2"/>
  <c r="Q992" i="2" s="1"/>
  <c r="L992" i="2"/>
  <c r="K992" i="2"/>
  <c r="J992" i="2"/>
  <c r="I992" i="2"/>
  <c r="H992" i="2"/>
  <c r="M992" i="2" s="1"/>
  <c r="T991" i="2"/>
  <c r="R991" i="2"/>
  <c r="P991" i="2"/>
  <c r="O991" i="2"/>
  <c r="N991" i="2"/>
  <c r="L991" i="2"/>
  <c r="K991" i="2"/>
  <c r="J991" i="2"/>
  <c r="I991" i="2"/>
  <c r="H991" i="2"/>
  <c r="T990" i="2"/>
  <c r="R990" i="2"/>
  <c r="P990" i="2"/>
  <c r="O990" i="2"/>
  <c r="N990" i="2"/>
  <c r="L990" i="2"/>
  <c r="K990" i="2"/>
  <c r="J990" i="2"/>
  <c r="I990" i="2"/>
  <c r="H990" i="2"/>
  <c r="T989" i="2"/>
  <c r="R989" i="2"/>
  <c r="P989" i="2"/>
  <c r="O989" i="2"/>
  <c r="N989" i="2"/>
  <c r="Q989" i="2" s="1"/>
  <c r="L989" i="2"/>
  <c r="K989" i="2"/>
  <c r="J989" i="2"/>
  <c r="I989" i="2"/>
  <c r="H989" i="2"/>
  <c r="M989" i="2" s="1"/>
  <c r="S989" i="2" s="1"/>
  <c r="U989" i="2" s="1"/>
  <c r="T988" i="2"/>
  <c r="R988" i="2"/>
  <c r="P988" i="2"/>
  <c r="O988" i="2"/>
  <c r="N988" i="2"/>
  <c r="Q988" i="2" s="1"/>
  <c r="L988" i="2"/>
  <c r="K988" i="2"/>
  <c r="J988" i="2"/>
  <c r="I988" i="2"/>
  <c r="H988" i="2"/>
  <c r="M988" i="2" s="1"/>
  <c r="T987" i="2"/>
  <c r="R987" i="2"/>
  <c r="P987" i="2"/>
  <c r="O987" i="2"/>
  <c r="N987" i="2"/>
  <c r="L987" i="2"/>
  <c r="K987" i="2"/>
  <c r="J987" i="2"/>
  <c r="I987" i="2"/>
  <c r="H987" i="2"/>
  <c r="T986" i="2"/>
  <c r="R986" i="2"/>
  <c r="P986" i="2"/>
  <c r="O986" i="2"/>
  <c r="N986" i="2"/>
  <c r="L986" i="2"/>
  <c r="K986" i="2"/>
  <c r="J986" i="2"/>
  <c r="I986" i="2"/>
  <c r="H986" i="2"/>
  <c r="T985" i="2"/>
  <c r="R985" i="2"/>
  <c r="P985" i="2"/>
  <c r="O985" i="2"/>
  <c r="N985" i="2"/>
  <c r="Q985" i="2" s="1"/>
  <c r="L985" i="2"/>
  <c r="K985" i="2"/>
  <c r="J985" i="2"/>
  <c r="I985" i="2"/>
  <c r="H985" i="2"/>
  <c r="M985" i="2" s="1"/>
  <c r="S985" i="2" s="1"/>
  <c r="U985" i="2" s="1"/>
  <c r="T984" i="2"/>
  <c r="R984" i="2"/>
  <c r="P984" i="2"/>
  <c r="O984" i="2"/>
  <c r="N984" i="2"/>
  <c r="Q984" i="2" s="1"/>
  <c r="L984" i="2"/>
  <c r="K984" i="2"/>
  <c r="J984" i="2"/>
  <c r="I984" i="2"/>
  <c r="H984" i="2"/>
  <c r="M984" i="2" s="1"/>
  <c r="T983" i="2"/>
  <c r="R983" i="2"/>
  <c r="P983" i="2"/>
  <c r="O983" i="2"/>
  <c r="N983" i="2"/>
  <c r="L983" i="2"/>
  <c r="K983" i="2"/>
  <c r="J983" i="2"/>
  <c r="I983" i="2"/>
  <c r="H983" i="2"/>
  <c r="T982" i="2"/>
  <c r="R982" i="2"/>
  <c r="P982" i="2"/>
  <c r="O982" i="2"/>
  <c r="N982" i="2"/>
  <c r="L982" i="2"/>
  <c r="K982" i="2"/>
  <c r="J982" i="2"/>
  <c r="I982" i="2"/>
  <c r="H982" i="2"/>
  <c r="T981" i="2"/>
  <c r="R981" i="2"/>
  <c r="P981" i="2"/>
  <c r="O981" i="2"/>
  <c r="N981" i="2"/>
  <c r="Q981" i="2" s="1"/>
  <c r="L981" i="2"/>
  <c r="K981" i="2"/>
  <c r="J981" i="2"/>
  <c r="I981" i="2"/>
  <c r="H981" i="2"/>
  <c r="M981" i="2" s="1"/>
  <c r="S981" i="2" s="1"/>
  <c r="U981" i="2" s="1"/>
  <c r="T980" i="2"/>
  <c r="R980" i="2"/>
  <c r="P980" i="2"/>
  <c r="O980" i="2"/>
  <c r="N980" i="2"/>
  <c r="Q980" i="2" s="1"/>
  <c r="L980" i="2"/>
  <c r="K980" i="2"/>
  <c r="J980" i="2"/>
  <c r="I980" i="2"/>
  <c r="H980" i="2"/>
  <c r="M980" i="2" s="1"/>
  <c r="T979" i="2"/>
  <c r="R979" i="2"/>
  <c r="P979" i="2"/>
  <c r="O979" i="2"/>
  <c r="N979" i="2"/>
  <c r="L979" i="2"/>
  <c r="K979" i="2"/>
  <c r="J979" i="2"/>
  <c r="I979" i="2"/>
  <c r="H979" i="2"/>
  <c r="T978" i="2"/>
  <c r="R978" i="2"/>
  <c r="P978" i="2"/>
  <c r="O978" i="2"/>
  <c r="N978" i="2"/>
  <c r="L978" i="2"/>
  <c r="K978" i="2"/>
  <c r="J978" i="2"/>
  <c r="I978" i="2"/>
  <c r="H978" i="2"/>
  <c r="T977" i="2"/>
  <c r="R977" i="2"/>
  <c r="P977" i="2"/>
  <c r="O977" i="2"/>
  <c r="N977" i="2"/>
  <c r="Q977" i="2" s="1"/>
  <c r="L977" i="2"/>
  <c r="K977" i="2"/>
  <c r="J977" i="2"/>
  <c r="I977" i="2"/>
  <c r="H977" i="2"/>
  <c r="M977" i="2" s="1"/>
  <c r="S977" i="2" s="1"/>
  <c r="U977" i="2" s="1"/>
  <c r="T976" i="2"/>
  <c r="R976" i="2"/>
  <c r="P976" i="2"/>
  <c r="O976" i="2"/>
  <c r="N976" i="2"/>
  <c r="Q976" i="2" s="1"/>
  <c r="L976" i="2"/>
  <c r="K976" i="2"/>
  <c r="J976" i="2"/>
  <c r="I976" i="2"/>
  <c r="H976" i="2"/>
  <c r="M976" i="2" s="1"/>
  <c r="T975" i="2"/>
  <c r="R975" i="2"/>
  <c r="P975" i="2"/>
  <c r="O975" i="2"/>
  <c r="N975" i="2"/>
  <c r="L975" i="2"/>
  <c r="K975" i="2"/>
  <c r="J975" i="2"/>
  <c r="I975" i="2"/>
  <c r="H975" i="2"/>
  <c r="T974" i="2"/>
  <c r="R974" i="2"/>
  <c r="P974" i="2"/>
  <c r="O974" i="2"/>
  <c r="N974" i="2"/>
  <c r="L974" i="2"/>
  <c r="K974" i="2"/>
  <c r="J974" i="2"/>
  <c r="I974" i="2"/>
  <c r="H974" i="2"/>
  <c r="T973" i="2"/>
  <c r="R973" i="2"/>
  <c r="P973" i="2"/>
  <c r="O973" i="2"/>
  <c r="N973" i="2"/>
  <c r="Q973" i="2" s="1"/>
  <c r="L973" i="2"/>
  <c r="K973" i="2"/>
  <c r="J973" i="2"/>
  <c r="I973" i="2"/>
  <c r="H973" i="2"/>
  <c r="M973" i="2" s="1"/>
  <c r="S973" i="2" s="1"/>
  <c r="U973" i="2" s="1"/>
  <c r="T972" i="2"/>
  <c r="R972" i="2"/>
  <c r="P972" i="2"/>
  <c r="O972" i="2"/>
  <c r="N972" i="2"/>
  <c r="Q972" i="2" s="1"/>
  <c r="L972" i="2"/>
  <c r="K972" i="2"/>
  <c r="J972" i="2"/>
  <c r="I972" i="2"/>
  <c r="H972" i="2"/>
  <c r="M972" i="2" s="1"/>
  <c r="T971" i="2"/>
  <c r="R971" i="2"/>
  <c r="P971" i="2"/>
  <c r="O971" i="2"/>
  <c r="N971" i="2"/>
  <c r="L971" i="2"/>
  <c r="K971" i="2"/>
  <c r="J971" i="2"/>
  <c r="I971" i="2"/>
  <c r="H971" i="2"/>
  <c r="T970" i="2"/>
  <c r="R970" i="2"/>
  <c r="P970" i="2"/>
  <c r="O970" i="2"/>
  <c r="N970" i="2"/>
  <c r="L970" i="2"/>
  <c r="K970" i="2"/>
  <c r="J970" i="2"/>
  <c r="I970" i="2"/>
  <c r="H970" i="2"/>
  <c r="T969" i="2"/>
  <c r="R969" i="2"/>
  <c r="P969" i="2"/>
  <c r="O969" i="2"/>
  <c r="N969" i="2"/>
  <c r="Q969" i="2" s="1"/>
  <c r="L969" i="2"/>
  <c r="K969" i="2"/>
  <c r="J969" i="2"/>
  <c r="I969" i="2"/>
  <c r="H969" i="2"/>
  <c r="M969" i="2" s="1"/>
  <c r="S969" i="2" s="1"/>
  <c r="U969" i="2" s="1"/>
  <c r="T968" i="2"/>
  <c r="R968" i="2"/>
  <c r="P968" i="2"/>
  <c r="O968" i="2"/>
  <c r="N968" i="2"/>
  <c r="Q968" i="2" s="1"/>
  <c r="L968" i="2"/>
  <c r="K968" i="2"/>
  <c r="J968" i="2"/>
  <c r="I968" i="2"/>
  <c r="H968" i="2"/>
  <c r="M968" i="2" s="1"/>
  <c r="T967" i="2"/>
  <c r="R967" i="2"/>
  <c r="P967" i="2"/>
  <c r="O967" i="2"/>
  <c r="N967" i="2"/>
  <c r="L967" i="2"/>
  <c r="K967" i="2"/>
  <c r="J967" i="2"/>
  <c r="I967" i="2"/>
  <c r="H967" i="2"/>
  <c r="T966" i="2"/>
  <c r="R966" i="2"/>
  <c r="P966" i="2"/>
  <c r="O966" i="2"/>
  <c r="N966" i="2"/>
  <c r="L966" i="2"/>
  <c r="K966" i="2"/>
  <c r="J966" i="2"/>
  <c r="I966" i="2"/>
  <c r="H966" i="2"/>
  <c r="T965" i="2"/>
  <c r="R965" i="2"/>
  <c r="P965" i="2"/>
  <c r="O965" i="2"/>
  <c r="N965" i="2"/>
  <c r="Q965" i="2" s="1"/>
  <c r="L965" i="2"/>
  <c r="K965" i="2"/>
  <c r="J965" i="2"/>
  <c r="I965" i="2"/>
  <c r="H965" i="2"/>
  <c r="M965" i="2" s="1"/>
  <c r="S965" i="2" s="1"/>
  <c r="U965" i="2" s="1"/>
  <c r="T964" i="2"/>
  <c r="R964" i="2"/>
  <c r="P964" i="2"/>
  <c r="O964" i="2"/>
  <c r="N964" i="2"/>
  <c r="Q964" i="2" s="1"/>
  <c r="L964" i="2"/>
  <c r="K964" i="2"/>
  <c r="J964" i="2"/>
  <c r="I964" i="2"/>
  <c r="H964" i="2"/>
  <c r="M964" i="2" s="1"/>
  <c r="T963" i="2"/>
  <c r="R963" i="2"/>
  <c r="P963" i="2"/>
  <c r="O963" i="2"/>
  <c r="N963" i="2"/>
  <c r="L963" i="2"/>
  <c r="K963" i="2"/>
  <c r="J963" i="2"/>
  <c r="I963" i="2"/>
  <c r="H963" i="2"/>
  <c r="T962" i="2"/>
  <c r="R962" i="2"/>
  <c r="P962" i="2"/>
  <c r="O962" i="2"/>
  <c r="N962" i="2"/>
  <c r="L962" i="2"/>
  <c r="K962" i="2"/>
  <c r="J962" i="2"/>
  <c r="I962" i="2"/>
  <c r="H962" i="2"/>
  <c r="T961" i="2"/>
  <c r="R961" i="2"/>
  <c r="P961" i="2"/>
  <c r="O961" i="2"/>
  <c r="N961" i="2"/>
  <c r="Q961" i="2" s="1"/>
  <c r="L961" i="2"/>
  <c r="K961" i="2"/>
  <c r="J961" i="2"/>
  <c r="I961" i="2"/>
  <c r="H961" i="2"/>
  <c r="M961" i="2" s="1"/>
  <c r="S961" i="2" s="1"/>
  <c r="U961" i="2" s="1"/>
  <c r="T960" i="2"/>
  <c r="R960" i="2"/>
  <c r="P960" i="2"/>
  <c r="O960" i="2"/>
  <c r="N960" i="2"/>
  <c r="Q960" i="2" s="1"/>
  <c r="L960" i="2"/>
  <c r="K960" i="2"/>
  <c r="J960" i="2"/>
  <c r="I960" i="2"/>
  <c r="H960" i="2"/>
  <c r="M960" i="2" s="1"/>
  <c r="T959" i="2"/>
  <c r="R959" i="2"/>
  <c r="P959" i="2"/>
  <c r="O959" i="2"/>
  <c r="N959" i="2"/>
  <c r="L959" i="2"/>
  <c r="K959" i="2"/>
  <c r="J959" i="2"/>
  <c r="I959" i="2"/>
  <c r="H959" i="2"/>
  <c r="T958" i="2"/>
  <c r="R958" i="2"/>
  <c r="P958" i="2"/>
  <c r="O958" i="2"/>
  <c r="N958" i="2"/>
  <c r="L958" i="2"/>
  <c r="K958" i="2"/>
  <c r="J958" i="2"/>
  <c r="I958" i="2"/>
  <c r="H958" i="2"/>
  <c r="T957" i="2"/>
  <c r="R957" i="2"/>
  <c r="P957" i="2"/>
  <c r="O957" i="2"/>
  <c r="N957" i="2"/>
  <c r="L957" i="2"/>
  <c r="K957" i="2"/>
  <c r="J957" i="2"/>
  <c r="I957" i="2"/>
  <c r="H957" i="2"/>
  <c r="M957" i="2" s="1"/>
  <c r="T956" i="2"/>
  <c r="R956" i="2"/>
  <c r="P956" i="2"/>
  <c r="O956" i="2"/>
  <c r="N956" i="2"/>
  <c r="Q956" i="2" s="1"/>
  <c r="L956" i="2"/>
  <c r="K956" i="2"/>
  <c r="J956" i="2"/>
  <c r="I956" i="2"/>
  <c r="H956" i="2"/>
  <c r="M956" i="2" s="1"/>
  <c r="T955" i="2"/>
  <c r="R955" i="2"/>
  <c r="P955" i="2"/>
  <c r="O955" i="2"/>
  <c r="N955" i="2"/>
  <c r="L955" i="2"/>
  <c r="K955" i="2"/>
  <c r="J955" i="2"/>
  <c r="I955" i="2"/>
  <c r="H955" i="2"/>
  <c r="T954" i="2"/>
  <c r="R954" i="2"/>
  <c r="P954" i="2"/>
  <c r="O954" i="2"/>
  <c r="N954" i="2"/>
  <c r="L954" i="2"/>
  <c r="K954" i="2"/>
  <c r="J954" i="2"/>
  <c r="I954" i="2"/>
  <c r="H954" i="2"/>
  <c r="T953" i="2"/>
  <c r="R953" i="2"/>
  <c r="P953" i="2"/>
  <c r="O953" i="2"/>
  <c r="N953" i="2"/>
  <c r="L953" i="2"/>
  <c r="K953" i="2"/>
  <c r="J953" i="2"/>
  <c r="I953" i="2"/>
  <c r="H953" i="2"/>
  <c r="M953" i="2" s="1"/>
  <c r="T952" i="2"/>
  <c r="R952" i="2"/>
  <c r="P952" i="2"/>
  <c r="O952" i="2"/>
  <c r="N952" i="2"/>
  <c r="Q952" i="2" s="1"/>
  <c r="L952" i="2"/>
  <c r="K952" i="2"/>
  <c r="J952" i="2"/>
  <c r="I952" i="2"/>
  <c r="H952" i="2"/>
  <c r="T951" i="2"/>
  <c r="R951" i="2"/>
  <c r="P951" i="2"/>
  <c r="O951" i="2"/>
  <c r="N951" i="2"/>
  <c r="L951" i="2"/>
  <c r="K951" i="2"/>
  <c r="J951" i="2"/>
  <c r="I951" i="2"/>
  <c r="H951" i="2"/>
  <c r="T950" i="2"/>
  <c r="R950" i="2"/>
  <c r="P950" i="2"/>
  <c r="O950" i="2"/>
  <c r="N950" i="2"/>
  <c r="L950" i="2"/>
  <c r="K950" i="2"/>
  <c r="J950" i="2"/>
  <c r="I950" i="2"/>
  <c r="H950" i="2"/>
  <c r="T949" i="2"/>
  <c r="R949" i="2"/>
  <c r="P949" i="2"/>
  <c r="O949" i="2"/>
  <c r="N949" i="2"/>
  <c r="Q949" i="2" s="1"/>
  <c r="L949" i="2"/>
  <c r="K949" i="2"/>
  <c r="J949" i="2"/>
  <c r="I949" i="2"/>
  <c r="H949" i="2"/>
  <c r="M949" i="2" s="1"/>
  <c r="S949" i="2" s="1"/>
  <c r="U949" i="2" s="1"/>
  <c r="T948" i="2"/>
  <c r="R948" i="2"/>
  <c r="P948" i="2"/>
  <c r="O948" i="2"/>
  <c r="N948" i="2"/>
  <c r="Q948" i="2" s="1"/>
  <c r="L948" i="2"/>
  <c r="K948" i="2"/>
  <c r="J948" i="2"/>
  <c r="I948" i="2"/>
  <c r="H948" i="2"/>
  <c r="T947" i="2"/>
  <c r="R947" i="2"/>
  <c r="P947" i="2"/>
  <c r="O947" i="2"/>
  <c r="N947" i="2"/>
  <c r="L947" i="2"/>
  <c r="K947" i="2"/>
  <c r="J947" i="2"/>
  <c r="I947" i="2"/>
  <c r="H947" i="2"/>
  <c r="T946" i="2"/>
  <c r="R946" i="2"/>
  <c r="P946" i="2"/>
  <c r="O946" i="2"/>
  <c r="N946" i="2"/>
  <c r="L946" i="2"/>
  <c r="K946" i="2"/>
  <c r="J946" i="2"/>
  <c r="I946" i="2"/>
  <c r="H946" i="2"/>
  <c r="T945" i="2"/>
  <c r="R945" i="2"/>
  <c r="P945" i="2"/>
  <c r="O945" i="2"/>
  <c r="N945" i="2"/>
  <c r="Q945" i="2" s="1"/>
  <c r="L945" i="2"/>
  <c r="K945" i="2"/>
  <c r="J945" i="2"/>
  <c r="I945" i="2"/>
  <c r="H945" i="2"/>
  <c r="M945" i="2" s="1"/>
  <c r="S945" i="2" s="1"/>
  <c r="U945" i="2" s="1"/>
  <c r="T944" i="2"/>
  <c r="R944" i="2"/>
  <c r="P944" i="2"/>
  <c r="O944" i="2"/>
  <c r="N944" i="2"/>
  <c r="Q944" i="2" s="1"/>
  <c r="L944" i="2"/>
  <c r="K944" i="2"/>
  <c r="J944" i="2"/>
  <c r="I944" i="2"/>
  <c r="H944" i="2"/>
  <c r="T943" i="2"/>
  <c r="R943" i="2"/>
  <c r="P943" i="2"/>
  <c r="O943" i="2"/>
  <c r="N943" i="2"/>
  <c r="L943" i="2"/>
  <c r="K943" i="2"/>
  <c r="J943" i="2"/>
  <c r="I943" i="2"/>
  <c r="H943" i="2"/>
  <c r="T942" i="2"/>
  <c r="R942" i="2"/>
  <c r="P942" i="2"/>
  <c r="O942" i="2"/>
  <c r="N942" i="2"/>
  <c r="L942" i="2"/>
  <c r="K942" i="2"/>
  <c r="J942" i="2"/>
  <c r="I942" i="2"/>
  <c r="H942" i="2"/>
  <c r="T941" i="2"/>
  <c r="R941" i="2"/>
  <c r="P941" i="2"/>
  <c r="O941" i="2"/>
  <c r="N941" i="2"/>
  <c r="Q941" i="2" s="1"/>
  <c r="L941" i="2"/>
  <c r="K941" i="2"/>
  <c r="J941" i="2"/>
  <c r="I941" i="2"/>
  <c r="H941" i="2"/>
  <c r="M941" i="2" s="1"/>
  <c r="S941" i="2" s="1"/>
  <c r="U941" i="2" s="1"/>
  <c r="T940" i="2"/>
  <c r="R940" i="2"/>
  <c r="P940" i="2"/>
  <c r="O940" i="2"/>
  <c r="N940" i="2"/>
  <c r="Q940" i="2" s="1"/>
  <c r="L940" i="2"/>
  <c r="K940" i="2"/>
  <c r="J940" i="2"/>
  <c r="I940" i="2"/>
  <c r="H940" i="2"/>
  <c r="T939" i="2"/>
  <c r="R939" i="2"/>
  <c r="P939" i="2"/>
  <c r="O939" i="2"/>
  <c r="N939" i="2"/>
  <c r="L939" i="2"/>
  <c r="K939" i="2"/>
  <c r="J939" i="2"/>
  <c r="I939" i="2"/>
  <c r="H939" i="2"/>
  <c r="T938" i="2"/>
  <c r="R938" i="2"/>
  <c r="P938" i="2"/>
  <c r="O938" i="2"/>
  <c r="N938" i="2"/>
  <c r="L938" i="2"/>
  <c r="K938" i="2"/>
  <c r="J938" i="2"/>
  <c r="I938" i="2"/>
  <c r="H938" i="2"/>
  <c r="T937" i="2"/>
  <c r="R937" i="2"/>
  <c r="P937" i="2"/>
  <c r="O937" i="2"/>
  <c r="N937" i="2"/>
  <c r="M937" i="2"/>
  <c r="L937" i="2"/>
  <c r="K937" i="2"/>
  <c r="J937" i="2"/>
  <c r="I937" i="2"/>
  <c r="H937" i="2"/>
  <c r="T936" i="2"/>
  <c r="R936" i="2"/>
  <c r="P936" i="2"/>
  <c r="O936" i="2"/>
  <c r="N936" i="2"/>
  <c r="Q936" i="2" s="1"/>
  <c r="L936" i="2"/>
  <c r="K936" i="2"/>
  <c r="J936" i="2"/>
  <c r="I936" i="2"/>
  <c r="H936" i="2"/>
  <c r="M936" i="2" s="1"/>
  <c r="S936" i="2" s="1"/>
  <c r="U936" i="2" s="1"/>
  <c r="T935" i="2"/>
  <c r="R935" i="2"/>
  <c r="Q935" i="2"/>
  <c r="P935" i="2"/>
  <c r="O935" i="2"/>
  <c r="N935" i="2"/>
  <c r="L935" i="2"/>
  <c r="K935" i="2"/>
  <c r="J935" i="2"/>
  <c r="I935" i="2"/>
  <c r="H935" i="2"/>
  <c r="M935" i="2" s="1"/>
  <c r="S935" i="2" s="1"/>
  <c r="U935" i="2" s="1"/>
  <c r="T934" i="2"/>
  <c r="R934" i="2"/>
  <c r="P934" i="2"/>
  <c r="O934" i="2"/>
  <c r="N934" i="2"/>
  <c r="Q934" i="2" s="1"/>
  <c r="L934" i="2"/>
  <c r="K934" i="2"/>
  <c r="J934" i="2"/>
  <c r="I934" i="2"/>
  <c r="H934" i="2"/>
  <c r="T933" i="2"/>
  <c r="R933" i="2"/>
  <c r="P933" i="2"/>
  <c r="O933" i="2"/>
  <c r="N933" i="2"/>
  <c r="Q933" i="2" s="1"/>
  <c r="L933" i="2"/>
  <c r="K933" i="2"/>
  <c r="J933" i="2"/>
  <c r="I933" i="2"/>
  <c r="H933" i="2"/>
  <c r="M933" i="2" s="1"/>
  <c r="S933" i="2" s="1"/>
  <c r="U933" i="2" s="1"/>
  <c r="T932" i="2"/>
  <c r="R932" i="2"/>
  <c r="P932" i="2"/>
  <c r="O932" i="2"/>
  <c r="N932" i="2"/>
  <c r="L932" i="2"/>
  <c r="K932" i="2"/>
  <c r="J932" i="2"/>
  <c r="I932" i="2"/>
  <c r="H932" i="2"/>
  <c r="T931" i="2"/>
  <c r="R931" i="2"/>
  <c r="P931" i="2"/>
  <c r="Q931" i="2" s="1"/>
  <c r="O931" i="2"/>
  <c r="N931" i="2"/>
  <c r="L931" i="2"/>
  <c r="K931" i="2"/>
  <c r="J931" i="2"/>
  <c r="I931" i="2"/>
  <c r="H931" i="2"/>
  <c r="T930" i="2"/>
  <c r="R930" i="2"/>
  <c r="P930" i="2"/>
  <c r="O930" i="2"/>
  <c r="N930" i="2"/>
  <c r="L930" i="2"/>
  <c r="K930" i="2"/>
  <c r="J930" i="2"/>
  <c r="I930" i="2"/>
  <c r="H930" i="2"/>
  <c r="T929" i="2"/>
  <c r="R929" i="2"/>
  <c r="P929" i="2"/>
  <c r="O929" i="2"/>
  <c r="N929" i="2"/>
  <c r="M929" i="2"/>
  <c r="L929" i="2"/>
  <c r="K929" i="2"/>
  <c r="J929" i="2"/>
  <c r="I929" i="2"/>
  <c r="H929" i="2"/>
  <c r="T928" i="2"/>
  <c r="R928" i="2"/>
  <c r="P928" i="2"/>
  <c r="O928" i="2"/>
  <c r="N928" i="2"/>
  <c r="Q928" i="2" s="1"/>
  <c r="L928" i="2"/>
  <c r="K928" i="2"/>
  <c r="J928" i="2"/>
  <c r="I928" i="2"/>
  <c r="H928" i="2"/>
  <c r="M928" i="2" s="1"/>
  <c r="S928" i="2" s="1"/>
  <c r="U928" i="2" s="1"/>
  <c r="T927" i="2"/>
  <c r="R927" i="2"/>
  <c r="Q927" i="2"/>
  <c r="P927" i="2"/>
  <c r="O927" i="2"/>
  <c r="N927" i="2"/>
  <c r="L927" i="2"/>
  <c r="K927" i="2"/>
  <c r="J927" i="2"/>
  <c r="I927" i="2"/>
  <c r="H927" i="2"/>
  <c r="M927" i="2" s="1"/>
  <c r="S927" i="2" s="1"/>
  <c r="U927" i="2" s="1"/>
  <c r="T926" i="2"/>
  <c r="R926" i="2"/>
  <c r="P926" i="2"/>
  <c r="O926" i="2"/>
  <c r="N926" i="2"/>
  <c r="Q926" i="2" s="1"/>
  <c r="L926" i="2"/>
  <c r="K926" i="2"/>
  <c r="J926" i="2"/>
  <c r="I926" i="2"/>
  <c r="H926" i="2"/>
  <c r="T925" i="2"/>
  <c r="R925" i="2"/>
  <c r="P925" i="2"/>
  <c r="O925" i="2"/>
  <c r="N925" i="2"/>
  <c r="Q925" i="2" s="1"/>
  <c r="L925" i="2"/>
  <c r="K925" i="2"/>
  <c r="J925" i="2"/>
  <c r="I925" i="2"/>
  <c r="H925" i="2"/>
  <c r="M925" i="2" s="1"/>
  <c r="S925" i="2" s="1"/>
  <c r="U925" i="2" s="1"/>
  <c r="T924" i="2"/>
  <c r="R924" i="2"/>
  <c r="P924" i="2"/>
  <c r="O924" i="2"/>
  <c r="N924" i="2"/>
  <c r="L924" i="2"/>
  <c r="K924" i="2"/>
  <c r="J924" i="2"/>
  <c r="I924" i="2"/>
  <c r="H924" i="2"/>
  <c r="T923" i="2"/>
  <c r="R923" i="2"/>
  <c r="P923" i="2"/>
  <c r="Q923" i="2" s="1"/>
  <c r="O923" i="2"/>
  <c r="N923" i="2"/>
  <c r="L923" i="2"/>
  <c r="K923" i="2"/>
  <c r="J923" i="2"/>
  <c r="I923" i="2"/>
  <c r="H923" i="2"/>
  <c r="T922" i="2"/>
  <c r="R922" i="2"/>
  <c r="P922" i="2"/>
  <c r="O922" i="2"/>
  <c r="N922" i="2"/>
  <c r="L922" i="2"/>
  <c r="K922" i="2"/>
  <c r="J922" i="2"/>
  <c r="I922" i="2"/>
  <c r="H922" i="2"/>
  <c r="T921" i="2"/>
  <c r="R921" i="2"/>
  <c r="P921" i="2"/>
  <c r="O921" i="2"/>
  <c r="N921" i="2"/>
  <c r="L921" i="2"/>
  <c r="K921" i="2"/>
  <c r="J921" i="2"/>
  <c r="I921" i="2"/>
  <c r="H921" i="2"/>
  <c r="M921" i="2" s="1"/>
  <c r="T920" i="2"/>
  <c r="R920" i="2"/>
  <c r="P920" i="2"/>
  <c r="O920" i="2"/>
  <c r="N920" i="2"/>
  <c r="Q920" i="2" s="1"/>
  <c r="L920" i="2"/>
  <c r="K920" i="2"/>
  <c r="J920" i="2"/>
  <c r="I920" i="2"/>
  <c r="H920" i="2"/>
  <c r="T919" i="2"/>
  <c r="R919" i="2"/>
  <c r="Q919" i="2"/>
  <c r="P919" i="2"/>
  <c r="O919" i="2"/>
  <c r="N919" i="2"/>
  <c r="L919" i="2"/>
  <c r="K919" i="2"/>
  <c r="J919" i="2"/>
  <c r="I919" i="2"/>
  <c r="H919" i="2"/>
  <c r="M919" i="2" s="1"/>
  <c r="S919" i="2" s="1"/>
  <c r="U919" i="2" s="1"/>
  <c r="T918" i="2"/>
  <c r="R918" i="2"/>
  <c r="P918" i="2"/>
  <c r="O918" i="2"/>
  <c r="N918" i="2"/>
  <c r="Q918" i="2" s="1"/>
  <c r="L918" i="2"/>
  <c r="K918" i="2"/>
  <c r="J918" i="2"/>
  <c r="I918" i="2"/>
  <c r="H918" i="2"/>
  <c r="M918" i="2" s="1"/>
  <c r="S918" i="2" s="1"/>
  <c r="U918" i="2" s="1"/>
  <c r="T917" i="2"/>
  <c r="R917" i="2"/>
  <c r="P917" i="2"/>
  <c r="O917" i="2"/>
  <c r="N917" i="2"/>
  <c r="Q917" i="2" s="1"/>
  <c r="L917" i="2"/>
  <c r="K917" i="2"/>
  <c r="J917" i="2"/>
  <c r="I917" i="2"/>
  <c r="H917" i="2"/>
  <c r="M917" i="2" s="1"/>
  <c r="S917" i="2" s="1"/>
  <c r="U917" i="2" s="1"/>
  <c r="T916" i="2"/>
  <c r="R916" i="2"/>
  <c r="P916" i="2"/>
  <c r="O916" i="2"/>
  <c r="N916" i="2"/>
  <c r="L916" i="2"/>
  <c r="K916" i="2"/>
  <c r="J916" i="2"/>
  <c r="I916" i="2"/>
  <c r="H916" i="2"/>
  <c r="T915" i="2"/>
  <c r="R915" i="2"/>
  <c r="P915" i="2"/>
  <c r="Q915" i="2" s="1"/>
  <c r="O915" i="2"/>
  <c r="N915" i="2"/>
  <c r="L915" i="2"/>
  <c r="K915" i="2"/>
  <c r="J915" i="2"/>
  <c r="I915" i="2"/>
  <c r="H915" i="2"/>
  <c r="T914" i="2"/>
  <c r="R914" i="2"/>
  <c r="P914" i="2"/>
  <c r="O914" i="2"/>
  <c r="N914" i="2"/>
  <c r="L914" i="2"/>
  <c r="K914" i="2"/>
  <c r="J914" i="2"/>
  <c r="I914" i="2"/>
  <c r="H914" i="2"/>
  <c r="T913" i="2"/>
  <c r="R913" i="2"/>
  <c r="P913" i="2"/>
  <c r="O913" i="2"/>
  <c r="N913" i="2"/>
  <c r="L913" i="2"/>
  <c r="K913" i="2"/>
  <c r="J913" i="2"/>
  <c r="I913" i="2"/>
  <c r="H913" i="2"/>
  <c r="M913" i="2" s="1"/>
  <c r="T912" i="2"/>
  <c r="R912" i="2"/>
  <c r="P912" i="2"/>
  <c r="O912" i="2"/>
  <c r="N912" i="2"/>
  <c r="Q912" i="2" s="1"/>
  <c r="L912" i="2"/>
  <c r="K912" i="2"/>
  <c r="J912" i="2"/>
  <c r="I912" i="2"/>
  <c r="H912" i="2"/>
  <c r="T911" i="2"/>
  <c r="R911" i="2"/>
  <c r="Q911" i="2"/>
  <c r="P911" i="2"/>
  <c r="O911" i="2"/>
  <c r="N911" i="2"/>
  <c r="L911" i="2"/>
  <c r="K911" i="2"/>
  <c r="J911" i="2"/>
  <c r="I911" i="2"/>
  <c r="H911" i="2"/>
  <c r="M911" i="2" s="1"/>
  <c r="S911" i="2" s="1"/>
  <c r="U911" i="2" s="1"/>
  <c r="T910" i="2"/>
  <c r="R910" i="2"/>
  <c r="P910" i="2"/>
  <c r="O910" i="2"/>
  <c r="N910" i="2"/>
  <c r="Q910" i="2" s="1"/>
  <c r="L910" i="2"/>
  <c r="K910" i="2"/>
  <c r="J910" i="2"/>
  <c r="I910" i="2"/>
  <c r="H910" i="2"/>
  <c r="M910" i="2" s="1"/>
  <c r="S910" i="2" s="1"/>
  <c r="U910" i="2" s="1"/>
  <c r="T909" i="2"/>
  <c r="R909" i="2"/>
  <c r="P909" i="2"/>
  <c r="O909" i="2"/>
  <c r="N909" i="2"/>
  <c r="Q909" i="2" s="1"/>
  <c r="L909" i="2"/>
  <c r="K909" i="2"/>
  <c r="J909" i="2"/>
  <c r="I909" i="2"/>
  <c r="H909" i="2"/>
  <c r="M909" i="2" s="1"/>
  <c r="S909" i="2" s="1"/>
  <c r="U909" i="2" s="1"/>
  <c r="T908" i="2"/>
  <c r="R908" i="2"/>
  <c r="P908" i="2"/>
  <c r="O908" i="2"/>
  <c r="N908" i="2"/>
  <c r="L908" i="2"/>
  <c r="K908" i="2"/>
  <c r="J908" i="2"/>
  <c r="I908" i="2"/>
  <c r="H908" i="2"/>
  <c r="T907" i="2"/>
  <c r="R907" i="2"/>
  <c r="P907" i="2"/>
  <c r="Q907" i="2" s="1"/>
  <c r="O907" i="2"/>
  <c r="N907" i="2"/>
  <c r="L907" i="2"/>
  <c r="K907" i="2"/>
  <c r="J907" i="2"/>
  <c r="I907" i="2"/>
  <c r="H907" i="2"/>
  <c r="T906" i="2"/>
  <c r="R906" i="2"/>
  <c r="P906" i="2"/>
  <c r="O906" i="2"/>
  <c r="N906" i="2"/>
  <c r="L906" i="2"/>
  <c r="K906" i="2"/>
  <c r="J906" i="2"/>
  <c r="I906" i="2"/>
  <c r="H906" i="2"/>
  <c r="T905" i="2"/>
  <c r="R905" i="2"/>
  <c r="P905" i="2"/>
  <c r="O905" i="2"/>
  <c r="N905" i="2"/>
  <c r="L905" i="2"/>
  <c r="K905" i="2"/>
  <c r="J905" i="2"/>
  <c r="I905" i="2"/>
  <c r="H905" i="2"/>
  <c r="M905" i="2" s="1"/>
  <c r="T904" i="2"/>
  <c r="R904" i="2"/>
  <c r="P904" i="2"/>
  <c r="O904" i="2"/>
  <c r="N904" i="2"/>
  <c r="Q904" i="2" s="1"/>
  <c r="L904" i="2"/>
  <c r="K904" i="2"/>
  <c r="J904" i="2"/>
  <c r="I904" i="2"/>
  <c r="H904" i="2"/>
  <c r="T903" i="2"/>
  <c r="R903" i="2"/>
  <c r="Q903" i="2"/>
  <c r="P903" i="2"/>
  <c r="O903" i="2"/>
  <c r="N903" i="2"/>
  <c r="L903" i="2"/>
  <c r="K903" i="2"/>
  <c r="J903" i="2"/>
  <c r="I903" i="2"/>
  <c r="H903" i="2"/>
  <c r="M903" i="2" s="1"/>
  <c r="S903" i="2" s="1"/>
  <c r="U903" i="2" s="1"/>
  <c r="T902" i="2"/>
  <c r="R902" i="2"/>
  <c r="P902" i="2"/>
  <c r="O902" i="2"/>
  <c r="N902" i="2"/>
  <c r="Q902" i="2" s="1"/>
  <c r="L902" i="2"/>
  <c r="K902" i="2"/>
  <c r="J902" i="2"/>
  <c r="I902" i="2"/>
  <c r="H902" i="2"/>
  <c r="M902" i="2" s="1"/>
  <c r="S902" i="2" s="1"/>
  <c r="U902" i="2" s="1"/>
  <c r="T901" i="2"/>
  <c r="R901" i="2"/>
  <c r="P901" i="2"/>
  <c r="O901" i="2"/>
  <c r="N901" i="2"/>
  <c r="Q901" i="2" s="1"/>
  <c r="L901" i="2"/>
  <c r="K901" i="2"/>
  <c r="J901" i="2"/>
  <c r="I901" i="2"/>
  <c r="H901" i="2"/>
  <c r="M901" i="2" s="1"/>
  <c r="S901" i="2" s="1"/>
  <c r="U901" i="2" s="1"/>
  <c r="T900" i="2"/>
  <c r="R900" i="2"/>
  <c r="P900" i="2"/>
  <c r="O900" i="2"/>
  <c r="N900" i="2"/>
  <c r="L900" i="2"/>
  <c r="K900" i="2"/>
  <c r="J900" i="2"/>
  <c r="I900" i="2"/>
  <c r="H900" i="2"/>
  <c r="T899" i="2"/>
  <c r="R899" i="2"/>
  <c r="P899" i="2"/>
  <c r="Q899" i="2" s="1"/>
  <c r="O899" i="2"/>
  <c r="N899" i="2"/>
  <c r="L899" i="2"/>
  <c r="K899" i="2"/>
  <c r="J899" i="2"/>
  <c r="I899" i="2"/>
  <c r="H899" i="2"/>
  <c r="T898" i="2"/>
  <c r="R898" i="2"/>
  <c r="P898" i="2"/>
  <c r="O898" i="2"/>
  <c r="N898" i="2"/>
  <c r="L898" i="2"/>
  <c r="K898" i="2"/>
  <c r="J898" i="2"/>
  <c r="I898" i="2"/>
  <c r="H898" i="2"/>
  <c r="T897" i="2"/>
  <c r="R897" i="2"/>
  <c r="P897" i="2"/>
  <c r="O897" i="2"/>
  <c r="N897" i="2"/>
  <c r="L897" i="2"/>
  <c r="K897" i="2"/>
  <c r="J897" i="2"/>
  <c r="I897" i="2"/>
  <c r="H897" i="2"/>
  <c r="M897" i="2" s="1"/>
  <c r="T896" i="2"/>
  <c r="R896" i="2"/>
  <c r="P896" i="2"/>
  <c r="O896" i="2"/>
  <c r="N896" i="2"/>
  <c r="L896" i="2"/>
  <c r="K896" i="2"/>
  <c r="J896" i="2"/>
  <c r="I896" i="2"/>
  <c r="H896" i="2"/>
  <c r="T895" i="2"/>
  <c r="R895" i="2"/>
  <c r="Q895" i="2"/>
  <c r="P895" i="2"/>
  <c r="O895" i="2"/>
  <c r="N895" i="2"/>
  <c r="L895" i="2"/>
  <c r="K895" i="2"/>
  <c r="J895" i="2"/>
  <c r="I895" i="2"/>
  <c r="H895" i="2"/>
  <c r="T894" i="2"/>
  <c r="R894" i="2"/>
  <c r="P894" i="2"/>
  <c r="O894" i="2"/>
  <c r="N894" i="2"/>
  <c r="Q894" i="2" s="1"/>
  <c r="L894" i="2"/>
  <c r="K894" i="2"/>
  <c r="J894" i="2"/>
  <c r="I894" i="2"/>
  <c r="H894" i="2"/>
  <c r="M894" i="2" s="1"/>
  <c r="S894" i="2" s="1"/>
  <c r="U894" i="2" s="1"/>
  <c r="T893" i="2"/>
  <c r="R893" i="2"/>
  <c r="P893" i="2"/>
  <c r="O893" i="2"/>
  <c r="N893" i="2"/>
  <c r="L893" i="2"/>
  <c r="K893" i="2"/>
  <c r="J893" i="2"/>
  <c r="I893" i="2"/>
  <c r="H893" i="2"/>
  <c r="M893" i="2" s="1"/>
  <c r="T892" i="2"/>
  <c r="R892" i="2"/>
  <c r="P892" i="2"/>
  <c r="O892" i="2"/>
  <c r="N892" i="2"/>
  <c r="L892" i="2"/>
  <c r="K892" i="2"/>
  <c r="J892" i="2"/>
  <c r="I892" i="2"/>
  <c r="H892" i="2"/>
  <c r="T891" i="2"/>
  <c r="R891" i="2"/>
  <c r="P891" i="2"/>
  <c r="Q891" i="2" s="1"/>
  <c r="O891" i="2"/>
  <c r="N891" i="2"/>
  <c r="L891" i="2"/>
  <c r="K891" i="2"/>
  <c r="J891" i="2"/>
  <c r="I891" i="2"/>
  <c r="H891" i="2"/>
  <c r="T890" i="2"/>
  <c r="R890" i="2"/>
  <c r="P890" i="2"/>
  <c r="O890" i="2"/>
  <c r="N890" i="2"/>
  <c r="L890" i="2"/>
  <c r="K890" i="2"/>
  <c r="J890" i="2"/>
  <c r="I890" i="2"/>
  <c r="H890" i="2"/>
  <c r="T889" i="2"/>
  <c r="R889" i="2"/>
  <c r="P889" i="2"/>
  <c r="O889" i="2"/>
  <c r="N889" i="2"/>
  <c r="L889" i="2"/>
  <c r="K889" i="2"/>
  <c r="J889" i="2"/>
  <c r="I889" i="2"/>
  <c r="H889" i="2"/>
  <c r="M889" i="2" s="1"/>
  <c r="T888" i="2"/>
  <c r="R888" i="2"/>
  <c r="P888" i="2"/>
  <c r="O888" i="2"/>
  <c r="N888" i="2"/>
  <c r="L888" i="2"/>
  <c r="K888" i="2"/>
  <c r="J888" i="2"/>
  <c r="I888" i="2"/>
  <c r="H888" i="2"/>
  <c r="T887" i="2"/>
  <c r="R887" i="2"/>
  <c r="Q887" i="2"/>
  <c r="P887" i="2"/>
  <c r="O887" i="2"/>
  <c r="N887" i="2"/>
  <c r="L887" i="2"/>
  <c r="K887" i="2"/>
  <c r="J887" i="2"/>
  <c r="I887" i="2"/>
  <c r="H887" i="2"/>
  <c r="T886" i="2"/>
  <c r="R886" i="2"/>
  <c r="P886" i="2"/>
  <c r="O886" i="2"/>
  <c r="N886" i="2"/>
  <c r="Q886" i="2" s="1"/>
  <c r="L886" i="2"/>
  <c r="K886" i="2"/>
  <c r="J886" i="2"/>
  <c r="I886" i="2"/>
  <c r="H886" i="2"/>
  <c r="M886" i="2" s="1"/>
  <c r="S886" i="2" s="1"/>
  <c r="U886" i="2" s="1"/>
  <c r="T885" i="2"/>
  <c r="R885" i="2"/>
  <c r="P885" i="2"/>
  <c r="O885" i="2"/>
  <c r="N885" i="2"/>
  <c r="L885" i="2"/>
  <c r="K885" i="2"/>
  <c r="J885" i="2"/>
  <c r="I885" i="2"/>
  <c r="H885" i="2"/>
  <c r="M885" i="2" s="1"/>
  <c r="T884" i="2"/>
  <c r="R884" i="2"/>
  <c r="P884" i="2"/>
  <c r="O884" i="2"/>
  <c r="N884" i="2"/>
  <c r="L884" i="2"/>
  <c r="K884" i="2"/>
  <c r="J884" i="2"/>
  <c r="I884" i="2"/>
  <c r="H884" i="2"/>
  <c r="T883" i="2"/>
  <c r="R883" i="2"/>
  <c r="P883" i="2"/>
  <c r="Q883" i="2" s="1"/>
  <c r="O883" i="2"/>
  <c r="N883" i="2"/>
  <c r="L883" i="2"/>
  <c r="K883" i="2"/>
  <c r="J883" i="2"/>
  <c r="I883" i="2"/>
  <c r="H883" i="2"/>
  <c r="T882" i="2"/>
  <c r="R882" i="2"/>
  <c r="P882" i="2"/>
  <c r="O882" i="2"/>
  <c r="N882" i="2"/>
  <c r="L882" i="2"/>
  <c r="K882" i="2"/>
  <c r="J882" i="2"/>
  <c r="I882" i="2"/>
  <c r="H882" i="2"/>
  <c r="T881" i="2"/>
  <c r="R881" i="2"/>
  <c r="P881" i="2"/>
  <c r="O881" i="2"/>
  <c r="N881" i="2"/>
  <c r="L881" i="2"/>
  <c r="K881" i="2"/>
  <c r="J881" i="2"/>
  <c r="I881" i="2"/>
  <c r="H881" i="2"/>
  <c r="M881" i="2" s="1"/>
  <c r="T880" i="2"/>
  <c r="R880" i="2"/>
  <c r="P880" i="2"/>
  <c r="O880" i="2"/>
  <c r="N880" i="2"/>
  <c r="L880" i="2"/>
  <c r="K880" i="2"/>
  <c r="J880" i="2"/>
  <c r="I880" i="2"/>
  <c r="H880" i="2"/>
  <c r="T879" i="2"/>
  <c r="R879" i="2"/>
  <c r="P879" i="2"/>
  <c r="O879" i="2"/>
  <c r="N879" i="2"/>
  <c r="Q879" i="2" s="1"/>
  <c r="L879" i="2"/>
  <c r="K879" i="2"/>
  <c r="J879" i="2"/>
  <c r="I879" i="2"/>
  <c r="H879" i="2"/>
  <c r="M879" i="2" s="1"/>
  <c r="S879" i="2" s="1"/>
  <c r="U879" i="2" s="1"/>
  <c r="T878" i="2"/>
  <c r="R878" i="2"/>
  <c r="P878" i="2"/>
  <c r="O878" i="2"/>
  <c r="N878" i="2"/>
  <c r="M878" i="2"/>
  <c r="L878" i="2"/>
  <c r="K878" i="2"/>
  <c r="J878" i="2"/>
  <c r="I878" i="2"/>
  <c r="H878" i="2"/>
  <c r="T877" i="2"/>
  <c r="R877" i="2"/>
  <c r="P877" i="2"/>
  <c r="Q877" i="2" s="1"/>
  <c r="O877" i="2"/>
  <c r="N877" i="2"/>
  <c r="L877" i="2"/>
  <c r="K877" i="2"/>
  <c r="J877" i="2"/>
  <c r="I877" i="2"/>
  <c r="H877" i="2"/>
  <c r="M877" i="2" s="1"/>
  <c r="S877" i="2" s="1"/>
  <c r="U877" i="2" s="1"/>
  <c r="T876" i="2"/>
  <c r="R876" i="2"/>
  <c r="P876" i="2"/>
  <c r="O876" i="2"/>
  <c r="N876" i="2"/>
  <c r="Q876" i="2" s="1"/>
  <c r="L876" i="2"/>
  <c r="K876" i="2"/>
  <c r="J876" i="2"/>
  <c r="I876" i="2"/>
  <c r="H876" i="2"/>
  <c r="T875" i="2"/>
  <c r="R875" i="2"/>
  <c r="Q875" i="2"/>
  <c r="P875" i="2"/>
  <c r="O875" i="2"/>
  <c r="N875" i="2"/>
  <c r="L875" i="2"/>
  <c r="K875" i="2"/>
  <c r="J875" i="2"/>
  <c r="I875" i="2"/>
  <c r="H875" i="2"/>
  <c r="M875" i="2" s="1"/>
  <c r="S875" i="2" s="1"/>
  <c r="U875" i="2" s="1"/>
  <c r="T874" i="2"/>
  <c r="R874" i="2"/>
  <c r="P874" i="2"/>
  <c r="O874" i="2"/>
  <c r="N874" i="2"/>
  <c r="Q874" i="2" s="1"/>
  <c r="M874" i="2"/>
  <c r="S874" i="2" s="1"/>
  <c r="U874" i="2" s="1"/>
  <c r="L874" i="2"/>
  <c r="K874" i="2"/>
  <c r="J874" i="2"/>
  <c r="I874" i="2"/>
  <c r="H874" i="2"/>
  <c r="T873" i="2"/>
  <c r="R873" i="2"/>
  <c r="Q873" i="2"/>
  <c r="P873" i="2"/>
  <c r="O873" i="2"/>
  <c r="N873" i="2"/>
  <c r="L873" i="2"/>
  <c r="K873" i="2"/>
  <c r="M873" i="2" s="1"/>
  <c r="S873" i="2" s="1"/>
  <c r="U873" i="2" s="1"/>
  <c r="J873" i="2"/>
  <c r="I873" i="2"/>
  <c r="H873" i="2"/>
  <c r="T872" i="2"/>
  <c r="R872" i="2"/>
  <c r="Q872" i="2"/>
  <c r="P872" i="2"/>
  <c r="O872" i="2"/>
  <c r="N872" i="2"/>
  <c r="L872" i="2"/>
  <c r="K872" i="2"/>
  <c r="J872" i="2"/>
  <c r="I872" i="2"/>
  <c r="H872" i="2"/>
  <c r="T871" i="2"/>
  <c r="R871" i="2"/>
  <c r="P871" i="2"/>
  <c r="O871" i="2"/>
  <c r="N871" i="2"/>
  <c r="Q871" i="2" s="1"/>
  <c r="L871" i="2"/>
  <c r="K871" i="2"/>
  <c r="J871" i="2"/>
  <c r="I871" i="2"/>
  <c r="H871" i="2"/>
  <c r="M871" i="2" s="1"/>
  <c r="S871" i="2" s="1"/>
  <c r="U871" i="2" s="1"/>
  <c r="T870" i="2"/>
  <c r="R870" i="2"/>
  <c r="P870" i="2"/>
  <c r="O870" i="2"/>
  <c r="N870" i="2"/>
  <c r="M870" i="2"/>
  <c r="L870" i="2"/>
  <c r="K870" i="2"/>
  <c r="J870" i="2"/>
  <c r="I870" i="2"/>
  <c r="H870" i="2"/>
  <c r="T869" i="2"/>
  <c r="R869" i="2"/>
  <c r="P869" i="2"/>
  <c r="Q869" i="2" s="1"/>
  <c r="O869" i="2"/>
  <c r="N869" i="2"/>
  <c r="L869" i="2"/>
  <c r="K869" i="2"/>
  <c r="J869" i="2"/>
  <c r="I869" i="2"/>
  <c r="H869" i="2"/>
  <c r="M869" i="2" s="1"/>
  <c r="S869" i="2" s="1"/>
  <c r="U869" i="2" s="1"/>
  <c r="T868" i="2"/>
  <c r="R868" i="2"/>
  <c r="P868" i="2"/>
  <c r="O868" i="2"/>
  <c r="N868" i="2"/>
  <c r="Q868" i="2" s="1"/>
  <c r="L868" i="2"/>
  <c r="K868" i="2"/>
  <c r="J868" i="2"/>
  <c r="I868" i="2"/>
  <c r="H868" i="2"/>
  <c r="T867" i="2"/>
  <c r="R867" i="2"/>
  <c r="Q867" i="2"/>
  <c r="P867" i="2"/>
  <c r="O867" i="2"/>
  <c r="N867" i="2"/>
  <c r="L867" i="2"/>
  <c r="K867" i="2"/>
  <c r="J867" i="2"/>
  <c r="I867" i="2"/>
  <c r="H867" i="2"/>
  <c r="M867" i="2" s="1"/>
  <c r="S867" i="2" s="1"/>
  <c r="U867" i="2" s="1"/>
  <c r="T866" i="2"/>
  <c r="R866" i="2"/>
  <c r="P866" i="2"/>
  <c r="O866" i="2"/>
  <c r="N866" i="2"/>
  <c r="Q866" i="2" s="1"/>
  <c r="M866" i="2"/>
  <c r="S866" i="2" s="1"/>
  <c r="U866" i="2" s="1"/>
  <c r="L866" i="2"/>
  <c r="K866" i="2"/>
  <c r="J866" i="2"/>
  <c r="I866" i="2"/>
  <c r="H866" i="2"/>
  <c r="T865" i="2"/>
  <c r="R865" i="2"/>
  <c r="Q865" i="2"/>
  <c r="P865" i="2"/>
  <c r="O865" i="2"/>
  <c r="N865" i="2"/>
  <c r="L865" i="2"/>
  <c r="M865" i="2" s="1"/>
  <c r="S865" i="2" s="1"/>
  <c r="U865" i="2" s="1"/>
  <c r="K865" i="2"/>
  <c r="J865" i="2"/>
  <c r="I865" i="2"/>
  <c r="H865" i="2"/>
  <c r="T864" i="2"/>
  <c r="R864" i="2"/>
  <c r="Q864" i="2"/>
  <c r="P864" i="2"/>
  <c r="O864" i="2"/>
  <c r="N864" i="2"/>
  <c r="L864" i="2"/>
  <c r="K864" i="2"/>
  <c r="J864" i="2"/>
  <c r="I864" i="2"/>
  <c r="H864" i="2"/>
  <c r="T863" i="2"/>
  <c r="R863" i="2"/>
  <c r="P863" i="2"/>
  <c r="O863" i="2"/>
  <c r="N863" i="2"/>
  <c r="Q863" i="2" s="1"/>
  <c r="L863" i="2"/>
  <c r="K863" i="2"/>
  <c r="J863" i="2"/>
  <c r="I863" i="2"/>
  <c r="H863" i="2"/>
  <c r="M863" i="2" s="1"/>
  <c r="T862" i="2"/>
  <c r="R862" i="2"/>
  <c r="P862" i="2"/>
  <c r="O862" i="2"/>
  <c r="N862" i="2"/>
  <c r="M862" i="2"/>
  <c r="L862" i="2"/>
  <c r="K862" i="2"/>
  <c r="J862" i="2"/>
  <c r="I862" i="2"/>
  <c r="H862" i="2"/>
  <c r="T861" i="2"/>
  <c r="R861" i="2"/>
  <c r="P861" i="2"/>
  <c r="Q861" i="2" s="1"/>
  <c r="O861" i="2"/>
  <c r="N861" i="2"/>
  <c r="L861" i="2"/>
  <c r="K861" i="2"/>
  <c r="J861" i="2"/>
  <c r="I861" i="2"/>
  <c r="H861" i="2"/>
  <c r="M861" i="2" s="1"/>
  <c r="T860" i="2"/>
  <c r="R860" i="2"/>
  <c r="P860" i="2"/>
  <c r="O860" i="2"/>
  <c r="N860" i="2"/>
  <c r="Q860" i="2" s="1"/>
  <c r="L860" i="2"/>
  <c r="K860" i="2"/>
  <c r="J860" i="2"/>
  <c r="I860" i="2"/>
  <c r="H860" i="2"/>
  <c r="M860" i="2" s="1"/>
  <c r="S860" i="2" s="1"/>
  <c r="U860" i="2" s="1"/>
  <c r="T859" i="2"/>
  <c r="R859" i="2"/>
  <c r="P859" i="2"/>
  <c r="O859" i="2"/>
  <c r="N859" i="2"/>
  <c r="Q859" i="2" s="1"/>
  <c r="L859" i="2"/>
  <c r="K859" i="2"/>
  <c r="J859" i="2"/>
  <c r="I859" i="2"/>
  <c r="H859" i="2"/>
  <c r="M859" i="2" s="1"/>
  <c r="S859" i="2" s="1"/>
  <c r="U859" i="2" s="1"/>
  <c r="T858" i="2"/>
  <c r="R858" i="2"/>
  <c r="Q858" i="2"/>
  <c r="P858" i="2"/>
  <c r="O858" i="2"/>
  <c r="N858" i="2"/>
  <c r="L858" i="2"/>
  <c r="K858" i="2"/>
  <c r="J858" i="2"/>
  <c r="I858" i="2"/>
  <c r="H858" i="2"/>
  <c r="M858" i="2" s="1"/>
  <c r="S858" i="2" s="1"/>
  <c r="U858" i="2" s="1"/>
  <c r="T857" i="2"/>
  <c r="R857" i="2"/>
  <c r="P857" i="2"/>
  <c r="O857" i="2"/>
  <c r="N857" i="2"/>
  <c r="Q857" i="2" s="1"/>
  <c r="L857" i="2"/>
  <c r="K857" i="2"/>
  <c r="J857" i="2"/>
  <c r="I857" i="2"/>
  <c r="H857" i="2"/>
  <c r="M857" i="2" s="1"/>
  <c r="S857" i="2" s="1"/>
  <c r="U857" i="2" s="1"/>
  <c r="T856" i="2"/>
  <c r="R856" i="2"/>
  <c r="P856" i="2"/>
  <c r="O856" i="2"/>
  <c r="N856" i="2"/>
  <c r="Q856" i="2" s="1"/>
  <c r="L856" i="2"/>
  <c r="K856" i="2"/>
  <c r="J856" i="2"/>
  <c r="I856" i="2"/>
  <c r="H856" i="2"/>
  <c r="M856" i="2" s="1"/>
  <c r="T855" i="2"/>
  <c r="R855" i="2"/>
  <c r="P855" i="2"/>
  <c r="O855" i="2"/>
  <c r="N855" i="2"/>
  <c r="Q855" i="2" s="1"/>
  <c r="L855" i="2"/>
  <c r="K855" i="2"/>
  <c r="J855" i="2"/>
  <c r="I855" i="2"/>
  <c r="H855" i="2"/>
  <c r="M855" i="2" s="1"/>
  <c r="T854" i="2"/>
  <c r="R854" i="2"/>
  <c r="Q854" i="2"/>
  <c r="P854" i="2"/>
  <c r="O854" i="2"/>
  <c r="N854" i="2"/>
  <c r="L854" i="2"/>
  <c r="K854" i="2"/>
  <c r="J854" i="2"/>
  <c r="I854" i="2"/>
  <c r="H854" i="2"/>
  <c r="M854" i="2" s="1"/>
  <c r="S854" i="2" s="1"/>
  <c r="U854" i="2" s="1"/>
  <c r="T853" i="2"/>
  <c r="R853" i="2"/>
  <c r="P853" i="2"/>
  <c r="O853" i="2"/>
  <c r="N853" i="2"/>
  <c r="Q853" i="2" s="1"/>
  <c r="L853" i="2"/>
  <c r="K853" i="2"/>
  <c r="J853" i="2"/>
  <c r="I853" i="2"/>
  <c r="H853" i="2"/>
  <c r="M853" i="2" s="1"/>
  <c r="S853" i="2" s="1"/>
  <c r="U853" i="2" s="1"/>
  <c r="T852" i="2"/>
  <c r="R852" i="2"/>
  <c r="P852" i="2"/>
  <c r="O852" i="2"/>
  <c r="N852" i="2"/>
  <c r="Q852" i="2" s="1"/>
  <c r="L852" i="2"/>
  <c r="K852" i="2"/>
  <c r="J852" i="2"/>
  <c r="I852" i="2"/>
  <c r="H852" i="2"/>
  <c r="M852" i="2" s="1"/>
  <c r="S852" i="2" s="1"/>
  <c r="U852" i="2" s="1"/>
  <c r="T851" i="2"/>
  <c r="R851" i="2"/>
  <c r="P851" i="2"/>
  <c r="O851" i="2"/>
  <c r="N851" i="2"/>
  <c r="Q851" i="2" s="1"/>
  <c r="L851" i="2"/>
  <c r="K851" i="2"/>
  <c r="J851" i="2"/>
  <c r="I851" i="2"/>
  <c r="H851" i="2"/>
  <c r="M851" i="2" s="1"/>
  <c r="S851" i="2" s="1"/>
  <c r="U851" i="2" s="1"/>
  <c r="T850" i="2"/>
  <c r="R850" i="2"/>
  <c r="Q850" i="2"/>
  <c r="P850" i="2"/>
  <c r="O850" i="2"/>
  <c r="N850" i="2"/>
  <c r="L850" i="2"/>
  <c r="K850" i="2"/>
  <c r="J850" i="2"/>
  <c r="I850" i="2"/>
  <c r="H850" i="2"/>
  <c r="M850" i="2" s="1"/>
  <c r="S850" i="2" s="1"/>
  <c r="U850" i="2" s="1"/>
  <c r="T849" i="2"/>
  <c r="R849" i="2"/>
  <c r="P849" i="2"/>
  <c r="O849" i="2"/>
  <c r="N849" i="2"/>
  <c r="Q849" i="2" s="1"/>
  <c r="L849" i="2"/>
  <c r="K849" i="2"/>
  <c r="J849" i="2"/>
  <c r="I849" i="2"/>
  <c r="H849" i="2"/>
  <c r="M849" i="2" s="1"/>
  <c r="T848" i="2"/>
  <c r="R848" i="2"/>
  <c r="P848" i="2"/>
  <c r="O848" i="2"/>
  <c r="N848" i="2"/>
  <c r="Q848" i="2" s="1"/>
  <c r="L848" i="2"/>
  <c r="K848" i="2"/>
  <c r="J848" i="2"/>
  <c r="I848" i="2"/>
  <c r="H848" i="2"/>
  <c r="M848" i="2" s="1"/>
  <c r="T847" i="2"/>
  <c r="R847" i="2"/>
  <c r="P847" i="2"/>
  <c r="O847" i="2"/>
  <c r="N847" i="2"/>
  <c r="Q847" i="2" s="1"/>
  <c r="L847" i="2"/>
  <c r="K847" i="2"/>
  <c r="J847" i="2"/>
  <c r="I847" i="2"/>
  <c r="H847" i="2"/>
  <c r="M847" i="2" s="1"/>
  <c r="T846" i="2"/>
  <c r="R846" i="2"/>
  <c r="Q846" i="2"/>
  <c r="P846" i="2"/>
  <c r="O846" i="2"/>
  <c r="N846" i="2"/>
  <c r="L846" i="2"/>
  <c r="K846" i="2"/>
  <c r="J846" i="2"/>
  <c r="I846" i="2"/>
  <c r="H846" i="2"/>
  <c r="M846" i="2" s="1"/>
  <c r="S846" i="2" s="1"/>
  <c r="U846" i="2" s="1"/>
  <c r="T845" i="2"/>
  <c r="R845" i="2"/>
  <c r="P845" i="2"/>
  <c r="O845" i="2"/>
  <c r="N845" i="2"/>
  <c r="Q845" i="2" s="1"/>
  <c r="L845" i="2"/>
  <c r="K845" i="2"/>
  <c r="J845" i="2"/>
  <c r="I845" i="2"/>
  <c r="H845" i="2"/>
  <c r="M845" i="2" s="1"/>
  <c r="S845" i="2" s="1"/>
  <c r="U845" i="2" s="1"/>
  <c r="T844" i="2"/>
  <c r="R844" i="2"/>
  <c r="P844" i="2"/>
  <c r="O844" i="2"/>
  <c r="N844" i="2"/>
  <c r="Q844" i="2" s="1"/>
  <c r="L844" i="2"/>
  <c r="K844" i="2"/>
  <c r="J844" i="2"/>
  <c r="I844" i="2"/>
  <c r="H844" i="2"/>
  <c r="M844" i="2" s="1"/>
  <c r="S844" i="2" s="1"/>
  <c r="U844" i="2" s="1"/>
  <c r="T843" i="2"/>
  <c r="R843" i="2"/>
  <c r="P843" i="2"/>
  <c r="O843" i="2"/>
  <c r="N843" i="2"/>
  <c r="Q843" i="2" s="1"/>
  <c r="L843" i="2"/>
  <c r="K843" i="2"/>
  <c r="J843" i="2"/>
  <c r="I843" i="2"/>
  <c r="H843" i="2"/>
  <c r="M843" i="2" s="1"/>
  <c r="T842" i="2"/>
  <c r="R842" i="2"/>
  <c r="Q842" i="2"/>
  <c r="P842" i="2"/>
  <c r="O842" i="2"/>
  <c r="N842" i="2"/>
  <c r="L842" i="2"/>
  <c r="K842" i="2"/>
  <c r="J842" i="2"/>
  <c r="I842" i="2"/>
  <c r="H842" i="2"/>
  <c r="M842" i="2" s="1"/>
  <c r="S842" i="2" s="1"/>
  <c r="U842" i="2" s="1"/>
  <c r="T841" i="2"/>
  <c r="R841" i="2"/>
  <c r="P841" i="2"/>
  <c r="O841" i="2"/>
  <c r="N841" i="2"/>
  <c r="Q841" i="2" s="1"/>
  <c r="L841" i="2"/>
  <c r="K841" i="2"/>
  <c r="J841" i="2"/>
  <c r="I841" i="2"/>
  <c r="H841" i="2"/>
  <c r="M841" i="2" s="1"/>
  <c r="T840" i="2"/>
  <c r="R840" i="2"/>
  <c r="P840" i="2"/>
  <c r="O840" i="2"/>
  <c r="N840" i="2"/>
  <c r="Q840" i="2" s="1"/>
  <c r="L840" i="2"/>
  <c r="K840" i="2"/>
  <c r="J840" i="2"/>
  <c r="I840" i="2"/>
  <c r="H840" i="2"/>
  <c r="M840" i="2" s="1"/>
  <c r="T839" i="2"/>
  <c r="R839" i="2"/>
  <c r="P839" i="2"/>
  <c r="O839" i="2"/>
  <c r="N839" i="2"/>
  <c r="Q839" i="2" s="1"/>
  <c r="L839" i="2"/>
  <c r="K839" i="2"/>
  <c r="J839" i="2"/>
  <c r="I839" i="2"/>
  <c r="H839" i="2"/>
  <c r="M839" i="2" s="1"/>
  <c r="S839" i="2" s="1"/>
  <c r="U839" i="2" s="1"/>
  <c r="T838" i="2"/>
  <c r="R838" i="2"/>
  <c r="Q838" i="2"/>
  <c r="P838" i="2"/>
  <c r="O838" i="2"/>
  <c r="N838" i="2"/>
  <c r="L838" i="2"/>
  <c r="K838" i="2"/>
  <c r="J838" i="2"/>
  <c r="I838" i="2"/>
  <c r="H838" i="2"/>
  <c r="M838" i="2" s="1"/>
  <c r="S838" i="2" s="1"/>
  <c r="U838" i="2" s="1"/>
  <c r="T837" i="2"/>
  <c r="R837" i="2"/>
  <c r="P837" i="2"/>
  <c r="O837" i="2"/>
  <c r="N837" i="2"/>
  <c r="Q837" i="2" s="1"/>
  <c r="L837" i="2"/>
  <c r="K837" i="2"/>
  <c r="J837" i="2"/>
  <c r="I837" i="2"/>
  <c r="H837" i="2"/>
  <c r="M837" i="2" s="1"/>
  <c r="S837" i="2" s="1"/>
  <c r="U837" i="2" s="1"/>
  <c r="T836" i="2"/>
  <c r="R836" i="2"/>
  <c r="P836" i="2"/>
  <c r="O836" i="2"/>
  <c r="N836" i="2"/>
  <c r="Q836" i="2" s="1"/>
  <c r="L836" i="2"/>
  <c r="K836" i="2"/>
  <c r="J836" i="2"/>
  <c r="I836" i="2"/>
  <c r="H836" i="2"/>
  <c r="M836" i="2" s="1"/>
  <c r="T835" i="2"/>
  <c r="R835" i="2"/>
  <c r="P835" i="2"/>
  <c r="O835" i="2"/>
  <c r="N835" i="2"/>
  <c r="Q835" i="2" s="1"/>
  <c r="L835" i="2"/>
  <c r="K835" i="2"/>
  <c r="J835" i="2"/>
  <c r="I835" i="2"/>
  <c r="H835" i="2"/>
  <c r="M835" i="2" s="1"/>
  <c r="S835" i="2" s="1"/>
  <c r="U835" i="2" s="1"/>
  <c r="T834" i="2"/>
  <c r="R834" i="2"/>
  <c r="Q834" i="2"/>
  <c r="P834" i="2"/>
  <c r="O834" i="2"/>
  <c r="N834" i="2"/>
  <c r="L834" i="2"/>
  <c r="K834" i="2"/>
  <c r="J834" i="2"/>
  <c r="I834" i="2"/>
  <c r="H834" i="2"/>
  <c r="M834" i="2" s="1"/>
  <c r="S834" i="2" s="1"/>
  <c r="U834" i="2" s="1"/>
  <c r="T833" i="2"/>
  <c r="R833" i="2"/>
  <c r="P833" i="2"/>
  <c r="O833" i="2"/>
  <c r="N833" i="2"/>
  <c r="Q833" i="2" s="1"/>
  <c r="L833" i="2"/>
  <c r="K833" i="2"/>
  <c r="J833" i="2"/>
  <c r="I833" i="2"/>
  <c r="H833" i="2"/>
  <c r="M833" i="2" s="1"/>
  <c r="T832" i="2"/>
  <c r="R832" i="2"/>
  <c r="P832" i="2"/>
  <c r="O832" i="2"/>
  <c r="N832" i="2"/>
  <c r="Q832" i="2" s="1"/>
  <c r="L832" i="2"/>
  <c r="K832" i="2"/>
  <c r="J832" i="2"/>
  <c r="I832" i="2"/>
  <c r="H832" i="2"/>
  <c r="M832" i="2" s="1"/>
  <c r="S832" i="2" s="1"/>
  <c r="U832" i="2" s="1"/>
  <c r="T831" i="2"/>
  <c r="R831" i="2"/>
  <c r="P831" i="2"/>
  <c r="O831" i="2"/>
  <c r="N831" i="2"/>
  <c r="Q831" i="2" s="1"/>
  <c r="L831" i="2"/>
  <c r="K831" i="2"/>
  <c r="J831" i="2"/>
  <c r="I831" i="2"/>
  <c r="H831" i="2"/>
  <c r="M831" i="2" s="1"/>
  <c r="T830" i="2"/>
  <c r="R830" i="2"/>
  <c r="Q830" i="2"/>
  <c r="P830" i="2"/>
  <c r="O830" i="2"/>
  <c r="N830" i="2"/>
  <c r="L830" i="2"/>
  <c r="K830" i="2"/>
  <c r="J830" i="2"/>
  <c r="I830" i="2"/>
  <c r="H830" i="2"/>
  <c r="M830" i="2" s="1"/>
  <c r="S830" i="2" s="1"/>
  <c r="U830" i="2" s="1"/>
  <c r="T829" i="2"/>
  <c r="R829" i="2"/>
  <c r="P829" i="2"/>
  <c r="O829" i="2"/>
  <c r="N829" i="2"/>
  <c r="Q829" i="2" s="1"/>
  <c r="L829" i="2"/>
  <c r="K829" i="2"/>
  <c r="J829" i="2"/>
  <c r="I829" i="2"/>
  <c r="H829" i="2"/>
  <c r="M829" i="2" s="1"/>
  <c r="T828" i="2"/>
  <c r="R828" i="2"/>
  <c r="P828" i="2"/>
  <c r="O828" i="2"/>
  <c r="N828" i="2"/>
  <c r="Q828" i="2" s="1"/>
  <c r="L828" i="2"/>
  <c r="K828" i="2"/>
  <c r="J828" i="2"/>
  <c r="I828" i="2"/>
  <c r="H828" i="2"/>
  <c r="M828" i="2" s="1"/>
  <c r="S828" i="2" s="1"/>
  <c r="U828" i="2" s="1"/>
  <c r="T827" i="2"/>
  <c r="R827" i="2"/>
  <c r="P827" i="2"/>
  <c r="O827" i="2"/>
  <c r="N827" i="2"/>
  <c r="Q827" i="2" s="1"/>
  <c r="L827" i="2"/>
  <c r="K827" i="2"/>
  <c r="J827" i="2"/>
  <c r="I827" i="2"/>
  <c r="H827" i="2"/>
  <c r="M827" i="2" s="1"/>
  <c r="S827" i="2" s="1"/>
  <c r="U827" i="2" s="1"/>
  <c r="T826" i="2"/>
  <c r="R826" i="2"/>
  <c r="Q826" i="2"/>
  <c r="P826" i="2"/>
  <c r="O826" i="2"/>
  <c r="N826" i="2"/>
  <c r="L826" i="2"/>
  <c r="K826" i="2"/>
  <c r="J826" i="2"/>
  <c r="I826" i="2"/>
  <c r="H826" i="2"/>
  <c r="M826" i="2" s="1"/>
  <c r="S826" i="2" s="1"/>
  <c r="U826" i="2" s="1"/>
  <c r="T825" i="2"/>
  <c r="R825" i="2"/>
  <c r="P825" i="2"/>
  <c r="O825" i="2"/>
  <c r="N825" i="2"/>
  <c r="Q825" i="2" s="1"/>
  <c r="L825" i="2"/>
  <c r="K825" i="2"/>
  <c r="J825" i="2"/>
  <c r="I825" i="2"/>
  <c r="H825" i="2"/>
  <c r="M825" i="2" s="1"/>
  <c r="S825" i="2" s="1"/>
  <c r="U825" i="2" s="1"/>
  <c r="T824" i="2"/>
  <c r="R824" i="2"/>
  <c r="P824" i="2"/>
  <c r="O824" i="2"/>
  <c r="N824" i="2"/>
  <c r="Q824" i="2" s="1"/>
  <c r="L824" i="2"/>
  <c r="K824" i="2"/>
  <c r="J824" i="2"/>
  <c r="I824" i="2"/>
  <c r="H824" i="2"/>
  <c r="M824" i="2" s="1"/>
  <c r="T823" i="2"/>
  <c r="R823" i="2"/>
  <c r="P823" i="2"/>
  <c r="O823" i="2"/>
  <c r="N823" i="2"/>
  <c r="Q823" i="2" s="1"/>
  <c r="L823" i="2"/>
  <c r="K823" i="2"/>
  <c r="J823" i="2"/>
  <c r="I823" i="2"/>
  <c r="H823" i="2"/>
  <c r="M823" i="2" s="1"/>
  <c r="T822" i="2"/>
  <c r="R822" i="2"/>
  <c r="P822" i="2"/>
  <c r="O822" i="2"/>
  <c r="N822" i="2"/>
  <c r="Q822" i="2" s="1"/>
  <c r="L822" i="2"/>
  <c r="K822" i="2"/>
  <c r="J822" i="2"/>
  <c r="I822" i="2"/>
  <c r="H822" i="2"/>
  <c r="M822" i="2" s="1"/>
  <c r="T821" i="2"/>
  <c r="R821" i="2"/>
  <c r="P821" i="2"/>
  <c r="O821" i="2"/>
  <c r="N821" i="2"/>
  <c r="Q821" i="2" s="1"/>
  <c r="L821" i="2"/>
  <c r="K821" i="2"/>
  <c r="J821" i="2"/>
  <c r="I821" i="2"/>
  <c r="H821" i="2"/>
  <c r="M821" i="2" s="1"/>
  <c r="S821" i="2" s="1"/>
  <c r="U821" i="2" s="1"/>
  <c r="T820" i="2"/>
  <c r="R820" i="2"/>
  <c r="P820" i="2"/>
  <c r="O820" i="2"/>
  <c r="N820" i="2"/>
  <c r="Q820" i="2" s="1"/>
  <c r="L820" i="2"/>
  <c r="K820" i="2"/>
  <c r="J820" i="2"/>
  <c r="I820" i="2"/>
  <c r="H820" i="2"/>
  <c r="M820" i="2" s="1"/>
  <c r="T819" i="2"/>
  <c r="R819" i="2"/>
  <c r="P819" i="2"/>
  <c r="O819" i="2"/>
  <c r="N819" i="2"/>
  <c r="Q819" i="2" s="1"/>
  <c r="L819" i="2"/>
  <c r="K819" i="2"/>
  <c r="J819" i="2"/>
  <c r="I819" i="2"/>
  <c r="H819" i="2"/>
  <c r="M819" i="2" s="1"/>
  <c r="T818" i="2"/>
  <c r="R818" i="2"/>
  <c r="P818" i="2"/>
  <c r="O818" i="2"/>
  <c r="N818" i="2"/>
  <c r="Q818" i="2" s="1"/>
  <c r="L818" i="2"/>
  <c r="K818" i="2"/>
  <c r="J818" i="2"/>
  <c r="I818" i="2"/>
  <c r="H818" i="2"/>
  <c r="M818" i="2" s="1"/>
  <c r="T817" i="2"/>
  <c r="R817" i="2"/>
  <c r="P817" i="2"/>
  <c r="O817" i="2"/>
  <c r="N817" i="2"/>
  <c r="Q817" i="2" s="1"/>
  <c r="L817" i="2"/>
  <c r="K817" i="2"/>
  <c r="J817" i="2"/>
  <c r="I817" i="2"/>
  <c r="H817" i="2"/>
  <c r="M817" i="2" s="1"/>
  <c r="S817" i="2" s="1"/>
  <c r="U817" i="2" s="1"/>
  <c r="T816" i="2"/>
  <c r="R816" i="2"/>
  <c r="P816" i="2"/>
  <c r="O816" i="2"/>
  <c r="N816" i="2"/>
  <c r="Q816" i="2" s="1"/>
  <c r="L816" i="2"/>
  <c r="K816" i="2"/>
  <c r="J816" i="2"/>
  <c r="I816" i="2"/>
  <c r="H816" i="2"/>
  <c r="M816" i="2" s="1"/>
  <c r="T815" i="2"/>
  <c r="R815" i="2"/>
  <c r="P815" i="2"/>
  <c r="O815" i="2"/>
  <c r="N815" i="2"/>
  <c r="Q815" i="2" s="1"/>
  <c r="L815" i="2"/>
  <c r="K815" i="2"/>
  <c r="J815" i="2"/>
  <c r="I815" i="2"/>
  <c r="H815" i="2"/>
  <c r="M815" i="2" s="1"/>
  <c r="T814" i="2"/>
  <c r="R814" i="2"/>
  <c r="P814" i="2"/>
  <c r="O814" i="2"/>
  <c r="N814" i="2"/>
  <c r="Q814" i="2" s="1"/>
  <c r="L814" i="2"/>
  <c r="K814" i="2"/>
  <c r="J814" i="2"/>
  <c r="I814" i="2"/>
  <c r="H814" i="2"/>
  <c r="M814" i="2" s="1"/>
  <c r="T813" i="2"/>
  <c r="R813" i="2"/>
  <c r="P813" i="2"/>
  <c r="O813" i="2"/>
  <c r="N813" i="2"/>
  <c r="Q813" i="2" s="1"/>
  <c r="L813" i="2"/>
  <c r="K813" i="2"/>
  <c r="J813" i="2"/>
  <c r="I813" i="2"/>
  <c r="H813" i="2"/>
  <c r="M813" i="2" s="1"/>
  <c r="S813" i="2" s="1"/>
  <c r="U813" i="2" s="1"/>
  <c r="T812" i="2"/>
  <c r="R812" i="2"/>
  <c r="P812" i="2"/>
  <c r="O812" i="2"/>
  <c r="N812" i="2"/>
  <c r="Q812" i="2" s="1"/>
  <c r="L812" i="2"/>
  <c r="K812" i="2"/>
  <c r="J812" i="2"/>
  <c r="I812" i="2"/>
  <c r="H812" i="2"/>
  <c r="M812" i="2" s="1"/>
  <c r="T811" i="2"/>
  <c r="R811" i="2"/>
  <c r="P811" i="2"/>
  <c r="O811" i="2"/>
  <c r="N811" i="2"/>
  <c r="Q811" i="2" s="1"/>
  <c r="L811" i="2"/>
  <c r="K811" i="2"/>
  <c r="J811" i="2"/>
  <c r="I811" i="2"/>
  <c r="H811" i="2"/>
  <c r="M811" i="2" s="1"/>
  <c r="T810" i="2"/>
  <c r="R810" i="2"/>
  <c r="P810" i="2"/>
  <c r="O810" i="2"/>
  <c r="N810" i="2"/>
  <c r="Q810" i="2" s="1"/>
  <c r="L810" i="2"/>
  <c r="K810" i="2"/>
  <c r="J810" i="2"/>
  <c r="I810" i="2"/>
  <c r="H810" i="2"/>
  <c r="M810" i="2" s="1"/>
  <c r="T809" i="2"/>
  <c r="R809" i="2"/>
  <c r="P809" i="2"/>
  <c r="O809" i="2"/>
  <c r="N809" i="2"/>
  <c r="Q809" i="2" s="1"/>
  <c r="L809" i="2"/>
  <c r="K809" i="2"/>
  <c r="J809" i="2"/>
  <c r="I809" i="2"/>
  <c r="H809" i="2"/>
  <c r="M809" i="2" s="1"/>
  <c r="S809" i="2" s="1"/>
  <c r="U809" i="2" s="1"/>
  <c r="T808" i="2"/>
  <c r="R808" i="2"/>
  <c r="P808" i="2"/>
  <c r="O808" i="2"/>
  <c r="N808" i="2"/>
  <c r="Q808" i="2" s="1"/>
  <c r="L808" i="2"/>
  <c r="K808" i="2"/>
  <c r="J808" i="2"/>
  <c r="I808" i="2"/>
  <c r="H808" i="2"/>
  <c r="M808" i="2" s="1"/>
  <c r="T807" i="2"/>
  <c r="R807" i="2"/>
  <c r="P807" i="2"/>
  <c r="O807" i="2"/>
  <c r="N807" i="2"/>
  <c r="Q807" i="2" s="1"/>
  <c r="L807" i="2"/>
  <c r="K807" i="2"/>
  <c r="J807" i="2"/>
  <c r="I807" i="2"/>
  <c r="H807" i="2"/>
  <c r="M807" i="2" s="1"/>
  <c r="S807" i="2" s="1"/>
  <c r="U807" i="2" s="1"/>
  <c r="T806" i="2"/>
  <c r="R806" i="2"/>
  <c r="P806" i="2"/>
  <c r="O806" i="2"/>
  <c r="N806" i="2"/>
  <c r="Q806" i="2" s="1"/>
  <c r="L806" i="2"/>
  <c r="K806" i="2"/>
  <c r="J806" i="2"/>
  <c r="I806" i="2"/>
  <c r="H806" i="2"/>
  <c r="M806" i="2" s="1"/>
  <c r="T805" i="2"/>
  <c r="R805" i="2"/>
  <c r="P805" i="2"/>
  <c r="O805" i="2"/>
  <c r="N805" i="2"/>
  <c r="Q805" i="2" s="1"/>
  <c r="L805" i="2"/>
  <c r="K805" i="2"/>
  <c r="J805" i="2"/>
  <c r="I805" i="2"/>
  <c r="H805" i="2"/>
  <c r="M805" i="2" s="1"/>
  <c r="S805" i="2" s="1"/>
  <c r="U805" i="2" s="1"/>
  <c r="T804" i="2"/>
  <c r="R804" i="2"/>
  <c r="P804" i="2"/>
  <c r="O804" i="2"/>
  <c r="N804" i="2"/>
  <c r="Q804" i="2" s="1"/>
  <c r="L804" i="2"/>
  <c r="K804" i="2"/>
  <c r="J804" i="2"/>
  <c r="I804" i="2"/>
  <c r="H804" i="2"/>
  <c r="M804" i="2" s="1"/>
  <c r="T803" i="2"/>
  <c r="R803" i="2"/>
  <c r="P803" i="2"/>
  <c r="O803" i="2"/>
  <c r="N803" i="2"/>
  <c r="Q803" i="2" s="1"/>
  <c r="L803" i="2"/>
  <c r="K803" i="2"/>
  <c r="J803" i="2"/>
  <c r="I803" i="2"/>
  <c r="H803" i="2"/>
  <c r="M803" i="2" s="1"/>
  <c r="S803" i="2" s="1"/>
  <c r="U803" i="2" s="1"/>
  <c r="T802" i="2"/>
  <c r="R802" i="2"/>
  <c r="P802" i="2"/>
  <c r="O802" i="2"/>
  <c r="N802" i="2"/>
  <c r="Q802" i="2" s="1"/>
  <c r="L802" i="2"/>
  <c r="K802" i="2"/>
  <c r="J802" i="2"/>
  <c r="I802" i="2"/>
  <c r="H802" i="2"/>
  <c r="M802" i="2" s="1"/>
  <c r="S802" i="2" s="1"/>
  <c r="U802" i="2" s="1"/>
  <c r="T801" i="2"/>
  <c r="R801" i="2"/>
  <c r="P801" i="2"/>
  <c r="O801" i="2"/>
  <c r="N801" i="2"/>
  <c r="Q801" i="2" s="1"/>
  <c r="L801" i="2"/>
  <c r="K801" i="2"/>
  <c r="J801" i="2"/>
  <c r="I801" i="2"/>
  <c r="H801" i="2"/>
  <c r="M801" i="2" s="1"/>
  <c r="S801" i="2" s="1"/>
  <c r="U801" i="2" s="1"/>
  <c r="T800" i="2"/>
  <c r="R800" i="2"/>
  <c r="P800" i="2"/>
  <c r="O800" i="2"/>
  <c r="N800" i="2"/>
  <c r="Q800" i="2" s="1"/>
  <c r="L800" i="2"/>
  <c r="K800" i="2"/>
  <c r="J800" i="2"/>
  <c r="I800" i="2"/>
  <c r="H800" i="2"/>
  <c r="M800" i="2" s="1"/>
  <c r="T799" i="2"/>
  <c r="R799" i="2"/>
  <c r="P799" i="2"/>
  <c r="O799" i="2"/>
  <c r="N799" i="2"/>
  <c r="Q799" i="2" s="1"/>
  <c r="L799" i="2"/>
  <c r="K799" i="2"/>
  <c r="J799" i="2"/>
  <c r="I799" i="2"/>
  <c r="H799" i="2"/>
  <c r="M799" i="2" s="1"/>
  <c r="S799" i="2" s="1"/>
  <c r="U799" i="2" s="1"/>
  <c r="T798" i="2"/>
  <c r="R798" i="2"/>
  <c r="P798" i="2"/>
  <c r="O798" i="2"/>
  <c r="N798" i="2"/>
  <c r="Q798" i="2" s="1"/>
  <c r="L798" i="2"/>
  <c r="K798" i="2"/>
  <c r="J798" i="2"/>
  <c r="I798" i="2"/>
  <c r="H798" i="2"/>
  <c r="M798" i="2" s="1"/>
  <c r="S798" i="2" s="1"/>
  <c r="U798" i="2" s="1"/>
  <c r="T797" i="2"/>
  <c r="R797" i="2"/>
  <c r="P797" i="2"/>
  <c r="O797" i="2"/>
  <c r="N797" i="2"/>
  <c r="Q797" i="2" s="1"/>
  <c r="L797" i="2"/>
  <c r="K797" i="2"/>
  <c r="J797" i="2"/>
  <c r="I797" i="2"/>
  <c r="H797" i="2"/>
  <c r="M797" i="2" s="1"/>
  <c r="S797" i="2" s="1"/>
  <c r="U797" i="2" s="1"/>
  <c r="T796" i="2"/>
  <c r="R796" i="2"/>
  <c r="P796" i="2"/>
  <c r="O796" i="2"/>
  <c r="N796" i="2"/>
  <c r="Q796" i="2" s="1"/>
  <c r="L796" i="2"/>
  <c r="K796" i="2"/>
  <c r="J796" i="2"/>
  <c r="I796" i="2"/>
  <c r="H796" i="2"/>
  <c r="M796" i="2" s="1"/>
  <c r="T795" i="2"/>
  <c r="R795" i="2"/>
  <c r="P795" i="2"/>
  <c r="O795" i="2"/>
  <c r="N795" i="2"/>
  <c r="Q795" i="2" s="1"/>
  <c r="L795" i="2"/>
  <c r="K795" i="2"/>
  <c r="J795" i="2"/>
  <c r="I795" i="2"/>
  <c r="H795" i="2"/>
  <c r="M795" i="2" s="1"/>
  <c r="S795" i="2" s="1"/>
  <c r="U795" i="2" s="1"/>
  <c r="T794" i="2"/>
  <c r="R794" i="2"/>
  <c r="P794" i="2"/>
  <c r="O794" i="2"/>
  <c r="N794" i="2"/>
  <c r="Q794" i="2" s="1"/>
  <c r="L794" i="2"/>
  <c r="K794" i="2"/>
  <c r="J794" i="2"/>
  <c r="I794" i="2"/>
  <c r="H794" i="2"/>
  <c r="M794" i="2" s="1"/>
  <c r="S794" i="2" s="1"/>
  <c r="U794" i="2" s="1"/>
  <c r="T793" i="2"/>
  <c r="R793" i="2"/>
  <c r="P793" i="2"/>
  <c r="O793" i="2"/>
  <c r="N793" i="2"/>
  <c r="Q793" i="2" s="1"/>
  <c r="L793" i="2"/>
  <c r="K793" i="2"/>
  <c r="J793" i="2"/>
  <c r="I793" i="2"/>
  <c r="H793" i="2"/>
  <c r="M793" i="2" s="1"/>
  <c r="S793" i="2" s="1"/>
  <c r="U793" i="2" s="1"/>
  <c r="T792" i="2"/>
  <c r="R792" i="2"/>
  <c r="P792" i="2"/>
  <c r="O792" i="2"/>
  <c r="N792" i="2"/>
  <c r="Q792" i="2" s="1"/>
  <c r="L792" i="2"/>
  <c r="K792" i="2"/>
  <c r="J792" i="2"/>
  <c r="I792" i="2"/>
  <c r="H792" i="2"/>
  <c r="M792" i="2" s="1"/>
  <c r="T791" i="2"/>
  <c r="R791" i="2"/>
  <c r="P791" i="2"/>
  <c r="O791" i="2"/>
  <c r="N791" i="2"/>
  <c r="Q791" i="2" s="1"/>
  <c r="L791" i="2"/>
  <c r="K791" i="2"/>
  <c r="J791" i="2"/>
  <c r="I791" i="2"/>
  <c r="H791" i="2"/>
  <c r="M791" i="2" s="1"/>
  <c r="S791" i="2" s="1"/>
  <c r="U791" i="2" s="1"/>
  <c r="T790" i="2"/>
  <c r="R790" i="2"/>
  <c r="P790" i="2"/>
  <c r="O790" i="2"/>
  <c r="N790" i="2"/>
  <c r="Q790" i="2" s="1"/>
  <c r="L790" i="2"/>
  <c r="K790" i="2"/>
  <c r="J790" i="2"/>
  <c r="I790" i="2"/>
  <c r="H790" i="2"/>
  <c r="M790" i="2" s="1"/>
  <c r="S790" i="2" s="1"/>
  <c r="U790" i="2" s="1"/>
  <c r="T789" i="2"/>
  <c r="R789" i="2"/>
  <c r="P789" i="2"/>
  <c r="O789" i="2"/>
  <c r="N789" i="2"/>
  <c r="Q789" i="2" s="1"/>
  <c r="L789" i="2"/>
  <c r="K789" i="2"/>
  <c r="J789" i="2"/>
  <c r="I789" i="2"/>
  <c r="H789" i="2"/>
  <c r="M789" i="2" s="1"/>
  <c r="S789" i="2" s="1"/>
  <c r="U789" i="2" s="1"/>
  <c r="T788" i="2"/>
  <c r="R788" i="2"/>
  <c r="P788" i="2"/>
  <c r="O788" i="2"/>
  <c r="N788" i="2"/>
  <c r="Q788" i="2" s="1"/>
  <c r="L788" i="2"/>
  <c r="K788" i="2"/>
  <c r="J788" i="2"/>
  <c r="I788" i="2"/>
  <c r="H788" i="2"/>
  <c r="M788" i="2" s="1"/>
  <c r="T787" i="2"/>
  <c r="R787" i="2"/>
  <c r="P787" i="2"/>
  <c r="O787" i="2"/>
  <c r="N787" i="2"/>
  <c r="Q787" i="2" s="1"/>
  <c r="L787" i="2"/>
  <c r="K787" i="2"/>
  <c r="J787" i="2"/>
  <c r="I787" i="2"/>
  <c r="H787" i="2"/>
  <c r="M787" i="2" s="1"/>
  <c r="S787" i="2" s="1"/>
  <c r="U787" i="2" s="1"/>
  <c r="T786" i="2"/>
  <c r="R786" i="2"/>
  <c r="P786" i="2"/>
  <c r="O786" i="2"/>
  <c r="N786" i="2"/>
  <c r="Q786" i="2" s="1"/>
  <c r="L786" i="2"/>
  <c r="K786" i="2"/>
  <c r="J786" i="2"/>
  <c r="I786" i="2"/>
  <c r="H786" i="2"/>
  <c r="M786" i="2" s="1"/>
  <c r="S786" i="2" s="1"/>
  <c r="U786" i="2" s="1"/>
  <c r="T785" i="2"/>
  <c r="R785" i="2"/>
  <c r="P785" i="2"/>
  <c r="O785" i="2"/>
  <c r="N785" i="2"/>
  <c r="Q785" i="2" s="1"/>
  <c r="L785" i="2"/>
  <c r="K785" i="2"/>
  <c r="J785" i="2"/>
  <c r="I785" i="2"/>
  <c r="H785" i="2"/>
  <c r="M785" i="2" s="1"/>
  <c r="S785" i="2" s="1"/>
  <c r="U785" i="2" s="1"/>
  <c r="T784" i="2"/>
  <c r="R784" i="2"/>
  <c r="P784" i="2"/>
  <c r="O784" i="2"/>
  <c r="N784" i="2"/>
  <c r="Q784" i="2" s="1"/>
  <c r="L784" i="2"/>
  <c r="K784" i="2"/>
  <c r="J784" i="2"/>
  <c r="I784" i="2"/>
  <c r="H784" i="2"/>
  <c r="M784" i="2" s="1"/>
  <c r="T783" i="2"/>
  <c r="R783" i="2"/>
  <c r="P783" i="2"/>
  <c r="O783" i="2"/>
  <c r="N783" i="2"/>
  <c r="Q783" i="2" s="1"/>
  <c r="L783" i="2"/>
  <c r="K783" i="2"/>
  <c r="J783" i="2"/>
  <c r="I783" i="2"/>
  <c r="H783" i="2"/>
  <c r="M783" i="2" s="1"/>
  <c r="S783" i="2" s="1"/>
  <c r="U783" i="2" s="1"/>
  <c r="T782" i="2"/>
  <c r="R782" i="2"/>
  <c r="P782" i="2"/>
  <c r="O782" i="2"/>
  <c r="N782" i="2"/>
  <c r="Q782" i="2" s="1"/>
  <c r="L782" i="2"/>
  <c r="K782" i="2"/>
  <c r="J782" i="2"/>
  <c r="I782" i="2"/>
  <c r="H782" i="2"/>
  <c r="M782" i="2" s="1"/>
  <c r="S782" i="2" s="1"/>
  <c r="U782" i="2" s="1"/>
  <c r="T781" i="2"/>
  <c r="R781" i="2"/>
  <c r="P781" i="2"/>
  <c r="O781" i="2"/>
  <c r="N781" i="2"/>
  <c r="Q781" i="2" s="1"/>
  <c r="L781" i="2"/>
  <c r="K781" i="2"/>
  <c r="J781" i="2"/>
  <c r="I781" i="2"/>
  <c r="H781" i="2"/>
  <c r="M781" i="2" s="1"/>
  <c r="S781" i="2" s="1"/>
  <c r="U781" i="2" s="1"/>
  <c r="T780" i="2"/>
  <c r="R780" i="2"/>
  <c r="P780" i="2"/>
  <c r="O780" i="2"/>
  <c r="N780" i="2"/>
  <c r="Q780" i="2" s="1"/>
  <c r="L780" i="2"/>
  <c r="K780" i="2"/>
  <c r="J780" i="2"/>
  <c r="I780" i="2"/>
  <c r="H780" i="2"/>
  <c r="M780" i="2" s="1"/>
  <c r="T779" i="2"/>
  <c r="R779" i="2"/>
  <c r="P779" i="2"/>
  <c r="O779" i="2"/>
  <c r="N779" i="2"/>
  <c r="Q779" i="2" s="1"/>
  <c r="L779" i="2"/>
  <c r="K779" i="2"/>
  <c r="J779" i="2"/>
  <c r="I779" i="2"/>
  <c r="H779" i="2"/>
  <c r="M779" i="2" s="1"/>
  <c r="S779" i="2" s="1"/>
  <c r="U779" i="2" s="1"/>
  <c r="T778" i="2"/>
  <c r="R778" i="2"/>
  <c r="P778" i="2"/>
  <c r="O778" i="2"/>
  <c r="N778" i="2"/>
  <c r="Q778" i="2" s="1"/>
  <c r="L778" i="2"/>
  <c r="K778" i="2"/>
  <c r="J778" i="2"/>
  <c r="I778" i="2"/>
  <c r="H778" i="2"/>
  <c r="M778" i="2" s="1"/>
  <c r="S778" i="2" s="1"/>
  <c r="U778" i="2" s="1"/>
  <c r="T777" i="2"/>
  <c r="R777" i="2"/>
  <c r="P777" i="2"/>
  <c r="O777" i="2"/>
  <c r="N777" i="2"/>
  <c r="Q777" i="2" s="1"/>
  <c r="L777" i="2"/>
  <c r="K777" i="2"/>
  <c r="J777" i="2"/>
  <c r="I777" i="2"/>
  <c r="H777" i="2"/>
  <c r="M777" i="2" s="1"/>
  <c r="S777" i="2" s="1"/>
  <c r="U777" i="2" s="1"/>
  <c r="T776" i="2"/>
  <c r="R776" i="2"/>
  <c r="P776" i="2"/>
  <c r="O776" i="2"/>
  <c r="N776" i="2"/>
  <c r="Q776" i="2" s="1"/>
  <c r="L776" i="2"/>
  <c r="K776" i="2"/>
  <c r="J776" i="2"/>
  <c r="I776" i="2"/>
  <c r="H776" i="2"/>
  <c r="M776" i="2" s="1"/>
  <c r="T775" i="2"/>
  <c r="R775" i="2"/>
  <c r="P775" i="2"/>
  <c r="O775" i="2"/>
  <c r="N775" i="2"/>
  <c r="Q775" i="2" s="1"/>
  <c r="L775" i="2"/>
  <c r="K775" i="2"/>
  <c r="J775" i="2"/>
  <c r="I775" i="2"/>
  <c r="H775" i="2"/>
  <c r="M775" i="2" s="1"/>
  <c r="S775" i="2" s="1"/>
  <c r="U775" i="2" s="1"/>
  <c r="T774" i="2"/>
  <c r="R774" i="2"/>
  <c r="P774" i="2"/>
  <c r="O774" i="2"/>
  <c r="N774" i="2"/>
  <c r="Q774" i="2" s="1"/>
  <c r="L774" i="2"/>
  <c r="K774" i="2"/>
  <c r="J774" i="2"/>
  <c r="I774" i="2"/>
  <c r="H774" i="2"/>
  <c r="M774" i="2" s="1"/>
  <c r="S774" i="2" s="1"/>
  <c r="U774" i="2" s="1"/>
  <c r="T773" i="2"/>
  <c r="R773" i="2"/>
  <c r="P773" i="2"/>
  <c r="O773" i="2"/>
  <c r="N773" i="2"/>
  <c r="Q773" i="2" s="1"/>
  <c r="L773" i="2"/>
  <c r="K773" i="2"/>
  <c r="J773" i="2"/>
  <c r="I773" i="2"/>
  <c r="H773" i="2"/>
  <c r="M773" i="2" s="1"/>
  <c r="S773" i="2" s="1"/>
  <c r="U773" i="2" s="1"/>
  <c r="T772" i="2"/>
  <c r="R772" i="2"/>
  <c r="P772" i="2"/>
  <c r="O772" i="2"/>
  <c r="N772" i="2"/>
  <c r="Q772" i="2" s="1"/>
  <c r="L772" i="2"/>
  <c r="K772" i="2"/>
  <c r="J772" i="2"/>
  <c r="I772" i="2"/>
  <c r="H772" i="2"/>
  <c r="M772" i="2" s="1"/>
  <c r="T771" i="2"/>
  <c r="R771" i="2"/>
  <c r="P771" i="2"/>
  <c r="O771" i="2"/>
  <c r="N771" i="2"/>
  <c r="Q771" i="2" s="1"/>
  <c r="L771" i="2"/>
  <c r="K771" i="2"/>
  <c r="J771" i="2"/>
  <c r="I771" i="2"/>
  <c r="H771" i="2"/>
  <c r="M771" i="2" s="1"/>
  <c r="S771" i="2" s="1"/>
  <c r="U771" i="2" s="1"/>
  <c r="T770" i="2"/>
  <c r="R770" i="2"/>
  <c r="P770" i="2"/>
  <c r="O770" i="2"/>
  <c r="N770" i="2"/>
  <c r="Q770" i="2" s="1"/>
  <c r="L770" i="2"/>
  <c r="K770" i="2"/>
  <c r="J770" i="2"/>
  <c r="I770" i="2"/>
  <c r="H770" i="2"/>
  <c r="M770" i="2" s="1"/>
  <c r="S770" i="2" s="1"/>
  <c r="U770" i="2" s="1"/>
  <c r="T769" i="2"/>
  <c r="R769" i="2"/>
  <c r="P769" i="2"/>
  <c r="O769" i="2"/>
  <c r="N769" i="2"/>
  <c r="Q769" i="2" s="1"/>
  <c r="L769" i="2"/>
  <c r="K769" i="2"/>
  <c r="J769" i="2"/>
  <c r="I769" i="2"/>
  <c r="H769" i="2"/>
  <c r="M769" i="2" s="1"/>
  <c r="S769" i="2" s="1"/>
  <c r="U769" i="2" s="1"/>
  <c r="T768" i="2"/>
  <c r="R768" i="2"/>
  <c r="P768" i="2"/>
  <c r="O768" i="2"/>
  <c r="N768" i="2"/>
  <c r="Q768" i="2" s="1"/>
  <c r="L768" i="2"/>
  <c r="K768" i="2"/>
  <c r="J768" i="2"/>
  <c r="I768" i="2"/>
  <c r="H768" i="2"/>
  <c r="M768" i="2" s="1"/>
  <c r="T767" i="2"/>
  <c r="R767" i="2"/>
  <c r="P767" i="2"/>
  <c r="O767" i="2"/>
  <c r="N767" i="2"/>
  <c r="Q767" i="2" s="1"/>
  <c r="L767" i="2"/>
  <c r="K767" i="2"/>
  <c r="J767" i="2"/>
  <c r="I767" i="2"/>
  <c r="H767" i="2"/>
  <c r="M767" i="2" s="1"/>
  <c r="S767" i="2" s="1"/>
  <c r="U767" i="2" s="1"/>
  <c r="T766" i="2"/>
  <c r="R766" i="2"/>
  <c r="P766" i="2"/>
  <c r="O766" i="2"/>
  <c r="N766" i="2"/>
  <c r="Q766" i="2" s="1"/>
  <c r="L766" i="2"/>
  <c r="K766" i="2"/>
  <c r="J766" i="2"/>
  <c r="I766" i="2"/>
  <c r="H766" i="2"/>
  <c r="M766" i="2" s="1"/>
  <c r="S766" i="2" s="1"/>
  <c r="U766" i="2" s="1"/>
  <c r="T765" i="2"/>
  <c r="R765" i="2"/>
  <c r="P765" i="2"/>
  <c r="O765" i="2"/>
  <c r="N765" i="2"/>
  <c r="Q765" i="2" s="1"/>
  <c r="L765" i="2"/>
  <c r="K765" i="2"/>
  <c r="J765" i="2"/>
  <c r="I765" i="2"/>
  <c r="H765" i="2"/>
  <c r="M765" i="2" s="1"/>
  <c r="S765" i="2" s="1"/>
  <c r="U765" i="2" s="1"/>
  <c r="T764" i="2"/>
  <c r="R764" i="2"/>
  <c r="P764" i="2"/>
  <c r="O764" i="2"/>
  <c r="N764" i="2"/>
  <c r="Q764" i="2" s="1"/>
  <c r="L764" i="2"/>
  <c r="K764" i="2"/>
  <c r="J764" i="2"/>
  <c r="I764" i="2"/>
  <c r="H764" i="2"/>
  <c r="M764" i="2" s="1"/>
  <c r="T763" i="2"/>
  <c r="R763" i="2"/>
  <c r="P763" i="2"/>
  <c r="O763" i="2"/>
  <c r="N763" i="2"/>
  <c r="Q763" i="2" s="1"/>
  <c r="L763" i="2"/>
  <c r="K763" i="2"/>
  <c r="J763" i="2"/>
  <c r="I763" i="2"/>
  <c r="H763" i="2"/>
  <c r="M763" i="2" s="1"/>
  <c r="S763" i="2" s="1"/>
  <c r="U763" i="2" s="1"/>
  <c r="T762" i="2"/>
  <c r="R762" i="2"/>
  <c r="P762" i="2"/>
  <c r="O762" i="2"/>
  <c r="N762" i="2"/>
  <c r="Q762" i="2" s="1"/>
  <c r="L762" i="2"/>
  <c r="K762" i="2"/>
  <c r="J762" i="2"/>
  <c r="I762" i="2"/>
  <c r="H762" i="2"/>
  <c r="M762" i="2" s="1"/>
  <c r="S762" i="2" s="1"/>
  <c r="U762" i="2" s="1"/>
  <c r="T761" i="2"/>
  <c r="R761" i="2"/>
  <c r="P761" i="2"/>
  <c r="O761" i="2"/>
  <c r="N761" i="2"/>
  <c r="Q761" i="2" s="1"/>
  <c r="L761" i="2"/>
  <c r="K761" i="2"/>
  <c r="J761" i="2"/>
  <c r="I761" i="2"/>
  <c r="H761" i="2"/>
  <c r="M761" i="2" s="1"/>
  <c r="S761" i="2" s="1"/>
  <c r="U761" i="2" s="1"/>
  <c r="T760" i="2"/>
  <c r="R760" i="2"/>
  <c r="P760" i="2"/>
  <c r="O760" i="2"/>
  <c r="N760" i="2"/>
  <c r="Q760" i="2" s="1"/>
  <c r="L760" i="2"/>
  <c r="K760" i="2"/>
  <c r="J760" i="2"/>
  <c r="I760" i="2"/>
  <c r="H760" i="2"/>
  <c r="M760" i="2" s="1"/>
  <c r="T759" i="2"/>
  <c r="R759" i="2"/>
  <c r="P759" i="2"/>
  <c r="O759" i="2"/>
  <c r="N759" i="2"/>
  <c r="Q759" i="2" s="1"/>
  <c r="L759" i="2"/>
  <c r="K759" i="2"/>
  <c r="J759" i="2"/>
  <c r="I759" i="2"/>
  <c r="H759" i="2"/>
  <c r="M759" i="2" s="1"/>
  <c r="S759" i="2" s="1"/>
  <c r="U759" i="2" s="1"/>
  <c r="T758" i="2"/>
  <c r="R758" i="2"/>
  <c r="P758" i="2"/>
  <c r="O758" i="2"/>
  <c r="N758" i="2"/>
  <c r="Q758" i="2" s="1"/>
  <c r="L758" i="2"/>
  <c r="K758" i="2"/>
  <c r="J758" i="2"/>
  <c r="I758" i="2"/>
  <c r="H758" i="2"/>
  <c r="M758" i="2" s="1"/>
  <c r="S758" i="2" s="1"/>
  <c r="U758" i="2" s="1"/>
  <c r="T757" i="2"/>
  <c r="R757" i="2"/>
  <c r="P757" i="2"/>
  <c r="O757" i="2"/>
  <c r="N757" i="2"/>
  <c r="Q757" i="2" s="1"/>
  <c r="L757" i="2"/>
  <c r="K757" i="2"/>
  <c r="J757" i="2"/>
  <c r="I757" i="2"/>
  <c r="H757" i="2"/>
  <c r="M757" i="2" s="1"/>
  <c r="S757" i="2" s="1"/>
  <c r="U757" i="2" s="1"/>
  <c r="T756" i="2"/>
  <c r="R756" i="2"/>
  <c r="P756" i="2"/>
  <c r="O756" i="2"/>
  <c r="N756" i="2"/>
  <c r="Q756" i="2" s="1"/>
  <c r="L756" i="2"/>
  <c r="K756" i="2"/>
  <c r="J756" i="2"/>
  <c r="I756" i="2"/>
  <c r="H756" i="2"/>
  <c r="M756" i="2" s="1"/>
  <c r="T755" i="2"/>
  <c r="R755" i="2"/>
  <c r="P755" i="2"/>
  <c r="O755" i="2"/>
  <c r="N755" i="2"/>
  <c r="Q755" i="2" s="1"/>
  <c r="L755" i="2"/>
  <c r="K755" i="2"/>
  <c r="J755" i="2"/>
  <c r="I755" i="2"/>
  <c r="H755" i="2"/>
  <c r="M755" i="2" s="1"/>
  <c r="S755" i="2" s="1"/>
  <c r="U755" i="2" s="1"/>
  <c r="T754" i="2"/>
  <c r="R754" i="2"/>
  <c r="P754" i="2"/>
  <c r="O754" i="2"/>
  <c r="N754" i="2"/>
  <c r="Q754" i="2" s="1"/>
  <c r="L754" i="2"/>
  <c r="K754" i="2"/>
  <c r="J754" i="2"/>
  <c r="I754" i="2"/>
  <c r="H754" i="2"/>
  <c r="M754" i="2" s="1"/>
  <c r="S754" i="2" s="1"/>
  <c r="U754" i="2" s="1"/>
  <c r="T753" i="2"/>
  <c r="R753" i="2"/>
  <c r="P753" i="2"/>
  <c r="O753" i="2"/>
  <c r="N753" i="2"/>
  <c r="Q753" i="2" s="1"/>
  <c r="L753" i="2"/>
  <c r="K753" i="2"/>
  <c r="J753" i="2"/>
  <c r="I753" i="2"/>
  <c r="H753" i="2"/>
  <c r="M753" i="2" s="1"/>
  <c r="S753" i="2" s="1"/>
  <c r="U753" i="2" s="1"/>
  <c r="T752" i="2"/>
  <c r="R752" i="2"/>
  <c r="P752" i="2"/>
  <c r="O752" i="2"/>
  <c r="N752" i="2"/>
  <c r="Q752" i="2" s="1"/>
  <c r="L752" i="2"/>
  <c r="K752" i="2"/>
  <c r="J752" i="2"/>
  <c r="I752" i="2"/>
  <c r="H752" i="2"/>
  <c r="M752" i="2" s="1"/>
  <c r="T751" i="2"/>
  <c r="R751" i="2"/>
  <c r="P751" i="2"/>
  <c r="O751" i="2"/>
  <c r="N751" i="2"/>
  <c r="Q751" i="2" s="1"/>
  <c r="L751" i="2"/>
  <c r="K751" i="2"/>
  <c r="J751" i="2"/>
  <c r="I751" i="2"/>
  <c r="H751" i="2"/>
  <c r="M751" i="2" s="1"/>
  <c r="S751" i="2" s="1"/>
  <c r="U751" i="2" s="1"/>
  <c r="T750" i="2"/>
  <c r="R750" i="2"/>
  <c r="P750" i="2"/>
  <c r="O750" i="2"/>
  <c r="N750" i="2"/>
  <c r="Q750" i="2" s="1"/>
  <c r="L750" i="2"/>
  <c r="K750" i="2"/>
  <c r="J750" i="2"/>
  <c r="I750" i="2"/>
  <c r="H750" i="2"/>
  <c r="M750" i="2" s="1"/>
  <c r="S750" i="2" s="1"/>
  <c r="U750" i="2" s="1"/>
  <c r="T749" i="2"/>
  <c r="R749" i="2"/>
  <c r="P749" i="2"/>
  <c r="O749" i="2"/>
  <c r="N749" i="2"/>
  <c r="Q749" i="2" s="1"/>
  <c r="L749" i="2"/>
  <c r="K749" i="2"/>
  <c r="J749" i="2"/>
  <c r="I749" i="2"/>
  <c r="H749" i="2"/>
  <c r="M749" i="2" s="1"/>
  <c r="S749" i="2" s="1"/>
  <c r="U749" i="2" s="1"/>
  <c r="T748" i="2"/>
  <c r="R748" i="2"/>
  <c r="P748" i="2"/>
  <c r="O748" i="2"/>
  <c r="N748" i="2"/>
  <c r="Q748" i="2" s="1"/>
  <c r="L748" i="2"/>
  <c r="K748" i="2"/>
  <c r="J748" i="2"/>
  <c r="I748" i="2"/>
  <c r="H748" i="2"/>
  <c r="M748" i="2" s="1"/>
  <c r="T747" i="2"/>
  <c r="R747" i="2"/>
  <c r="P747" i="2"/>
  <c r="O747" i="2"/>
  <c r="N747" i="2"/>
  <c r="L747" i="2"/>
  <c r="K747" i="2"/>
  <c r="J747" i="2"/>
  <c r="I747" i="2"/>
  <c r="H747" i="2"/>
  <c r="M747" i="2" s="1"/>
  <c r="T746" i="2"/>
  <c r="R746" i="2"/>
  <c r="P746" i="2"/>
  <c r="O746" i="2"/>
  <c r="N746" i="2"/>
  <c r="Q746" i="2" s="1"/>
  <c r="L746" i="2"/>
  <c r="K746" i="2"/>
  <c r="J746" i="2"/>
  <c r="I746" i="2"/>
  <c r="H746" i="2"/>
  <c r="T745" i="2"/>
  <c r="R745" i="2"/>
  <c r="P745" i="2"/>
  <c r="O745" i="2"/>
  <c r="N745" i="2"/>
  <c r="Q745" i="2" s="1"/>
  <c r="L745" i="2"/>
  <c r="K745" i="2"/>
  <c r="J745" i="2"/>
  <c r="I745" i="2"/>
  <c r="H745" i="2"/>
  <c r="M745" i="2" s="1"/>
  <c r="S745" i="2" s="1"/>
  <c r="U745" i="2" s="1"/>
  <c r="T744" i="2"/>
  <c r="R744" i="2"/>
  <c r="P744" i="2"/>
  <c r="O744" i="2"/>
  <c r="N744" i="2"/>
  <c r="Q744" i="2" s="1"/>
  <c r="L744" i="2"/>
  <c r="K744" i="2"/>
  <c r="J744" i="2"/>
  <c r="I744" i="2"/>
  <c r="H744" i="2"/>
  <c r="M744" i="2" s="1"/>
  <c r="T743" i="2"/>
  <c r="R743" i="2"/>
  <c r="P743" i="2"/>
  <c r="O743" i="2"/>
  <c r="N743" i="2"/>
  <c r="L743" i="2"/>
  <c r="K743" i="2"/>
  <c r="J743" i="2"/>
  <c r="I743" i="2"/>
  <c r="H743" i="2"/>
  <c r="M743" i="2" s="1"/>
  <c r="T742" i="2"/>
  <c r="R742" i="2"/>
  <c r="P742" i="2"/>
  <c r="O742" i="2"/>
  <c r="N742" i="2"/>
  <c r="Q742" i="2" s="1"/>
  <c r="L742" i="2"/>
  <c r="K742" i="2"/>
  <c r="J742" i="2"/>
  <c r="I742" i="2"/>
  <c r="H742" i="2"/>
  <c r="T741" i="2"/>
  <c r="R741" i="2"/>
  <c r="P741" i="2"/>
  <c r="O741" i="2"/>
  <c r="N741" i="2"/>
  <c r="Q741" i="2" s="1"/>
  <c r="L741" i="2"/>
  <c r="K741" i="2"/>
  <c r="J741" i="2"/>
  <c r="I741" i="2"/>
  <c r="H741" i="2"/>
  <c r="M741" i="2" s="1"/>
  <c r="S741" i="2" s="1"/>
  <c r="U741" i="2" s="1"/>
  <c r="T740" i="2"/>
  <c r="R740" i="2"/>
  <c r="P740" i="2"/>
  <c r="O740" i="2"/>
  <c r="N740" i="2"/>
  <c r="Q740" i="2" s="1"/>
  <c r="L740" i="2"/>
  <c r="K740" i="2"/>
  <c r="J740" i="2"/>
  <c r="I740" i="2"/>
  <c r="H740" i="2"/>
  <c r="M740" i="2" s="1"/>
  <c r="T739" i="2"/>
  <c r="R739" i="2"/>
  <c r="P739" i="2"/>
  <c r="O739" i="2"/>
  <c r="N739" i="2"/>
  <c r="L739" i="2"/>
  <c r="K739" i="2"/>
  <c r="J739" i="2"/>
  <c r="I739" i="2"/>
  <c r="H739" i="2"/>
  <c r="M739" i="2" s="1"/>
  <c r="T738" i="2"/>
  <c r="R738" i="2"/>
  <c r="P738" i="2"/>
  <c r="O738" i="2"/>
  <c r="N738" i="2"/>
  <c r="Q738" i="2" s="1"/>
  <c r="L738" i="2"/>
  <c r="K738" i="2"/>
  <c r="J738" i="2"/>
  <c r="I738" i="2"/>
  <c r="H738" i="2"/>
  <c r="T737" i="2"/>
  <c r="R737" i="2"/>
  <c r="P737" i="2"/>
  <c r="O737" i="2"/>
  <c r="N737" i="2"/>
  <c r="Q737" i="2" s="1"/>
  <c r="L737" i="2"/>
  <c r="K737" i="2"/>
  <c r="J737" i="2"/>
  <c r="I737" i="2"/>
  <c r="H737" i="2"/>
  <c r="M737" i="2" s="1"/>
  <c r="S737" i="2" s="1"/>
  <c r="U737" i="2" s="1"/>
  <c r="T736" i="2"/>
  <c r="R736" i="2"/>
  <c r="P736" i="2"/>
  <c r="O736" i="2"/>
  <c r="N736" i="2"/>
  <c r="Q736" i="2" s="1"/>
  <c r="L736" i="2"/>
  <c r="K736" i="2"/>
  <c r="J736" i="2"/>
  <c r="I736" i="2"/>
  <c r="H736" i="2"/>
  <c r="M736" i="2" s="1"/>
  <c r="T735" i="2"/>
  <c r="R735" i="2"/>
  <c r="P735" i="2"/>
  <c r="O735" i="2"/>
  <c r="N735" i="2"/>
  <c r="L735" i="2"/>
  <c r="K735" i="2"/>
  <c r="J735" i="2"/>
  <c r="I735" i="2"/>
  <c r="H735" i="2"/>
  <c r="M735" i="2" s="1"/>
  <c r="T734" i="2"/>
  <c r="R734" i="2"/>
  <c r="P734" i="2"/>
  <c r="O734" i="2"/>
  <c r="N734" i="2"/>
  <c r="Q734" i="2" s="1"/>
  <c r="L734" i="2"/>
  <c r="K734" i="2"/>
  <c r="J734" i="2"/>
  <c r="I734" i="2"/>
  <c r="H734" i="2"/>
  <c r="T733" i="2"/>
  <c r="R733" i="2"/>
  <c r="P733" i="2"/>
  <c r="O733" i="2"/>
  <c r="N733" i="2"/>
  <c r="Q733" i="2" s="1"/>
  <c r="L733" i="2"/>
  <c r="K733" i="2"/>
  <c r="J733" i="2"/>
  <c r="I733" i="2"/>
  <c r="H733" i="2"/>
  <c r="M733" i="2" s="1"/>
  <c r="S733" i="2" s="1"/>
  <c r="U733" i="2" s="1"/>
  <c r="T732" i="2"/>
  <c r="R732" i="2"/>
  <c r="P732" i="2"/>
  <c r="O732" i="2"/>
  <c r="N732" i="2"/>
  <c r="Q732" i="2" s="1"/>
  <c r="L732" i="2"/>
  <c r="K732" i="2"/>
  <c r="J732" i="2"/>
  <c r="I732" i="2"/>
  <c r="H732" i="2"/>
  <c r="M732" i="2" s="1"/>
  <c r="T731" i="2"/>
  <c r="R731" i="2"/>
  <c r="P731" i="2"/>
  <c r="O731" i="2"/>
  <c r="N731" i="2"/>
  <c r="L731" i="2"/>
  <c r="K731" i="2"/>
  <c r="J731" i="2"/>
  <c r="I731" i="2"/>
  <c r="H731" i="2"/>
  <c r="M731" i="2" s="1"/>
  <c r="T730" i="2"/>
  <c r="R730" i="2"/>
  <c r="P730" i="2"/>
  <c r="O730" i="2"/>
  <c r="N730" i="2"/>
  <c r="Q730" i="2" s="1"/>
  <c r="L730" i="2"/>
  <c r="K730" i="2"/>
  <c r="J730" i="2"/>
  <c r="I730" i="2"/>
  <c r="H730" i="2"/>
  <c r="T729" i="2"/>
  <c r="R729" i="2"/>
  <c r="P729" i="2"/>
  <c r="O729" i="2"/>
  <c r="N729" i="2"/>
  <c r="Q729" i="2" s="1"/>
  <c r="L729" i="2"/>
  <c r="K729" i="2"/>
  <c r="J729" i="2"/>
  <c r="I729" i="2"/>
  <c r="H729" i="2"/>
  <c r="M729" i="2" s="1"/>
  <c r="S729" i="2" s="1"/>
  <c r="U729" i="2" s="1"/>
  <c r="T728" i="2"/>
  <c r="R728" i="2"/>
  <c r="P728" i="2"/>
  <c r="O728" i="2"/>
  <c r="N728" i="2"/>
  <c r="Q728" i="2" s="1"/>
  <c r="L728" i="2"/>
  <c r="K728" i="2"/>
  <c r="J728" i="2"/>
  <c r="I728" i="2"/>
  <c r="H728" i="2"/>
  <c r="M728" i="2" s="1"/>
  <c r="T727" i="2"/>
  <c r="R727" i="2"/>
  <c r="P727" i="2"/>
  <c r="O727" i="2"/>
  <c r="N727" i="2"/>
  <c r="L727" i="2"/>
  <c r="K727" i="2"/>
  <c r="J727" i="2"/>
  <c r="I727" i="2"/>
  <c r="H727" i="2"/>
  <c r="M727" i="2" s="1"/>
  <c r="T726" i="2"/>
  <c r="R726" i="2"/>
  <c r="P726" i="2"/>
  <c r="O726" i="2"/>
  <c r="N726" i="2"/>
  <c r="Q726" i="2" s="1"/>
  <c r="L726" i="2"/>
  <c r="K726" i="2"/>
  <c r="J726" i="2"/>
  <c r="I726" i="2"/>
  <c r="H726" i="2"/>
  <c r="T725" i="2"/>
  <c r="R725" i="2"/>
  <c r="P725" i="2"/>
  <c r="O725" i="2"/>
  <c r="N725" i="2"/>
  <c r="Q725" i="2" s="1"/>
  <c r="L725" i="2"/>
  <c r="K725" i="2"/>
  <c r="J725" i="2"/>
  <c r="I725" i="2"/>
  <c r="H725" i="2"/>
  <c r="M725" i="2" s="1"/>
  <c r="S725" i="2" s="1"/>
  <c r="U725" i="2" s="1"/>
  <c r="T724" i="2"/>
  <c r="R724" i="2"/>
  <c r="P724" i="2"/>
  <c r="O724" i="2"/>
  <c r="N724" i="2"/>
  <c r="Q724" i="2" s="1"/>
  <c r="L724" i="2"/>
  <c r="K724" i="2"/>
  <c r="J724" i="2"/>
  <c r="I724" i="2"/>
  <c r="H724" i="2"/>
  <c r="M724" i="2" s="1"/>
  <c r="T723" i="2"/>
  <c r="R723" i="2"/>
  <c r="P723" i="2"/>
  <c r="O723" i="2"/>
  <c r="N723" i="2"/>
  <c r="L723" i="2"/>
  <c r="K723" i="2"/>
  <c r="J723" i="2"/>
  <c r="I723" i="2"/>
  <c r="H723" i="2"/>
  <c r="M723" i="2" s="1"/>
  <c r="T722" i="2"/>
  <c r="R722" i="2"/>
  <c r="P722" i="2"/>
  <c r="O722" i="2"/>
  <c r="N722" i="2"/>
  <c r="Q722" i="2" s="1"/>
  <c r="L722" i="2"/>
  <c r="K722" i="2"/>
  <c r="J722" i="2"/>
  <c r="I722" i="2"/>
  <c r="H722" i="2"/>
  <c r="T721" i="2"/>
  <c r="R721" i="2"/>
  <c r="P721" i="2"/>
  <c r="O721" i="2"/>
  <c r="N721" i="2"/>
  <c r="Q721" i="2" s="1"/>
  <c r="L721" i="2"/>
  <c r="K721" i="2"/>
  <c r="J721" i="2"/>
  <c r="I721" i="2"/>
  <c r="H721" i="2"/>
  <c r="M721" i="2" s="1"/>
  <c r="S721" i="2" s="1"/>
  <c r="U721" i="2" s="1"/>
  <c r="T720" i="2"/>
  <c r="R720" i="2"/>
  <c r="P720" i="2"/>
  <c r="O720" i="2"/>
  <c r="N720" i="2"/>
  <c r="Q720" i="2" s="1"/>
  <c r="L720" i="2"/>
  <c r="K720" i="2"/>
  <c r="J720" i="2"/>
  <c r="I720" i="2"/>
  <c r="H720" i="2"/>
  <c r="M720" i="2" s="1"/>
  <c r="T719" i="2"/>
  <c r="R719" i="2"/>
  <c r="P719" i="2"/>
  <c r="O719" i="2"/>
  <c r="N719" i="2"/>
  <c r="L719" i="2"/>
  <c r="K719" i="2"/>
  <c r="J719" i="2"/>
  <c r="I719" i="2"/>
  <c r="H719" i="2"/>
  <c r="M719" i="2" s="1"/>
  <c r="T718" i="2"/>
  <c r="R718" i="2"/>
  <c r="P718" i="2"/>
  <c r="O718" i="2"/>
  <c r="N718" i="2"/>
  <c r="Q718" i="2" s="1"/>
  <c r="L718" i="2"/>
  <c r="K718" i="2"/>
  <c r="J718" i="2"/>
  <c r="I718" i="2"/>
  <c r="H718" i="2"/>
  <c r="T717" i="2"/>
  <c r="R717" i="2"/>
  <c r="P717" i="2"/>
  <c r="O717" i="2"/>
  <c r="N717" i="2"/>
  <c r="Q717" i="2" s="1"/>
  <c r="L717" i="2"/>
  <c r="K717" i="2"/>
  <c r="J717" i="2"/>
  <c r="I717" i="2"/>
  <c r="H717" i="2"/>
  <c r="M717" i="2" s="1"/>
  <c r="S717" i="2" s="1"/>
  <c r="U717" i="2" s="1"/>
  <c r="T716" i="2"/>
  <c r="R716" i="2"/>
  <c r="P716" i="2"/>
  <c r="O716" i="2"/>
  <c r="N716" i="2"/>
  <c r="Q716" i="2" s="1"/>
  <c r="L716" i="2"/>
  <c r="K716" i="2"/>
  <c r="J716" i="2"/>
  <c r="I716" i="2"/>
  <c r="H716" i="2"/>
  <c r="M716" i="2" s="1"/>
  <c r="T715" i="2"/>
  <c r="R715" i="2"/>
  <c r="P715" i="2"/>
  <c r="O715" i="2"/>
  <c r="N715" i="2"/>
  <c r="L715" i="2"/>
  <c r="K715" i="2"/>
  <c r="J715" i="2"/>
  <c r="I715" i="2"/>
  <c r="H715" i="2"/>
  <c r="M715" i="2" s="1"/>
  <c r="T714" i="2"/>
  <c r="R714" i="2"/>
  <c r="P714" i="2"/>
  <c r="O714" i="2"/>
  <c r="N714" i="2"/>
  <c r="Q714" i="2" s="1"/>
  <c r="L714" i="2"/>
  <c r="K714" i="2"/>
  <c r="J714" i="2"/>
  <c r="I714" i="2"/>
  <c r="H714" i="2"/>
  <c r="T713" i="2"/>
  <c r="R713" i="2"/>
  <c r="P713" i="2"/>
  <c r="O713" i="2"/>
  <c r="N713" i="2"/>
  <c r="Q713" i="2" s="1"/>
  <c r="L713" i="2"/>
  <c r="K713" i="2"/>
  <c r="J713" i="2"/>
  <c r="I713" i="2"/>
  <c r="H713" i="2"/>
  <c r="M713" i="2" s="1"/>
  <c r="S713" i="2" s="1"/>
  <c r="U713" i="2" s="1"/>
  <c r="T712" i="2"/>
  <c r="R712" i="2"/>
  <c r="P712" i="2"/>
  <c r="O712" i="2"/>
  <c r="N712" i="2"/>
  <c r="Q712" i="2" s="1"/>
  <c r="L712" i="2"/>
  <c r="K712" i="2"/>
  <c r="J712" i="2"/>
  <c r="I712" i="2"/>
  <c r="H712" i="2"/>
  <c r="M712" i="2" s="1"/>
  <c r="T711" i="2"/>
  <c r="R711" i="2"/>
  <c r="P711" i="2"/>
  <c r="O711" i="2"/>
  <c r="N711" i="2"/>
  <c r="L711" i="2"/>
  <c r="K711" i="2"/>
  <c r="J711" i="2"/>
  <c r="I711" i="2"/>
  <c r="H711" i="2"/>
  <c r="T710" i="2"/>
  <c r="R710" i="2"/>
  <c r="P710" i="2"/>
  <c r="O710" i="2"/>
  <c r="N710" i="2"/>
  <c r="L710" i="2"/>
  <c r="K710" i="2"/>
  <c r="J710" i="2"/>
  <c r="I710" i="2"/>
  <c r="H710" i="2"/>
  <c r="T709" i="2"/>
  <c r="R709" i="2"/>
  <c r="P709" i="2"/>
  <c r="O709" i="2"/>
  <c r="N709" i="2"/>
  <c r="Q709" i="2" s="1"/>
  <c r="L709" i="2"/>
  <c r="K709" i="2"/>
  <c r="J709" i="2"/>
  <c r="I709" i="2"/>
  <c r="H709" i="2"/>
  <c r="M709" i="2" s="1"/>
  <c r="S709" i="2" s="1"/>
  <c r="U709" i="2" s="1"/>
  <c r="T708" i="2"/>
  <c r="R708" i="2"/>
  <c r="P708" i="2"/>
  <c r="O708" i="2"/>
  <c r="N708" i="2"/>
  <c r="Q708" i="2" s="1"/>
  <c r="L708" i="2"/>
  <c r="K708" i="2"/>
  <c r="J708" i="2"/>
  <c r="I708" i="2"/>
  <c r="H708" i="2"/>
  <c r="M708" i="2" s="1"/>
  <c r="T707" i="2"/>
  <c r="R707" i="2"/>
  <c r="P707" i="2"/>
  <c r="O707" i="2"/>
  <c r="N707" i="2"/>
  <c r="L707" i="2"/>
  <c r="K707" i="2"/>
  <c r="J707" i="2"/>
  <c r="I707" i="2"/>
  <c r="H707" i="2"/>
  <c r="T706" i="2"/>
  <c r="R706" i="2"/>
  <c r="P706" i="2"/>
  <c r="O706" i="2"/>
  <c r="N706" i="2"/>
  <c r="L706" i="2"/>
  <c r="K706" i="2"/>
  <c r="J706" i="2"/>
  <c r="I706" i="2"/>
  <c r="H706" i="2"/>
  <c r="T705" i="2"/>
  <c r="R705" i="2"/>
  <c r="P705" i="2"/>
  <c r="O705" i="2"/>
  <c r="N705" i="2"/>
  <c r="Q705" i="2" s="1"/>
  <c r="L705" i="2"/>
  <c r="K705" i="2"/>
  <c r="J705" i="2"/>
  <c r="I705" i="2"/>
  <c r="H705" i="2"/>
  <c r="M705" i="2" s="1"/>
  <c r="S705" i="2" s="1"/>
  <c r="U705" i="2" s="1"/>
  <c r="T704" i="2"/>
  <c r="R704" i="2"/>
  <c r="P704" i="2"/>
  <c r="O704" i="2"/>
  <c r="N704" i="2"/>
  <c r="Q704" i="2" s="1"/>
  <c r="L704" i="2"/>
  <c r="K704" i="2"/>
  <c r="J704" i="2"/>
  <c r="I704" i="2"/>
  <c r="H704" i="2"/>
  <c r="M704" i="2" s="1"/>
  <c r="T703" i="2"/>
  <c r="R703" i="2"/>
  <c r="P703" i="2"/>
  <c r="O703" i="2"/>
  <c r="N703" i="2"/>
  <c r="L703" i="2"/>
  <c r="K703" i="2"/>
  <c r="J703" i="2"/>
  <c r="I703" i="2"/>
  <c r="H703" i="2"/>
  <c r="T702" i="2"/>
  <c r="R702" i="2"/>
  <c r="P702" i="2"/>
  <c r="O702" i="2"/>
  <c r="N702" i="2"/>
  <c r="L702" i="2"/>
  <c r="K702" i="2"/>
  <c r="J702" i="2"/>
  <c r="I702" i="2"/>
  <c r="H702" i="2"/>
  <c r="T701" i="2"/>
  <c r="R701" i="2"/>
  <c r="P701" i="2"/>
  <c r="O701" i="2"/>
  <c r="N701" i="2"/>
  <c r="Q701" i="2" s="1"/>
  <c r="L701" i="2"/>
  <c r="K701" i="2"/>
  <c r="J701" i="2"/>
  <c r="I701" i="2"/>
  <c r="H701" i="2"/>
  <c r="M701" i="2" s="1"/>
  <c r="S701" i="2" s="1"/>
  <c r="U701" i="2" s="1"/>
  <c r="T700" i="2"/>
  <c r="R700" i="2"/>
  <c r="P700" i="2"/>
  <c r="O700" i="2"/>
  <c r="N700" i="2"/>
  <c r="Q700" i="2" s="1"/>
  <c r="L700" i="2"/>
  <c r="K700" i="2"/>
  <c r="J700" i="2"/>
  <c r="I700" i="2"/>
  <c r="H700" i="2"/>
  <c r="M700" i="2" s="1"/>
  <c r="T699" i="2"/>
  <c r="R699" i="2"/>
  <c r="P699" i="2"/>
  <c r="O699" i="2"/>
  <c r="N699" i="2"/>
  <c r="L699" i="2"/>
  <c r="K699" i="2"/>
  <c r="J699" i="2"/>
  <c r="I699" i="2"/>
  <c r="H699" i="2"/>
  <c r="T698" i="2"/>
  <c r="R698" i="2"/>
  <c r="P698" i="2"/>
  <c r="O698" i="2"/>
  <c r="N698" i="2"/>
  <c r="L698" i="2"/>
  <c r="K698" i="2"/>
  <c r="J698" i="2"/>
  <c r="I698" i="2"/>
  <c r="H698" i="2"/>
  <c r="T697" i="2"/>
  <c r="R697" i="2"/>
  <c r="P697" i="2"/>
  <c r="O697" i="2"/>
  <c r="N697" i="2"/>
  <c r="Q697" i="2" s="1"/>
  <c r="L697" i="2"/>
  <c r="K697" i="2"/>
  <c r="J697" i="2"/>
  <c r="I697" i="2"/>
  <c r="H697" i="2"/>
  <c r="M697" i="2" s="1"/>
  <c r="S697" i="2" s="1"/>
  <c r="U697" i="2" s="1"/>
  <c r="T696" i="2"/>
  <c r="R696" i="2"/>
  <c r="P696" i="2"/>
  <c r="O696" i="2"/>
  <c r="N696" i="2"/>
  <c r="Q696" i="2" s="1"/>
  <c r="L696" i="2"/>
  <c r="K696" i="2"/>
  <c r="J696" i="2"/>
  <c r="I696" i="2"/>
  <c r="H696" i="2"/>
  <c r="M696" i="2" s="1"/>
  <c r="T695" i="2"/>
  <c r="R695" i="2"/>
  <c r="P695" i="2"/>
  <c r="O695" i="2"/>
  <c r="N695" i="2"/>
  <c r="L695" i="2"/>
  <c r="K695" i="2"/>
  <c r="J695" i="2"/>
  <c r="I695" i="2"/>
  <c r="H695" i="2"/>
  <c r="T694" i="2"/>
  <c r="R694" i="2"/>
  <c r="P694" i="2"/>
  <c r="O694" i="2"/>
  <c r="N694" i="2"/>
  <c r="L694" i="2"/>
  <c r="K694" i="2"/>
  <c r="J694" i="2"/>
  <c r="I694" i="2"/>
  <c r="H694" i="2"/>
  <c r="T693" i="2"/>
  <c r="R693" i="2"/>
  <c r="P693" i="2"/>
  <c r="O693" i="2"/>
  <c r="N693" i="2"/>
  <c r="Q693" i="2" s="1"/>
  <c r="L693" i="2"/>
  <c r="K693" i="2"/>
  <c r="J693" i="2"/>
  <c r="I693" i="2"/>
  <c r="H693" i="2"/>
  <c r="M693" i="2" s="1"/>
  <c r="S693" i="2" s="1"/>
  <c r="U693" i="2" s="1"/>
  <c r="T692" i="2"/>
  <c r="R692" i="2"/>
  <c r="P692" i="2"/>
  <c r="O692" i="2"/>
  <c r="N692" i="2"/>
  <c r="Q692" i="2" s="1"/>
  <c r="L692" i="2"/>
  <c r="K692" i="2"/>
  <c r="J692" i="2"/>
  <c r="I692" i="2"/>
  <c r="H692" i="2"/>
  <c r="M692" i="2" s="1"/>
  <c r="T691" i="2"/>
  <c r="R691" i="2"/>
  <c r="P691" i="2"/>
  <c r="O691" i="2"/>
  <c r="N691" i="2"/>
  <c r="L691" i="2"/>
  <c r="K691" i="2"/>
  <c r="J691" i="2"/>
  <c r="I691" i="2"/>
  <c r="H691" i="2"/>
  <c r="T690" i="2"/>
  <c r="R690" i="2"/>
  <c r="P690" i="2"/>
  <c r="O690" i="2"/>
  <c r="N690" i="2"/>
  <c r="L690" i="2"/>
  <c r="K690" i="2"/>
  <c r="J690" i="2"/>
  <c r="I690" i="2"/>
  <c r="H690" i="2"/>
  <c r="T689" i="2"/>
  <c r="R689" i="2"/>
  <c r="P689" i="2"/>
  <c r="O689" i="2"/>
  <c r="N689" i="2"/>
  <c r="Q689" i="2" s="1"/>
  <c r="L689" i="2"/>
  <c r="K689" i="2"/>
  <c r="J689" i="2"/>
  <c r="I689" i="2"/>
  <c r="H689" i="2"/>
  <c r="M689" i="2" s="1"/>
  <c r="S689" i="2" s="1"/>
  <c r="U689" i="2" s="1"/>
  <c r="T688" i="2"/>
  <c r="R688" i="2"/>
  <c r="P688" i="2"/>
  <c r="O688" i="2"/>
  <c r="N688" i="2"/>
  <c r="Q688" i="2" s="1"/>
  <c r="L688" i="2"/>
  <c r="K688" i="2"/>
  <c r="J688" i="2"/>
  <c r="I688" i="2"/>
  <c r="H688" i="2"/>
  <c r="M688" i="2" s="1"/>
  <c r="T687" i="2"/>
  <c r="R687" i="2"/>
  <c r="P687" i="2"/>
  <c r="O687" i="2"/>
  <c r="N687" i="2"/>
  <c r="L687" i="2"/>
  <c r="K687" i="2"/>
  <c r="J687" i="2"/>
  <c r="I687" i="2"/>
  <c r="H687" i="2"/>
  <c r="T686" i="2"/>
  <c r="R686" i="2"/>
  <c r="P686" i="2"/>
  <c r="O686" i="2"/>
  <c r="N686" i="2"/>
  <c r="L686" i="2"/>
  <c r="K686" i="2"/>
  <c r="J686" i="2"/>
  <c r="I686" i="2"/>
  <c r="H686" i="2"/>
  <c r="T685" i="2"/>
  <c r="R685" i="2"/>
  <c r="P685" i="2"/>
  <c r="O685" i="2"/>
  <c r="N685" i="2"/>
  <c r="Q685" i="2" s="1"/>
  <c r="L685" i="2"/>
  <c r="K685" i="2"/>
  <c r="J685" i="2"/>
  <c r="I685" i="2"/>
  <c r="H685" i="2"/>
  <c r="M685" i="2" s="1"/>
  <c r="S685" i="2" s="1"/>
  <c r="U685" i="2" s="1"/>
  <c r="T684" i="2"/>
  <c r="R684" i="2"/>
  <c r="P684" i="2"/>
  <c r="O684" i="2"/>
  <c r="N684" i="2"/>
  <c r="Q684" i="2" s="1"/>
  <c r="L684" i="2"/>
  <c r="K684" i="2"/>
  <c r="J684" i="2"/>
  <c r="I684" i="2"/>
  <c r="H684" i="2"/>
  <c r="M684" i="2" s="1"/>
  <c r="T683" i="2"/>
  <c r="R683" i="2"/>
  <c r="P683" i="2"/>
  <c r="O683" i="2"/>
  <c r="N683" i="2"/>
  <c r="L683" i="2"/>
  <c r="K683" i="2"/>
  <c r="J683" i="2"/>
  <c r="I683" i="2"/>
  <c r="H683" i="2"/>
  <c r="T682" i="2"/>
  <c r="R682" i="2"/>
  <c r="P682" i="2"/>
  <c r="O682" i="2"/>
  <c r="N682" i="2"/>
  <c r="L682" i="2"/>
  <c r="K682" i="2"/>
  <c r="J682" i="2"/>
  <c r="I682" i="2"/>
  <c r="H682" i="2"/>
  <c r="T681" i="2"/>
  <c r="R681" i="2"/>
  <c r="P681" i="2"/>
  <c r="O681" i="2"/>
  <c r="N681" i="2"/>
  <c r="Q681" i="2" s="1"/>
  <c r="L681" i="2"/>
  <c r="K681" i="2"/>
  <c r="J681" i="2"/>
  <c r="I681" i="2"/>
  <c r="H681" i="2"/>
  <c r="M681" i="2" s="1"/>
  <c r="S681" i="2" s="1"/>
  <c r="U681" i="2" s="1"/>
  <c r="T680" i="2"/>
  <c r="R680" i="2"/>
  <c r="P680" i="2"/>
  <c r="O680" i="2"/>
  <c r="N680" i="2"/>
  <c r="Q680" i="2" s="1"/>
  <c r="L680" i="2"/>
  <c r="K680" i="2"/>
  <c r="J680" i="2"/>
  <c r="I680" i="2"/>
  <c r="H680" i="2"/>
  <c r="M680" i="2" s="1"/>
  <c r="T679" i="2"/>
  <c r="R679" i="2"/>
  <c r="P679" i="2"/>
  <c r="O679" i="2"/>
  <c r="N679" i="2"/>
  <c r="L679" i="2"/>
  <c r="K679" i="2"/>
  <c r="J679" i="2"/>
  <c r="I679" i="2"/>
  <c r="H679" i="2"/>
  <c r="T678" i="2"/>
  <c r="R678" i="2"/>
  <c r="P678" i="2"/>
  <c r="O678" i="2"/>
  <c r="N678" i="2"/>
  <c r="L678" i="2"/>
  <c r="K678" i="2"/>
  <c r="J678" i="2"/>
  <c r="I678" i="2"/>
  <c r="H678" i="2"/>
  <c r="T677" i="2"/>
  <c r="R677" i="2"/>
  <c r="P677" i="2"/>
  <c r="O677" i="2"/>
  <c r="N677" i="2"/>
  <c r="Q677" i="2" s="1"/>
  <c r="L677" i="2"/>
  <c r="K677" i="2"/>
  <c r="J677" i="2"/>
  <c r="I677" i="2"/>
  <c r="H677" i="2"/>
  <c r="M677" i="2" s="1"/>
  <c r="S677" i="2" s="1"/>
  <c r="U677" i="2" s="1"/>
  <c r="T676" i="2"/>
  <c r="R676" i="2"/>
  <c r="P676" i="2"/>
  <c r="O676" i="2"/>
  <c r="N676" i="2"/>
  <c r="Q676" i="2" s="1"/>
  <c r="L676" i="2"/>
  <c r="K676" i="2"/>
  <c r="J676" i="2"/>
  <c r="I676" i="2"/>
  <c r="H676" i="2"/>
  <c r="M676" i="2" s="1"/>
  <c r="T675" i="2"/>
  <c r="R675" i="2"/>
  <c r="P675" i="2"/>
  <c r="O675" i="2"/>
  <c r="N675" i="2"/>
  <c r="L675" i="2"/>
  <c r="K675" i="2"/>
  <c r="J675" i="2"/>
  <c r="I675" i="2"/>
  <c r="H675" i="2"/>
  <c r="T674" i="2"/>
  <c r="R674" i="2"/>
  <c r="P674" i="2"/>
  <c r="O674" i="2"/>
  <c r="N674" i="2"/>
  <c r="L674" i="2"/>
  <c r="K674" i="2"/>
  <c r="J674" i="2"/>
  <c r="I674" i="2"/>
  <c r="H674" i="2"/>
  <c r="T673" i="2"/>
  <c r="R673" i="2"/>
  <c r="P673" i="2"/>
  <c r="O673" i="2"/>
  <c r="N673" i="2"/>
  <c r="Q673" i="2" s="1"/>
  <c r="L673" i="2"/>
  <c r="K673" i="2"/>
  <c r="J673" i="2"/>
  <c r="I673" i="2"/>
  <c r="H673" i="2"/>
  <c r="M673" i="2" s="1"/>
  <c r="S673" i="2" s="1"/>
  <c r="U673" i="2" s="1"/>
  <c r="T672" i="2"/>
  <c r="R672" i="2"/>
  <c r="P672" i="2"/>
  <c r="O672" i="2"/>
  <c r="N672" i="2"/>
  <c r="Q672" i="2" s="1"/>
  <c r="L672" i="2"/>
  <c r="K672" i="2"/>
  <c r="J672" i="2"/>
  <c r="I672" i="2"/>
  <c r="H672" i="2"/>
  <c r="M672" i="2" s="1"/>
  <c r="T671" i="2"/>
  <c r="R671" i="2"/>
  <c r="P671" i="2"/>
  <c r="O671" i="2"/>
  <c r="N671" i="2"/>
  <c r="L671" i="2"/>
  <c r="K671" i="2"/>
  <c r="J671" i="2"/>
  <c r="I671" i="2"/>
  <c r="H671" i="2"/>
  <c r="T670" i="2"/>
  <c r="R670" i="2"/>
  <c r="P670" i="2"/>
  <c r="O670" i="2"/>
  <c r="N670" i="2"/>
  <c r="L670" i="2"/>
  <c r="K670" i="2"/>
  <c r="J670" i="2"/>
  <c r="I670" i="2"/>
  <c r="H670" i="2"/>
  <c r="T669" i="2"/>
  <c r="R669" i="2"/>
  <c r="P669" i="2"/>
  <c r="O669" i="2"/>
  <c r="N669" i="2"/>
  <c r="Q669" i="2" s="1"/>
  <c r="L669" i="2"/>
  <c r="K669" i="2"/>
  <c r="J669" i="2"/>
  <c r="I669" i="2"/>
  <c r="H669" i="2"/>
  <c r="M669" i="2" s="1"/>
  <c r="S669" i="2" s="1"/>
  <c r="U669" i="2" s="1"/>
  <c r="T668" i="2"/>
  <c r="R668" i="2"/>
  <c r="P668" i="2"/>
  <c r="O668" i="2"/>
  <c r="N668" i="2"/>
  <c r="Q668" i="2" s="1"/>
  <c r="L668" i="2"/>
  <c r="K668" i="2"/>
  <c r="J668" i="2"/>
  <c r="I668" i="2"/>
  <c r="H668" i="2"/>
  <c r="M668" i="2" s="1"/>
  <c r="T667" i="2"/>
  <c r="R667" i="2"/>
  <c r="P667" i="2"/>
  <c r="O667" i="2"/>
  <c r="N667" i="2"/>
  <c r="L667" i="2"/>
  <c r="K667" i="2"/>
  <c r="J667" i="2"/>
  <c r="I667" i="2"/>
  <c r="H667" i="2"/>
  <c r="T666" i="2"/>
  <c r="R666" i="2"/>
  <c r="P666" i="2"/>
  <c r="O666" i="2"/>
  <c r="N666" i="2"/>
  <c r="L666" i="2"/>
  <c r="K666" i="2"/>
  <c r="J666" i="2"/>
  <c r="I666" i="2"/>
  <c r="H666" i="2"/>
  <c r="T665" i="2"/>
  <c r="R665" i="2"/>
  <c r="P665" i="2"/>
  <c r="O665" i="2"/>
  <c r="N665" i="2"/>
  <c r="Q665" i="2" s="1"/>
  <c r="L665" i="2"/>
  <c r="K665" i="2"/>
  <c r="J665" i="2"/>
  <c r="I665" i="2"/>
  <c r="H665" i="2"/>
  <c r="M665" i="2" s="1"/>
  <c r="S665" i="2" s="1"/>
  <c r="U665" i="2" s="1"/>
  <c r="T664" i="2"/>
  <c r="R664" i="2"/>
  <c r="P664" i="2"/>
  <c r="O664" i="2"/>
  <c r="N664" i="2"/>
  <c r="Q664" i="2" s="1"/>
  <c r="L664" i="2"/>
  <c r="K664" i="2"/>
  <c r="J664" i="2"/>
  <c r="I664" i="2"/>
  <c r="H664" i="2"/>
  <c r="M664" i="2" s="1"/>
  <c r="T663" i="2"/>
  <c r="R663" i="2"/>
  <c r="P663" i="2"/>
  <c r="O663" i="2"/>
  <c r="N663" i="2"/>
  <c r="L663" i="2"/>
  <c r="K663" i="2"/>
  <c r="J663" i="2"/>
  <c r="I663" i="2"/>
  <c r="H663" i="2"/>
  <c r="T662" i="2"/>
  <c r="R662" i="2"/>
  <c r="P662" i="2"/>
  <c r="O662" i="2"/>
  <c r="N662" i="2"/>
  <c r="L662" i="2"/>
  <c r="K662" i="2"/>
  <c r="J662" i="2"/>
  <c r="I662" i="2"/>
  <c r="H662" i="2"/>
  <c r="T661" i="2"/>
  <c r="R661" i="2"/>
  <c r="P661" i="2"/>
  <c r="O661" i="2"/>
  <c r="N661" i="2"/>
  <c r="Q661" i="2" s="1"/>
  <c r="L661" i="2"/>
  <c r="K661" i="2"/>
  <c r="J661" i="2"/>
  <c r="I661" i="2"/>
  <c r="H661" i="2"/>
  <c r="M661" i="2" s="1"/>
  <c r="S661" i="2" s="1"/>
  <c r="U661" i="2" s="1"/>
  <c r="T660" i="2"/>
  <c r="R660" i="2"/>
  <c r="P660" i="2"/>
  <c r="O660" i="2"/>
  <c r="N660" i="2"/>
  <c r="Q660" i="2" s="1"/>
  <c r="L660" i="2"/>
  <c r="K660" i="2"/>
  <c r="J660" i="2"/>
  <c r="I660" i="2"/>
  <c r="H660" i="2"/>
  <c r="M660" i="2" s="1"/>
  <c r="T659" i="2"/>
  <c r="R659" i="2"/>
  <c r="P659" i="2"/>
  <c r="O659" i="2"/>
  <c r="N659" i="2"/>
  <c r="L659" i="2"/>
  <c r="K659" i="2"/>
  <c r="J659" i="2"/>
  <c r="I659" i="2"/>
  <c r="H659" i="2"/>
  <c r="T658" i="2"/>
  <c r="R658" i="2"/>
  <c r="P658" i="2"/>
  <c r="O658" i="2"/>
  <c r="N658" i="2"/>
  <c r="L658" i="2"/>
  <c r="K658" i="2"/>
  <c r="J658" i="2"/>
  <c r="I658" i="2"/>
  <c r="H658" i="2"/>
  <c r="T657" i="2"/>
  <c r="R657" i="2"/>
  <c r="P657" i="2"/>
  <c r="O657" i="2"/>
  <c r="N657" i="2"/>
  <c r="Q657" i="2" s="1"/>
  <c r="L657" i="2"/>
  <c r="K657" i="2"/>
  <c r="J657" i="2"/>
  <c r="I657" i="2"/>
  <c r="H657" i="2"/>
  <c r="M657" i="2" s="1"/>
  <c r="S657" i="2" s="1"/>
  <c r="U657" i="2" s="1"/>
  <c r="T656" i="2"/>
  <c r="R656" i="2"/>
  <c r="P656" i="2"/>
  <c r="O656" i="2"/>
  <c r="N656" i="2"/>
  <c r="Q656" i="2" s="1"/>
  <c r="L656" i="2"/>
  <c r="K656" i="2"/>
  <c r="J656" i="2"/>
  <c r="I656" i="2"/>
  <c r="H656" i="2"/>
  <c r="M656" i="2" s="1"/>
  <c r="T655" i="2"/>
  <c r="R655" i="2"/>
  <c r="P655" i="2"/>
  <c r="O655" i="2"/>
  <c r="N655" i="2"/>
  <c r="L655" i="2"/>
  <c r="K655" i="2"/>
  <c r="J655" i="2"/>
  <c r="I655" i="2"/>
  <c r="H655" i="2"/>
  <c r="T654" i="2"/>
  <c r="R654" i="2"/>
  <c r="P654" i="2"/>
  <c r="O654" i="2"/>
  <c r="N654" i="2"/>
  <c r="L654" i="2"/>
  <c r="K654" i="2"/>
  <c r="J654" i="2"/>
  <c r="I654" i="2"/>
  <c r="H654" i="2"/>
  <c r="T653" i="2"/>
  <c r="R653" i="2"/>
  <c r="P653" i="2"/>
  <c r="O653" i="2"/>
  <c r="N653" i="2"/>
  <c r="Q653" i="2" s="1"/>
  <c r="L653" i="2"/>
  <c r="K653" i="2"/>
  <c r="J653" i="2"/>
  <c r="I653" i="2"/>
  <c r="H653" i="2"/>
  <c r="M653" i="2" s="1"/>
  <c r="S653" i="2" s="1"/>
  <c r="U653" i="2" s="1"/>
  <c r="T652" i="2"/>
  <c r="R652" i="2"/>
  <c r="P652" i="2"/>
  <c r="O652" i="2"/>
  <c r="N652" i="2"/>
  <c r="Q652" i="2" s="1"/>
  <c r="L652" i="2"/>
  <c r="K652" i="2"/>
  <c r="J652" i="2"/>
  <c r="I652" i="2"/>
  <c r="H652" i="2"/>
  <c r="M652" i="2" s="1"/>
  <c r="T651" i="2"/>
  <c r="R651" i="2"/>
  <c r="P651" i="2"/>
  <c r="O651" i="2"/>
  <c r="N651" i="2"/>
  <c r="L651" i="2"/>
  <c r="K651" i="2"/>
  <c r="J651" i="2"/>
  <c r="I651" i="2"/>
  <c r="H651" i="2"/>
  <c r="T650" i="2"/>
  <c r="R650" i="2"/>
  <c r="P650" i="2"/>
  <c r="O650" i="2"/>
  <c r="N650" i="2"/>
  <c r="L650" i="2"/>
  <c r="K650" i="2"/>
  <c r="J650" i="2"/>
  <c r="I650" i="2"/>
  <c r="H650" i="2"/>
  <c r="T649" i="2"/>
  <c r="R649" i="2"/>
  <c r="P649" i="2"/>
  <c r="O649" i="2"/>
  <c r="N649" i="2"/>
  <c r="Q649" i="2" s="1"/>
  <c r="L649" i="2"/>
  <c r="K649" i="2"/>
  <c r="J649" i="2"/>
  <c r="I649" i="2"/>
  <c r="H649" i="2"/>
  <c r="M649" i="2" s="1"/>
  <c r="S649" i="2" s="1"/>
  <c r="U649" i="2" s="1"/>
  <c r="T648" i="2"/>
  <c r="R648" i="2"/>
  <c r="P648" i="2"/>
  <c r="O648" i="2"/>
  <c r="N648" i="2"/>
  <c r="Q648" i="2" s="1"/>
  <c r="L648" i="2"/>
  <c r="K648" i="2"/>
  <c r="J648" i="2"/>
  <c r="I648" i="2"/>
  <c r="H648" i="2"/>
  <c r="M648" i="2" s="1"/>
  <c r="T647" i="2"/>
  <c r="R647" i="2"/>
  <c r="P647" i="2"/>
  <c r="O647" i="2"/>
  <c r="N647" i="2"/>
  <c r="L647" i="2"/>
  <c r="K647" i="2"/>
  <c r="J647" i="2"/>
  <c r="I647" i="2"/>
  <c r="H647" i="2"/>
  <c r="T646" i="2"/>
  <c r="R646" i="2"/>
  <c r="P646" i="2"/>
  <c r="O646" i="2"/>
  <c r="N646" i="2"/>
  <c r="L646" i="2"/>
  <c r="K646" i="2"/>
  <c r="J646" i="2"/>
  <c r="I646" i="2"/>
  <c r="H646" i="2"/>
  <c r="T645" i="2"/>
  <c r="R645" i="2"/>
  <c r="P645" i="2"/>
  <c r="O645" i="2"/>
  <c r="N645" i="2"/>
  <c r="Q645" i="2" s="1"/>
  <c r="L645" i="2"/>
  <c r="K645" i="2"/>
  <c r="J645" i="2"/>
  <c r="I645" i="2"/>
  <c r="H645" i="2"/>
  <c r="M645" i="2" s="1"/>
  <c r="S645" i="2" s="1"/>
  <c r="U645" i="2" s="1"/>
  <c r="T644" i="2"/>
  <c r="R644" i="2"/>
  <c r="P644" i="2"/>
  <c r="O644" i="2"/>
  <c r="N644" i="2"/>
  <c r="Q644" i="2" s="1"/>
  <c r="L644" i="2"/>
  <c r="K644" i="2"/>
  <c r="J644" i="2"/>
  <c r="I644" i="2"/>
  <c r="H644" i="2"/>
  <c r="M644" i="2" s="1"/>
  <c r="T643" i="2"/>
  <c r="R643" i="2"/>
  <c r="P643" i="2"/>
  <c r="O643" i="2"/>
  <c r="N643" i="2"/>
  <c r="L643" i="2"/>
  <c r="K643" i="2"/>
  <c r="J643" i="2"/>
  <c r="I643" i="2"/>
  <c r="H643" i="2"/>
  <c r="T642" i="2"/>
  <c r="R642" i="2"/>
  <c r="P642" i="2"/>
  <c r="O642" i="2"/>
  <c r="N642" i="2"/>
  <c r="L642" i="2"/>
  <c r="K642" i="2"/>
  <c r="J642" i="2"/>
  <c r="I642" i="2"/>
  <c r="H642" i="2"/>
  <c r="T641" i="2"/>
  <c r="R641" i="2"/>
  <c r="P641" i="2"/>
  <c r="O641" i="2"/>
  <c r="N641" i="2"/>
  <c r="Q641" i="2" s="1"/>
  <c r="L641" i="2"/>
  <c r="K641" i="2"/>
  <c r="J641" i="2"/>
  <c r="I641" i="2"/>
  <c r="H641" i="2"/>
  <c r="M641" i="2" s="1"/>
  <c r="S641" i="2" s="1"/>
  <c r="U641" i="2" s="1"/>
  <c r="T640" i="2"/>
  <c r="R640" i="2"/>
  <c r="P640" i="2"/>
  <c r="O640" i="2"/>
  <c r="N640" i="2"/>
  <c r="Q640" i="2" s="1"/>
  <c r="L640" i="2"/>
  <c r="K640" i="2"/>
  <c r="J640" i="2"/>
  <c r="I640" i="2"/>
  <c r="H640" i="2"/>
  <c r="M640" i="2" s="1"/>
  <c r="T639" i="2"/>
  <c r="R639" i="2"/>
  <c r="P639" i="2"/>
  <c r="O639" i="2"/>
  <c r="N639" i="2"/>
  <c r="L639" i="2"/>
  <c r="K639" i="2"/>
  <c r="J639" i="2"/>
  <c r="I639" i="2"/>
  <c r="H639" i="2"/>
  <c r="T638" i="2"/>
  <c r="R638" i="2"/>
  <c r="P638" i="2"/>
  <c r="O638" i="2"/>
  <c r="N638" i="2"/>
  <c r="L638" i="2"/>
  <c r="K638" i="2"/>
  <c r="J638" i="2"/>
  <c r="I638" i="2"/>
  <c r="H638" i="2"/>
  <c r="T637" i="2"/>
  <c r="R637" i="2"/>
  <c r="P637" i="2"/>
  <c r="O637" i="2"/>
  <c r="N637" i="2"/>
  <c r="Q637" i="2" s="1"/>
  <c r="L637" i="2"/>
  <c r="K637" i="2"/>
  <c r="J637" i="2"/>
  <c r="I637" i="2"/>
  <c r="H637" i="2"/>
  <c r="M637" i="2" s="1"/>
  <c r="S637" i="2" s="1"/>
  <c r="U637" i="2" s="1"/>
  <c r="T636" i="2"/>
  <c r="R636" i="2"/>
  <c r="P636" i="2"/>
  <c r="O636" i="2"/>
  <c r="N636" i="2"/>
  <c r="Q636" i="2" s="1"/>
  <c r="L636" i="2"/>
  <c r="K636" i="2"/>
  <c r="J636" i="2"/>
  <c r="I636" i="2"/>
  <c r="H636" i="2"/>
  <c r="M636" i="2" s="1"/>
  <c r="T635" i="2"/>
  <c r="R635" i="2"/>
  <c r="P635" i="2"/>
  <c r="O635" i="2"/>
  <c r="N635" i="2"/>
  <c r="L635" i="2"/>
  <c r="K635" i="2"/>
  <c r="J635" i="2"/>
  <c r="I635" i="2"/>
  <c r="H635" i="2"/>
  <c r="T634" i="2"/>
  <c r="R634" i="2"/>
  <c r="P634" i="2"/>
  <c r="O634" i="2"/>
  <c r="N634" i="2"/>
  <c r="L634" i="2"/>
  <c r="K634" i="2"/>
  <c r="J634" i="2"/>
  <c r="I634" i="2"/>
  <c r="H634" i="2"/>
  <c r="T633" i="2"/>
  <c r="R633" i="2"/>
  <c r="P633" i="2"/>
  <c r="O633" i="2"/>
  <c r="N633" i="2"/>
  <c r="Q633" i="2" s="1"/>
  <c r="L633" i="2"/>
  <c r="K633" i="2"/>
  <c r="J633" i="2"/>
  <c r="I633" i="2"/>
  <c r="H633" i="2"/>
  <c r="M633" i="2" s="1"/>
  <c r="S633" i="2" s="1"/>
  <c r="U633" i="2" s="1"/>
  <c r="T632" i="2"/>
  <c r="R632" i="2"/>
  <c r="P632" i="2"/>
  <c r="O632" i="2"/>
  <c r="N632" i="2"/>
  <c r="Q632" i="2" s="1"/>
  <c r="L632" i="2"/>
  <c r="K632" i="2"/>
  <c r="J632" i="2"/>
  <c r="I632" i="2"/>
  <c r="H632" i="2"/>
  <c r="M632" i="2" s="1"/>
  <c r="T631" i="2"/>
  <c r="R631" i="2"/>
  <c r="P631" i="2"/>
  <c r="O631" i="2"/>
  <c r="N631" i="2"/>
  <c r="L631" i="2"/>
  <c r="K631" i="2"/>
  <c r="J631" i="2"/>
  <c r="I631" i="2"/>
  <c r="H631" i="2"/>
  <c r="T630" i="2"/>
  <c r="R630" i="2"/>
  <c r="P630" i="2"/>
  <c r="O630" i="2"/>
  <c r="N630" i="2"/>
  <c r="L630" i="2"/>
  <c r="K630" i="2"/>
  <c r="J630" i="2"/>
  <c r="I630" i="2"/>
  <c r="H630" i="2"/>
  <c r="T629" i="2"/>
  <c r="R629" i="2"/>
  <c r="P629" i="2"/>
  <c r="O629" i="2"/>
  <c r="N629" i="2"/>
  <c r="Q629" i="2" s="1"/>
  <c r="L629" i="2"/>
  <c r="K629" i="2"/>
  <c r="J629" i="2"/>
  <c r="I629" i="2"/>
  <c r="H629" i="2"/>
  <c r="M629" i="2" s="1"/>
  <c r="S629" i="2" s="1"/>
  <c r="U629" i="2" s="1"/>
  <c r="T628" i="2"/>
  <c r="R628" i="2"/>
  <c r="P628" i="2"/>
  <c r="O628" i="2"/>
  <c r="N628" i="2"/>
  <c r="Q628" i="2" s="1"/>
  <c r="L628" i="2"/>
  <c r="K628" i="2"/>
  <c r="J628" i="2"/>
  <c r="I628" i="2"/>
  <c r="H628" i="2"/>
  <c r="M628" i="2" s="1"/>
  <c r="T627" i="2"/>
  <c r="R627" i="2"/>
  <c r="P627" i="2"/>
  <c r="O627" i="2"/>
  <c r="N627" i="2"/>
  <c r="L627" i="2"/>
  <c r="K627" i="2"/>
  <c r="J627" i="2"/>
  <c r="I627" i="2"/>
  <c r="H627" i="2"/>
  <c r="T626" i="2"/>
  <c r="R626" i="2"/>
  <c r="P626" i="2"/>
  <c r="O626" i="2"/>
  <c r="N626" i="2"/>
  <c r="L626" i="2"/>
  <c r="K626" i="2"/>
  <c r="J626" i="2"/>
  <c r="I626" i="2"/>
  <c r="H626" i="2"/>
  <c r="T625" i="2"/>
  <c r="R625" i="2"/>
  <c r="P625" i="2"/>
  <c r="O625" i="2"/>
  <c r="N625" i="2"/>
  <c r="Q625" i="2" s="1"/>
  <c r="L625" i="2"/>
  <c r="K625" i="2"/>
  <c r="J625" i="2"/>
  <c r="I625" i="2"/>
  <c r="H625" i="2"/>
  <c r="M625" i="2" s="1"/>
  <c r="S625" i="2" s="1"/>
  <c r="U625" i="2" s="1"/>
  <c r="T624" i="2"/>
  <c r="R624" i="2"/>
  <c r="P624" i="2"/>
  <c r="O624" i="2"/>
  <c r="N624" i="2"/>
  <c r="Q624" i="2" s="1"/>
  <c r="L624" i="2"/>
  <c r="K624" i="2"/>
  <c r="J624" i="2"/>
  <c r="I624" i="2"/>
  <c r="H624" i="2"/>
  <c r="M624" i="2" s="1"/>
  <c r="T623" i="2"/>
  <c r="R623" i="2"/>
  <c r="P623" i="2"/>
  <c r="O623" i="2"/>
  <c r="N623" i="2"/>
  <c r="L623" i="2"/>
  <c r="K623" i="2"/>
  <c r="J623" i="2"/>
  <c r="I623" i="2"/>
  <c r="H623" i="2"/>
  <c r="T622" i="2"/>
  <c r="R622" i="2"/>
  <c r="P622" i="2"/>
  <c r="O622" i="2"/>
  <c r="N622" i="2"/>
  <c r="L622" i="2"/>
  <c r="K622" i="2"/>
  <c r="J622" i="2"/>
  <c r="I622" i="2"/>
  <c r="H622" i="2"/>
  <c r="T621" i="2"/>
  <c r="R621" i="2"/>
  <c r="P621" i="2"/>
  <c r="O621" i="2"/>
  <c r="N621" i="2"/>
  <c r="Q621" i="2" s="1"/>
  <c r="L621" i="2"/>
  <c r="K621" i="2"/>
  <c r="J621" i="2"/>
  <c r="I621" i="2"/>
  <c r="H621" i="2"/>
  <c r="M621" i="2" s="1"/>
  <c r="S621" i="2" s="1"/>
  <c r="U621" i="2" s="1"/>
  <c r="T620" i="2"/>
  <c r="R620" i="2"/>
  <c r="P620" i="2"/>
  <c r="O620" i="2"/>
  <c r="N620" i="2"/>
  <c r="Q620" i="2" s="1"/>
  <c r="L620" i="2"/>
  <c r="K620" i="2"/>
  <c r="J620" i="2"/>
  <c r="I620" i="2"/>
  <c r="H620" i="2"/>
  <c r="M620" i="2" s="1"/>
  <c r="T619" i="2"/>
  <c r="R619" i="2"/>
  <c r="P619" i="2"/>
  <c r="O619" i="2"/>
  <c r="N619" i="2"/>
  <c r="L619" i="2"/>
  <c r="K619" i="2"/>
  <c r="J619" i="2"/>
  <c r="I619" i="2"/>
  <c r="H619" i="2"/>
  <c r="T618" i="2"/>
  <c r="R618" i="2"/>
  <c r="P618" i="2"/>
  <c r="O618" i="2"/>
  <c r="N618" i="2"/>
  <c r="L618" i="2"/>
  <c r="K618" i="2"/>
  <c r="J618" i="2"/>
  <c r="I618" i="2"/>
  <c r="H618" i="2"/>
  <c r="T617" i="2"/>
  <c r="R617" i="2"/>
  <c r="P617" i="2"/>
  <c r="O617" i="2"/>
  <c r="N617" i="2"/>
  <c r="Q617" i="2" s="1"/>
  <c r="L617" i="2"/>
  <c r="K617" i="2"/>
  <c r="J617" i="2"/>
  <c r="I617" i="2"/>
  <c r="H617" i="2"/>
  <c r="M617" i="2" s="1"/>
  <c r="S617" i="2" s="1"/>
  <c r="U617" i="2" s="1"/>
  <c r="T616" i="2"/>
  <c r="R616" i="2"/>
  <c r="P616" i="2"/>
  <c r="O616" i="2"/>
  <c r="N616" i="2"/>
  <c r="Q616" i="2" s="1"/>
  <c r="L616" i="2"/>
  <c r="K616" i="2"/>
  <c r="J616" i="2"/>
  <c r="I616" i="2"/>
  <c r="H616" i="2"/>
  <c r="M616" i="2" s="1"/>
  <c r="T615" i="2"/>
  <c r="R615" i="2"/>
  <c r="P615" i="2"/>
  <c r="O615" i="2"/>
  <c r="N615" i="2"/>
  <c r="L615" i="2"/>
  <c r="K615" i="2"/>
  <c r="J615" i="2"/>
  <c r="I615" i="2"/>
  <c r="H615" i="2"/>
  <c r="T614" i="2"/>
  <c r="R614" i="2"/>
  <c r="P614" i="2"/>
  <c r="O614" i="2"/>
  <c r="N614" i="2"/>
  <c r="Q614" i="2" s="1"/>
  <c r="L614" i="2"/>
  <c r="K614" i="2"/>
  <c r="J614" i="2"/>
  <c r="I614" i="2"/>
  <c r="H614" i="2"/>
  <c r="T613" i="2"/>
  <c r="R613" i="2"/>
  <c r="P613" i="2"/>
  <c r="O613" i="2"/>
  <c r="N613" i="2"/>
  <c r="Q613" i="2" s="1"/>
  <c r="L613" i="2"/>
  <c r="K613" i="2"/>
  <c r="J613" i="2"/>
  <c r="I613" i="2"/>
  <c r="H613" i="2"/>
  <c r="M613" i="2" s="1"/>
  <c r="S613" i="2" s="1"/>
  <c r="U613" i="2" s="1"/>
  <c r="T612" i="2"/>
  <c r="R612" i="2"/>
  <c r="P612" i="2"/>
  <c r="O612" i="2"/>
  <c r="N612" i="2"/>
  <c r="Q612" i="2" s="1"/>
  <c r="L612" i="2"/>
  <c r="K612" i="2"/>
  <c r="J612" i="2"/>
  <c r="I612" i="2"/>
  <c r="H612" i="2"/>
  <c r="M612" i="2" s="1"/>
  <c r="T611" i="2"/>
  <c r="R611" i="2"/>
  <c r="P611" i="2"/>
  <c r="O611" i="2"/>
  <c r="N611" i="2"/>
  <c r="L611" i="2"/>
  <c r="K611" i="2"/>
  <c r="J611" i="2"/>
  <c r="I611" i="2"/>
  <c r="H611" i="2"/>
  <c r="T610" i="2"/>
  <c r="R610" i="2"/>
  <c r="P610" i="2"/>
  <c r="O610" i="2"/>
  <c r="N610" i="2"/>
  <c r="Q610" i="2" s="1"/>
  <c r="L610" i="2"/>
  <c r="K610" i="2"/>
  <c r="J610" i="2"/>
  <c r="I610" i="2"/>
  <c r="H610" i="2"/>
  <c r="T609" i="2"/>
  <c r="R609" i="2"/>
  <c r="P609" i="2"/>
  <c r="O609" i="2"/>
  <c r="N609" i="2"/>
  <c r="Q609" i="2" s="1"/>
  <c r="L609" i="2"/>
  <c r="K609" i="2"/>
  <c r="J609" i="2"/>
  <c r="I609" i="2"/>
  <c r="H609" i="2"/>
  <c r="M609" i="2" s="1"/>
  <c r="S609" i="2" s="1"/>
  <c r="U609" i="2" s="1"/>
  <c r="T608" i="2"/>
  <c r="R608" i="2"/>
  <c r="P608" i="2"/>
  <c r="O608" i="2"/>
  <c r="N608" i="2"/>
  <c r="Q608" i="2" s="1"/>
  <c r="L608" i="2"/>
  <c r="K608" i="2"/>
  <c r="J608" i="2"/>
  <c r="I608" i="2"/>
  <c r="H608" i="2"/>
  <c r="M608" i="2" s="1"/>
  <c r="T607" i="2"/>
  <c r="R607" i="2"/>
  <c r="P607" i="2"/>
  <c r="O607" i="2"/>
  <c r="N607" i="2"/>
  <c r="L607" i="2"/>
  <c r="K607" i="2"/>
  <c r="J607" i="2"/>
  <c r="I607" i="2"/>
  <c r="H607" i="2"/>
  <c r="T606" i="2"/>
  <c r="R606" i="2"/>
  <c r="P606" i="2"/>
  <c r="O606" i="2"/>
  <c r="N606" i="2"/>
  <c r="Q606" i="2" s="1"/>
  <c r="L606" i="2"/>
  <c r="K606" i="2"/>
  <c r="J606" i="2"/>
  <c r="I606" i="2"/>
  <c r="H606" i="2"/>
  <c r="T605" i="2"/>
  <c r="R605" i="2"/>
  <c r="P605" i="2"/>
  <c r="O605" i="2"/>
  <c r="N605" i="2"/>
  <c r="Q605" i="2" s="1"/>
  <c r="L605" i="2"/>
  <c r="K605" i="2"/>
  <c r="J605" i="2"/>
  <c r="I605" i="2"/>
  <c r="H605" i="2"/>
  <c r="M605" i="2" s="1"/>
  <c r="S605" i="2" s="1"/>
  <c r="U605" i="2" s="1"/>
  <c r="T604" i="2"/>
  <c r="R604" i="2"/>
  <c r="P604" i="2"/>
  <c r="O604" i="2"/>
  <c r="N604" i="2"/>
  <c r="Q604" i="2" s="1"/>
  <c r="L604" i="2"/>
  <c r="K604" i="2"/>
  <c r="J604" i="2"/>
  <c r="I604" i="2"/>
  <c r="H604" i="2"/>
  <c r="M604" i="2" s="1"/>
  <c r="T603" i="2"/>
  <c r="R603" i="2"/>
  <c r="P603" i="2"/>
  <c r="O603" i="2"/>
  <c r="N603" i="2"/>
  <c r="L603" i="2"/>
  <c r="K603" i="2"/>
  <c r="J603" i="2"/>
  <c r="I603" i="2"/>
  <c r="H603" i="2"/>
  <c r="T602" i="2"/>
  <c r="R602" i="2"/>
  <c r="P602" i="2"/>
  <c r="O602" i="2"/>
  <c r="N602" i="2"/>
  <c r="Q602" i="2" s="1"/>
  <c r="L602" i="2"/>
  <c r="K602" i="2"/>
  <c r="J602" i="2"/>
  <c r="I602" i="2"/>
  <c r="H602" i="2"/>
  <c r="T601" i="2"/>
  <c r="R601" i="2"/>
  <c r="P601" i="2"/>
  <c r="O601" i="2"/>
  <c r="N601" i="2"/>
  <c r="Q601" i="2" s="1"/>
  <c r="L601" i="2"/>
  <c r="K601" i="2"/>
  <c r="J601" i="2"/>
  <c r="I601" i="2"/>
  <c r="H601" i="2"/>
  <c r="M601" i="2" s="1"/>
  <c r="S601" i="2" s="1"/>
  <c r="U601" i="2" s="1"/>
  <c r="T600" i="2"/>
  <c r="R600" i="2"/>
  <c r="P600" i="2"/>
  <c r="O600" i="2"/>
  <c r="N600" i="2"/>
  <c r="Q600" i="2" s="1"/>
  <c r="L600" i="2"/>
  <c r="K600" i="2"/>
  <c r="J600" i="2"/>
  <c r="I600" i="2"/>
  <c r="H600" i="2"/>
  <c r="M600" i="2" s="1"/>
  <c r="T599" i="2"/>
  <c r="R599" i="2"/>
  <c r="P599" i="2"/>
  <c r="O599" i="2"/>
  <c r="N599" i="2"/>
  <c r="L599" i="2"/>
  <c r="K599" i="2"/>
  <c r="J599" i="2"/>
  <c r="I599" i="2"/>
  <c r="H599" i="2"/>
  <c r="T598" i="2"/>
  <c r="R598" i="2"/>
  <c r="P598" i="2"/>
  <c r="O598" i="2"/>
  <c r="N598" i="2"/>
  <c r="L598" i="2"/>
  <c r="K598" i="2"/>
  <c r="J598" i="2"/>
  <c r="I598" i="2"/>
  <c r="H598" i="2"/>
  <c r="T597" i="2"/>
  <c r="R597" i="2"/>
  <c r="P597" i="2"/>
  <c r="O597" i="2"/>
  <c r="N597" i="2"/>
  <c r="Q597" i="2" s="1"/>
  <c r="L597" i="2"/>
  <c r="K597" i="2"/>
  <c r="J597" i="2"/>
  <c r="I597" i="2"/>
  <c r="H597" i="2"/>
  <c r="M597" i="2" s="1"/>
  <c r="S597" i="2" s="1"/>
  <c r="U597" i="2" s="1"/>
  <c r="T596" i="2"/>
  <c r="R596" i="2"/>
  <c r="P596" i="2"/>
  <c r="O596" i="2"/>
  <c r="N596" i="2"/>
  <c r="Q596" i="2" s="1"/>
  <c r="L596" i="2"/>
  <c r="K596" i="2"/>
  <c r="J596" i="2"/>
  <c r="I596" i="2"/>
  <c r="H596" i="2"/>
  <c r="M596" i="2" s="1"/>
  <c r="T595" i="2"/>
  <c r="R595" i="2"/>
  <c r="P595" i="2"/>
  <c r="O595" i="2"/>
  <c r="N595" i="2"/>
  <c r="L595" i="2"/>
  <c r="K595" i="2"/>
  <c r="J595" i="2"/>
  <c r="I595" i="2"/>
  <c r="H595" i="2"/>
  <c r="T594" i="2"/>
  <c r="R594" i="2"/>
  <c r="P594" i="2"/>
  <c r="O594" i="2"/>
  <c r="N594" i="2"/>
  <c r="L594" i="2"/>
  <c r="K594" i="2"/>
  <c r="J594" i="2"/>
  <c r="I594" i="2"/>
  <c r="H594" i="2"/>
  <c r="T593" i="2"/>
  <c r="R593" i="2"/>
  <c r="P593" i="2"/>
  <c r="O593" i="2"/>
  <c r="N593" i="2"/>
  <c r="Q593" i="2" s="1"/>
  <c r="L593" i="2"/>
  <c r="K593" i="2"/>
  <c r="J593" i="2"/>
  <c r="I593" i="2"/>
  <c r="H593" i="2"/>
  <c r="M593" i="2" s="1"/>
  <c r="S593" i="2" s="1"/>
  <c r="U593" i="2" s="1"/>
  <c r="T592" i="2"/>
  <c r="R592" i="2"/>
  <c r="P592" i="2"/>
  <c r="O592" i="2"/>
  <c r="N592" i="2"/>
  <c r="Q592" i="2" s="1"/>
  <c r="L592" i="2"/>
  <c r="K592" i="2"/>
  <c r="J592" i="2"/>
  <c r="I592" i="2"/>
  <c r="H592" i="2"/>
  <c r="M592" i="2" s="1"/>
  <c r="S592" i="2" s="1"/>
  <c r="U592" i="2" s="1"/>
  <c r="T591" i="2"/>
  <c r="R591" i="2"/>
  <c r="P591" i="2"/>
  <c r="O591" i="2"/>
  <c r="N591" i="2"/>
  <c r="L591" i="2"/>
  <c r="K591" i="2"/>
  <c r="J591" i="2"/>
  <c r="I591" i="2"/>
  <c r="H591" i="2"/>
  <c r="T590" i="2"/>
  <c r="R590" i="2"/>
  <c r="P590" i="2"/>
  <c r="O590" i="2"/>
  <c r="N590" i="2"/>
  <c r="L590" i="2"/>
  <c r="K590" i="2"/>
  <c r="J590" i="2"/>
  <c r="I590" i="2"/>
  <c r="H590" i="2"/>
  <c r="T589" i="2"/>
  <c r="R589" i="2"/>
  <c r="P589" i="2"/>
  <c r="O589" i="2"/>
  <c r="N589" i="2"/>
  <c r="Q589" i="2" s="1"/>
  <c r="L589" i="2"/>
  <c r="K589" i="2"/>
  <c r="J589" i="2"/>
  <c r="I589" i="2"/>
  <c r="H589" i="2"/>
  <c r="M589" i="2" s="1"/>
  <c r="S589" i="2" s="1"/>
  <c r="U589" i="2" s="1"/>
  <c r="T588" i="2"/>
  <c r="R588" i="2"/>
  <c r="P588" i="2"/>
  <c r="O588" i="2"/>
  <c r="N588" i="2"/>
  <c r="Q588" i="2" s="1"/>
  <c r="L588" i="2"/>
  <c r="K588" i="2"/>
  <c r="J588" i="2"/>
  <c r="I588" i="2"/>
  <c r="H588" i="2"/>
  <c r="M588" i="2" s="1"/>
  <c r="S588" i="2" s="1"/>
  <c r="U588" i="2" s="1"/>
  <c r="T587" i="2"/>
  <c r="R587" i="2"/>
  <c r="P587" i="2"/>
  <c r="O587" i="2"/>
  <c r="N587" i="2"/>
  <c r="L587" i="2"/>
  <c r="K587" i="2"/>
  <c r="J587" i="2"/>
  <c r="I587" i="2"/>
  <c r="H587" i="2"/>
  <c r="T586" i="2"/>
  <c r="R586" i="2"/>
  <c r="P586" i="2"/>
  <c r="O586" i="2"/>
  <c r="N586" i="2"/>
  <c r="L586" i="2"/>
  <c r="K586" i="2"/>
  <c r="J586" i="2"/>
  <c r="I586" i="2"/>
  <c r="H586" i="2"/>
  <c r="T585" i="2"/>
  <c r="R585" i="2"/>
  <c r="P585" i="2"/>
  <c r="O585" i="2"/>
  <c r="N585" i="2"/>
  <c r="Q585" i="2" s="1"/>
  <c r="L585" i="2"/>
  <c r="K585" i="2"/>
  <c r="J585" i="2"/>
  <c r="I585" i="2"/>
  <c r="H585" i="2"/>
  <c r="M585" i="2" s="1"/>
  <c r="S585" i="2" s="1"/>
  <c r="U585" i="2" s="1"/>
  <c r="T584" i="2"/>
  <c r="R584" i="2"/>
  <c r="P584" i="2"/>
  <c r="O584" i="2"/>
  <c r="N584" i="2"/>
  <c r="Q584" i="2" s="1"/>
  <c r="L584" i="2"/>
  <c r="K584" i="2"/>
  <c r="J584" i="2"/>
  <c r="I584" i="2"/>
  <c r="H584" i="2"/>
  <c r="M584" i="2" s="1"/>
  <c r="S584" i="2" s="1"/>
  <c r="U584" i="2" s="1"/>
  <c r="T583" i="2"/>
  <c r="R583" i="2"/>
  <c r="P583" i="2"/>
  <c r="O583" i="2"/>
  <c r="N583" i="2"/>
  <c r="L583" i="2"/>
  <c r="K583" i="2"/>
  <c r="J583" i="2"/>
  <c r="I583" i="2"/>
  <c r="H583" i="2"/>
  <c r="T582" i="2"/>
  <c r="R582" i="2"/>
  <c r="P582" i="2"/>
  <c r="O582" i="2"/>
  <c r="N582" i="2"/>
  <c r="L582" i="2"/>
  <c r="K582" i="2"/>
  <c r="J582" i="2"/>
  <c r="I582" i="2"/>
  <c r="H582" i="2"/>
  <c r="T581" i="2"/>
  <c r="R581" i="2"/>
  <c r="P581" i="2"/>
  <c r="O581" i="2"/>
  <c r="N581" i="2"/>
  <c r="Q581" i="2" s="1"/>
  <c r="L581" i="2"/>
  <c r="K581" i="2"/>
  <c r="J581" i="2"/>
  <c r="I581" i="2"/>
  <c r="H581" i="2"/>
  <c r="M581" i="2" s="1"/>
  <c r="S581" i="2" s="1"/>
  <c r="U581" i="2" s="1"/>
  <c r="T580" i="2"/>
  <c r="R580" i="2"/>
  <c r="P580" i="2"/>
  <c r="O580" i="2"/>
  <c r="N580" i="2"/>
  <c r="Q580" i="2" s="1"/>
  <c r="L580" i="2"/>
  <c r="K580" i="2"/>
  <c r="J580" i="2"/>
  <c r="I580" i="2"/>
  <c r="H580" i="2"/>
  <c r="M580" i="2" s="1"/>
  <c r="S580" i="2" s="1"/>
  <c r="U580" i="2" s="1"/>
  <c r="T579" i="2"/>
  <c r="R579" i="2"/>
  <c r="P579" i="2"/>
  <c r="O579" i="2"/>
  <c r="N579" i="2"/>
  <c r="L579" i="2"/>
  <c r="K579" i="2"/>
  <c r="J579" i="2"/>
  <c r="I579" i="2"/>
  <c r="H579" i="2"/>
  <c r="T578" i="2"/>
  <c r="R578" i="2"/>
  <c r="P578" i="2"/>
  <c r="O578" i="2"/>
  <c r="N578" i="2"/>
  <c r="L578" i="2"/>
  <c r="K578" i="2"/>
  <c r="J578" i="2"/>
  <c r="I578" i="2"/>
  <c r="H578" i="2"/>
  <c r="T577" i="2"/>
  <c r="R577" i="2"/>
  <c r="P577" i="2"/>
  <c r="O577" i="2"/>
  <c r="N577" i="2"/>
  <c r="Q577" i="2" s="1"/>
  <c r="L577" i="2"/>
  <c r="K577" i="2"/>
  <c r="J577" i="2"/>
  <c r="I577" i="2"/>
  <c r="H577" i="2"/>
  <c r="M577" i="2" s="1"/>
  <c r="S577" i="2" s="1"/>
  <c r="U577" i="2" s="1"/>
  <c r="T576" i="2"/>
  <c r="R576" i="2"/>
  <c r="P576" i="2"/>
  <c r="O576" i="2"/>
  <c r="N576" i="2"/>
  <c r="Q576" i="2" s="1"/>
  <c r="L576" i="2"/>
  <c r="K576" i="2"/>
  <c r="J576" i="2"/>
  <c r="I576" i="2"/>
  <c r="H576" i="2"/>
  <c r="M576" i="2" s="1"/>
  <c r="S576" i="2" s="1"/>
  <c r="U576" i="2" s="1"/>
  <c r="T575" i="2"/>
  <c r="R575" i="2"/>
  <c r="P575" i="2"/>
  <c r="O575" i="2"/>
  <c r="N575" i="2"/>
  <c r="L575" i="2"/>
  <c r="K575" i="2"/>
  <c r="J575" i="2"/>
  <c r="I575" i="2"/>
  <c r="H575" i="2"/>
  <c r="T574" i="2"/>
  <c r="R574" i="2"/>
  <c r="P574" i="2"/>
  <c r="O574" i="2"/>
  <c r="N574" i="2"/>
  <c r="L574" i="2"/>
  <c r="K574" i="2"/>
  <c r="J574" i="2"/>
  <c r="I574" i="2"/>
  <c r="H574" i="2"/>
  <c r="T573" i="2"/>
  <c r="R573" i="2"/>
  <c r="P573" i="2"/>
  <c r="O573" i="2"/>
  <c r="N573" i="2"/>
  <c r="Q573" i="2" s="1"/>
  <c r="L573" i="2"/>
  <c r="K573" i="2"/>
  <c r="J573" i="2"/>
  <c r="I573" i="2"/>
  <c r="H573" i="2"/>
  <c r="T572" i="2"/>
  <c r="R572" i="2"/>
  <c r="P572" i="2"/>
  <c r="O572" i="2"/>
  <c r="N572" i="2"/>
  <c r="Q572" i="2" s="1"/>
  <c r="L572" i="2"/>
  <c r="K572" i="2"/>
  <c r="J572" i="2"/>
  <c r="I572" i="2"/>
  <c r="H572" i="2"/>
  <c r="M572" i="2" s="1"/>
  <c r="S572" i="2" s="1"/>
  <c r="U572" i="2" s="1"/>
  <c r="T571" i="2"/>
  <c r="R571" i="2"/>
  <c r="P571" i="2"/>
  <c r="O571" i="2"/>
  <c r="N571" i="2"/>
  <c r="L571" i="2"/>
  <c r="K571" i="2"/>
  <c r="J571" i="2"/>
  <c r="I571" i="2"/>
  <c r="H571" i="2"/>
  <c r="T570" i="2"/>
  <c r="R570" i="2"/>
  <c r="P570" i="2"/>
  <c r="O570" i="2"/>
  <c r="N570" i="2"/>
  <c r="L570" i="2"/>
  <c r="K570" i="2"/>
  <c r="J570" i="2"/>
  <c r="I570" i="2"/>
  <c r="H570" i="2"/>
  <c r="T569" i="2"/>
  <c r="R569" i="2"/>
  <c r="P569" i="2"/>
  <c r="O569" i="2"/>
  <c r="N569" i="2"/>
  <c r="Q569" i="2" s="1"/>
  <c r="L569" i="2"/>
  <c r="K569" i="2"/>
  <c r="J569" i="2"/>
  <c r="I569" i="2"/>
  <c r="H569" i="2"/>
  <c r="M569" i="2" s="1"/>
  <c r="S569" i="2" s="1"/>
  <c r="U569" i="2" s="1"/>
  <c r="T568" i="2"/>
  <c r="R568" i="2"/>
  <c r="P568" i="2"/>
  <c r="O568" i="2"/>
  <c r="N568" i="2"/>
  <c r="Q568" i="2" s="1"/>
  <c r="L568" i="2"/>
  <c r="K568" i="2"/>
  <c r="J568" i="2"/>
  <c r="I568" i="2"/>
  <c r="H568" i="2"/>
  <c r="M568" i="2" s="1"/>
  <c r="S568" i="2" s="1"/>
  <c r="U568" i="2" s="1"/>
  <c r="T567" i="2"/>
  <c r="R567" i="2"/>
  <c r="P567" i="2"/>
  <c r="O567" i="2"/>
  <c r="N567" i="2"/>
  <c r="L567" i="2"/>
  <c r="K567" i="2"/>
  <c r="J567" i="2"/>
  <c r="I567" i="2"/>
  <c r="H567" i="2"/>
  <c r="T566" i="2"/>
  <c r="R566" i="2"/>
  <c r="P566" i="2"/>
  <c r="O566" i="2"/>
  <c r="N566" i="2"/>
  <c r="L566" i="2"/>
  <c r="K566" i="2"/>
  <c r="J566" i="2"/>
  <c r="I566" i="2"/>
  <c r="H566" i="2"/>
  <c r="T565" i="2"/>
  <c r="R565" i="2"/>
  <c r="P565" i="2"/>
  <c r="O565" i="2"/>
  <c r="N565" i="2"/>
  <c r="Q565" i="2" s="1"/>
  <c r="L565" i="2"/>
  <c r="K565" i="2"/>
  <c r="J565" i="2"/>
  <c r="I565" i="2"/>
  <c r="H565" i="2"/>
  <c r="M565" i="2" s="1"/>
  <c r="S565" i="2" s="1"/>
  <c r="U565" i="2" s="1"/>
  <c r="T564" i="2"/>
  <c r="R564" i="2"/>
  <c r="P564" i="2"/>
  <c r="O564" i="2"/>
  <c r="N564" i="2"/>
  <c r="Q564" i="2" s="1"/>
  <c r="L564" i="2"/>
  <c r="K564" i="2"/>
  <c r="J564" i="2"/>
  <c r="I564" i="2"/>
  <c r="H564" i="2"/>
  <c r="M564" i="2" s="1"/>
  <c r="S564" i="2" s="1"/>
  <c r="U564" i="2" s="1"/>
  <c r="T563" i="2"/>
  <c r="R563" i="2"/>
  <c r="P563" i="2"/>
  <c r="O563" i="2"/>
  <c r="N563" i="2"/>
  <c r="L563" i="2"/>
  <c r="K563" i="2"/>
  <c r="J563" i="2"/>
  <c r="I563" i="2"/>
  <c r="H563" i="2"/>
  <c r="T562" i="2"/>
  <c r="R562" i="2"/>
  <c r="P562" i="2"/>
  <c r="O562" i="2"/>
  <c r="N562" i="2"/>
  <c r="L562" i="2"/>
  <c r="K562" i="2"/>
  <c r="J562" i="2"/>
  <c r="I562" i="2"/>
  <c r="H562" i="2"/>
  <c r="T561" i="2"/>
  <c r="R561" i="2"/>
  <c r="P561" i="2"/>
  <c r="O561" i="2"/>
  <c r="N561" i="2"/>
  <c r="Q561" i="2" s="1"/>
  <c r="L561" i="2"/>
  <c r="K561" i="2"/>
  <c r="J561" i="2"/>
  <c r="I561" i="2"/>
  <c r="H561" i="2"/>
  <c r="M561" i="2" s="1"/>
  <c r="S561" i="2" s="1"/>
  <c r="U561" i="2" s="1"/>
  <c r="T560" i="2"/>
  <c r="R560" i="2"/>
  <c r="P560" i="2"/>
  <c r="O560" i="2"/>
  <c r="N560" i="2"/>
  <c r="Q560" i="2" s="1"/>
  <c r="L560" i="2"/>
  <c r="K560" i="2"/>
  <c r="J560" i="2"/>
  <c r="I560" i="2"/>
  <c r="H560" i="2"/>
  <c r="M560" i="2" s="1"/>
  <c r="S560" i="2" s="1"/>
  <c r="U560" i="2" s="1"/>
  <c r="T559" i="2"/>
  <c r="R559" i="2"/>
  <c r="P559" i="2"/>
  <c r="O559" i="2"/>
  <c r="N559" i="2"/>
  <c r="L559" i="2"/>
  <c r="K559" i="2"/>
  <c r="J559" i="2"/>
  <c r="I559" i="2"/>
  <c r="H559" i="2"/>
  <c r="T558" i="2"/>
  <c r="R558" i="2"/>
  <c r="P558" i="2"/>
  <c r="O558" i="2"/>
  <c r="N558" i="2"/>
  <c r="L558" i="2"/>
  <c r="K558" i="2"/>
  <c r="J558" i="2"/>
  <c r="I558" i="2"/>
  <c r="H558" i="2"/>
  <c r="T557" i="2"/>
  <c r="R557" i="2"/>
  <c r="P557" i="2"/>
  <c r="O557" i="2"/>
  <c r="N557" i="2"/>
  <c r="Q557" i="2" s="1"/>
  <c r="L557" i="2"/>
  <c r="K557" i="2"/>
  <c r="J557" i="2"/>
  <c r="I557" i="2"/>
  <c r="H557" i="2"/>
  <c r="M557" i="2" s="1"/>
  <c r="S557" i="2" s="1"/>
  <c r="U557" i="2" s="1"/>
  <c r="T556" i="2"/>
  <c r="R556" i="2"/>
  <c r="P556" i="2"/>
  <c r="O556" i="2"/>
  <c r="N556" i="2"/>
  <c r="Q556" i="2" s="1"/>
  <c r="L556" i="2"/>
  <c r="K556" i="2"/>
  <c r="J556" i="2"/>
  <c r="I556" i="2"/>
  <c r="H556" i="2"/>
  <c r="M556" i="2" s="1"/>
  <c r="S556" i="2" s="1"/>
  <c r="U556" i="2" s="1"/>
  <c r="T555" i="2"/>
  <c r="R555" i="2"/>
  <c r="P555" i="2"/>
  <c r="O555" i="2"/>
  <c r="N555" i="2"/>
  <c r="L555" i="2"/>
  <c r="K555" i="2"/>
  <c r="J555" i="2"/>
  <c r="I555" i="2"/>
  <c r="H555" i="2"/>
  <c r="T554" i="2"/>
  <c r="R554" i="2"/>
  <c r="P554" i="2"/>
  <c r="O554" i="2"/>
  <c r="N554" i="2"/>
  <c r="L554" i="2"/>
  <c r="K554" i="2"/>
  <c r="J554" i="2"/>
  <c r="I554" i="2"/>
  <c r="H554" i="2"/>
  <c r="T553" i="2"/>
  <c r="R553" i="2"/>
  <c r="P553" i="2"/>
  <c r="O553" i="2"/>
  <c r="N553" i="2"/>
  <c r="Q553" i="2" s="1"/>
  <c r="L553" i="2"/>
  <c r="K553" i="2"/>
  <c r="J553" i="2"/>
  <c r="I553" i="2"/>
  <c r="H553" i="2"/>
  <c r="M553" i="2" s="1"/>
  <c r="S553" i="2" s="1"/>
  <c r="U553" i="2" s="1"/>
  <c r="T552" i="2"/>
  <c r="R552" i="2"/>
  <c r="P552" i="2"/>
  <c r="O552" i="2"/>
  <c r="N552" i="2"/>
  <c r="Q552" i="2" s="1"/>
  <c r="L552" i="2"/>
  <c r="K552" i="2"/>
  <c r="J552" i="2"/>
  <c r="I552" i="2"/>
  <c r="H552" i="2"/>
  <c r="M552" i="2" s="1"/>
  <c r="S552" i="2" s="1"/>
  <c r="U552" i="2" s="1"/>
  <c r="T551" i="2"/>
  <c r="R551" i="2"/>
  <c r="P551" i="2"/>
  <c r="O551" i="2"/>
  <c r="N551" i="2"/>
  <c r="L551" i="2"/>
  <c r="K551" i="2"/>
  <c r="J551" i="2"/>
  <c r="I551" i="2"/>
  <c r="H551" i="2"/>
  <c r="T550" i="2"/>
  <c r="R550" i="2"/>
  <c r="P550" i="2"/>
  <c r="O550" i="2"/>
  <c r="N550" i="2"/>
  <c r="L550" i="2"/>
  <c r="K550" i="2"/>
  <c r="J550" i="2"/>
  <c r="I550" i="2"/>
  <c r="H550" i="2"/>
  <c r="T549" i="2"/>
  <c r="R549" i="2"/>
  <c r="P549" i="2"/>
  <c r="O549" i="2"/>
  <c r="N549" i="2"/>
  <c r="Q549" i="2" s="1"/>
  <c r="L549" i="2"/>
  <c r="K549" i="2"/>
  <c r="J549" i="2"/>
  <c r="I549" i="2"/>
  <c r="H549" i="2"/>
  <c r="M549" i="2" s="1"/>
  <c r="S549" i="2" s="1"/>
  <c r="U549" i="2" s="1"/>
  <c r="T548" i="2"/>
  <c r="R548" i="2"/>
  <c r="P548" i="2"/>
  <c r="O548" i="2"/>
  <c r="N548" i="2"/>
  <c r="Q548" i="2" s="1"/>
  <c r="L548" i="2"/>
  <c r="K548" i="2"/>
  <c r="J548" i="2"/>
  <c r="I548" i="2"/>
  <c r="H548" i="2"/>
  <c r="M548" i="2" s="1"/>
  <c r="S548" i="2" s="1"/>
  <c r="U548" i="2" s="1"/>
  <c r="T547" i="2"/>
  <c r="R547" i="2"/>
  <c r="P547" i="2"/>
  <c r="O547" i="2"/>
  <c r="N547" i="2"/>
  <c r="L547" i="2"/>
  <c r="K547" i="2"/>
  <c r="J547" i="2"/>
  <c r="I547" i="2"/>
  <c r="H547" i="2"/>
  <c r="T546" i="2"/>
  <c r="R546" i="2"/>
  <c r="P546" i="2"/>
  <c r="O546" i="2"/>
  <c r="N546" i="2"/>
  <c r="L546" i="2"/>
  <c r="K546" i="2"/>
  <c r="J546" i="2"/>
  <c r="I546" i="2"/>
  <c r="H546" i="2"/>
  <c r="T545" i="2"/>
  <c r="R545" i="2"/>
  <c r="P545" i="2"/>
  <c r="O545" i="2"/>
  <c r="N545" i="2"/>
  <c r="Q545" i="2" s="1"/>
  <c r="L545" i="2"/>
  <c r="K545" i="2"/>
  <c r="J545" i="2"/>
  <c r="I545" i="2"/>
  <c r="H545" i="2"/>
  <c r="M545" i="2" s="1"/>
  <c r="S545" i="2" s="1"/>
  <c r="U545" i="2" s="1"/>
  <c r="T544" i="2"/>
  <c r="R544" i="2"/>
  <c r="P544" i="2"/>
  <c r="O544" i="2"/>
  <c r="N544" i="2"/>
  <c r="Q544" i="2" s="1"/>
  <c r="L544" i="2"/>
  <c r="K544" i="2"/>
  <c r="J544" i="2"/>
  <c r="I544" i="2"/>
  <c r="H544" i="2"/>
  <c r="M544" i="2" s="1"/>
  <c r="S544" i="2" s="1"/>
  <c r="U544" i="2" s="1"/>
  <c r="T543" i="2"/>
  <c r="R543" i="2"/>
  <c r="P543" i="2"/>
  <c r="O543" i="2"/>
  <c r="N543" i="2"/>
  <c r="L543" i="2"/>
  <c r="K543" i="2"/>
  <c r="J543" i="2"/>
  <c r="I543" i="2"/>
  <c r="H543" i="2"/>
  <c r="T542" i="2"/>
  <c r="R542" i="2"/>
  <c r="P542" i="2"/>
  <c r="O542" i="2"/>
  <c r="N542" i="2"/>
  <c r="L542" i="2"/>
  <c r="K542" i="2"/>
  <c r="J542" i="2"/>
  <c r="I542" i="2"/>
  <c r="H542" i="2"/>
  <c r="T541" i="2"/>
  <c r="R541" i="2"/>
  <c r="P541" i="2"/>
  <c r="O541" i="2"/>
  <c r="N541" i="2"/>
  <c r="Q541" i="2" s="1"/>
  <c r="L541" i="2"/>
  <c r="K541" i="2"/>
  <c r="J541" i="2"/>
  <c r="I541" i="2"/>
  <c r="H541" i="2"/>
  <c r="M541" i="2" s="1"/>
  <c r="S541" i="2" s="1"/>
  <c r="U541" i="2" s="1"/>
  <c r="T540" i="2"/>
  <c r="R540" i="2"/>
  <c r="P540" i="2"/>
  <c r="O540" i="2"/>
  <c r="N540" i="2"/>
  <c r="Q540" i="2" s="1"/>
  <c r="L540" i="2"/>
  <c r="K540" i="2"/>
  <c r="J540" i="2"/>
  <c r="I540" i="2"/>
  <c r="H540" i="2"/>
  <c r="M540" i="2" s="1"/>
  <c r="S540" i="2" s="1"/>
  <c r="U540" i="2" s="1"/>
  <c r="T539" i="2"/>
  <c r="R539" i="2"/>
  <c r="P539" i="2"/>
  <c r="O539" i="2"/>
  <c r="N539" i="2"/>
  <c r="L539" i="2"/>
  <c r="K539" i="2"/>
  <c r="J539" i="2"/>
  <c r="I539" i="2"/>
  <c r="H539" i="2"/>
  <c r="T538" i="2"/>
  <c r="R538" i="2"/>
  <c r="P538" i="2"/>
  <c r="O538" i="2"/>
  <c r="N538" i="2"/>
  <c r="L538" i="2"/>
  <c r="K538" i="2"/>
  <c r="J538" i="2"/>
  <c r="I538" i="2"/>
  <c r="H538" i="2"/>
  <c r="T537" i="2"/>
  <c r="R537" i="2"/>
  <c r="P537" i="2"/>
  <c r="O537" i="2"/>
  <c r="N537" i="2"/>
  <c r="Q537" i="2" s="1"/>
  <c r="L537" i="2"/>
  <c r="K537" i="2"/>
  <c r="J537" i="2"/>
  <c r="I537" i="2"/>
  <c r="H537" i="2"/>
  <c r="M537" i="2" s="1"/>
  <c r="S537" i="2" s="1"/>
  <c r="U537" i="2" s="1"/>
  <c r="T536" i="2"/>
  <c r="R536" i="2"/>
  <c r="P536" i="2"/>
  <c r="O536" i="2"/>
  <c r="N536" i="2"/>
  <c r="Q536" i="2" s="1"/>
  <c r="L536" i="2"/>
  <c r="K536" i="2"/>
  <c r="J536" i="2"/>
  <c r="I536" i="2"/>
  <c r="H536" i="2"/>
  <c r="M536" i="2" s="1"/>
  <c r="S536" i="2" s="1"/>
  <c r="U536" i="2" s="1"/>
  <c r="T535" i="2"/>
  <c r="R535" i="2"/>
  <c r="P535" i="2"/>
  <c r="O535" i="2"/>
  <c r="N535" i="2"/>
  <c r="L535" i="2"/>
  <c r="K535" i="2"/>
  <c r="J535" i="2"/>
  <c r="I535" i="2"/>
  <c r="H535" i="2"/>
  <c r="T534" i="2"/>
  <c r="R534" i="2"/>
  <c r="P534" i="2"/>
  <c r="O534" i="2"/>
  <c r="N534" i="2"/>
  <c r="L534" i="2"/>
  <c r="K534" i="2"/>
  <c r="J534" i="2"/>
  <c r="I534" i="2"/>
  <c r="H534" i="2"/>
  <c r="T533" i="2"/>
  <c r="R533" i="2"/>
  <c r="P533" i="2"/>
  <c r="O533" i="2"/>
  <c r="N533" i="2"/>
  <c r="L533" i="2"/>
  <c r="K533" i="2"/>
  <c r="J533" i="2"/>
  <c r="I533" i="2"/>
  <c r="H533" i="2"/>
  <c r="M533" i="2" s="1"/>
  <c r="T532" i="2"/>
  <c r="R532" i="2"/>
  <c r="P532" i="2"/>
  <c r="O532" i="2"/>
  <c r="N532" i="2"/>
  <c r="L532" i="2"/>
  <c r="K532" i="2"/>
  <c r="J532" i="2"/>
  <c r="I532" i="2"/>
  <c r="H532" i="2"/>
  <c r="M532" i="2" s="1"/>
  <c r="T531" i="2"/>
  <c r="R531" i="2"/>
  <c r="P531" i="2"/>
  <c r="O531" i="2"/>
  <c r="N531" i="2"/>
  <c r="Q531" i="2" s="1"/>
  <c r="L531" i="2"/>
  <c r="K531" i="2"/>
  <c r="J531" i="2"/>
  <c r="I531" i="2"/>
  <c r="H531" i="2"/>
  <c r="T530" i="2"/>
  <c r="R530" i="2"/>
  <c r="Q530" i="2"/>
  <c r="P530" i="2"/>
  <c r="O530" i="2"/>
  <c r="N530" i="2"/>
  <c r="L530" i="2"/>
  <c r="K530" i="2"/>
  <c r="J530" i="2"/>
  <c r="I530" i="2"/>
  <c r="H530" i="2"/>
  <c r="M530" i="2" s="1"/>
  <c r="S530" i="2" s="1"/>
  <c r="U530" i="2" s="1"/>
  <c r="T529" i="2"/>
  <c r="R529" i="2"/>
  <c r="P529" i="2"/>
  <c r="O529" i="2"/>
  <c r="N529" i="2"/>
  <c r="L529" i="2"/>
  <c r="K529" i="2"/>
  <c r="J529" i="2"/>
  <c r="I529" i="2"/>
  <c r="H529" i="2"/>
  <c r="T528" i="2"/>
  <c r="R528" i="2"/>
  <c r="P528" i="2"/>
  <c r="O528" i="2"/>
  <c r="N528" i="2"/>
  <c r="Q528" i="2" s="1"/>
  <c r="L528" i="2"/>
  <c r="K528" i="2"/>
  <c r="J528" i="2"/>
  <c r="I528" i="2"/>
  <c r="H528" i="2"/>
  <c r="M528" i="2" s="1"/>
  <c r="S528" i="2" s="1"/>
  <c r="U528" i="2" s="1"/>
  <c r="T527" i="2"/>
  <c r="R527" i="2"/>
  <c r="P527" i="2"/>
  <c r="O527" i="2"/>
  <c r="N527" i="2"/>
  <c r="L527" i="2"/>
  <c r="K527" i="2"/>
  <c r="J527" i="2"/>
  <c r="I527" i="2"/>
  <c r="H527" i="2"/>
  <c r="T526" i="2"/>
  <c r="R526" i="2"/>
  <c r="Q526" i="2"/>
  <c r="P526" i="2"/>
  <c r="O526" i="2"/>
  <c r="N526" i="2"/>
  <c r="L526" i="2"/>
  <c r="K526" i="2"/>
  <c r="J526" i="2"/>
  <c r="I526" i="2"/>
  <c r="H526" i="2"/>
  <c r="T525" i="2"/>
  <c r="R525" i="2"/>
  <c r="P525" i="2"/>
  <c r="O525" i="2"/>
  <c r="N525" i="2"/>
  <c r="L525" i="2"/>
  <c r="K525" i="2"/>
  <c r="J525" i="2"/>
  <c r="I525" i="2"/>
  <c r="H525" i="2"/>
  <c r="M525" i="2" s="1"/>
  <c r="T524" i="2"/>
  <c r="R524" i="2"/>
  <c r="P524" i="2"/>
  <c r="O524" i="2"/>
  <c r="N524" i="2"/>
  <c r="L524" i="2"/>
  <c r="K524" i="2"/>
  <c r="J524" i="2"/>
  <c r="I524" i="2"/>
  <c r="H524" i="2"/>
  <c r="M524" i="2" s="1"/>
  <c r="T523" i="2"/>
  <c r="R523" i="2"/>
  <c r="P523" i="2"/>
  <c r="O523" i="2"/>
  <c r="N523" i="2"/>
  <c r="Q523" i="2" s="1"/>
  <c r="L523" i="2"/>
  <c r="K523" i="2"/>
  <c r="J523" i="2"/>
  <c r="I523" i="2"/>
  <c r="H523" i="2"/>
  <c r="T522" i="2"/>
  <c r="R522" i="2"/>
  <c r="Q522" i="2"/>
  <c r="P522" i="2"/>
  <c r="O522" i="2"/>
  <c r="N522" i="2"/>
  <c r="L522" i="2"/>
  <c r="K522" i="2"/>
  <c r="J522" i="2"/>
  <c r="I522" i="2"/>
  <c r="H522" i="2"/>
  <c r="M522" i="2" s="1"/>
  <c r="S522" i="2" s="1"/>
  <c r="U522" i="2" s="1"/>
  <c r="T521" i="2"/>
  <c r="R521" i="2"/>
  <c r="P521" i="2"/>
  <c r="O521" i="2"/>
  <c r="N521" i="2"/>
  <c r="L521" i="2"/>
  <c r="K521" i="2"/>
  <c r="J521" i="2"/>
  <c r="I521" i="2"/>
  <c r="H521" i="2"/>
  <c r="T520" i="2"/>
  <c r="R520" i="2"/>
  <c r="P520" i="2"/>
  <c r="O520" i="2"/>
  <c r="N520" i="2"/>
  <c r="Q520" i="2" s="1"/>
  <c r="L520" i="2"/>
  <c r="K520" i="2"/>
  <c r="J520" i="2"/>
  <c r="I520" i="2"/>
  <c r="H520" i="2"/>
  <c r="M520" i="2" s="1"/>
  <c r="S520" i="2" s="1"/>
  <c r="U520" i="2" s="1"/>
  <c r="T519" i="2"/>
  <c r="R519" i="2"/>
  <c r="P519" i="2"/>
  <c r="O519" i="2"/>
  <c r="N519" i="2"/>
  <c r="L519" i="2"/>
  <c r="K519" i="2"/>
  <c r="J519" i="2"/>
  <c r="I519" i="2"/>
  <c r="H519" i="2"/>
  <c r="T518" i="2"/>
  <c r="R518" i="2"/>
  <c r="Q518" i="2"/>
  <c r="P518" i="2"/>
  <c r="O518" i="2"/>
  <c r="N518" i="2"/>
  <c r="L518" i="2"/>
  <c r="K518" i="2"/>
  <c r="J518" i="2"/>
  <c r="I518" i="2"/>
  <c r="H518" i="2"/>
  <c r="T517" i="2"/>
  <c r="R517" i="2"/>
  <c r="P517" i="2"/>
  <c r="O517" i="2"/>
  <c r="N517" i="2"/>
  <c r="L517" i="2"/>
  <c r="K517" i="2"/>
  <c r="J517" i="2"/>
  <c r="I517" i="2"/>
  <c r="H517" i="2"/>
  <c r="M517" i="2" s="1"/>
  <c r="T516" i="2"/>
  <c r="R516" i="2"/>
  <c r="P516" i="2"/>
  <c r="O516" i="2"/>
  <c r="N516" i="2"/>
  <c r="L516" i="2"/>
  <c r="K516" i="2"/>
  <c r="J516" i="2"/>
  <c r="I516" i="2"/>
  <c r="H516" i="2"/>
  <c r="M516" i="2" s="1"/>
  <c r="T515" i="2"/>
  <c r="R515" i="2"/>
  <c r="P515" i="2"/>
  <c r="O515" i="2"/>
  <c r="N515" i="2"/>
  <c r="Q515" i="2" s="1"/>
  <c r="L515" i="2"/>
  <c r="K515" i="2"/>
  <c r="J515" i="2"/>
  <c r="I515" i="2"/>
  <c r="H515" i="2"/>
  <c r="T514" i="2"/>
  <c r="R514" i="2"/>
  <c r="Q514" i="2"/>
  <c r="P514" i="2"/>
  <c r="O514" i="2"/>
  <c r="N514" i="2"/>
  <c r="L514" i="2"/>
  <c r="K514" i="2"/>
  <c r="J514" i="2"/>
  <c r="I514" i="2"/>
  <c r="H514" i="2"/>
  <c r="M514" i="2" s="1"/>
  <c r="S514" i="2" s="1"/>
  <c r="U514" i="2" s="1"/>
  <c r="T513" i="2"/>
  <c r="R513" i="2"/>
  <c r="P513" i="2"/>
  <c r="O513" i="2"/>
  <c r="N513" i="2"/>
  <c r="L513" i="2"/>
  <c r="K513" i="2"/>
  <c r="J513" i="2"/>
  <c r="I513" i="2"/>
  <c r="H513" i="2"/>
  <c r="T512" i="2"/>
  <c r="R512" i="2"/>
  <c r="P512" i="2"/>
  <c r="O512" i="2"/>
  <c r="N512" i="2"/>
  <c r="Q512" i="2" s="1"/>
  <c r="L512" i="2"/>
  <c r="K512" i="2"/>
  <c r="J512" i="2"/>
  <c r="I512" i="2"/>
  <c r="H512" i="2"/>
  <c r="M512" i="2" s="1"/>
  <c r="S512" i="2" s="1"/>
  <c r="U512" i="2" s="1"/>
  <c r="T511" i="2"/>
  <c r="R511" i="2"/>
  <c r="P511" i="2"/>
  <c r="O511" i="2"/>
  <c r="N511" i="2"/>
  <c r="L511" i="2"/>
  <c r="K511" i="2"/>
  <c r="J511" i="2"/>
  <c r="I511" i="2"/>
  <c r="H511" i="2"/>
  <c r="T510" i="2"/>
  <c r="R510" i="2"/>
  <c r="Q510" i="2"/>
  <c r="P510" i="2"/>
  <c r="O510" i="2"/>
  <c r="N510" i="2"/>
  <c r="L510" i="2"/>
  <c r="K510" i="2"/>
  <c r="J510" i="2"/>
  <c r="I510" i="2"/>
  <c r="H510" i="2"/>
  <c r="T509" i="2"/>
  <c r="R509" i="2"/>
  <c r="P509" i="2"/>
  <c r="O509" i="2"/>
  <c r="N509" i="2"/>
  <c r="L509" i="2"/>
  <c r="K509" i="2"/>
  <c r="J509" i="2"/>
  <c r="I509" i="2"/>
  <c r="H509" i="2"/>
  <c r="M509" i="2" s="1"/>
  <c r="T508" i="2"/>
  <c r="R508" i="2"/>
  <c r="P508" i="2"/>
  <c r="O508" i="2"/>
  <c r="N508" i="2"/>
  <c r="L508" i="2"/>
  <c r="K508" i="2"/>
  <c r="J508" i="2"/>
  <c r="I508" i="2"/>
  <c r="H508" i="2"/>
  <c r="M508" i="2" s="1"/>
  <c r="T507" i="2"/>
  <c r="R507" i="2"/>
  <c r="P507" i="2"/>
  <c r="O507" i="2"/>
  <c r="N507" i="2"/>
  <c r="Q507" i="2" s="1"/>
  <c r="L507" i="2"/>
  <c r="K507" i="2"/>
  <c r="J507" i="2"/>
  <c r="I507" i="2"/>
  <c r="H507" i="2"/>
  <c r="T506" i="2"/>
  <c r="R506" i="2"/>
  <c r="Q506" i="2"/>
  <c r="P506" i="2"/>
  <c r="O506" i="2"/>
  <c r="N506" i="2"/>
  <c r="L506" i="2"/>
  <c r="K506" i="2"/>
  <c r="J506" i="2"/>
  <c r="I506" i="2"/>
  <c r="H506" i="2"/>
  <c r="M506" i="2" s="1"/>
  <c r="S506" i="2" s="1"/>
  <c r="U506" i="2" s="1"/>
  <c r="T505" i="2"/>
  <c r="R505" i="2"/>
  <c r="P505" i="2"/>
  <c r="O505" i="2"/>
  <c r="N505" i="2"/>
  <c r="Q505" i="2" s="1"/>
  <c r="L505" i="2"/>
  <c r="K505" i="2"/>
  <c r="J505" i="2"/>
  <c r="I505" i="2"/>
  <c r="H505" i="2"/>
  <c r="M505" i="2" s="1"/>
  <c r="S505" i="2" s="1"/>
  <c r="U505" i="2" s="1"/>
  <c r="T504" i="2"/>
  <c r="R504" i="2"/>
  <c r="P504" i="2"/>
  <c r="O504" i="2"/>
  <c r="N504" i="2"/>
  <c r="Q504" i="2" s="1"/>
  <c r="L504" i="2"/>
  <c r="K504" i="2"/>
  <c r="M504" i="2" s="1"/>
  <c r="S504" i="2" s="1"/>
  <c r="U504" i="2" s="1"/>
  <c r="J504" i="2"/>
  <c r="I504" i="2"/>
  <c r="H504" i="2"/>
  <c r="T503" i="2"/>
  <c r="R503" i="2"/>
  <c r="P503" i="2"/>
  <c r="O503" i="2"/>
  <c r="N503" i="2"/>
  <c r="Q503" i="2" s="1"/>
  <c r="L503" i="2"/>
  <c r="K503" i="2"/>
  <c r="J503" i="2"/>
  <c r="I503" i="2"/>
  <c r="H503" i="2"/>
  <c r="T502" i="2"/>
  <c r="R502" i="2"/>
  <c r="Q502" i="2"/>
  <c r="P502" i="2"/>
  <c r="O502" i="2"/>
  <c r="N502" i="2"/>
  <c r="L502" i="2"/>
  <c r="K502" i="2"/>
  <c r="J502" i="2"/>
  <c r="I502" i="2"/>
  <c r="H502" i="2"/>
  <c r="M502" i="2" s="1"/>
  <c r="S502" i="2" s="1"/>
  <c r="U502" i="2" s="1"/>
  <c r="T501" i="2"/>
  <c r="R501" i="2"/>
  <c r="P501" i="2"/>
  <c r="O501" i="2"/>
  <c r="N501" i="2"/>
  <c r="Q501" i="2" s="1"/>
  <c r="L501" i="2"/>
  <c r="K501" i="2"/>
  <c r="J501" i="2"/>
  <c r="I501" i="2"/>
  <c r="H501" i="2"/>
  <c r="M501" i="2" s="1"/>
  <c r="S501" i="2" s="1"/>
  <c r="U501" i="2" s="1"/>
  <c r="T500" i="2"/>
  <c r="R500" i="2"/>
  <c r="P500" i="2"/>
  <c r="O500" i="2"/>
  <c r="N500" i="2"/>
  <c r="Q500" i="2" s="1"/>
  <c r="L500" i="2"/>
  <c r="K500" i="2"/>
  <c r="M500" i="2" s="1"/>
  <c r="S500" i="2" s="1"/>
  <c r="U500" i="2" s="1"/>
  <c r="J500" i="2"/>
  <c r="I500" i="2"/>
  <c r="H500" i="2"/>
  <c r="T499" i="2"/>
  <c r="R499" i="2"/>
  <c r="P499" i="2"/>
  <c r="O499" i="2"/>
  <c r="N499" i="2"/>
  <c r="Q499" i="2" s="1"/>
  <c r="L499" i="2"/>
  <c r="K499" i="2"/>
  <c r="J499" i="2"/>
  <c r="I499" i="2"/>
  <c r="H499" i="2"/>
  <c r="T498" i="2"/>
  <c r="R498" i="2"/>
  <c r="Q498" i="2"/>
  <c r="P498" i="2"/>
  <c r="O498" i="2"/>
  <c r="N498" i="2"/>
  <c r="L498" i="2"/>
  <c r="K498" i="2"/>
  <c r="J498" i="2"/>
  <c r="I498" i="2"/>
  <c r="H498" i="2"/>
  <c r="T497" i="2"/>
  <c r="R497" i="2"/>
  <c r="P497" i="2"/>
  <c r="O497" i="2"/>
  <c r="N497" i="2"/>
  <c r="Q497" i="2" s="1"/>
  <c r="L497" i="2"/>
  <c r="K497" i="2"/>
  <c r="J497" i="2"/>
  <c r="I497" i="2"/>
  <c r="H497" i="2"/>
  <c r="M497" i="2" s="1"/>
  <c r="S497" i="2" s="1"/>
  <c r="U497" i="2" s="1"/>
  <c r="T496" i="2"/>
  <c r="R496" i="2"/>
  <c r="P496" i="2"/>
  <c r="O496" i="2"/>
  <c r="N496" i="2"/>
  <c r="Q496" i="2" s="1"/>
  <c r="L496" i="2"/>
  <c r="K496" i="2"/>
  <c r="M496" i="2" s="1"/>
  <c r="S496" i="2" s="1"/>
  <c r="U496" i="2" s="1"/>
  <c r="J496" i="2"/>
  <c r="I496" i="2"/>
  <c r="H496" i="2"/>
  <c r="T495" i="2"/>
  <c r="R495" i="2"/>
  <c r="P495" i="2"/>
  <c r="O495" i="2"/>
  <c r="N495" i="2"/>
  <c r="Q495" i="2" s="1"/>
  <c r="L495" i="2"/>
  <c r="K495" i="2"/>
  <c r="J495" i="2"/>
  <c r="I495" i="2"/>
  <c r="H495" i="2"/>
  <c r="T494" i="2"/>
  <c r="R494" i="2"/>
  <c r="P494" i="2"/>
  <c r="O494" i="2"/>
  <c r="N494" i="2"/>
  <c r="Q494" i="2" s="1"/>
  <c r="L494" i="2"/>
  <c r="K494" i="2"/>
  <c r="J494" i="2"/>
  <c r="I494" i="2"/>
  <c r="H494" i="2"/>
  <c r="M494" i="2" s="1"/>
  <c r="T493" i="2"/>
  <c r="R493" i="2"/>
  <c r="P493" i="2"/>
  <c r="O493" i="2"/>
  <c r="N493" i="2"/>
  <c r="M493" i="2"/>
  <c r="L493" i="2"/>
  <c r="K493" i="2"/>
  <c r="J493" i="2"/>
  <c r="I493" i="2"/>
  <c r="H493" i="2"/>
  <c r="T492" i="2"/>
  <c r="R492" i="2"/>
  <c r="Q492" i="2"/>
  <c r="P492" i="2"/>
  <c r="O492" i="2"/>
  <c r="N492" i="2"/>
  <c r="M492" i="2"/>
  <c r="S492" i="2" s="1"/>
  <c r="U492" i="2" s="1"/>
  <c r="L492" i="2"/>
  <c r="K492" i="2"/>
  <c r="J492" i="2"/>
  <c r="I492" i="2"/>
  <c r="H492" i="2"/>
  <c r="T491" i="2"/>
  <c r="R491" i="2"/>
  <c r="P491" i="2"/>
  <c r="O491" i="2"/>
  <c r="N491" i="2"/>
  <c r="Q491" i="2" s="1"/>
  <c r="L491" i="2"/>
  <c r="K491" i="2"/>
  <c r="J491" i="2"/>
  <c r="I491" i="2"/>
  <c r="H491" i="2"/>
  <c r="T490" i="2"/>
  <c r="R490" i="2"/>
  <c r="P490" i="2"/>
  <c r="O490" i="2"/>
  <c r="N490" i="2"/>
  <c r="Q490" i="2" s="1"/>
  <c r="L490" i="2"/>
  <c r="K490" i="2"/>
  <c r="J490" i="2"/>
  <c r="I490" i="2"/>
  <c r="H490" i="2"/>
  <c r="M490" i="2" s="1"/>
  <c r="S490" i="2" s="1"/>
  <c r="U490" i="2" s="1"/>
  <c r="T489" i="2"/>
  <c r="R489" i="2"/>
  <c r="P489" i="2"/>
  <c r="O489" i="2"/>
  <c r="N489" i="2"/>
  <c r="M489" i="2"/>
  <c r="L489" i="2"/>
  <c r="K489" i="2"/>
  <c r="J489" i="2"/>
  <c r="I489" i="2"/>
  <c r="H489" i="2"/>
  <c r="T488" i="2"/>
  <c r="R488" i="2"/>
  <c r="Q488" i="2"/>
  <c r="P488" i="2"/>
  <c r="O488" i="2"/>
  <c r="N488" i="2"/>
  <c r="L488" i="2"/>
  <c r="K488" i="2"/>
  <c r="J488" i="2"/>
  <c r="I488" i="2"/>
  <c r="M488" i="2" s="1"/>
  <c r="S488" i="2" s="1"/>
  <c r="U488" i="2" s="1"/>
  <c r="H488" i="2"/>
  <c r="T487" i="2"/>
  <c r="R487" i="2"/>
  <c r="P487" i="2"/>
  <c r="O487" i="2"/>
  <c r="N487" i="2"/>
  <c r="Q487" i="2" s="1"/>
  <c r="L487" i="2"/>
  <c r="K487" i="2"/>
  <c r="J487" i="2"/>
  <c r="I487" i="2"/>
  <c r="H487" i="2"/>
  <c r="T486" i="2"/>
  <c r="R486" i="2"/>
  <c r="P486" i="2"/>
  <c r="O486" i="2"/>
  <c r="N486" i="2"/>
  <c r="Q486" i="2" s="1"/>
  <c r="L486" i="2"/>
  <c r="K486" i="2"/>
  <c r="J486" i="2"/>
  <c r="I486" i="2"/>
  <c r="H486" i="2"/>
  <c r="M486" i="2" s="1"/>
  <c r="S486" i="2" s="1"/>
  <c r="U486" i="2" s="1"/>
  <c r="T485" i="2"/>
  <c r="R485" i="2"/>
  <c r="P485" i="2"/>
  <c r="O485" i="2"/>
  <c r="N485" i="2"/>
  <c r="M485" i="2"/>
  <c r="L485" i="2"/>
  <c r="K485" i="2"/>
  <c r="J485" i="2"/>
  <c r="I485" i="2"/>
  <c r="H485" i="2"/>
  <c r="T484" i="2"/>
  <c r="R484" i="2"/>
  <c r="Q484" i="2"/>
  <c r="P484" i="2"/>
  <c r="O484" i="2"/>
  <c r="N484" i="2"/>
  <c r="M484" i="2"/>
  <c r="S484" i="2" s="1"/>
  <c r="U484" i="2" s="1"/>
  <c r="L484" i="2"/>
  <c r="K484" i="2"/>
  <c r="J484" i="2"/>
  <c r="I484" i="2"/>
  <c r="H484" i="2"/>
  <c r="T483" i="2"/>
  <c r="R483" i="2"/>
  <c r="P483" i="2"/>
  <c r="O483" i="2"/>
  <c r="N483" i="2"/>
  <c r="Q483" i="2" s="1"/>
  <c r="L483" i="2"/>
  <c r="K483" i="2"/>
  <c r="J483" i="2"/>
  <c r="I483" i="2"/>
  <c r="H483" i="2"/>
  <c r="T482" i="2"/>
  <c r="R482" i="2"/>
  <c r="P482" i="2"/>
  <c r="O482" i="2"/>
  <c r="N482" i="2"/>
  <c r="Q482" i="2" s="1"/>
  <c r="L482" i="2"/>
  <c r="K482" i="2"/>
  <c r="J482" i="2"/>
  <c r="I482" i="2"/>
  <c r="H482" i="2"/>
  <c r="M482" i="2" s="1"/>
  <c r="T481" i="2"/>
  <c r="R481" i="2"/>
  <c r="P481" i="2"/>
  <c r="O481" i="2"/>
  <c r="N481" i="2"/>
  <c r="M481" i="2"/>
  <c r="L481" i="2"/>
  <c r="K481" i="2"/>
  <c r="J481" i="2"/>
  <c r="I481" i="2"/>
  <c r="H481" i="2"/>
  <c r="T480" i="2"/>
  <c r="R480" i="2"/>
  <c r="Q480" i="2"/>
  <c r="P480" i="2"/>
  <c r="O480" i="2"/>
  <c r="N480" i="2"/>
  <c r="L480" i="2"/>
  <c r="K480" i="2"/>
  <c r="J480" i="2"/>
  <c r="I480" i="2"/>
  <c r="M480" i="2" s="1"/>
  <c r="S480" i="2" s="1"/>
  <c r="U480" i="2" s="1"/>
  <c r="H480" i="2"/>
  <c r="T479" i="2"/>
  <c r="R479" i="2"/>
  <c r="P479" i="2"/>
  <c r="O479" i="2"/>
  <c r="N479" i="2"/>
  <c r="Q479" i="2" s="1"/>
  <c r="L479" i="2"/>
  <c r="K479" i="2"/>
  <c r="J479" i="2"/>
  <c r="I479" i="2"/>
  <c r="H479" i="2"/>
  <c r="T478" i="2"/>
  <c r="R478" i="2"/>
  <c r="P478" i="2"/>
  <c r="O478" i="2"/>
  <c r="N478" i="2"/>
  <c r="Q478" i="2" s="1"/>
  <c r="L478" i="2"/>
  <c r="K478" i="2"/>
  <c r="J478" i="2"/>
  <c r="I478" i="2"/>
  <c r="H478" i="2"/>
  <c r="M478" i="2" s="1"/>
  <c r="T477" i="2"/>
  <c r="R477" i="2"/>
  <c r="P477" i="2"/>
  <c r="O477" i="2"/>
  <c r="N477" i="2"/>
  <c r="M477" i="2"/>
  <c r="L477" i="2"/>
  <c r="K477" i="2"/>
  <c r="J477" i="2"/>
  <c r="I477" i="2"/>
  <c r="H477" i="2"/>
  <c r="T476" i="2"/>
  <c r="R476" i="2"/>
  <c r="Q476" i="2"/>
  <c r="P476" i="2"/>
  <c r="O476" i="2"/>
  <c r="N476" i="2"/>
  <c r="M476" i="2"/>
  <c r="S476" i="2" s="1"/>
  <c r="U476" i="2" s="1"/>
  <c r="L476" i="2"/>
  <c r="K476" i="2"/>
  <c r="J476" i="2"/>
  <c r="I476" i="2"/>
  <c r="H476" i="2"/>
  <c r="T475" i="2"/>
  <c r="R475" i="2"/>
  <c r="P475" i="2"/>
  <c r="O475" i="2"/>
  <c r="N475" i="2"/>
  <c r="Q475" i="2" s="1"/>
  <c r="L475" i="2"/>
  <c r="K475" i="2"/>
  <c r="J475" i="2"/>
  <c r="I475" i="2"/>
  <c r="H475" i="2"/>
  <c r="T474" i="2"/>
  <c r="R474" i="2"/>
  <c r="P474" i="2"/>
  <c r="O474" i="2"/>
  <c r="N474" i="2"/>
  <c r="Q474" i="2" s="1"/>
  <c r="L474" i="2"/>
  <c r="K474" i="2"/>
  <c r="J474" i="2"/>
  <c r="I474" i="2"/>
  <c r="H474" i="2"/>
  <c r="M474" i="2" s="1"/>
  <c r="S474" i="2" s="1"/>
  <c r="U474" i="2" s="1"/>
  <c r="T473" i="2"/>
  <c r="R473" i="2"/>
  <c r="P473" i="2"/>
  <c r="O473" i="2"/>
  <c r="N473" i="2"/>
  <c r="M473" i="2"/>
  <c r="L473" i="2"/>
  <c r="K473" i="2"/>
  <c r="J473" i="2"/>
  <c r="I473" i="2"/>
  <c r="H473" i="2"/>
  <c r="T472" i="2"/>
  <c r="R472" i="2"/>
  <c r="Q472" i="2"/>
  <c r="P472" i="2"/>
  <c r="O472" i="2"/>
  <c r="N472" i="2"/>
  <c r="L472" i="2"/>
  <c r="K472" i="2"/>
  <c r="J472" i="2"/>
  <c r="I472" i="2"/>
  <c r="M472" i="2" s="1"/>
  <c r="S472" i="2" s="1"/>
  <c r="U472" i="2" s="1"/>
  <c r="H472" i="2"/>
  <c r="T471" i="2"/>
  <c r="R471" i="2"/>
  <c r="P471" i="2"/>
  <c r="O471" i="2"/>
  <c r="N471" i="2"/>
  <c r="Q471" i="2" s="1"/>
  <c r="L471" i="2"/>
  <c r="K471" i="2"/>
  <c r="J471" i="2"/>
  <c r="I471" i="2"/>
  <c r="H471" i="2"/>
  <c r="T470" i="2"/>
  <c r="R470" i="2"/>
  <c r="P470" i="2"/>
  <c r="O470" i="2"/>
  <c r="N470" i="2"/>
  <c r="Q470" i="2" s="1"/>
  <c r="L470" i="2"/>
  <c r="K470" i="2"/>
  <c r="J470" i="2"/>
  <c r="I470" i="2"/>
  <c r="H470" i="2"/>
  <c r="M470" i="2" s="1"/>
  <c r="S470" i="2" s="1"/>
  <c r="U470" i="2" s="1"/>
  <c r="T469" i="2"/>
  <c r="R469" i="2"/>
  <c r="P469" i="2"/>
  <c r="O469" i="2"/>
  <c r="N469" i="2"/>
  <c r="M469" i="2"/>
  <c r="L469" i="2"/>
  <c r="K469" i="2"/>
  <c r="J469" i="2"/>
  <c r="I469" i="2"/>
  <c r="H469" i="2"/>
  <c r="T468" i="2"/>
  <c r="R468" i="2"/>
  <c r="Q468" i="2"/>
  <c r="P468" i="2"/>
  <c r="O468" i="2"/>
  <c r="N468" i="2"/>
  <c r="M468" i="2"/>
  <c r="S468" i="2" s="1"/>
  <c r="U468" i="2" s="1"/>
  <c r="L468" i="2"/>
  <c r="K468" i="2"/>
  <c r="J468" i="2"/>
  <c r="I468" i="2"/>
  <c r="H468" i="2"/>
  <c r="T467" i="2"/>
  <c r="R467" i="2"/>
  <c r="P467" i="2"/>
  <c r="O467" i="2"/>
  <c r="N467" i="2"/>
  <c r="Q467" i="2" s="1"/>
  <c r="L467" i="2"/>
  <c r="K467" i="2"/>
  <c r="J467" i="2"/>
  <c r="I467" i="2"/>
  <c r="H467" i="2"/>
  <c r="T466" i="2"/>
  <c r="R466" i="2"/>
  <c r="P466" i="2"/>
  <c r="O466" i="2"/>
  <c r="N466" i="2"/>
  <c r="Q466" i="2" s="1"/>
  <c r="L466" i="2"/>
  <c r="K466" i="2"/>
  <c r="J466" i="2"/>
  <c r="I466" i="2"/>
  <c r="H466" i="2"/>
  <c r="M466" i="2" s="1"/>
  <c r="T465" i="2"/>
  <c r="R465" i="2"/>
  <c r="P465" i="2"/>
  <c r="O465" i="2"/>
  <c r="N465" i="2"/>
  <c r="M465" i="2"/>
  <c r="L465" i="2"/>
  <c r="K465" i="2"/>
  <c r="J465" i="2"/>
  <c r="I465" i="2"/>
  <c r="H465" i="2"/>
  <c r="T464" i="2"/>
  <c r="R464" i="2"/>
  <c r="Q464" i="2"/>
  <c r="P464" i="2"/>
  <c r="O464" i="2"/>
  <c r="N464" i="2"/>
  <c r="L464" i="2"/>
  <c r="K464" i="2"/>
  <c r="J464" i="2"/>
  <c r="I464" i="2"/>
  <c r="M464" i="2" s="1"/>
  <c r="S464" i="2" s="1"/>
  <c r="U464" i="2" s="1"/>
  <c r="H464" i="2"/>
  <c r="T463" i="2"/>
  <c r="R463" i="2"/>
  <c r="P463" i="2"/>
  <c r="O463" i="2"/>
  <c r="N463" i="2"/>
  <c r="Q463" i="2" s="1"/>
  <c r="L463" i="2"/>
  <c r="K463" i="2"/>
  <c r="J463" i="2"/>
  <c r="I463" i="2"/>
  <c r="H463" i="2"/>
  <c r="T462" i="2"/>
  <c r="R462" i="2"/>
  <c r="P462" i="2"/>
  <c r="O462" i="2"/>
  <c r="N462" i="2"/>
  <c r="Q462" i="2" s="1"/>
  <c r="L462" i="2"/>
  <c r="K462" i="2"/>
  <c r="J462" i="2"/>
  <c r="I462" i="2"/>
  <c r="H462" i="2"/>
  <c r="M462" i="2" s="1"/>
  <c r="T461" i="2"/>
  <c r="R461" i="2"/>
  <c r="P461" i="2"/>
  <c r="O461" i="2"/>
  <c r="N461" i="2"/>
  <c r="M461" i="2"/>
  <c r="L461" i="2"/>
  <c r="K461" i="2"/>
  <c r="J461" i="2"/>
  <c r="I461" i="2"/>
  <c r="H461" i="2"/>
  <c r="T460" i="2"/>
  <c r="R460" i="2"/>
  <c r="Q460" i="2"/>
  <c r="P460" i="2"/>
  <c r="O460" i="2"/>
  <c r="N460" i="2"/>
  <c r="M460" i="2"/>
  <c r="S460" i="2" s="1"/>
  <c r="U460" i="2" s="1"/>
  <c r="L460" i="2"/>
  <c r="K460" i="2"/>
  <c r="J460" i="2"/>
  <c r="I460" i="2"/>
  <c r="H460" i="2"/>
  <c r="T459" i="2"/>
  <c r="R459" i="2"/>
  <c r="P459" i="2"/>
  <c r="O459" i="2"/>
  <c r="N459" i="2"/>
  <c r="Q459" i="2" s="1"/>
  <c r="L459" i="2"/>
  <c r="K459" i="2"/>
  <c r="J459" i="2"/>
  <c r="I459" i="2"/>
  <c r="H459" i="2"/>
  <c r="T458" i="2"/>
  <c r="R458" i="2"/>
  <c r="P458" i="2"/>
  <c r="O458" i="2"/>
  <c r="N458" i="2"/>
  <c r="Q458" i="2" s="1"/>
  <c r="L458" i="2"/>
  <c r="K458" i="2"/>
  <c r="J458" i="2"/>
  <c r="I458" i="2"/>
  <c r="H458" i="2"/>
  <c r="M458" i="2" s="1"/>
  <c r="S458" i="2" s="1"/>
  <c r="U458" i="2" s="1"/>
  <c r="T457" i="2"/>
  <c r="R457" i="2"/>
  <c r="P457" i="2"/>
  <c r="O457" i="2"/>
  <c r="N457" i="2"/>
  <c r="M457" i="2"/>
  <c r="L457" i="2"/>
  <c r="K457" i="2"/>
  <c r="J457" i="2"/>
  <c r="I457" i="2"/>
  <c r="H457" i="2"/>
  <c r="T456" i="2"/>
  <c r="R456" i="2"/>
  <c r="Q456" i="2"/>
  <c r="P456" i="2"/>
  <c r="O456" i="2"/>
  <c r="N456" i="2"/>
  <c r="L456" i="2"/>
  <c r="K456" i="2"/>
  <c r="J456" i="2"/>
  <c r="I456" i="2"/>
  <c r="H456" i="2"/>
  <c r="T455" i="2"/>
  <c r="R455" i="2"/>
  <c r="P455" i="2"/>
  <c r="O455" i="2"/>
  <c r="N455" i="2"/>
  <c r="Q455" i="2" s="1"/>
  <c r="L455" i="2"/>
  <c r="K455" i="2"/>
  <c r="J455" i="2"/>
  <c r="I455" i="2"/>
  <c r="H455" i="2"/>
  <c r="T454" i="2"/>
  <c r="R454" i="2"/>
  <c r="P454" i="2"/>
  <c r="O454" i="2"/>
  <c r="N454" i="2"/>
  <c r="Q454" i="2" s="1"/>
  <c r="L454" i="2"/>
  <c r="K454" i="2"/>
  <c r="J454" i="2"/>
  <c r="I454" i="2"/>
  <c r="H454" i="2"/>
  <c r="T453" i="2"/>
  <c r="R453" i="2"/>
  <c r="P453" i="2"/>
  <c r="O453" i="2"/>
  <c r="N453" i="2"/>
  <c r="M453" i="2"/>
  <c r="L453" i="2"/>
  <c r="K453" i="2"/>
  <c r="J453" i="2"/>
  <c r="I453" i="2"/>
  <c r="H453" i="2"/>
  <c r="T452" i="2"/>
  <c r="R452" i="2"/>
  <c r="Q452" i="2"/>
  <c r="P452" i="2"/>
  <c r="O452" i="2"/>
  <c r="N452" i="2"/>
  <c r="M452" i="2"/>
  <c r="S452" i="2" s="1"/>
  <c r="U452" i="2" s="1"/>
  <c r="L452" i="2"/>
  <c r="K452" i="2"/>
  <c r="J452" i="2"/>
  <c r="I452" i="2"/>
  <c r="H452" i="2"/>
  <c r="T451" i="2"/>
  <c r="R451" i="2"/>
  <c r="P451" i="2"/>
  <c r="O451" i="2"/>
  <c r="N451" i="2"/>
  <c r="Q451" i="2" s="1"/>
  <c r="L451" i="2"/>
  <c r="K451" i="2"/>
  <c r="J451" i="2"/>
  <c r="I451" i="2"/>
  <c r="H451" i="2"/>
  <c r="T450" i="2"/>
  <c r="R450" i="2"/>
  <c r="P450" i="2"/>
  <c r="O450" i="2"/>
  <c r="N450" i="2"/>
  <c r="L450" i="2"/>
  <c r="K450" i="2"/>
  <c r="J450" i="2"/>
  <c r="I450" i="2"/>
  <c r="H450" i="2"/>
  <c r="M450" i="2" s="1"/>
  <c r="T449" i="2"/>
  <c r="R449" i="2"/>
  <c r="P449" i="2"/>
  <c r="O449" i="2"/>
  <c r="N449" i="2"/>
  <c r="M449" i="2"/>
  <c r="L449" i="2"/>
  <c r="K449" i="2"/>
  <c r="J449" i="2"/>
  <c r="I449" i="2"/>
  <c r="H449" i="2"/>
  <c r="T448" i="2"/>
  <c r="R448" i="2"/>
  <c r="Q448" i="2"/>
  <c r="P448" i="2"/>
  <c r="O448" i="2"/>
  <c r="N448" i="2"/>
  <c r="L448" i="2"/>
  <c r="K448" i="2"/>
  <c r="J448" i="2"/>
  <c r="I448" i="2"/>
  <c r="H448" i="2"/>
  <c r="T447" i="2"/>
  <c r="R447" i="2"/>
  <c r="P447" i="2"/>
  <c r="O447" i="2"/>
  <c r="N447" i="2"/>
  <c r="Q447" i="2" s="1"/>
  <c r="L447" i="2"/>
  <c r="K447" i="2"/>
  <c r="J447" i="2"/>
  <c r="I447" i="2"/>
  <c r="H447" i="2"/>
  <c r="T446" i="2"/>
  <c r="R446" i="2"/>
  <c r="P446" i="2"/>
  <c r="O446" i="2"/>
  <c r="N446" i="2"/>
  <c r="Q446" i="2" s="1"/>
  <c r="L446" i="2"/>
  <c r="K446" i="2"/>
  <c r="J446" i="2"/>
  <c r="I446" i="2"/>
  <c r="H446" i="2"/>
  <c r="T445" i="2"/>
  <c r="R445" i="2"/>
  <c r="P445" i="2"/>
  <c r="O445" i="2"/>
  <c r="N445" i="2"/>
  <c r="M445" i="2"/>
  <c r="L445" i="2"/>
  <c r="K445" i="2"/>
  <c r="J445" i="2"/>
  <c r="I445" i="2"/>
  <c r="H445" i="2"/>
  <c r="T444" i="2"/>
  <c r="R444" i="2"/>
  <c r="Q444" i="2"/>
  <c r="P444" i="2"/>
  <c r="O444" i="2"/>
  <c r="N444" i="2"/>
  <c r="M444" i="2"/>
  <c r="S444" i="2" s="1"/>
  <c r="U444" i="2" s="1"/>
  <c r="L444" i="2"/>
  <c r="K444" i="2"/>
  <c r="J444" i="2"/>
  <c r="I444" i="2"/>
  <c r="H444" i="2"/>
  <c r="T443" i="2"/>
  <c r="R443" i="2"/>
  <c r="P443" i="2"/>
  <c r="O443" i="2"/>
  <c r="N443" i="2"/>
  <c r="Q443" i="2" s="1"/>
  <c r="L443" i="2"/>
  <c r="K443" i="2"/>
  <c r="J443" i="2"/>
  <c r="I443" i="2"/>
  <c r="H443" i="2"/>
  <c r="T442" i="2"/>
  <c r="R442" i="2"/>
  <c r="P442" i="2"/>
  <c r="O442" i="2"/>
  <c r="N442" i="2"/>
  <c r="L442" i="2"/>
  <c r="K442" i="2"/>
  <c r="J442" i="2"/>
  <c r="I442" i="2"/>
  <c r="H442" i="2"/>
  <c r="M442" i="2" s="1"/>
  <c r="T441" i="2"/>
  <c r="R441" i="2"/>
  <c r="P441" i="2"/>
  <c r="O441" i="2"/>
  <c r="N441" i="2"/>
  <c r="M441" i="2"/>
  <c r="L441" i="2"/>
  <c r="K441" i="2"/>
  <c r="J441" i="2"/>
  <c r="I441" i="2"/>
  <c r="H441" i="2"/>
  <c r="T440" i="2"/>
  <c r="R440" i="2"/>
  <c r="Q440" i="2"/>
  <c r="P440" i="2"/>
  <c r="O440" i="2"/>
  <c r="N440" i="2"/>
  <c r="L440" i="2"/>
  <c r="K440" i="2"/>
  <c r="J440" i="2"/>
  <c r="I440" i="2"/>
  <c r="H440" i="2"/>
  <c r="T439" i="2"/>
  <c r="R439" i="2"/>
  <c r="P439" i="2"/>
  <c r="O439" i="2"/>
  <c r="N439" i="2"/>
  <c r="L439" i="2"/>
  <c r="K439" i="2"/>
  <c r="J439" i="2"/>
  <c r="I439" i="2"/>
  <c r="H439" i="2"/>
  <c r="T438" i="2"/>
  <c r="R438" i="2"/>
  <c r="P438" i="2"/>
  <c r="Q438" i="2" s="1"/>
  <c r="O438" i="2"/>
  <c r="N438" i="2"/>
  <c r="L438" i="2"/>
  <c r="K438" i="2"/>
  <c r="J438" i="2"/>
  <c r="I438" i="2"/>
  <c r="H438" i="2"/>
  <c r="T437" i="2"/>
  <c r="R437" i="2"/>
  <c r="P437" i="2"/>
  <c r="O437" i="2"/>
  <c r="N437" i="2"/>
  <c r="M437" i="2"/>
  <c r="L437" i="2"/>
  <c r="K437" i="2"/>
  <c r="J437" i="2"/>
  <c r="I437" i="2"/>
  <c r="H437" i="2"/>
  <c r="T436" i="2"/>
  <c r="R436" i="2"/>
  <c r="Q436" i="2"/>
  <c r="P436" i="2"/>
  <c r="O436" i="2"/>
  <c r="N436" i="2"/>
  <c r="M436" i="2"/>
  <c r="S436" i="2" s="1"/>
  <c r="U436" i="2" s="1"/>
  <c r="L436" i="2"/>
  <c r="K436" i="2"/>
  <c r="J436" i="2"/>
  <c r="I436" i="2"/>
  <c r="H436" i="2"/>
  <c r="T435" i="2"/>
  <c r="R435" i="2"/>
  <c r="P435" i="2"/>
  <c r="Q435" i="2" s="1"/>
  <c r="O435" i="2"/>
  <c r="N435" i="2"/>
  <c r="L435" i="2"/>
  <c r="K435" i="2"/>
  <c r="J435" i="2"/>
  <c r="I435" i="2"/>
  <c r="H435" i="2"/>
  <c r="T434" i="2"/>
  <c r="R434" i="2"/>
  <c r="P434" i="2"/>
  <c r="O434" i="2"/>
  <c r="N434" i="2"/>
  <c r="L434" i="2"/>
  <c r="K434" i="2"/>
  <c r="J434" i="2"/>
  <c r="I434" i="2"/>
  <c r="H434" i="2"/>
  <c r="M434" i="2" s="1"/>
  <c r="T433" i="2"/>
  <c r="R433" i="2"/>
  <c r="P433" i="2"/>
  <c r="O433" i="2"/>
  <c r="N433" i="2"/>
  <c r="M433" i="2"/>
  <c r="L433" i="2"/>
  <c r="K433" i="2"/>
  <c r="J433" i="2"/>
  <c r="I433" i="2"/>
  <c r="H433" i="2"/>
  <c r="T432" i="2"/>
  <c r="S432" i="2"/>
  <c r="U432" i="2" s="1"/>
  <c r="R432" i="2"/>
  <c r="Q432" i="2"/>
  <c r="P432" i="2"/>
  <c r="O432" i="2"/>
  <c r="N432" i="2"/>
  <c r="L432" i="2"/>
  <c r="K432" i="2"/>
  <c r="J432" i="2"/>
  <c r="I432" i="2"/>
  <c r="H432" i="2"/>
  <c r="M432" i="2" s="1"/>
  <c r="T431" i="2"/>
  <c r="R431" i="2"/>
  <c r="P431" i="2"/>
  <c r="O431" i="2"/>
  <c r="N431" i="2"/>
  <c r="Q431" i="2" s="1"/>
  <c r="L431" i="2"/>
  <c r="K431" i="2"/>
  <c r="J431" i="2"/>
  <c r="I431" i="2"/>
  <c r="H431" i="2"/>
  <c r="T430" i="2"/>
  <c r="R430" i="2"/>
  <c r="P430" i="2"/>
  <c r="Q430" i="2" s="1"/>
  <c r="O430" i="2"/>
  <c r="N430" i="2"/>
  <c r="L430" i="2"/>
  <c r="K430" i="2"/>
  <c r="J430" i="2"/>
  <c r="I430" i="2"/>
  <c r="H430" i="2"/>
  <c r="T429" i="2"/>
  <c r="R429" i="2"/>
  <c r="P429" i="2"/>
  <c r="O429" i="2"/>
  <c r="N429" i="2"/>
  <c r="M429" i="2"/>
  <c r="L429" i="2"/>
  <c r="K429" i="2"/>
  <c r="J429" i="2"/>
  <c r="I429" i="2"/>
  <c r="H429" i="2"/>
  <c r="U428" i="2"/>
  <c r="T428" i="2"/>
  <c r="R428" i="2"/>
  <c r="Q428" i="2"/>
  <c r="P428" i="2"/>
  <c r="O428" i="2"/>
  <c r="N428" i="2"/>
  <c r="M428" i="2"/>
  <c r="S428" i="2" s="1"/>
  <c r="L428" i="2"/>
  <c r="K428" i="2"/>
  <c r="J428" i="2"/>
  <c r="I428" i="2"/>
  <c r="H428" i="2"/>
  <c r="T427" i="2"/>
  <c r="R427" i="2"/>
  <c r="P427" i="2"/>
  <c r="Q427" i="2" s="1"/>
  <c r="O427" i="2"/>
  <c r="N427" i="2"/>
  <c r="L427" i="2"/>
  <c r="K427" i="2"/>
  <c r="J427" i="2"/>
  <c r="I427" i="2"/>
  <c r="H427" i="2"/>
  <c r="T426" i="2"/>
  <c r="R426" i="2"/>
  <c r="P426" i="2"/>
  <c r="O426" i="2"/>
  <c r="N426" i="2"/>
  <c r="Q426" i="2" s="1"/>
  <c r="L426" i="2"/>
  <c r="K426" i="2"/>
  <c r="J426" i="2"/>
  <c r="I426" i="2"/>
  <c r="H426" i="2"/>
  <c r="M426" i="2" s="1"/>
  <c r="T425" i="2"/>
  <c r="R425" i="2"/>
  <c r="P425" i="2"/>
  <c r="O425" i="2"/>
  <c r="N425" i="2"/>
  <c r="L425" i="2"/>
  <c r="K425" i="2"/>
  <c r="M425" i="2" s="1"/>
  <c r="J425" i="2"/>
  <c r="I425" i="2"/>
  <c r="H425" i="2"/>
  <c r="T424" i="2"/>
  <c r="R424" i="2"/>
  <c r="Q424" i="2"/>
  <c r="P424" i="2"/>
  <c r="O424" i="2"/>
  <c r="N424" i="2"/>
  <c r="L424" i="2"/>
  <c r="K424" i="2"/>
  <c r="J424" i="2"/>
  <c r="I424" i="2"/>
  <c r="H424" i="2"/>
  <c r="T423" i="2"/>
  <c r="R423" i="2"/>
  <c r="P423" i="2"/>
  <c r="O423" i="2"/>
  <c r="N423" i="2"/>
  <c r="Q423" i="2" s="1"/>
  <c r="L423" i="2"/>
  <c r="K423" i="2"/>
  <c r="J423" i="2"/>
  <c r="I423" i="2"/>
  <c r="H423" i="2"/>
  <c r="T422" i="2"/>
  <c r="R422" i="2"/>
  <c r="P422" i="2"/>
  <c r="Q422" i="2" s="1"/>
  <c r="O422" i="2"/>
  <c r="N422" i="2"/>
  <c r="L422" i="2"/>
  <c r="K422" i="2"/>
  <c r="J422" i="2"/>
  <c r="I422" i="2"/>
  <c r="H422" i="2"/>
  <c r="T421" i="2"/>
  <c r="R421" i="2"/>
  <c r="P421" i="2"/>
  <c r="O421" i="2"/>
  <c r="N421" i="2"/>
  <c r="M421" i="2"/>
  <c r="L421" i="2"/>
  <c r="K421" i="2"/>
  <c r="J421" i="2"/>
  <c r="I421" i="2"/>
  <c r="H421" i="2"/>
  <c r="U420" i="2"/>
  <c r="T420" i="2"/>
  <c r="R420" i="2"/>
  <c r="Q420" i="2"/>
  <c r="P420" i="2"/>
  <c r="O420" i="2"/>
  <c r="N420" i="2"/>
  <c r="M420" i="2"/>
  <c r="S420" i="2" s="1"/>
  <c r="L420" i="2"/>
  <c r="K420" i="2"/>
  <c r="J420" i="2"/>
  <c r="I420" i="2"/>
  <c r="H420" i="2"/>
  <c r="T419" i="2"/>
  <c r="R419" i="2"/>
  <c r="P419" i="2"/>
  <c r="Q419" i="2" s="1"/>
  <c r="O419" i="2"/>
  <c r="N419" i="2"/>
  <c r="L419" i="2"/>
  <c r="K419" i="2"/>
  <c r="J419" i="2"/>
  <c r="I419" i="2"/>
  <c r="H419" i="2"/>
  <c r="T418" i="2"/>
  <c r="R418" i="2"/>
  <c r="P418" i="2"/>
  <c r="O418" i="2"/>
  <c r="N418" i="2"/>
  <c r="L418" i="2"/>
  <c r="K418" i="2"/>
  <c r="J418" i="2"/>
  <c r="I418" i="2"/>
  <c r="H418" i="2"/>
  <c r="M418" i="2" s="1"/>
  <c r="T417" i="2"/>
  <c r="R417" i="2"/>
  <c r="P417" i="2"/>
  <c r="O417" i="2"/>
  <c r="N417" i="2"/>
  <c r="L417" i="2"/>
  <c r="K417" i="2"/>
  <c r="M417" i="2" s="1"/>
  <c r="J417" i="2"/>
  <c r="I417" i="2"/>
  <c r="H417" i="2"/>
  <c r="T416" i="2"/>
  <c r="R416" i="2"/>
  <c r="Q416" i="2"/>
  <c r="P416" i="2"/>
  <c r="O416" i="2"/>
  <c r="N416" i="2"/>
  <c r="L416" i="2"/>
  <c r="K416" i="2"/>
  <c r="J416" i="2"/>
  <c r="I416" i="2"/>
  <c r="H416" i="2"/>
  <c r="M416" i="2" s="1"/>
  <c r="S416" i="2" s="1"/>
  <c r="U416" i="2" s="1"/>
  <c r="T415" i="2"/>
  <c r="R415" i="2"/>
  <c r="P415" i="2"/>
  <c r="O415" i="2"/>
  <c r="N415" i="2"/>
  <c r="L415" i="2"/>
  <c r="K415" i="2"/>
  <c r="J415" i="2"/>
  <c r="I415" i="2"/>
  <c r="H415" i="2"/>
  <c r="T414" i="2"/>
  <c r="R414" i="2"/>
  <c r="P414" i="2"/>
  <c r="Q414" i="2" s="1"/>
  <c r="O414" i="2"/>
  <c r="N414" i="2"/>
  <c r="L414" i="2"/>
  <c r="K414" i="2"/>
  <c r="J414" i="2"/>
  <c r="I414" i="2"/>
  <c r="H414" i="2"/>
  <c r="T413" i="2"/>
  <c r="R413" i="2"/>
  <c r="P413" i="2"/>
  <c r="O413" i="2"/>
  <c r="N413" i="2"/>
  <c r="M413" i="2"/>
  <c r="L413" i="2"/>
  <c r="K413" i="2"/>
  <c r="J413" i="2"/>
  <c r="I413" i="2"/>
  <c r="H413" i="2"/>
  <c r="T412" i="2"/>
  <c r="R412" i="2"/>
  <c r="Q412" i="2"/>
  <c r="P412" i="2"/>
  <c r="O412" i="2"/>
  <c r="N412" i="2"/>
  <c r="L412" i="2"/>
  <c r="K412" i="2"/>
  <c r="M412" i="2" s="1"/>
  <c r="S412" i="2" s="1"/>
  <c r="U412" i="2" s="1"/>
  <c r="J412" i="2"/>
  <c r="I412" i="2"/>
  <c r="H412" i="2"/>
  <c r="T411" i="2"/>
  <c r="R411" i="2"/>
  <c r="P411" i="2"/>
  <c r="Q411" i="2" s="1"/>
  <c r="O411" i="2"/>
  <c r="N411" i="2"/>
  <c r="L411" i="2"/>
  <c r="K411" i="2"/>
  <c r="J411" i="2"/>
  <c r="I411" i="2"/>
  <c r="H411" i="2"/>
  <c r="T410" i="2"/>
  <c r="R410" i="2"/>
  <c r="P410" i="2"/>
  <c r="O410" i="2"/>
  <c r="N410" i="2"/>
  <c r="L410" i="2"/>
  <c r="K410" i="2"/>
  <c r="J410" i="2"/>
  <c r="I410" i="2"/>
  <c r="H410" i="2"/>
  <c r="M410" i="2" s="1"/>
  <c r="T409" i="2"/>
  <c r="R409" i="2"/>
  <c r="P409" i="2"/>
  <c r="O409" i="2"/>
  <c r="N409" i="2"/>
  <c r="Q409" i="2" s="1"/>
  <c r="L409" i="2"/>
  <c r="K409" i="2"/>
  <c r="J409" i="2"/>
  <c r="I409" i="2"/>
  <c r="H409" i="2"/>
  <c r="T408" i="2"/>
  <c r="R408" i="2"/>
  <c r="P408" i="2"/>
  <c r="Q408" i="2" s="1"/>
  <c r="O408" i="2"/>
  <c r="N408" i="2"/>
  <c r="L408" i="2"/>
  <c r="K408" i="2"/>
  <c r="J408" i="2"/>
  <c r="I408" i="2"/>
  <c r="H408" i="2"/>
  <c r="T407" i="2"/>
  <c r="R407" i="2"/>
  <c r="P407" i="2"/>
  <c r="O407" i="2"/>
  <c r="N407" i="2"/>
  <c r="Q407" i="2" s="1"/>
  <c r="L407" i="2"/>
  <c r="K407" i="2"/>
  <c r="J407" i="2"/>
  <c r="I407" i="2"/>
  <c r="H407" i="2"/>
  <c r="M407" i="2" s="1"/>
  <c r="S407" i="2" s="1"/>
  <c r="U407" i="2" s="1"/>
  <c r="T406" i="2"/>
  <c r="R406" i="2"/>
  <c r="P406" i="2"/>
  <c r="O406" i="2"/>
  <c r="N406" i="2"/>
  <c r="L406" i="2"/>
  <c r="K406" i="2"/>
  <c r="J406" i="2"/>
  <c r="I406" i="2"/>
  <c r="H406" i="2"/>
  <c r="M406" i="2" s="1"/>
  <c r="T405" i="2"/>
  <c r="R405" i="2"/>
  <c r="P405" i="2"/>
  <c r="O405" i="2"/>
  <c r="N405" i="2"/>
  <c r="Q405" i="2" s="1"/>
  <c r="L405" i="2"/>
  <c r="K405" i="2"/>
  <c r="J405" i="2"/>
  <c r="I405" i="2"/>
  <c r="H405" i="2"/>
  <c r="T404" i="2"/>
  <c r="R404" i="2"/>
  <c r="P404" i="2"/>
  <c r="Q404" i="2" s="1"/>
  <c r="O404" i="2"/>
  <c r="N404" i="2"/>
  <c r="L404" i="2"/>
  <c r="K404" i="2"/>
  <c r="J404" i="2"/>
  <c r="I404" i="2"/>
  <c r="H404" i="2"/>
  <c r="T403" i="2"/>
  <c r="R403" i="2"/>
  <c r="P403" i="2"/>
  <c r="O403" i="2"/>
  <c r="N403" i="2"/>
  <c r="Q403" i="2" s="1"/>
  <c r="L403" i="2"/>
  <c r="K403" i="2"/>
  <c r="J403" i="2"/>
  <c r="I403" i="2"/>
  <c r="H403" i="2"/>
  <c r="M403" i="2" s="1"/>
  <c r="S403" i="2" s="1"/>
  <c r="U403" i="2" s="1"/>
  <c r="T402" i="2"/>
  <c r="R402" i="2"/>
  <c r="P402" i="2"/>
  <c r="O402" i="2"/>
  <c r="N402" i="2"/>
  <c r="L402" i="2"/>
  <c r="K402" i="2"/>
  <c r="J402" i="2"/>
  <c r="I402" i="2"/>
  <c r="H402" i="2"/>
  <c r="M402" i="2" s="1"/>
  <c r="T401" i="2"/>
  <c r="R401" i="2"/>
  <c r="P401" i="2"/>
  <c r="O401" i="2"/>
  <c r="N401" i="2"/>
  <c r="Q401" i="2" s="1"/>
  <c r="L401" i="2"/>
  <c r="K401" i="2"/>
  <c r="J401" i="2"/>
  <c r="I401" i="2"/>
  <c r="H401" i="2"/>
  <c r="T400" i="2"/>
  <c r="R400" i="2"/>
  <c r="P400" i="2"/>
  <c r="Q400" i="2" s="1"/>
  <c r="O400" i="2"/>
  <c r="N400" i="2"/>
  <c r="L400" i="2"/>
  <c r="K400" i="2"/>
  <c r="J400" i="2"/>
  <c r="I400" i="2"/>
  <c r="H400" i="2"/>
  <c r="T399" i="2"/>
  <c r="R399" i="2"/>
  <c r="P399" i="2"/>
  <c r="O399" i="2"/>
  <c r="N399" i="2"/>
  <c r="Q399" i="2" s="1"/>
  <c r="L399" i="2"/>
  <c r="K399" i="2"/>
  <c r="J399" i="2"/>
  <c r="I399" i="2"/>
  <c r="H399" i="2"/>
  <c r="M399" i="2" s="1"/>
  <c r="S399" i="2" s="1"/>
  <c r="U399" i="2" s="1"/>
  <c r="T398" i="2"/>
  <c r="R398" i="2"/>
  <c r="P398" i="2"/>
  <c r="O398" i="2"/>
  <c r="N398" i="2"/>
  <c r="L398" i="2"/>
  <c r="K398" i="2"/>
  <c r="J398" i="2"/>
  <c r="I398" i="2"/>
  <c r="H398" i="2"/>
  <c r="M398" i="2" s="1"/>
  <c r="T397" i="2"/>
  <c r="R397" i="2"/>
  <c r="P397" i="2"/>
  <c r="O397" i="2"/>
  <c r="N397" i="2"/>
  <c r="Q397" i="2" s="1"/>
  <c r="L397" i="2"/>
  <c r="K397" i="2"/>
  <c r="J397" i="2"/>
  <c r="I397" i="2"/>
  <c r="H397" i="2"/>
  <c r="T396" i="2"/>
  <c r="R396" i="2"/>
  <c r="P396" i="2"/>
  <c r="O396" i="2"/>
  <c r="N396" i="2"/>
  <c r="L396" i="2"/>
  <c r="K396" i="2"/>
  <c r="J396" i="2"/>
  <c r="I396" i="2"/>
  <c r="H396" i="2"/>
  <c r="T395" i="2"/>
  <c r="R395" i="2"/>
  <c r="P395" i="2"/>
  <c r="O395" i="2"/>
  <c r="N395" i="2"/>
  <c r="Q395" i="2" s="1"/>
  <c r="L395" i="2"/>
  <c r="K395" i="2"/>
  <c r="J395" i="2"/>
  <c r="I395" i="2"/>
  <c r="H395" i="2"/>
  <c r="M395" i="2" s="1"/>
  <c r="S395" i="2" s="1"/>
  <c r="U395" i="2" s="1"/>
  <c r="T394" i="2"/>
  <c r="R394" i="2"/>
  <c r="P394" i="2"/>
  <c r="O394" i="2"/>
  <c r="N394" i="2"/>
  <c r="L394" i="2"/>
  <c r="K394" i="2"/>
  <c r="J394" i="2"/>
  <c r="I394" i="2"/>
  <c r="H394" i="2"/>
  <c r="M394" i="2" s="1"/>
  <c r="T393" i="2"/>
  <c r="R393" i="2"/>
  <c r="P393" i="2"/>
  <c r="O393" i="2"/>
  <c r="N393" i="2"/>
  <c r="Q393" i="2" s="1"/>
  <c r="L393" i="2"/>
  <c r="K393" i="2"/>
  <c r="J393" i="2"/>
  <c r="I393" i="2"/>
  <c r="H393" i="2"/>
  <c r="T392" i="2"/>
  <c r="R392" i="2"/>
  <c r="P392" i="2"/>
  <c r="O392" i="2"/>
  <c r="N392" i="2"/>
  <c r="L392" i="2"/>
  <c r="K392" i="2"/>
  <c r="J392" i="2"/>
  <c r="I392" i="2"/>
  <c r="H392" i="2"/>
  <c r="T391" i="2"/>
  <c r="R391" i="2"/>
  <c r="P391" i="2"/>
  <c r="O391" i="2"/>
  <c r="N391" i="2"/>
  <c r="Q391" i="2" s="1"/>
  <c r="L391" i="2"/>
  <c r="K391" i="2"/>
  <c r="J391" i="2"/>
  <c r="I391" i="2"/>
  <c r="H391" i="2"/>
  <c r="M391" i="2" s="1"/>
  <c r="S391" i="2" s="1"/>
  <c r="U391" i="2" s="1"/>
  <c r="T390" i="2"/>
  <c r="R390" i="2"/>
  <c r="P390" i="2"/>
  <c r="O390" i="2"/>
  <c r="N390" i="2"/>
  <c r="Q390" i="2" s="1"/>
  <c r="L390" i="2"/>
  <c r="K390" i="2"/>
  <c r="J390" i="2"/>
  <c r="I390" i="2"/>
  <c r="H390" i="2"/>
  <c r="M390" i="2" s="1"/>
  <c r="S390" i="2" s="1"/>
  <c r="U390" i="2" s="1"/>
  <c r="T389" i="2"/>
  <c r="R389" i="2"/>
  <c r="P389" i="2"/>
  <c r="O389" i="2"/>
  <c r="N389" i="2"/>
  <c r="Q389" i="2" s="1"/>
  <c r="L389" i="2"/>
  <c r="K389" i="2"/>
  <c r="J389" i="2"/>
  <c r="I389" i="2"/>
  <c r="H389" i="2"/>
  <c r="T388" i="2"/>
  <c r="R388" i="2"/>
  <c r="Q388" i="2"/>
  <c r="P388" i="2"/>
  <c r="O388" i="2"/>
  <c r="N388" i="2"/>
  <c r="L388" i="2"/>
  <c r="K388" i="2"/>
  <c r="J388" i="2"/>
  <c r="I388" i="2"/>
  <c r="H388" i="2"/>
  <c r="M388" i="2" s="1"/>
  <c r="S388" i="2" s="1"/>
  <c r="U388" i="2" s="1"/>
  <c r="T387" i="2"/>
  <c r="R387" i="2"/>
  <c r="P387" i="2"/>
  <c r="O387" i="2"/>
  <c r="N387" i="2"/>
  <c r="L387" i="2"/>
  <c r="K387" i="2"/>
  <c r="J387" i="2"/>
  <c r="I387" i="2"/>
  <c r="H387" i="2"/>
  <c r="T386" i="2"/>
  <c r="R386" i="2"/>
  <c r="P386" i="2"/>
  <c r="O386" i="2"/>
  <c r="N386" i="2"/>
  <c r="Q386" i="2" s="1"/>
  <c r="L386" i="2"/>
  <c r="K386" i="2"/>
  <c r="J386" i="2"/>
  <c r="I386" i="2"/>
  <c r="H386" i="2"/>
  <c r="M386" i="2" s="1"/>
  <c r="S386" i="2" s="1"/>
  <c r="U386" i="2" s="1"/>
  <c r="T385" i="2"/>
  <c r="R385" i="2"/>
  <c r="P385" i="2"/>
  <c r="O385" i="2"/>
  <c r="N385" i="2"/>
  <c r="Q385" i="2" s="1"/>
  <c r="L385" i="2"/>
  <c r="K385" i="2"/>
  <c r="J385" i="2"/>
  <c r="I385" i="2"/>
  <c r="H385" i="2"/>
  <c r="T384" i="2"/>
  <c r="R384" i="2"/>
  <c r="Q384" i="2"/>
  <c r="P384" i="2"/>
  <c r="O384" i="2"/>
  <c r="N384" i="2"/>
  <c r="L384" i="2"/>
  <c r="K384" i="2"/>
  <c r="J384" i="2"/>
  <c r="I384" i="2"/>
  <c r="H384" i="2"/>
  <c r="T383" i="2"/>
  <c r="R383" i="2"/>
  <c r="P383" i="2"/>
  <c r="O383" i="2"/>
  <c r="N383" i="2"/>
  <c r="L383" i="2"/>
  <c r="K383" i="2"/>
  <c r="J383" i="2"/>
  <c r="I383" i="2"/>
  <c r="H383" i="2"/>
  <c r="M383" i="2" s="1"/>
  <c r="T382" i="2"/>
  <c r="R382" i="2"/>
  <c r="P382" i="2"/>
  <c r="O382" i="2"/>
  <c r="N382" i="2"/>
  <c r="Q382" i="2" s="1"/>
  <c r="L382" i="2"/>
  <c r="K382" i="2"/>
  <c r="J382" i="2"/>
  <c r="I382" i="2"/>
  <c r="H382" i="2"/>
  <c r="M382" i="2" s="1"/>
  <c r="S382" i="2" s="1"/>
  <c r="U382" i="2" s="1"/>
  <c r="T381" i="2"/>
  <c r="R381" i="2"/>
  <c r="P381" i="2"/>
  <c r="O381" i="2"/>
  <c r="N381" i="2"/>
  <c r="L381" i="2"/>
  <c r="K381" i="2"/>
  <c r="J381" i="2"/>
  <c r="I381" i="2"/>
  <c r="H381" i="2"/>
  <c r="T380" i="2"/>
  <c r="R380" i="2"/>
  <c r="P380" i="2"/>
  <c r="O380" i="2"/>
  <c r="N380" i="2"/>
  <c r="Q380" i="2" s="1"/>
  <c r="L380" i="2"/>
  <c r="K380" i="2"/>
  <c r="J380" i="2"/>
  <c r="I380" i="2"/>
  <c r="H380" i="2"/>
  <c r="M380" i="2" s="1"/>
  <c r="S380" i="2" s="1"/>
  <c r="U380" i="2" s="1"/>
  <c r="T379" i="2"/>
  <c r="R379" i="2"/>
  <c r="P379" i="2"/>
  <c r="O379" i="2"/>
  <c r="N379" i="2"/>
  <c r="Q379" i="2" s="1"/>
  <c r="L379" i="2"/>
  <c r="K379" i="2"/>
  <c r="J379" i="2"/>
  <c r="I379" i="2"/>
  <c r="H379" i="2"/>
  <c r="T378" i="2"/>
  <c r="R378" i="2"/>
  <c r="P378" i="2"/>
  <c r="O378" i="2"/>
  <c r="N378" i="2"/>
  <c r="Q378" i="2" s="1"/>
  <c r="L378" i="2"/>
  <c r="K378" i="2"/>
  <c r="J378" i="2"/>
  <c r="I378" i="2"/>
  <c r="H378" i="2"/>
  <c r="M378" i="2" s="1"/>
  <c r="S378" i="2" s="1"/>
  <c r="U378" i="2" s="1"/>
  <c r="T377" i="2"/>
  <c r="R377" i="2"/>
  <c r="P377" i="2"/>
  <c r="O377" i="2"/>
  <c r="N377" i="2"/>
  <c r="Q377" i="2" s="1"/>
  <c r="L377" i="2"/>
  <c r="K377" i="2"/>
  <c r="J377" i="2"/>
  <c r="I377" i="2"/>
  <c r="H377" i="2"/>
  <c r="T376" i="2"/>
  <c r="R376" i="2"/>
  <c r="P376" i="2"/>
  <c r="O376" i="2"/>
  <c r="N376" i="2"/>
  <c r="Q376" i="2" s="1"/>
  <c r="L376" i="2"/>
  <c r="K376" i="2"/>
  <c r="J376" i="2"/>
  <c r="I376" i="2"/>
  <c r="H376" i="2"/>
  <c r="M376" i="2" s="1"/>
  <c r="S376" i="2" s="1"/>
  <c r="U376" i="2" s="1"/>
  <c r="T375" i="2"/>
  <c r="R375" i="2"/>
  <c r="P375" i="2"/>
  <c r="O375" i="2"/>
  <c r="N375" i="2"/>
  <c r="Q375" i="2" s="1"/>
  <c r="L375" i="2"/>
  <c r="K375" i="2"/>
  <c r="J375" i="2"/>
  <c r="I375" i="2"/>
  <c r="H375" i="2"/>
  <c r="T374" i="2"/>
  <c r="R374" i="2"/>
  <c r="P374" i="2"/>
  <c r="O374" i="2"/>
  <c r="N374" i="2"/>
  <c r="Q374" i="2" s="1"/>
  <c r="L374" i="2"/>
  <c r="K374" i="2"/>
  <c r="J374" i="2"/>
  <c r="I374" i="2"/>
  <c r="H374" i="2"/>
  <c r="M374" i="2" s="1"/>
  <c r="S374" i="2" s="1"/>
  <c r="U374" i="2" s="1"/>
  <c r="T373" i="2"/>
  <c r="R373" i="2"/>
  <c r="P373" i="2"/>
  <c r="O373" i="2"/>
  <c r="N373" i="2"/>
  <c r="Q373" i="2" s="1"/>
  <c r="L373" i="2"/>
  <c r="K373" i="2"/>
  <c r="J373" i="2"/>
  <c r="I373" i="2"/>
  <c r="H373" i="2"/>
  <c r="T372" i="2"/>
  <c r="R372" i="2"/>
  <c r="P372" i="2"/>
  <c r="O372" i="2"/>
  <c r="N372" i="2"/>
  <c r="Q372" i="2" s="1"/>
  <c r="L372" i="2"/>
  <c r="K372" i="2"/>
  <c r="J372" i="2"/>
  <c r="I372" i="2"/>
  <c r="H372" i="2"/>
  <c r="M372" i="2" s="1"/>
  <c r="S372" i="2" s="1"/>
  <c r="U372" i="2" s="1"/>
  <c r="T371" i="2"/>
  <c r="R371" i="2"/>
  <c r="P371" i="2"/>
  <c r="O371" i="2"/>
  <c r="N371" i="2"/>
  <c r="M371" i="2"/>
  <c r="L371" i="2"/>
  <c r="K371" i="2"/>
  <c r="J371" i="2"/>
  <c r="I371" i="2"/>
  <c r="H371" i="2"/>
  <c r="T370" i="2"/>
  <c r="R370" i="2"/>
  <c r="Q370" i="2"/>
  <c r="P370" i="2"/>
  <c r="O370" i="2"/>
  <c r="N370" i="2"/>
  <c r="M370" i="2"/>
  <c r="S370" i="2" s="1"/>
  <c r="U370" i="2" s="1"/>
  <c r="L370" i="2"/>
  <c r="K370" i="2"/>
  <c r="J370" i="2"/>
  <c r="I370" i="2"/>
  <c r="H370" i="2"/>
  <c r="T369" i="2"/>
  <c r="R369" i="2"/>
  <c r="P369" i="2"/>
  <c r="O369" i="2"/>
  <c r="N369" i="2"/>
  <c r="Q369" i="2" s="1"/>
  <c r="L369" i="2"/>
  <c r="K369" i="2"/>
  <c r="J369" i="2"/>
  <c r="I369" i="2"/>
  <c r="H369" i="2"/>
  <c r="T368" i="2"/>
  <c r="R368" i="2"/>
  <c r="P368" i="2"/>
  <c r="O368" i="2"/>
  <c r="N368" i="2"/>
  <c r="Q368" i="2" s="1"/>
  <c r="L368" i="2"/>
  <c r="K368" i="2"/>
  <c r="J368" i="2"/>
  <c r="I368" i="2"/>
  <c r="H368" i="2"/>
  <c r="M368" i="2" s="1"/>
  <c r="S368" i="2" s="1"/>
  <c r="U368" i="2" s="1"/>
  <c r="T367" i="2"/>
  <c r="R367" i="2"/>
  <c r="P367" i="2"/>
  <c r="O367" i="2"/>
  <c r="N367" i="2"/>
  <c r="L367" i="2"/>
  <c r="K367" i="2"/>
  <c r="M367" i="2" s="1"/>
  <c r="J367" i="2"/>
  <c r="I367" i="2"/>
  <c r="H367" i="2"/>
  <c r="T366" i="2"/>
  <c r="R366" i="2"/>
  <c r="Q366" i="2"/>
  <c r="P366" i="2"/>
  <c r="O366" i="2"/>
  <c r="N366" i="2"/>
  <c r="L366" i="2"/>
  <c r="K366" i="2"/>
  <c r="J366" i="2"/>
  <c r="I366" i="2"/>
  <c r="M366" i="2" s="1"/>
  <c r="S366" i="2" s="1"/>
  <c r="U366" i="2" s="1"/>
  <c r="H366" i="2"/>
  <c r="T365" i="2"/>
  <c r="R365" i="2"/>
  <c r="P365" i="2"/>
  <c r="O365" i="2"/>
  <c r="N365" i="2"/>
  <c r="Q365" i="2" s="1"/>
  <c r="L365" i="2"/>
  <c r="K365" i="2"/>
  <c r="J365" i="2"/>
  <c r="I365" i="2"/>
  <c r="H365" i="2"/>
  <c r="T364" i="2"/>
  <c r="R364" i="2"/>
  <c r="P364" i="2"/>
  <c r="O364" i="2"/>
  <c r="N364" i="2"/>
  <c r="Q364" i="2" s="1"/>
  <c r="L364" i="2"/>
  <c r="K364" i="2"/>
  <c r="J364" i="2"/>
  <c r="I364" i="2"/>
  <c r="H364" i="2"/>
  <c r="M364" i="2" s="1"/>
  <c r="S364" i="2" s="1"/>
  <c r="U364" i="2" s="1"/>
  <c r="T363" i="2"/>
  <c r="R363" i="2"/>
  <c r="P363" i="2"/>
  <c r="O363" i="2"/>
  <c r="N363" i="2"/>
  <c r="M363" i="2"/>
  <c r="L363" i="2"/>
  <c r="K363" i="2"/>
  <c r="J363" i="2"/>
  <c r="I363" i="2"/>
  <c r="H363" i="2"/>
  <c r="T362" i="2"/>
  <c r="R362" i="2"/>
  <c r="Q362" i="2"/>
  <c r="P362" i="2"/>
  <c r="O362" i="2"/>
  <c r="N362" i="2"/>
  <c r="M362" i="2"/>
  <c r="S362" i="2" s="1"/>
  <c r="U362" i="2" s="1"/>
  <c r="L362" i="2"/>
  <c r="K362" i="2"/>
  <c r="J362" i="2"/>
  <c r="I362" i="2"/>
  <c r="H362" i="2"/>
  <c r="T361" i="2"/>
  <c r="R361" i="2"/>
  <c r="P361" i="2"/>
  <c r="O361" i="2"/>
  <c r="N361" i="2"/>
  <c r="Q361" i="2" s="1"/>
  <c r="L361" i="2"/>
  <c r="K361" i="2"/>
  <c r="J361" i="2"/>
  <c r="I361" i="2"/>
  <c r="H361" i="2"/>
  <c r="T360" i="2"/>
  <c r="R360" i="2"/>
  <c r="P360" i="2"/>
  <c r="O360" i="2"/>
  <c r="N360" i="2"/>
  <c r="Q360" i="2" s="1"/>
  <c r="L360" i="2"/>
  <c r="K360" i="2"/>
  <c r="J360" i="2"/>
  <c r="I360" i="2"/>
  <c r="H360" i="2"/>
  <c r="M360" i="2" s="1"/>
  <c r="T359" i="2"/>
  <c r="R359" i="2"/>
  <c r="P359" i="2"/>
  <c r="O359" i="2"/>
  <c r="N359" i="2"/>
  <c r="L359" i="2"/>
  <c r="K359" i="2"/>
  <c r="M359" i="2" s="1"/>
  <c r="J359" i="2"/>
  <c r="I359" i="2"/>
  <c r="H359" i="2"/>
  <c r="T358" i="2"/>
  <c r="R358" i="2"/>
  <c r="Q358" i="2"/>
  <c r="P358" i="2"/>
  <c r="O358" i="2"/>
  <c r="N358" i="2"/>
  <c r="L358" i="2"/>
  <c r="K358" i="2"/>
  <c r="J358" i="2"/>
  <c r="I358" i="2"/>
  <c r="M358" i="2" s="1"/>
  <c r="S358" i="2" s="1"/>
  <c r="U358" i="2" s="1"/>
  <c r="H358" i="2"/>
  <c r="T357" i="2"/>
  <c r="R357" i="2"/>
  <c r="P357" i="2"/>
  <c r="O357" i="2"/>
  <c r="N357" i="2"/>
  <c r="Q357" i="2" s="1"/>
  <c r="L357" i="2"/>
  <c r="K357" i="2"/>
  <c r="J357" i="2"/>
  <c r="I357" i="2"/>
  <c r="H357" i="2"/>
  <c r="T356" i="2"/>
  <c r="R356" i="2"/>
  <c r="P356" i="2"/>
  <c r="O356" i="2"/>
  <c r="N356" i="2"/>
  <c r="Q356" i="2" s="1"/>
  <c r="L356" i="2"/>
  <c r="K356" i="2"/>
  <c r="J356" i="2"/>
  <c r="I356" i="2"/>
  <c r="H356" i="2"/>
  <c r="M356" i="2" s="1"/>
  <c r="S356" i="2" s="1"/>
  <c r="U356" i="2" s="1"/>
  <c r="T355" i="2"/>
  <c r="R355" i="2"/>
  <c r="P355" i="2"/>
  <c r="O355" i="2"/>
  <c r="N355" i="2"/>
  <c r="M355" i="2"/>
  <c r="L355" i="2"/>
  <c r="K355" i="2"/>
  <c r="J355" i="2"/>
  <c r="I355" i="2"/>
  <c r="H355" i="2"/>
  <c r="T354" i="2"/>
  <c r="R354" i="2"/>
  <c r="Q354" i="2"/>
  <c r="P354" i="2"/>
  <c r="O354" i="2"/>
  <c r="N354" i="2"/>
  <c r="M354" i="2"/>
  <c r="S354" i="2" s="1"/>
  <c r="U354" i="2" s="1"/>
  <c r="L354" i="2"/>
  <c r="K354" i="2"/>
  <c r="J354" i="2"/>
  <c r="I354" i="2"/>
  <c r="H354" i="2"/>
  <c r="T353" i="2"/>
  <c r="R353" i="2"/>
  <c r="P353" i="2"/>
  <c r="O353" i="2"/>
  <c r="N353" i="2"/>
  <c r="Q353" i="2" s="1"/>
  <c r="L353" i="2"/>
  <c r="K353" i="2"/>
  <c r="J353" i="2"/>
  <c r="I353" i="2"/>
  <c r="H353" i="2"/>
  <c r="T352" i="2"/>
  <c r="R352" i="2"/>
  <c r="P352" i="2"/>
  <c r="O352" i="2"/>
  <c r="N352" i="2"/>
  <c r="Q352" i="2" s="1"/>
  <c r="L352" i="2"/>
  <c r="K352" i="2"/>
  <c r="J352" i="2"/>
  <c r="I352" i="2"/>
  <c r="H352" i="2"/>
  <c r="M352" i="2" s="1"/>
  <c r="S352" i="2" s="1"/>
  <c r="U352" i="2" s="1"/>
  <c r="T351" i="2"/>
  <c r="R351" i="2"/>
  <c r="P351" i="2"/>
  <c r="O351" i="2"/>
  <c r="N351" i="2"/>
  <c r="L351" i="2"/>
  <c r="K351" i="2"/>
  <c r="M351" i="2" s="1"/>
  <c r="J351" i="2"/>
  <c r="I351" i="2"/>
  <c r="H351" i="2"/>
  <c r="T350" i="2"/>
  <c r="R350" i="2"/>
  <c r="Q350" i="2"/>
  <c r="P350" i="2"/>
  <c r="O350" i="2"/>
  <c r="N350" i="2"/>
  <c r="L350" i="2"/>
  <c r="K350" i="2"/>
  <c r="J350" i="2"/>
  <c r="I350" i="2"/>
  <c r="M350" i="2" s="1"/>
  <c r="S350" i="2" s="1"/>
  <c r="U350" i="2" s="1"/>
  <c r="H350" i="2"/>
  <c r="T349" i="2"/>
  <c r="R349" i="2"/>
  <c r="P349" i="2"/>
  <c r="O349" i="2"/>
  <c r="N349" i="2"/>
  <c r="Q349" i="2" s="1"/>
  <c r="L349" i="2"/>
  <c r="K349" i="2"/>
  <c r="J349" i="2"/>
  <c r="I349" i="2"/>
  <c r="H349" i="2"/>
  <c r="T348" i="2"/>
  <c r="R348" i="2"/>
  <c r="P348" i="2"/>
  <c r="O348" i="2"/>
  <c r="N348" i="2"/>
  <c r="Q348" i="2" s="1"/>
  <c r="L348" i="2"/>
  <c r="K348" i="2"/>
  <c r="J348" i="2"/>
  <c r="I348" i="2"/>
  <c r="H348" i="2"/>
  <c r="M348" i="2" s="1"/>
  <c r="S348" i="2" s="1"/>
  <c r="U348" i="2" s="1"/>
  <c r="T347" i="2"/>
  <c r="R347" i="2"/>
  <c r="P347" i="2"/>
  <c r="O347" i="2"/>
  <c r="N347" i="2"/>
  <c r="M347" i="2"/>
  <c r="L347" i="2"/>
  <c r="K347" i="2"/>
  <c r="J347" i="2"/>
  <c r="I347" i="2"/>
  <c r="H347" i="2"/>
  <c r="T346" i="2"/>
  <c r="R346" i="2"/>
  <c r="Q346" i="2"/>
  <c r="P346" i="2"/>
  <c r="O346" i="2"/>
  <c r="N346" i="2"/>
  <c r="M346" i="2"/>
  <c r="S346" i="2" s="1"/>
  <c r="U346" i="2" s="1"/>
  <c r="L346" i="2"/>
  <c r="K346" i="2"/>
  <c r="J346" i="2"/>
  <c r="I346" i="2"/>
  <c r="H346" i="2"/>
  <c r="T345" i="2"/>
  <c r="R345" i="2"/>
  <c r="P345" i="2"/>
  <c r="O345" i="2"/>
  <c r="N345" i="2"/>
  <c r="Q345" i="2" s="1"/>
  <c r="L345" i="2"/>
  <c r="K345" i="2"/>
  <c r="J345" i="2"/>
  <c r="I345" i="2"/>
  <c r="H345" i="2"/>
  <c r="T344" i="2"/>
  <c r="R344" i="2"/>
  <c r="P344" i="2"/>
  <c r="O344" i="2"/>
  <c r="N344" i="2"/>
  <c r="Q344" i="2" s="1"/>
  <c r="L344" i="2"/>
  <c r="K344" i="2"/>
  <c r="J344" i="2"/>
  <c r="I344" i="2"/>
  <c r="H344" i="2"/>
  <c r="M344" i="2" s="1"/>
  <c r="T343" i="2"/>
  <c r="R343" i="2"/>
  <c r="P343" i="2"/>
  <c r="O343" i="2"/>
  <c r="N343" i="2"/>
  <c r="L343" i="2"/>
  <c r="K343" i="2"/>
  <c r="M343" i="2" s="1"/>
  <c r="J343" i="2"/>
  <c r="I343" i="2"/>
  <c r="H343" i="2"/>
  <c r="T342" i="2"/>
  <c r="R342" i="2"/>
  <c r="Q342" i="2"/>
  <c r="P342" i="2"/>
  <c r="O342" i="2"/>
  <c r="N342" i="2"/>
  <c r="L342" i="2"/>
  <c r="K342" i="2"/>
  <c r="J342" i="2"/>
  <c r="I342" i="2"/>
  <c r="M342" i="2" s="1"/>
  <c r="S342" i="2" s="1"/>
  <c r="U342" i="2" s="1"/>
  <c r="H342" i="2"/>
  <c r="T341" i="2"/>
  <c r="R341" i="2"/>
  <c r="P341" i="2"/>
  <c r="O341" i="2"/>
  <c r="N341" i="2"/>
  <c r="Q341" i="2" s="1"/>
  <c r="L341" i="2"/>
  <c r="K341" i="2"/>
  <c r="J341" i="2"/>
  <c r="I341" i="2"/>
  <c r="H341" i="2"/>
  <c r="T340" i="2"/>
  <c r="R340" i="2"/>
  <c r="P340" i="2"/>
  <c r="O340" i="2"/>
  <c r="N340" i="2"/>
  <c r="Q340" i="2" s="1"/>
  <c r="L340" i="2"/>
  <c r="K340" i="2"/>
  <c r="J340" i="2"/>
  <c r="I340" i="2"/>
  <c r="H340" i="2"/>
  <c r="M340" i="2" s="1"/>
  <c r="S340" i="2" s="1"/>
  <c r="U340" i="2" s="1"/>
  <c r="T339" i="2"/>
  <c r="R339" i="2"/>
  <c r="P339" i="2"/>
  <c r="O339" i="2"/>
  <c r="N339" i="2"/>
  <c r="L339" i="2"/>
  <c r="K339" i="2"/>
  <c r="M339" i="2" s="1"/>
  <c r="J339" i="2"/>
  <c r="I339" i="2"/>
  <c r="H339" i="2"/>
  <c r="T338" i="2"/>
  <c r="R338" i="2"/>
  <c r="Q338" i="2"/>
  <c r="P338" i="2"/>
  <c r="O338" i="2"/>
  <c r="N338" i="2"/>
  <c r="M338" i="2"/>
  <c r="S338" i="2" s="1"/>
  <c r="U338" i="2" s="1"/>
  <c r="L338" i="2"/>
  <c r="K338" i="2"/>
  <c r="J338" i="2"/>
  <c r="I338" i="2"/>
  <c r="H338" i="2"/>
  <c r="T337" i="2"/>
  <c r="R337" i="2"/>
  <c r="P337" i="2"/>
  <c r="O337" i="2"/>
  <c r="N337" i="2"/>
  <c r="Q337" i="2" s="1"/>
  <c r="L337" i="2"/>
  <c r="K337" i="2"/>
  <c r="J337" i="2"/>
  <c r="I337" i="2"/>
  <c r="H337" i="2"/>
  <c r="T336" i="2"/>
  <c r="R336" i="2"/>
  <c r="P336" i="2"/>
  <c r="O336" i="2"/>
  <c r="N336" i="2"/>
  <c r="Q336" i="2" s="1"/>
  <c r="L336" i="2"/>
  <c r="K336" i="2"/>
  <c r="J336" i="2"/>
  <c r="I336" i="2"/>
  <c r="H336" i="2"/>
  <c r="M336" i="2" s="1"/>
  <c r="T335" i="2"/>
  <c r="R335" i="2"/>
  <c r="P335" i="2"/>
  <c r="O335" i="2"/>
  <c r="N335" i="2"/>
  <c r="L335" i="2"/>
  <c r="K335" i="2"/>
  <c r="M335" i="2" s="1"/>
  <c r="J335" i="2"/>
  <c r="I335" i="2"/>
  <c r="H335" i="2"/>
  <c r="T334" i="2"/>
  <c r="R334" i="2"/>
  <c r="Q334" i="2"/>
  <c r="P334" i="2"/>
  <c r="O334" i="2"/>
  <c r="N334" i="2"/>
  <c r="L334" i="2"/>
  <c r="K334" i="2"/>
  <c r="J334" i="2"/>
  <c r="I334" i="2"/>
  <c r="M334" i="2" s="1"/>
  <c r="S334" i="2" s="1"/>
  <c r="U334" i="2" s="1"/>
  <c r="H334" i="2"/>
  <c r="T333" i="2"/>
  <c r="R333" i="2"/>
  <c r="P333" i="2"/>
  <c r="O333" i="2"/>
  <c r="N333" i="2"/>
  <c r="Q333" i="2" s="1"/>
  <c r="L333" i="2"/>
  <c r="K333" i="2"/>
  <c r="J333" i="2"/>
  <c r="I333" i="2"/>
  <c r="H333" i="2"/>
  <c r="T332" i="2"/>
  <c r="R332" i="2"/>
  <c r="P332" i="2"/>
  <c r="O332" i="2"/>
  <c r="N332" i="2"/>
  <c r="Q332" i="2" s="1"/>
  <c r="L332" i="2"/>
  <c r="K332" i="2"/>
  <c r="J332" i="2"/>
  <c r="I332" i="2"/>
  <c r="H332" i="2"/>
  <c r="M332" i="2" s="1"/>
  <c r="S332" i="2" s="1"/>
  <c r="U332" i="2" s="1"/>
  <c r="T331" i="2"/>
  <c r="R331" i="2"/>
  <c r="P331" i="2"/>
  <c r="O331" i="2"/>
  <c r="N331" i="2"/>
  <c r="M331" i="2"/>
  <c r="L331" i="2"/>
  <c r="K331" i="2"/>
  <c r="J331" i="2"/>
  <c r="I331" i="2"/>
  <c r="H331" i="2"/>
  <c r="T330" i="2"/>
  <c r="R330" i="2"/>
  <c r="Q330" i="2"/>
  <c r="P330" i="2"/>
  <c r="O330" i="2"/>
  <c r="N330" i="2"/>
  <c r="M330" i="2"/>
  <c r="S330" i="2" s="1"/>
  <c r="U330" i="2" s="1"/>
  <c r="L330" i="2"/>
  <c r="K330" i="2"/>
  <c r="J330" i="2"/>
  <c r="I330" i="2"/>
  <c r="H330" i="2"/>
  <c r="T329" i="2"/>
  <c r="R329" i="2"/>
  <c r="P329" i="2"/>
  <c r="O329" i="2"/>
  <c r="N329" i="2"/>
  <c r="Q329" i="2" s="1"/>
  <c r="L329" i="2"/>
  <c r="K329" i="2"/>
  <c r="J329" i="2"/>
  <c r="I329" i="2"/>
  <c r="H329" i="2"/>
  <c r="T328" i="2"/>
  <c r="R328" i="2"/>
  <c r="P328" i="2"/>
  <c r="O328" i="2"/>
  <c r="N328" i="2"/>
  <c r="Q328" i="2" s="1"/>
  <c r="L328" i="2"/>
  <c r="K328" i="2"/>
  <c r="J328" i="2"/>
  <c r="I328" i="2"/>
  <c r="H328" i="2"/>
  <c r="M328" i="2" s="1"/>
  <c r="T327" i="2"/>
  <c r="R327" i="2"/>
  <c r="P327" i="2"/>
  <c r="O327" i="2"/>
  <c r="N327" i="2"/>
  <c r="L327" i="2"/>
  <c r="K327" i="2"/>
  <c r="M327" i="2" s="1"/>
  <c r="J327" i="2"/>
  <c r="I327" i="2"/>
  <c r="H327" i="2"/>
  <c r="T326" i="2"/>
  <c r="R326" i="2"/>
  <c r="Q326" i="2"/>
  <c r="P326" i="2"/>
  <c r="O326" i="2"/>
  <c r="N326" i="2"/>
  <c r="L326" i="2"/>
  <c r="K326" i="2"/>
  <c r="J326" i="2"/>
  <c r="I326" i="2"/>
  <c r="M326" i="2" s="1"/>
  <c r="S326" i="2" s="1"/>
  <c r="U326" i="2" s="1"/>
  <c r="H326" i="2"/>
  <c r="T325" i="2"/>
  <c r="R325" i="2"/>
  <c r="P325" i="2"/>
  <c r="O325" i="2"/>
  <c r="N325" i="2"/>
  <c r="Q325" i="2" s="1"/>
  <c r="L325" i="2"/>
  <c r="K325" i="2"/>
  <c r="J325" i="2"/>
  <c r="I325" i="2"/>
  <c r="H325" i="2"/>
  <c r="T324" i="2"/>
  <c r="R324" i="2"/>
  <c r="P324" i="2"/>
  <c r="O324" i="2"/>
  <c r="N324" i="2"/>
  <c r="Q324" i="2" s="1"/>
  <c r="L324" i="2"/>
  <c r="K324" i="2"/>
  <c r="J324" i="2"/>
  <c r="I324" i="2"/>
  <c r="H324" i="2"/>
  <c r="M324" i="2" s="1"/>
  <c r="T323" i="2"/>
  <c r="R323" i="2"/>
  <c r="P323" i="2"/>
  <c r="O323" i="2"/>
  <c r="N323" i="2"/>
  <c r="M323" i="2"/>
  <c r="L323" i="2"/>
  <c r="K323" i="2"/>
  <c r="J323" i="2"/>
  <c r="I323" i="2"/>
  <c r="H323" i="2"/>
  <c r="T322" i="2"/>
  <c r="R322" i="2"/>
  <c r="Q322" i="2"/>
  <c r="P322" i="2"/>
  <c r="O322" i="2"/>
  <c r="N322" i="2"/>
  <c r="M322" i="2"/>
  <c r="S322" i="2" s="1"/>
  <c r="U322" i="2" s="1"/>
  <c r="L322" i="2"/>
  <c r="K322" i="2"/>
  <c r="J322" i="2"/>
  <c r="I322" i="2"/>
  <c r="H322" i="2"/>
  <c r="T321" i="2"/>
  <c r="R321" i="2"/>
  <c r="P321" i="2"/>
  <c r="O321" i="2"/>
  <c r="N321" i="2"/>
  <c r="Q321" i="2" s="1"/>
  <c r="L321" i="2"/>
  <c r="K321" i="2"/>
  <c r="J321" i="2"/>
  <c r="I321" i="2"/>
  <c r="H321" i="2"/>
  <c r="T320" i="2"/>
  <c r="R320" i="2"/>
  <c r="P320" i="2"/>
  <c r="O320" i="2"/>
  <c r="N320" i="2"/>
  <c r="Q320" i="2" s="1"/>
  <c r="L320" i="2"/>
  <c r="K320" i="2"/>
  <c r="J320" i="2"/>
  <c r="I320" i="2"/>
  <c r="H320" i="2"/>
  <c r="M320" i="2" s="1"/>
  <c r="T319" i="2"/>
  <c r="R319" i="2"/>
  <c r="P319" i="2"/>
  <c r="O319" i="2"/>
  <c r="N319" i="2"/>
  <c r="L319" i="2"/>
  <c r="K319" i="2"/>
  <c r="M319" i="2" s="1"/>
  <c r="J319" i="2"/>
  <c r="I319" i="2"/>
  <c r="H319" i="2"/>
  <c r="T318" i="2"/>
  <c r="R318" i="2"/>
  <c r="Q318" i="2"/>
  <c r="P318" i="2"/>
  <c r="O318" i="2"/>
  <c r="N318" i="2"/>
  <c r="L318" i="2"/>
  <c r="K318" i="2"/>
  <c r="J318" i="2"/>
  <c r="I318" i="2"/>
  <c r="M318" i="2" s="1"/>
  <c r="S318" i="2" s="1"/>
  <c r="U318" i="2" s="1"/>
  <c r="H318" i="2"/>
  <c r="T317" i="2"/>
  <c r="R317" i="2"/>
  <c r="P317" i="2"/>
  <c r="O317" i="2"/>
  <c r="N317" i="2"/>
  <c r="Q317" i="2" s="1"/>
  <c r="L317" i="2"/>
  <c r="K317" i="2"/>
  <c r="J317" i="2"/>
  <c r="I317" i="2"/>
  <c r="H317" i="2"/>
  <c r="T316" i="2"/>
  <c r="R316" i="2"/>
  <c r="P316" i="2"/>
  <c r="O316" i="2"/>
  <c r="N316" i="2"/>
  <c r="Q316" i="2" s="1"/>
  <c r="L316" i="2"/>
  <c r="K316" i="2"/>
  <c r="J316" i="2"/>
  <c r="I316" i="2"/>
  <c r="H316" i="2"/>
  <c r="M316" i="2" s="1"/>
  <c r="S316" i="2" s="1"/>
  <c r="U316" i="2" s="1"/>
  <c r="T315" i="2"/>
  <c r="R315" i="2"/>
  <c r="P315" i="2"/>
  <c r="O315" i="2"/>
  <c r="N315" i="2"/>
  <c r="M315" i="2"/>
  <c r="L315" i="2"/>
  <c r="K315" i="2"/>
  <c r="J315" i="2"/>
  <c r="I315" i="2"/>
  <c r="H315" i="2"/>
  <c r="T314" i="2"/>
  <c r="R314" i="2"/>
  <c r="Q314" i="2"/>
  <c r="P314" i="2"/>
  <c r="O314" i="2"/>
  <c r="N314" i="2"/>
  <c r="M314" i="2"/>
  <c r="S314" i="2" s="1"/>
  <c r="U314" i="2" s="1"/>
  <c r="L314" i="2"/>
  <c r="K314" i="2"/>
  <c r="J314" i="2"/>
  <c r="I314" i="2"/>
  <c r="H314" i="2"/>
  <c r="T313" i="2"/>
  <c r="R313" i="2"/>
  <c r="P313" i="2"/>
  <c r="O313" i="2"/>
  <c r="N313" i="2"/>
  <c r="Q313" i="2" s="1"/>
  <c r="L313" i="2"/>
  <c r="K313" i="2"/>
  <c r="J313" i="2"/>
  <c r="I313" i="2"/>
  <c r="H313" i="2"/>
  <c r="T312" i="2"/>
  <c r="R312" i="2"/>
  <c r="P312" i="2"/>
  <c r="O312" i="2"/>
  <c r="N312" i="2"/>
  <c r="Q312" i="2" s="1"/>
  <c r="L312" i="2"/>
  <c r="K312" i="2"/>
  <c r="J312" i="2"/>
  <c r="I312" i="2"/>
  <c r="H312" i="2"/>
  <c r="M312" i="2" s="1"/>
  <c r="T311" i="2"/>
  <c r="R311" i="2"/>
  <c r="P311" i="2"/>
  <c r="O311" i="2"/>
  <c r="N311" i="2"/>
  <c r="L311" i="2"/>
  <c r="K311" i="2"/>
  <c r="M311" i="2" s="1"/>
  <c r="J311" i="2"/>
  <c r="I311" i="2"/>
  <c r="H311" i="2"/>
  <c r="T310" i="2"/>
  <c r="R310" i="2"/>
  <c r="Q310" i="2"/>
  <c r="P310" i="2"/>
  <c r="O310" i="2"/>
  <c r="N310" i="2"/>
  <c r="L310" i="2"/>
  <c r="K310" i="2"/>
  <c r="J310" i="2"/>
  <c r="I310" i="2"/>
  <c r="M310" i="2" s="1"/>
  <c r="S310" i="2" s="1"/>
  <c r="U310" i="2" s="1"/>
  <c r="H310" i="2"/>
  <c r="T309" i="2"/>
  <c r="R309" i="2"/>
  <c r="P309" i="2"/>
  <c r="O309" i="2"/>
  <c r="N309" i="2"/>
  <c r="Q309" i="2" s="1"/>
  <c r="L309" i="2"/>
  <c r="K309" i="2"/>
  <c r="J309" i="2"/>
  <c r="I309" i="2"/>
  <c r="H309" i="2"/>
  <c r="T308" i="2"/>
  <c r="R308" i="2"/>
  <c r="P308" i="2"/>
  <c r="O308" i="2"/>
  <c r="N308" i="2"/>
  <c r="Q308" i="2" s="1"/>
  <c r="L308" i="2"/>
  <c r="K308" i="2"/>
  <c r="J308" i="2"/>
  <c r="I308" i="2"/>
  <c r="H308" i="2"/>
  <c r="M308" i="2" s="1"/>
  <c r="T307" i="2"/>
  <c r="R307" i="2"/>
  <c r="P307" i="2"/>
  <c r="O307" i="2"/>
  <c r="N307" i="2"/>
  <c r="M307" i="2"/>
  <c r="L307" i="2"/>
  <c r="K307" i="2"/>
  <c r="J307" i="2"/>
  <c r="I307" i="2"/>
  <c r="H307" i="2"/>
  <c r="T306" i="2"/>
  <c r="R306" i="2"/>
  <c r="Q306" i="2"/>
  <c r="P306" i="2"/>
  <c r="O306" i="2"/>
  <c r="N306" i="2"/>
  <c r="L306" i="2"/>
  <c r="K306" i="2"/>
  <c r="M306" i="2" s="1"/>
  <c r="S306" i="2" s="1"/>
  <c r="U306" i="2" s="1"/>
  <c r="J306" i="2"/>
  <c r="I306" i="2"/>
  <c r="H306" i="2"/>
  <c r="T305" i="2"/>
  <c r="R305" i="2"/>
  <c r="P305" i="2"/>
  <c r="O305" i="2"/>
  <c r="N305" i="2"/>
  <c r="Q305" i="2" s="1"/>
  <c r="L305" i="2"/>
  <c r="K305" i="2"/>
  <c r="J305" i="2"/>
  <c r="I305" i="2"/>
  <c r="H305" i="2"/>
  <c r="T304" i="2"/>
  <c r="R304" i="2"/>
  <c r="P304" i="2"/>
  <c r="O304" i="2"/>
  <c r="N304" i="2"/>
  <c r="Q304" i="2" s="1"/>
  <c r="L304" i="2"/>
  <c r="K304" i="2"/>
  <c r="J304" i="2"/>
  <c r="I304" i="2"/>
  <c r="H304" i="2"/>
  <c r="M304" i="2" s="1"/>
  <c r="T303" i="2"/>
  <c r="R303" i="2"/>
  <c r="P303" i="2"/>
  <c r="O303" i="2"/>
  <c r="N303" i="2"/>
  <c r="L303" i="2"/>
  <c r="K303" i="2"/>
  <c r="M303" i="2" s="1"/>
  <c r="J303" i="2"/>
  <c r="I303" i="2"/>
  <c r="H303" i="2"/>
  <c r="T302" i="2"/>
  <c r="R302" i="2"/>
  <c r="Q302" i="2"/>
  <c r="P302" i="2"/>
  <c r="O302" i="2"/>
  <c r="N302" i="2"/>
  <c r="L302" i="2"/>
  <c r="K302" i="2"/>
  <c r="J302" i="2"/>
  <c r="I302" i="2"/>
  <c r="M302" i="2" s="1"/>
  <c r="S302" i="2" s="1"/>
  <c r="U302" i="2" s="1"/>
  <c r="H302" i="2"/>
  <c r="T301" i="2"/>
  <c r="R301" i="2"/>
  <c r="P301" i="2"/>
  <c r="O301" i="2"/>
  <c r="N301" i="2"/>
  <c r="Q301" i="2" s="1"/>
  <c r="L301" i="2"/>
  <c r="K301" i="2"/>
  <c r="J301" i="2"/>
  <c r="I301" i="2"/>
  <c r="H301" i="2"/>
  <c r="T300" i="2"/>
  <c r="R300" i="2"/>
  <c r="P300" i="2"/>
  <c r="O300" i="2"/>
  <c r="N300" i="2"/>
  <c r="Q300" i="2" s="1"/>
  <c r="L300" i="2"/>
  <c r="K300" i="2"/>
  <c r="J300" i="2"/>
  <c r="I300" i="2"/>
  <c r="H300" i="2"/>
  <c r="M300" i="2" s="1"/>
  <c r="T299" i="2"/>
  <c r="R299" i="2"/>
  <c r="P299" i="2"/>
  <c r="O299" i="2"/>
  <c r="N299" i="2"/>
  <c r="M299" i="2"/>
  <c r="L299" i="2"/>
  <c r="K299" i="2"/>
  <c r="J299" i="2"/>
  <c r="I299" i="2"/>
  <c r="H299" i="2"/>
  <c r="T298" i="2"/>
  <c r="R298" i="2"/>
  <c r="Q298" i="2"/>
  <c r="P298" i="2"/>
  <c r="O298" i="2"/>
  <c r="N298" i="2"/>
  <c r="L298" i="2"/>
  <c r="K298" i="2"/>
  <c r="M298" i="2" s="1"/>
  <c r="S298" i="2" s="1"/>
  <c r="U298" i="2" s="1"/>
  <c r="J298" i="2"/>
  <c r="I298" i="2"/>
  <c r="H298" i="2"/>
  <c r="T297" i="2"/>
  <c r="R297" i="2"/>
  <c r="P297" i="2"/>
  <c r="O297" i="2"/>
  <c r="N297" i="2"/>
  <c r="Q297" i="2" s="1"/>
  <c r="L297" i="2"/>
  <c r="K297" i="2"/>
  <c r="J297" i="2"/>
  <c r="I297" i="2"/>
  <c r="H297" i="2"/>
  <c r="T296" i="2"/>
  <c r="R296" i="2"/>
  <c r="P296" i="2"/>
  <c r="O296" i="2"/>
  <c r="N296" i="2"/>
  <c r="Q296" i="2" s="1"/>
  <c r="L296" i="2"/>
  <c r="K296" i="2"/>
  <c r="J296" i="2"/>
  <c r="I296" i="2"/>
  <c r="H296" i="2"/>
  <c r="M296" i="2" s="1"/>
  <c r="S296" i="2" s="1"/>
  <c r="U296" i="2" s="1"/>
  <c r="T295" i="2"/>
  <c r="R295" i="2"/>
  <c r="P295" i="2"/>
  <c r="O295" i="2"/>
  <c r="N295" i="2"/>
  <c r="L295" i="2"/>
  <c r="K295" i="2"/>
  <c r="M295" i="2" s="1"/>
  <c r="J295" i="2"/>
  <c r="I295" i="2"/>
  <c r="H295" i="2"/>
  <c r="T294" i="2"/>
  <c r="R294" i="2"/>
  <c r="Q294" i="2"/>
  <c r="P294" i="2"/>
  <c r="O294" i="2"/>
  <c r="N294" i="2"/>
  <c r="L294" i="2"/>
  <c r="K294" i="2"/>
  <c r="J294" i="2"/>
  <c r="I294" i="2"/>
  <c r="M294" i="2" s="1"/>
  <c r="S294" i="2" s="1"/>
  <c r="U294" i="2" s="1"/>
  <c r="H294" i="2"/>
  <c r="T293" i="2"/>
  <c r="R293" i="2"/>
  <c r="P293" i="2"/>
  <c r="O293" i="2"/>
  <c r="N293" i="2"/>
  <c r="Q293" i="2" s="1"/>
  <c r="L293" i="2"/>
  <c r="K293" i="2"/>
  <c r="J293" i="2"/>
  <c r="I293" i="2"/>
  <c r="H293" i="2"/>
  <c r="T292" i="2"/>
  <c r="R292" i="2"/>
  <c r="P292" i="2"/>
  <c r="O292" i="2"/>
  <c r="N292" i="2"/>
  <c r="Q292" i="2" s="1"/>
  <c r="L292" i="2"/>
  <c r="K292" i="2"/>
  <c r="J292" i="2"/>
  <c r="I292" i="2"/>
  <c r="H292" i="2"/>
  <c r="M292" i="2" s="1"/>
  <c r="S292" i="2" s="1"/>
  <c r="U292" i="2" s="1"/>
  <c r="T291" i="2"/>
  <c r="R291" i="2"/>
  <c r="P291" i="2"/>
  <c r="O291" i="2"/>
  <c r="N291" i="2"/>
  <c r="M291" i="2"/>
  <c r="L291" i="2"/>
  <c r="K291" i="2"/>
  <c r="J291" i="2"/>
  <c r="I291" i="2"/>
  <c r="H291" i="2"/>
  <c r="T290" i="2"/>
  <c r="R290" i="2"/>
  <c r="Q290" i="2"/>
  <c r="P290" i="2"/>
  <c r="O290" i="2"/>
  <c r="N290" i="2"/>
  <c r="L290" i="2"/>
  <c r="K290" i="2"/>
  <c r="M290" i="2" s="1"/>
  <c r="S290" i="2" s="1"/>
  <c r="U290" i="2" s="1"/>
  <c r="J290" i="2"/>
  <c r="I290" i="2"/>
  <c r="H290" i="2"/>
  <c r="T289" i="2"/>
  <c r="R289" i="2"/>
  <c r="P289" i="2"/>
  <c r="O289" i="2"/>
  <c r="N289" i="2"/>
  <c r="Q289" i="2" s="1"/>
  <c r="L289" i="2"/>
  <c r="K289" i="2"/>
  <c r="J289" i="2"/>
  <c r="I289" i="2"/>
  <c r="H289" i="2"/>
  <c r="T288" i="2"/>
  <c r="R288" i="2"/>
  <c r="P288" i="2"/>
  <c r="O288" i="2"/>
  <c r="N288" i="2"/>
  <c r="Q288" i="2" s="1"/>
  <c r="L288" i="2"/>
  <c r="K288" i="2"/>
  <c r="J288" i="2"/>
  <c r="I288" i="2"/>
  <c r="M288" i="2" s="1"/>
  <c r="H288" i="2"/>
  <c r="T287" i="2"/>
  <c r="R287" i="2"/>
  <c r="P287" i="2"/>
  <c r="O287" i="2"/>
  <c r="N287" i="2"/>
  <c r="L287" i="2"/>
  <c r="K287" i="2"/>
  <c r="J287" i="2"/>
  <c r="M287" i="2" s="1"/>
  <c r="I287" i="2"/>
  <c r="H287" i="2"/>
  <c r="T286" i="2"/>
  <c r="R286" i="2"/>
  <c r="Q286" i="2"/>
  <c r="P286" i="2"/>
  <c r="O286" i="2"/>
  <c r="N286" i="2"/>
  <c r="L286" i="2"/>
  <c r="K286" i="2"/>
  <c r="J286" i="2"/>
  <c r="I286" i="2"/>
  <c r="M286" i="2" s="1"/>
  <c r="S286" i="2" s="1"/>
  <c r="U286" i="2" s="1"/>
  <c r="H286" i="2"/>
  <c r="T285" i="2"/>
  <c r="R285" i="2"/>
  <c r="P285" i="2"/>
  <c r="O285" i="2"/>
  <c r="N285" i="2"/>
  <c r="Q285" i="2" s="1"/>
  <c r="L285" i="2"/>
  <c r="K285" i="2"/>
  <c r="J285" i="2"/>
  <c r="I285" i="2"/>
  <c r="H285" i="2"/>
  <c r="T284" i="2"/>
  <c r="R284" i="2"/>
  <c r="P284" i="2"/>
  <c r="O284" i="2"/>
  <c r="N284" i="2"/>
  <c r="Q284" i="2" s="1"/>
  <c r="L284" i="2"/>
  <c r="K284" i="2"/>
  <c r="J284" i="2"/>
  <c r="I284" i="2"/>
  <c r="H284" i="2"/>
  <c r="M284" i="2" s="1"/>
  <c r="S284" i="2" s="1"/>
  <c r="U284" i="2" s="1"/>
  <c r="T283" i="2"/>
  <c r="R283" i="2"/>
  <c r="P283" i="2"/>
  <c r="O283" i="2"/>
  <c r="N283" i="2"/>
  <c r="M283" i="2"/>
  <c r="L283" i="2"/>
  <c r="K283" i="2"/>
  <c r="J283" i="2"/>
  <c r="I283" i="2"/>
  <c r="H283" i="2"/>
  <c r="T282" i="2"/>
  <c r="R282" i="2"/>
  <c r="Q282" i="2"/>
  <c r="P282" i="2"/>
  <c r="O282" i="2"/>
  <c r="N282" i="2"/>
  <c r="L282" i="2"/>
  <c r="K282" i="2"/>
  <c r="M282" i="2" s="1"/>
  <c r="S282" i="2" s="1"/>
  <c r="U282" i="2" s="1"/>
  <c r="J282" i="2"/>
  <c r="I282" i="2"/>
  <c r="H282" i="2"/>
  <c r="T281" i="2"/>
  <c r="R281" i="2"/>
  <c r="P281" i="2"/>
  <c r="O281" i="2"/>
  <c r="N281" i="2"/>
  <c r="Q281" i="2" s="1"/>
  <c r="L281" i="2"/>
  <c r="K281" i="2"/>
  <c r="J281" i="2"/>
  <c r="I281" i="2"/>
  <c r="H281" i="2"/>
  <c r="T280" i="2"/>
  <c r="R280" i="2"/>
  <c r="P280" i="2"/>
  <c r="O280" i="2"/>
  <c r="N280" i="2"/>
  <c r="Q280" i="2" s="1"/>
  <c r="L280" i="2"/>
  <c r="K280" i="2"/>
  <c r="J280" i="2"/>
  <c r="M280" i="2" s="1"/>
  <c r="I280" i="2"/>
  <c r="H280" i="2"/>
  <c r="T279" i="2"/>
  <c r="R279" i="2"/>
  <c r="P279" i="2"/>
  <c r="O279" i="2"/>
  <c r="N279" i="2"/>
  <c r="L279" i="2"/>
  <c r="K279" i="2"/>
  <c r="J279" i="2"/>
  <c r="M279" i="2" s="1"/>
  <c r="I279" i="2"/>
  <c r="H279" i="2"/>
  <c r="T278" i="2"/>
  <c r="R278" i="2"/>
  <c r="Q278" i="2"/>
  <c r="P278" i="2"/>
  <c r="O278" i="2"/>
  <c r="N278" i="2"/>
  <c r="L278" i="2"/>
  <c r="K278" i="2"/>
  <c r="J278" i="2"/>
  <c r="I278" i="2"/>
  <c r="H278" i="2"/>
  <c r="M278" i="2" s="1"/>
  <c r="S278" i="2" s="1"/>
  <c r="U278" i="2" s="1"/>
  <c r="T277" i="2"/>
  <c r="R277" i="2"/>
  <c r="P277" i="2"/>
  <c r="O277" i="2"/>
  <c r="N277" i="2"/>
  <c r="Q277" i="2" s="1"/>
  <c r="L277" i="2"/>
  <c r="K277" i="2"/>
  <c r="J277" i="2"/>
  <c r="I277" i="2"/>
  <c r="H277" i="2"/>
  <c r="T276" i="2"/>
  <c r="R276" i="2"/>
  <c r="P276" i="2"/>
  <c r="O276" i="2"/>
  <c r="N276" i="2"/>
  <c r="Q276" i="2" s="1"/>
  <c r="L276" i="2"/>
  <c r="K276" i="2"/>
  <c r="J276" i="2"/>
  <c r="I276" i="2"/>
  <c r="H276" i="2"/>
  <c r="M276" i="2" s="1"/>
  <c r="S276" i="2" s="1"/>
  <c r="U276" i="2" s="1"/>
  <c r="T275" i="2"/>
  <c r="R275" i="2"/>
  <c r="P275" i="2"/>
  <c r="O275" i="2"/>
  <c r="N275" i="2"/>
  <c r="M275" i="2"/>
  <c r="L275" i="2"/>
  <c r="K275" i="2"/>
  <c r="J275" i="2"/>
  <c r="I275" i="2"/>
  <c r="H275" i="2"/>
  <c r="T274" i="2"/>
  <c r="R274" i="2"/>
  <c r="Q274" i="2"/>
  <c r="P274" i="2"/>
  <c r="O274" i="2"/>
  <c r="N274" i="2"/>
  <c r="L274" i="2"/>
  <c r="K274" i="2"/>
  <c r="M274" i="2" s="1"/>
  <c r="S274" i="2" s="1"/>
  <c r="U274" i="2" s="1"/>
  <c r="J274" i="2"/>
  <c r="I274" i="2"/>
  <c r="H274" i="2"/>
  <c r="T273" i="2"/>
  <c r="R273" i="2"/>
  <c r="P273" i="2"/>
  <c r="O273" i="2"/>
  <c r="N273" i="2"/>
  <c r="Q273" i="2" s="1"/>
  <c r="L273" i="2"/>
  <c r="K273" i="2"/>
  <c r="J273" i="2"/>
  <c r="I273" i="2"/>
  <c r="H273" i="2"/>
  <c r="T272" i="2"/>
  <c r="R272" i="2"/>
  <c r="P272" i="2"/>
  <c r="O272" i="2"/>
  <c r="N272" i="2"/>
  <c r="Q272" i="2" s="1"/>
  <c r="L272" i="2"/>
  <c r="K272" i="2"/>
  <c r="J272" i="2"/>
  <c r="M272" i="2" s="1"/>
  <c r="I272" i="2"/>
  <c r="H272" i="2"/>
  <c r="T271" i="2"/>
  <c r="R271" i="2"/>
  <c r="P271" i="2"/>
  <c r="O271" i="2"/>
  <c r="N271" i="2"/>
  <c r="Q271" i="2" s="1"/>
  <c r="L271" i="2"/>
  <c r="K271" i="2"/>
  <c r="J271" i="2"/>
  <c r="I271" i="2"/>
  <c r="H271" i="2"/>
  <c r="M271" i="2" s="1"/>
  <c r="T270" i="2"/>
  <c r="R270" i="2"/>
  <c r="P270" i="2"/>
  <c r="O270" i="2"/>
  <c r="N270" i="2"/>
  <c r="Q270" i="2" s="1"/>
  <c r="L270" i="2"/>
  <c r="K270" i="2"/>
  <c r="J270" i="2"/>
  <c r="I270" i="2"/>
  <c r="H270" i="2"/>
  <c r="M270" i="2" s="1"/>
  <c r="T269" i="2"/>
  <c r="R269" i="2"/>
  <c r="P269" i="2"/>
  <c r="O269" i="2"/>
  <c r="N269" i="2"/>
  <c r="Q269" i="2" s="1"/>
  <c r="L269" i="2"/>
  <c r="K269" i="2"/>
  <c r="J269" i="2"/>
  <c r="I269" i="2"/>
  <c r="H269" i="2"/>
  <c r="M269" i="2" s="1"/>
  <c r="S269" i="2" s="1"/>
  <c r="U269" i="2" s="1"/>
  <c r="T268" i="2"/>
  <c r="R268" i="2"/>
  <c r="P268" i="2"/>
  <c r="O268" i="2"/>
  <c r="N268" i="2"/>
  <c r="Q268" i="2" s="1"/>
  <c r="L268" i="2"/>
  <c r="K268" i="2"/>
  <c r="J268" i="2"/>
  <c r="M268" i="2" s="1"/>
  <c r="I268" i="2"/>
  <c r="H268" i="2"/>
  <c r="T267" i="2"/>
  <c r="R267" i="2"/>
  <c r="P267" i="2"/>
  <c r="O267" i="2"/>
  <c r="N267" i="2"/>
  <c r="Q267" i="2" s="1"/>
  <c r="L267" i="2"/>
  <c r="K267" i="2"/>
  <c r="J267" i="2"/>
  <c r="I267" i="2"/>
  <c r="H267" i="2"/>
  <c r="M267" i="2" s="1"/>
  <c r="T266" i="2"/>
  <c r="R266" i="2"/>
  <c r="P266" i="2"/>
  <c r="O266" i="2"/>
  <c r="N266" i="2"/>
  <c r="Q266" i="2" s="1"/>
  <c r="L266" i="2"/>
  <c r="K266" i="2"/>
  <c r="J266" i="2"/>
  <c r="I266" i="2"/>
  <c r="H266" i="2"/>
  <c r="M266" i="2" s="1"/>
  <c r="T265" i="2"/>
  <c r="R265" i="2"/>
  <c r="P265" i="2"/>
  <c r="O265" i="2"/>
  <c r="N265" i="2"/>
  <c r="Q265" i="2" s="1"/>
  <c r="L265" i="2"/>
  <c r="K265" i="2"/>
  <c r="J265" i="2"/>
  <c r="I265" i="2"/>
  <c r="H265" i="2"/>
  <c r="M265" i="2" s="1"/>
  <c r="S265" i="2" s="1"/>
  <c r="U265" i="2" s="1"/>
  <c r="T264" i="2"/>
  <c r="R264" i="2"/>
  <c r="P264" i="2"/>
  <c r="O264" i="2"/>
  <c r="N264" i="2"/>
  <c r="Q264" i="2" s="1"/>
  <c r="L264" i="2"/>
  <c r="K264" i="2"/>
  <c r="J264" i="2"/>
  <c r="M264" i="2" s="1"/>
  <c r="I264" i="2"/>
  <c r="H264" i="2"/>
  <c r="T263" i="2"/>
  <c r="R263" i="2"/>
  <c r="P263" i="2"/>
  <c r="O263" i="2"/>
  <c r="N263" i="2"/>
  <c r="Q263" i="2" s="1"/>
  <c r="L263" i="2"/>
  <c r="K263" i="2"/>
  <c r="J263" i="2"/>
  <c r="I263" i="2"/>
  <c r="H263" i="2"/>
  <c r="M263" i="2" s="1"/>
  <c r="T262" i="2"/>
  <c r="R262" i="2"/>
  <c r="P262" i="2"/>
  <c r="O262" i="2"/>
  <c r="N262" i="2"/>
  <c r="Q262" i="2" s="1"/>
  <c r="L262" i="2"/>
  <c r="K262" i="2"/>
  <c r="J262" i="2"/>
  <c r="I262" i="2"/>
  <c r="H262" i="2"/>
  <c r="M262" i="2" s="1"/>
  <c r="T261" i="2"/>
  <c r="R261" i="2"/>
  <c r="P261" i="2"/>
  <c r="O261" i="2"/>
  <c r="N261" i="2"/>
  <c r="Q261" i="2" s="1"/>
  <c r="L261" i="2"/>
  <c r="K261" i="2"/>
  <c r="J261" i="2"/>
  <c r="I261" i="2"/>
  <c r="H261" i="2"/>
  <c r="M261" i="2" s="1"/>
  <c r="S261" i="2" s="1"/>
  <c r="U261" i="2" s="1"/>
  <c r="T260" i="2"/>
  <c r="R260" i="2"/>
  <c r="P260" i="2"/>
  <c r="O260" i="2"/>
  <c r="N260" i="2"/>
  <c r="Q260" i="2" s="1"/>
  <c r="L260" i="2"/>
  <c r="K260" i="2"/>
  <c r="J260" i="2"/>
  <c r="M260" i="2" s="1"/>
  <c r="I260" i="2"/>
  <c r="H260" i="2"/>
  <c r="T259" i="2"/>
  <c r="R259" i="2"/>
  <c r="P259" i="2"/>
  <c r="O259" i="2"/>
  <c r="N259" i="2"/>
  <c r="Q259" i="2" s="1"/>
  <c r="L259" i="2"/>
  <c r="K259" i="2"/>
  <c r="J259" i="2"/>
  <c r="I259" i="2"/>
  <c r="H259" i="2"/>
  <c r="M259" i="2" s="1"/>
  <c r="T258" i="2"/>
  <c r="R258" i="2"/>
  <c r="P258" i="2"/>
  <c r="O258" i="2"/>
  <c r="N258" i="2"/>
  <c r="Q258" i="2" s="1"/>
  <c r="L258" i="2"/>
  <c r="K258" i="2"/>
  <c r="J258" i="2"/>
  <c r="I258" i="2"/>
  <c r="H258" i="2"/>
  <c r="M258" i="2" s="1"/>
  <c r="T257" i="2"/>
  <c r="R257" i="2"/>
  <c r="P257" i="2"/>
  <c r="O257" i="2"/>
  <c r="N257" i="2"/>
  <c r="Q257" i="2" s="1"/>
  <c r="L257" i="2"/>
  <c r="K257" i="2"/>
  <c r="J257" i="2"/>
  <c r="I257" i="2"/>
  <c r="H257" i="2"/>
  <c r="M257" i="2" s="1"/>
  <c r="S257" i="2" s="1"/>
  <c r="U257" i="2" s="1"/>
  <c r="T256" i="2"/>
  <c r="R256" i="2"/>
  <c r="P256" i="2"/>
  <c r="O256" i="2"/>
  <c r="N256" i="2"/>
  <c r="Q256" i="2" s="1"/>
  <c r="L256" i="2"/>
  <c r="K256" i="2"/>
  <c r="J256" i="2"/>
  <c r="I256" i="2"/>
  <c r="H256" i="2"/>
  <c r="M256" i="2" s="1"/>
  <c r="S256" i="2" s="1"/>
  <c r="U256" i="2" s="1"/>
  <c r="T255" i="2"/>
  <c r="R255" i="2"/>
  <c r="P255" i="2"/>
  <c r="O255" i="2"/>
  <c r="N255" i="2"/>
  <c r="Q255" i="2" s="1"/>
  <c r="L255" i="2"/>
  <c r="K255" i="2"/>
  <c r="J255" i="2"/>
  <c r="I255" i="2"/>
  <c r="H255" i="2"/>
  <c r="M255" i="2" s="1"/>
  <c r="S255" i="2" s="1"/>
  <c r="U255" i="2" s="1"/>
  <c r="T254" i="2"/>
  <c r="R254" i="2"/>
  <c r="P254" i="2"/>
  <c r="O254" i="2"/>
  <c r="N254" i="2"/>
  <c r="Q254" i="2" s="1"/>
  <c r="L254" i="2"/>
  <c r="K254" i="2"/>
  <c r="J254" i="2"/>
  <c r="I254" i="2"/>
  <c r="H254" i="2"/>
  <c r="M254" i="2" s="1"/>
  <c r="T253" i="2"/>
  <c r="R253" i="2"/>
  <c r="P253" i="2"/>
  <c r="O253" i="2"/>
  <c r="N253" i="2"/>
  <c r="Q253" i="2" s="1"/>
  <c r="L253" i="2"/>
  <c r="K253" i="2"/>
  <c r="J253" i="2"/>
  <c r="I253" i="2"/>
  <c r="H253" i="2"/>
  <c r="M253" i="2" s="1"/>
  <c r="S253" i="2" s="1"/>
  <c r="U253" i="2" s="1"/>
  <c r="T252" i="2"/>
  <c r="R252" i="2"/>
  <c r="P252" i="2"/>
  <c r="O252" i="2"/>
  <c r="N252" i="2"/>
  <c r="Q252" i="2" s="1"/>
  <c r="L252" i="2"/>
  <c r="K252" i="2"/>
  <c r="J252" i="2"/>
  <c r="I252" i="2"/>
  <c r="H252" i="2"/>
  <c r="M252" i="2" s="1"/>
  <c r="S252" i="2" s="1"/>
  <c r="U252" i="2" s="1"/>
  <c r="T251" i="2"/>
  <c r="R251" i="2"/>
  <c r="P251" i="2"/>
  <c r="O251" i="2"/>
  <c r="N251" i="2"/>
  <c r="Q251" i="2" s="1"/>
  <c r="L251" i="2"/>
  <c r="K251" i="2"/>
  <c r="J251" i="2"/>
  <c r="I251" i="2"/>
  <c r="H251" i="2"/>
  <c r="M251" i="2" s="1"/>
  <c r="S251" i="2" s="1"/>
  <c r="U251" i="2" s="1"/>
  <c r="T250" i="2"/>
  <c r="R250" i="2"/>
  <c r="P250" i="2"/>
  <c r="O250" i="2"/>
  <c r="N250" i="2"/>
  <c r="Q250" i="2" s="1"/>
  <c r="L250" i="2"/>
  <c r="K250" i="2"/>
  <c r="J250" i="2"/>
  <c r="I250" i="2"/>
  <c r="H250" i="2"/>
  <c r="M250" i="2" s="1"/>
  <c r="T249" i="2"/>
  <c r="R249" i="2"/>
  <c r="P249" i="2"/>
  <c r="O249" i="2"/>
  <c r="N249" i="2"/>
  <c r="Q249" i="2" s="1"/>
  <c r="L249" i="2"/>
  <c r="K249" i="2"/>
  <c r="J249" i="2"/>
  <c r="I249" i="2"/>
  <c r="H249" i="2"/>
  <c r="M249" i="2" s="1"/>
  <c r="S249" i="2" s="1"/>
  <c r="U249" i="2" s="1"/>
  <c r="T248" i="2"/>
  <c r="R248" i="2"/>
  <c r="P248" i="2"/>
  <c r="O248" i="2"/>
  <c r="N248" i="2"/>
  <c r="Q248" i="2" s="1"/>
  <c r="L248" i="2"/>
  <c r="K248" i="2"/>
  <c r="J248" i="2"/>
  <c r="I248" i="2"/>
  <c r="H248" i="2"/>
  <c r="M248" i="2" s="1"/>
  <c r="S248" i="2" s="1"/>
  <c r="U248" i="2" s="1"/>
  <c r="T247" i="2"/>
  <c r="R247" i="2"/>
  <c r="P247" i="2"/>
  <c r="O247" i="2"/>
  <c r="N247" i="2"/>
  <c r="Q247" i="2" s="1"/>
  <c r="L247" i="2"/>
  <c r="K247" i="2"/>
  <c r="J247" i="2"/>
  <c r="I247" i="2"/>
  <c r="H247" i="2"/>
  <c r="M247" i="2" s="1"/>
  <c r="S247" i="2" s="1"/>
  <c r="U247" i="2" s="1"/>
  <c r="T246" i="2"/>
  <c r="R246" i="2"/>
  <c r="P246" i="2"/>
  <c r="O246" i="2"/>
  <c r="N246" i="2"/>
  <c r="Q246" i="2" s="1"/>
  <c r="L246" i="2"/>
  <c r="K246" i="2"/>
  <c r="J246" i="2"/>
  <c r="I246" i="2"/>
  <c r="H246" i="2"/>
  <c r="M246" i="2" s="1"/>
  <c r="T245" i="2"/>
  <c r="R245" i="2"/>
  <c r="P245" i="2"/>
  <c r="O245" i="2"/>
  <c r="N245" i="2"/>
  <c r="Q245" i="2" s="1"/>
  <c r="L245" i="2"/>
  <c r="K245" i="2"/>
  <c r="J245" i="2"/>
  <c r="I245" i="2"/>
  <c r="H245" i="2"/>
  <c r="M245" i="2" s="1"/>
  <c r="S245" i="2" s="1"/>
  <c r="U245" i="2" s="1"/>
  <c r="T244" i="2"/>
  <c r="R244" i="2"/>
  <c r="P244" i="2"/>
  <c r="O244" i="2"/>
  <c r="N244" i="2"/>
  <c r="Q244" i="2" s="1"/>
  <c r="L244" i="2"/>
  <c r="K244" i="2"/>
  <c r="J244" i="2"/>
  <c r="I244" i="2"/>
  <c r="H244" i="2"/>
  <c r="M244" i="2" s="1"/>
  <c r="S244" i="2" s="1"/>
  <c r="U244" i="2" s="1"/>
  <c r="T243" i="2"/>
  <c r="R243" i="2"/>
  <c r="P243" i="2"/>
  <c r="O243" i="2"/>
  <c r="N243" i="2"/>
  <c r="Q243" i="2" s="1"/>
  <c r="L243" i="2"/>
  <c r="K243" i="2"/>
  <c r="J243" i="2"/>
  <c r="I243" i="2"/>
  <c r="H243" i="2"/>
  <c r="M243" i="2" s="1"/>
  <c r="S243" i="2" s="1"/>
  <c r="U243" i="2" s="1"/>
  <c r="T242" i="2"/>
  <c r="R242" i="2"/>
  <c r="P242" i="2"/>
  <c r="O242" i="2"/>
  <c r="N242" i="2"/>
  <c r="Q242" i="2" s="1"/>
  <c r="L242" i="2"/>
  <c r="K242" i="2"/>
  <c r="J242" i="2"/>
  <c r="I242" i="2"/>
  <c r="H242" i="2"/>
  <c r="M242" i="2" s="1"/>
  <c r="T241" i="2"/>
  <c r="R241" i="2"/>
  <c r="P241" i="2"/>
  <c r="O241" i="2"/>
  <c r="N241" i="2"/>
  <c r="Q241" i="2" s="1"/>
  <c r="L241" i="2"/>
  <c r="K241" i="2"/>
  <c r="J241" i="2"/>
  <c r="I241" i="2"/>
  <c r="H241" i="2"/>
  <c r="M241" i="2" s="1"/>
  <c r="S241" i="2" s="1"/>
  <c r="U241" i="2" s="1"/>
  <c r="T240" i="2"/>
  <c r="R240" i="2"/>
  <c r="P240" i="2"/>
  <c r="O240" i="2"/>
  <c r="N240" i="2"/>
  <c r="Q240" i="2" s="1"/>
  <c r="L240" i="2"/>
  <c r="K240" i="2"/>
  <c r="J240" i="2"/>
  <c r="I240" i="2"/>
  <c r="H240" i="2"/>
  <c r="M240" i="2" s="1"/>
  <c r="S240" i="2" s="1"/>
  <c r="U240" i="2" s="1"/>
  <c r="T239" i="2"/>
  <c r="R239" i="2"/>
  <c r="P239" i="2"/>
  <c r="O239" i="2"/>
  <c r="N239" i="2"/>
  <c r="Q239" i="2" s="1"/>
  <c r="L239" i="2"/>
  <c r="K239" i="2"/>
  <c r="J239" i="2"/>
  <c r="I239" i="2"/>
  <c r="H239" i="2"/>
  <c r="M239" i="2" s="1"/>
  <c r="S239" i="2" s="1"/>
  <c r="U239" i="2" s="1"/>
  <c r="T238" i="2"/>
  <c r="R238" i="2"/>
  <c r="P238" i="2"/>
  <c r="O238" i="2"/>
  <c r="N238" i="2"/>
  <c r="Q238" i="2" s="1"/>
  <c r="L238" i="2"/>
  <c r="K238" i="2"/>
  <c r="J238" i="2"/>
  <c r="I238" i="2"/>
  <c r="H238" i="2"/>
  <c r="M238" i="2" s="1"/>
  <c r="T237" i="2"/>
  <c r="R237" i="2"/>
  <c r="P237" i="2"/>
  <c r="O237" i="2"/>
  <c r="N237" i="2"/>
  <c r="Q237" i="2" s="1"/>
  <c r="L237" i="2"/>
  <c r="K237" i="2"/>
  <c r="J237" i="2"/>
  <c r="I237" i="2"/>
  <c r="H237" i="2"/>
  <c r="M237" i="2" s="1"/>
  <c r="S237" i="2" s="1"/>
  <c r="U237" i="2" s="1"/>
  <c r="T236" i="2"/>
  <c r="R236" i="2"/>
  <c r="P236" i="2"/>
  <c r="O236" i="2"/>
  <c r="N236" i="2"/>
  <c r="Q236" i="2" s="1"/>
  <c r="L236" i="2"/>
  <c r="K236" i="2"/>
  <c r="J236" i="2"/>
  <c r="I236" i="2"/>
  <c r="H236" i="2"/>
  <c r="M236" i="2" s="1"/>
  <c r="S236" i="2" s="1"/>
  <c r="U236" i="2" s="1"/>
  <c r="T235" i="2"/>
  <c r="R235" i="2"/>
  <c r="P235" i="2"/>
  <c r="O235" i="2"/>
  <c r="N235" i="2"/>
  <c r="Q235" i="2" s="1"/>
  <c r="L235" i="2"/>
  <c r="K235" i="2"/>
  <c r="J235" i="2"/>
  <c r="I235" i="2"/>
  <c r="H235" i="2"/>
  <c r="M235" i="2" s="1"/>
  <c r="S235" i="2" s="1"/>
  <c r="U235" i="2" s="1"/>
  <c r="T234" i="2"/>
  <c r="R234" i="2"/>
  <c r="P234" i="2"/>
  <c r="O234" i="2"/>
  <c r="N234" i="2"/>
  <c r="Q234" i="2" s="1"/>
  <c r="L234" i="2"/>
  <c r="K234" i="2"/>
  <c r="J234" i="2"/>
  <c r="I234" i="2"/>
  <c r="H234" i="2"/>
  <c r="M234" i="2" s="1"/>
  <c r="T233" i="2"/>
  <c r="R233" i="2"/>
  <c r="P233" i="2"/>
  <c r="O233" i="2"/>
  <c r="N233" i="2"/>
  <c r="Q233" i="2" s="1"/>
  <c r="L233" i="2"/>
  <c r="K233" i="2"/>
  <c r="J233" i="2"/>
  <c r="I233" i="2"/>
  <c r="H233" i="2"/>
  <c r="M233" i="2" s="1"/>
  <c r="S233" i="2" s="1"/>
  <c r="U233" i="2" s="1"/>
  <c r="T232" i="2"/>
  <c r="R232" i="2"/>
  <c r="P232" i="2"/>
  <c r="O232" i="2"/>
  <c r="N232" i="2"/>
  <c r="Q232" i="2" s="1"/>
  <c r="L232" i="2"/>
  <c r="K232" i="2"/>
  <c r="J232" i="2"/>
  <c r="I232" i="2"/>
  <c r="H232" i="2"/>
  <c r="M232" i="2" s="1"/>
  <c r="S232" i="2" s="1"/>
  <c r="U232" i="2" s="1"/>
  <c r="T231" i="2"/>
  <c r="R231" i="2"/>
  <c r="P231" i="2"/>
  <c r="O231" i="2"/>
  <c r="N231" i="2"/>
  <c r="Q231" i="2" s="1"/>
  <c r="L231" i="2"/>
  <c r="K231" i="2"/>
  <c r="J231" i="2"/>
  <c r="I231" i="2"/>
  <c r="H231" i="2"/>
  <c r="M231" i="2" s="1"/>
  <c r="S231" i="2" s="1"/>
  <c r="U231" i="2" s="1"/>
  <c r="T230" i="2"/>
  <c r="R230" i="2"/>
  <c r="P230" i="2"/>
  <c r="O230" i="2"/>
  <c r="N230" i="2"/>
  <c r="Q230" i="2" s="1"/>
  <c r="L230" i="2"/>
  <c r="K230" i="2"/>
  <c r="J230" i="2"/>
  <c r="I230" i="2"/>
  <c r="H230" i="2"/>
  <c r="M230" i="2" s="1"/>
  <c r="T229" i="2"/>
  <c r="R229" i="2"/>
  <c r="P229" i="2"/>
  <c r="O229" i="2"/>
  <c r="N229" i="2"/>
  <c r="Q229" i="2" s="1"/>
  <c r="L229" i="2"/>
  <c r="K229" i="2"/>
  <c r="J229" i="2"/>
  <c r="I229" i="2"/>
  <c r="H229" i="2"/>
  <c r="M229" i="2" s="1"/>
  <c r="S229" i="2" s="1"/>
  <c r="U229" i="2" s="1"/>
  <c r="T228" i="2"/>
  <c r="R228" i="2"/>
  <c r="P228" i="2"/>
  <c r="O228" i="2"/>
  <c r="N228" i="2"/>
  <c r="Q228" i="2" s="1"/>
  <c r="L228" i="2"/>
  <c r="K228" i="2"/>
  <c r="J228" i="2"/>
  <c r="I228" i="2"/>
  <c r="H228" i="2"/>
  <c r="M228" i="2" s="1"/>
  <c r="S228" i="2" s="1"/>
  <c r="U228" i="2" s="1"/>
  <c r="T227" i="2"/>
  <c r="R227" i="2"/>
  <c r="P227" i="2"/>
  <c r="O227" i="2"/>
  <c r="N227" i="2"/>
  <c r="Q227" i="2" s="1"/>
  <c r="L227" i="2"/>
  <c r="K227" i="2"/>
  <c r="J227" i="2"/>
  <c r="I227" i="2"/>
  <c r="H227" i="2"/>
  <c r="T226" i="2"/>
  <c r="R226" i="2"/>
  <c r="P226" i="2"/>
  <c r="O226" i="2"/>
  <c r="N226" i="2"/>
  <c r="L226" i="2"/>
  <c r="K226" i="2"/>
  <c r="J226" i="2"/>
  <c r="I226" i="2"/>
  <c r="H226" i="2"/>
  <c r="M226" i="2" s="1"/>
  <c r="T225" i="2"/>
  <c r="R225" i="2"/>
  <c r="P225" i="2"/>
  <c r="O225" i="2"/>
  <c r="N225" i="2"/>
  <c r="Q225" i="2" s="1"/>
  <c r="L225" i="2"/>
  <c r="K225" i="2"/>
  <c r="J225" i="2"/>
  <c r="I225" i="2"/>
  <c r="H225" i="2"/>
  <c r="M225" i="2" s="1"/>
  <c r="S225" i="2" s="1"/>
  <c r="U225" i="2" s="1"/>
  <c r="T224" i="2"/>
  <c r="R224" i="2"/>
  <c r="P224" i="2"/>
  <c r="O224" i="2"/>
  <c r="N224" i="2"/>
  <c r="Q224" i="2" s="1"/>
  <c r="L224" i="2"/>
  <c r="K224" i="2"/>
  <c r="J224" i="2"/>
  <c r="I224" i="2"/>
  <c r="H224" i="2"/>
  <c r="M224" i="2" s="1"/>
  <c r="S224" i="2" s="1"/>
  <c r="U224" i="2" s="1"/>
  <c r="T223" i="2"/>
  <c r="R223" i="2"/>
  <c r="P223" i="2"/>
  <c r="O223" i="2"/>
  <c r="N223" i="2"/>
  <c r="Q223" i="2" s="1"/>
  <c r="L223" i="2"/>
  <c r="K223" i="2"/>
  <c r="J223" i="2"/>
  <c r="I223" i="2"/>
  <c r="H223" i="2"/>
  <c r="T222" i="2"/>
  <c r="R222" i="2"/>
  <c r="P222" i="2"/>
  <c r="O222" i="2"/>
  <c r="N222" i="2"/>
  <c r="L222" i="2"/>
  <c r="K222" i="2"/>
  <c r="J222" i="2"/>
  <c r="I222" i="2"/>
  <c r="H222" i="2"/>
  <c r="M222" i="2" s="1"/>
  <c r="T221" i="2"/>
  <c r="R221" i="2"/>
  <c r="P221" i="2"/>
  <c r="O221" i="2"/>
  <c r="N221" i="2"/>
  <c r="L221" i="2"/>
  <c r="K221" i="2"/>
  <c r="J221" i="2"/>
  <c r="I221" i="2"/>
  <c r="H221" i="2"/>
  <c r="M221" i="2" s="1"/>
  <c r="T220" i="2"/>
  <c r="R220" i="2"/>
  <c r="P220" i="2"/>
  <c r="O220" i="2"/>
  <c r="N220" i="2"/>
  <c r="Q220" i="2" s="1"/>
  <c r="L220" i="2"/>
  <c r="K220" i="2"/>
  <c r="J220" i="2"/>
  <c r="I220" i="2"/>
  <c r="H220" i="2"/>
  <c r="M220" i="2" s="1"/>
  <c r="S220" i="2" s="1"/>
  <c r="U220" i="2" s="1"/>
  <c r="T219" i="2"/>
  <c r="R219" i="2"/>
  <c r="P219" i="2"/>
  <c r="O219" i="2"/>
  <c r="N219" i="2"/>
  <c r="L219" i="2"/>
  <c r="K219" i="2"/>
  <c r="J219" i="2"/>
  <c r="I219" i="2"/>
  <c r="H219" i="2"/>
  <c r="T218" i="2"/>
  <c r="R218" i="2"/>
  <c r="P218" i="2"/>
  <c r="O218" i="2"/>
  <c r="N218" i="2"/>
  <c r="Q218" i="2" s="1"/>
  <c r="L218" i="2"/>
  <c r="K218" i="2"/>
  <c r="J218" i="2"/>
  <c r="I218" i="2"/>
  <c r="H218" i="2"/>
  <c r="T217" i="2"/>
  <c r="R217" i="2"/>
  <c r="P217" i="2"/>
  <c r="O217" i="2"/>
  <c r="N217" i="2"/>
  <c r="L217" i="2"/>
  <c r="K217" i="2"/>
  <c r="J217" i="2"/>
  <c r="I217" i="2"/>
  <c r="H217" i="2"/>
  <c r="T216" i="2"/>
  <c r="R216" i="2"/>
  <c r="P216" i="2"/>
  <c r="O216" i="2"/>
  <c r="N216" i="2"/>
  <c r="Q216" i="2" s="1"/>
  <c r="L216" i="2"/>
  <c r="K216" i="2"/>
  <c r="J216" i="2"/>
  <c r="I216" i="2"/>
  <c r="H216" i="2"/>
  <c r="M216" i="2" s="1"/>
  <c r="S216" i="2" s="1"/>
  <c r="U216" i="2" s="1"/>
  <c r="T215" i="2"/>
  <c r="R215" i="2"/>
  <c r="P215" i="2"/>
  <c r="O215" i="2"/>
  <c r="N215" i="2"/>
  <c r="L215" i="2"/>
  <c r="K215" i="2"/>
  <c r="J215" i="2"/>
  <c r="I215" i="2"/>
  <c r="H215" i="2"/>
  <c r="T214" i="2"/>
  <c r="R214" i="2"/>
  <c r="P214" i="2"/>
  <c r="O214" i="2"/>
  <c r="N214" i="2"/>
  <c r="Q214" i="2" s="1"/>
  <c r="L214" i="2"/>
  <c r="K214" i="2"/>
  <c r="J214" i="2"/>
  <c r="I214" i="2"/>
  <c r="H214" i="2"/>
  <c r="T213" i="2"/>
  <c r="R213" i="2"/>
  <c r="P213" i="2"/>
  <c r="O213" i="2"/>
  <c r="N213" i="2"/>
  <c r="L213" i="2"/>
  <c r="K213" i="2"/>
  <c r="J213" i="2"/>
  <c r="I213" i="2"/>
  <c r="H213" i="2"/>
  <c r="T212" i="2"/>
  <c r="R212" i="2"/>
  <c r="P212" i="2"/>
  <c r="O212" i="2"/>
  <c r="N212" i="2"/>
  <c r="Q212" i="2" s="1"/>
  <c r="L212" i="2"/>
  <c r="K212" i="2"/>
  <c r="J212" i="2"/>
  <c r="I212" i="2"/>
  <c r="H212" i="2"/>
  <c r="M212" i="2" s="1"/>
  <c r="S212" i="2" s="1"/>
  <c r="U212" i="2" s="1"/>
  <c r="T211" i="2"/>
  <c r="R211" i="2"/>
  <c r="P211" i="2"/>
  <c r="O211" i="2"/>
  <c r="N211" i="2"/>
  <c r="L211" i="2"/>
  <c r="K211" i="2"/>
  <c r="J211" i="2"/>
  <c r="I211" i="2"/>
  <c r="H211" i="2"/>
  <c r="T210" i="2"/>
  <c r="R210" i="2"/>
  <c r="P210" i="2"/>
  <c r="O210" i="2"/>
  <c r="N210" i="2"/>
  <c r="Q210" i="2" s="1"/>
  <c r="L210" i="2"/>
  <c r="K210" i="2"/>
  <c r="J210" i="2"/>
  <c r="I210" i="2"/>
  <c r="H210" i="2"/>
  <c r="T209" i="2"/>
  <c r="R209" i="2"/>
  <c r="P209" i="2"/>
  <c r="O209" i="2"/>
  <c r="N209" i="2"/>
  <c r="L209" i="2"/>
  <c r="K209" i="2"/>
  <c r="J209" i="2"/>
  <c r="I209" i="2"/>
  <c r="H209" i="2"/>
  <c r="T208" i="2"/>
  <c r="R208" i="2"/>
  <c r="P208" i="2"/>
  <c r="O208" i="2"/>
  <c r="N208" i="2"/>
  <c r="Q208" i="2" s="1"/>
  <c r="L208" i="2"/>
  <c r="K208" i="2"/>
  <c r="J208" i="2"/>
  <c r="I208" i="2"/>
  <c r="H208" i="2"/>
  <c r="M208" i="2" s="1"/>
  <c r="S208" i="2" s="1"/>
  <c r="U208" i="2" s="1"/>
  <c r="T207" i="2"/>
  <c r="R207" i="2"/>
  <c r="P207" i="2"/>
  <c r="O207" i="2"/>
  <c r="N207" i="2"/>
  <c r="L207" i="2"/>
  <c r="K207" i="2"/>
  <c r="J207" i="2"/>
  <c r="I207" i="2"/>
  <c r="H207" i="2"/>
  <c r="T206" i="2"/>
  <c r="R206" i="2"/>
  <c r="P206" i="2"/>
  <c r="O206" i="2"/>
  <c r="N206" i="2"/>
  <c r="Q206" i="2" s="1"/>
  <c r="L206" i="2"/>
  <c r="K206" i="2"/>
  <c r="J206" i="2"/>
  <c r="I206" i="2"/>
  <c r="H206" i="2"/>
  <c r="T205" i="2"/>
  <c r="R205" i="2"/>
  <c r="P205" i="2"/>
  <c r="O205" i="2"/>
  <c r="N205" i="2"/>
  <c r="L205" i="2"/>
  <c r="K205" i="2"/>
  <c r="J205" i="2"/>
  <c r="I205" i="2"/>
  <c r="H205" i="2"/>
  <c r="T204" i="2"/>
  <c r="R204" i="2"/>
  <c r="P204" i="2"/>
  <c r="O204" i="2"/>
  <c r="N204" i="2"/>
  <c r="Q204" i="2" s="1"/>
  <c r="L204" i="2"/>
  <c r="K204" i="2"/>
  <c r="J204" i="2"/>
  <c r="I204" i="2"/>
  <c r="H204" i="2"/>
  <c r="M204" i="2" s="1"/>
  <c r="S204" i="2" s="1"/>
  <c r="U204" i="2" s="1"/>
  <c r="T203" i="2"/>
  <c r="R203" i="2"/>
  <c r="P203" i="2"/>
  <c r="O203" i="2"/>
  <c r="N203" i="2"/>
  <c r="L203" i="2"/>
  <c r="K203" i="2"/>
  <c r="J203" i="2"/>
  <c r="I203" i="2"/>
  <c r="H203" i="2"/>
  <c r="T202" i="2"/>
  <c r="R202" i="2"/>
  <c r="P202" i="2"/>
  <c r="O202" i="2"/>
  <c r="N202" i="2"/>
  <c r="Q202" i="2" s="1"/>
  <c r="L202" i="2"/>
  <c r="K202" i="2"/>
  <c r="J202" i="2"/>
  <c r="I202" i="2"/>
  <c r="H202" i="2"/>
  <c r="T201" i="2"/>
  <c r="R201" i="2"/>
  <c r="P201" i="2"/>
  <c r="O201" i="2"/>
  <c r="N201" i="2"/>
  <c r="L201" i="2"/>
  <c r="K201" i="2"/>
  <c r="J201" i="2"/>
  <c r="I201" i="2"/>
  <c r="H201" i="2"/>
  <c r="T200" i="2"/>
  <c r="R200" i="2"/>
  <c r="P200" i="2"/>
  <c r="O200" i="2"/>
  <c r="N200" i="2"/>
  <c r="Q200" i="2" s="1"/>
  <c r="L200" i="2"/>
  <c r="K200" i="2"/>
  <c r="J200" i="2"/>
  <c r="I200" i="2"/>
  <c r="H200" i="2"/>
  <c r="M200" i="2" s="1"/>
  <c r="S200" i="2" s="1"/>
  <c r="U200" i="2" s="1"/>
  <c r="T199" i="2"/>
  <c r="R199" i="2"/>
  <c r="P199" i="2"/>
  <c r="O199" i="2"/>
  <c r="N199" i="2"/>
  <c r="L199" i="2"/>
  <c r="K199" i="2"/>
  <c r="J199" i="2"/>
  <c r="I199" i="2"/>
  <c r="H199" i="2"/>
  <c r="T198" i="2"/>
  <c r="R198" i="2"/>
  <c r="P198" i="2"/>
  <c r="O198" i="2"/>
  <c r="N198" i="2"/>
  <c r="Q198" i="2" s="1"/>
  <c r="L198" i="2"/>
  <c r="K198" i="2"/>
  <c r="J198" i="2"/>
  <c r="I198" i="2"/>
  <c r="H198" i="2"/>
  <c r="T197" i="2"/>
  <c r="R197" i="2"/>
  <c r="P197" i="2"/>
  <c r="O197" i="2"/>
  <c r="N197" i="2"/>
  <c r="L197" i="2"/>
  <c r="K197" i="2"/>
  <c r="J197" i="2"/>
  <c r="I197" i="2"/>
  <c r="H197" i="2"/>
  <c r="T196" i="2"/>
  <c r="R196" i="2"/>
  <c r="P196" i="2"/>
  <c r="O196" i="2"/>
  <c r="N196" i="2"/>
  <c r="Q196" i="2" s="1"/>
  <c r="L196" i="2"/>
  <c r="K196" i="2"/>
  <c r="J196" i="2"/>
  <c r="I196" i="2"/>
  <c r="H196" i="2"/>
  <c r="M196" i="2" s="1"/>
  <c r="S196" i="2" s="1"/>
  <c r="U196" i="2" s="1"/>
  <c r="T195" i="2"/>
  <c r="R195" i="2"/>
  <c r="P195" i="2"/>
  <c r="O195" i="2"/>
  <c r="N195" i="2"/>
  <c r="L195" i="2"/>
  <c r="K195" i="2"/>
  <c r="J195" i="2"/>
  <c r="I195" i="2"/>
  <c r="H195" i="2"/>
  <c r="T194" i="2"/>
  <c r="R194" i="2"/>
  <c r="P194" i="2"/>
  <c r="O194" i="2"/>
  <c r="N194" i="2"/>
  <c r="Q194" i="2" s="1"/>
  <c r="L194" i="2"/>
  <c r="K194" i="2"/>
  <c r="J194" i="2"/>
  <c r="I194" i="2"/>
  <c r="H194" i="2"/>
  <c r="T193" i="2"/>
  <c r="R193" i="2"/>
  <c r="P193" i="2"/>
  <c r="O193" i="2"/>
  <c r="N193" i="2"/>
  <c r="L193" i="2"/>
  <c r="K193" i="2"/>
  <c r="J193" i="2"/>
  <c r="I193" i="2"/>
  <c r="H193" i="2"/>
  <c r="T192" i="2"/>
  <c r="R192" i="2"/>
  <c r="P192" i="2"/>
  <c r="O192" i="2"/>
  <c r="N192" i="2"/>
  <c r="Q192" i="2" s="1"/>
  <c r="L192" i="2"/>
  <c r="K192" i="2"/>
  <c r="J192" i="2"/>
  <c r="I192" i="2"/>
  <c r="H192" i="2"/>
  <c r="M192" i="2" s="1"/>
  <c r="S192" i="2" s="1"/>
  <c r="U192" i="2" s="1"/>
  <c r="T191" i="2"/>
  <c r="R191" i="2"/>
  <c r="P191" i="2"/>
  <c r="O191" i="2"/>
  <c r="N191" i="2"/>
  <c r="L191" i="2"/>
  <c r="K191" i="2"/>
  <c r="J191" i="2"/>
  <c r="I191" i="2"/>
  <c r="H191" i="2"/>
  <c r="T190" i="2"/>
  <c r="R190" i="2"/>
  <c r="P190" i="2"/>
  <c r="O190" i="2"/>
  <c r="N190" i="2"/>
  <c r="Q190" i="2" s="1"/>
  <c r="L190" i="2"/>
  <c r="K190" i="2"/>
  <c r="J190" i="2"/>
  <c r="I190" i="2"/>
  <c r="H190" i="2"/>
  <c r="T189" i="2"/>
  <c r="R189" i="2"/>
  <c r="P189" i="2"/>
  <c r="O189" i="2"/>
  <c r="N189" i="2"/>
  <c r="L189" i="2"/>
  <c r="K189" i="2"/>
  <c r="J189" i="2"/>
  <c r="I189" i="2"/>
  <c r="H189" i="2"/>
  <c r="T188" i="2"/>
  <c r="R188" i="2"/>
  <c r="P188" i="2"/>
  <c r="O188" i="2"/>
  <c r="N188" i="2"/>
  <c r="Q188" i="2" s="1"/>
  <c r="L188" i="2"/>
  <c r="K188" i="2"/>
  <c r="J188" i="2"/>
  <c r="I188" i="2"/>
  <c r="H188" i="2"/>
  <c r="M188" i="2" s="1"/>
  <c r="S188" i="2" s="1"/>
  <c r="U188" i="2" s="1"/>
  <c r="T187" i="2"/>
  <c r="R187" i="2"/>
  <c r="P187" i="2"/>
  <c r="O187" i="2"/>
  <c r="N187" i="2"/>
  <c r="L187" i="2"/>
  <c r="K187" i="2"/>
  <c r="J187" i="2"/>
  <c r="I187" i="2"/>
  <c r="H187" i="2"/>
  <c r="T186" i="2"/>
  <c r="R186" i="2"/>
  <c r="P186" i="2"/>
  <c r="O186" i="2"/>
  <c r="N186" i="2"/>
  <c r="Q186" i="2" s="1"/>
  <c r="L186" i="2"/>
  <c r="K186" i="2"/>
  <c r="J186" i="2"/>
  <c r="I186" i="2"/>
  <c r="H186" i="2"/>
  <c r="T185" i="2"/>
  <c r="R185" i="2"/>
  <c r="P185" i="2"/>
  <c r="O185" i="2"/>
  <c r="N185" i="2"/>
  <c r="L185" i="2"/>
  <c r="K185" i="2"/>
  <c r="J185" i="2"/>
  <c r="I185" i="2"/>
  <c r="H185" i="2"/>
  <c r="T184" i="2"/>
  <c r="R184" i="2"/>
  <c r="P184" i="2"/>
  <c r="O184" i="2"/>
  <c r="N184" i="2"/>
  <c r="Q184" i="2" s="1"/>
  <c r="L184" i="2"/>
  <c r="K184" i="2"/>
  <c r="J184" i="2"/>
  <c r="I184" i="2"/>
  <c r="H184" i="2"/>
  <c r="M184" i="2" s="1"/>
  <c r="S184" i="2" s="1"/>
  <c r="U184" i="2" s="1"/>
  <c r="T183" i="2"/>
  <c r="R183" i="2"/>
  <c r="P183" i="2"/>
  <c r="O183" i="2"/>
  <c r="N183" i="2"/>
  <c r="L183" i="2"/>
  <c r="K183" i="2"/>
  <c r="J183" i="2"/>
  <c r="I183" i="2"/>
  <c r="H183" i="2"/>
  <c r="T182" i="2"/>
  <c r="R182" i="2"/>
  <c r="P182" i="2"/>
  <c r="O182" i="2"/>
  <c r="N182" i="2"/>
  <c r="Q182" i="2" s="1"/>
  <c r="L182" i="2"/>
  <c r="K182" i="2"/>
  <c r="J182" i="2"/>
  <c r="I182" i="2"/>
  <c r="H182" i="2"/>
  <c r="T181" i="2"/>
  <c r="R181" i="2"/>
  <c r="P181" i="2"/>
  <c r="O181" i="2"/>
  <c r="N181" i="2"/>
  <c r="L181" i="2"/>
  <c r="K181" i="2"/>
  <c r="J181" i="2"/>
  <c r="I181" i="2"/>
  <c r="H181" i="2"/>
  <c r="T180" i="2"/>
  <c r="R180" i="2"/>
  <c r="P180" i="2"/>
  <c r="O180" i="2"/>
  <c r="N180" i="2"/>
  <c r="Q180" i="2" s="1"/>
  <c r="L180" i="2"/>
  <c r="K180" i="2"/>
  <c r="J180" i="2"/>
  <c r="I180" i="2"/>
  <c r="H180" i="2"/>
  <c r="M180" i="2" s="1"/>
  <c r="S180" i="2" s="1"/>
  <c r="U180" i="2" s="1"/>
  <c r="T179" i="2"/>
  <c r="R179" i="2"/>
  <c r="P179" i="2"/>
  <c r="O179" i="2"/>
  <c r="N179" i="2"/>
  <c r="L179" i="2"/>
  <c r="K179" i="2"/>
  <c r="J179" i="2"/>
  <c r="I179" i="2"/>
  <c r="H179" i="2"/>
  <c r="T178" i="2"/>
  <c r="R178" i="2"/>
  <c r="P178" i="2"/>
  <c r="O178" i="2"/>
  <c r="N178" i="2"/>
  <c r="Q178" i="2" s="1"/>
  <c r="L178" i="2"/>
  <c r="K178" i="2"/>
  <c r="J178" i="2"/>
  <c r="I178" i="2"/>
  <c r="H178" i="2"/>
  <c r="T177" i="2"/>
  <c r="R177" i="2"/>
  <c r="P177" i="2"/>
  <c r="O177" i="2"/>
  <c r="N177" i="2"/>
  <c r="L177" i="2"/>
  <c r="K177" i="2"/>
  <c r="J177" i="2"/>
  <c r="I177" i="2"/>
  <c r="H177" i="2"/>
  <c r="T176" i="2"/>
  <c r="R176" i="2"/>
  <c r="P176" i="2"/>
  <c r="O176" i="2"/>
  <c r="N176" i="2"/>
  <c r="Q176" i="2" s="1"/>
  <c r="L176" i="2"/>
  <c r="K176" i="2"/>
  <c r="J176" i="2"/>
  <c r="I176" i="2"/>
  <c r="H176" i="2"/>
  <c r="M176" i="2" s="1"/>
  <c r="S176" i="2" s="1"/>
  <c r="U176" i="2" s="1"/>
  <c r="T175" i="2"/>
  <c r="R175" i="2"/>
  <c r="P175" i="2"/>
  <c r="O175" i="2"/>
  <c r="N175" i="2"/>
  <c r="L175" i="2"/>
  <c r="K175" i="2"/>
  <c r="J175" i="2"/>
  <c r="I175" i="2"/>
  <c r="H175" i="2"/>
  <c r="T174" i="2"/>
  <c r="R174" i="2"/>
  <c r="P174" i="2"/>
  <c r="O174" i="2"/>
  <c r="N174" i="2"/>
  <c r="Q174" i="2" s="1"/>
  <c r="L174" i="2"/>
  <c r="K174" i="2"/>
  <c r="J174" i="2"/>
  <c r="I174" i="2"/>
  <c r="H174" i="2"/>
  <c r="T173" i="2"/>
  <c r="R173" i="2"/>
  <c r="P173" i="2"/>
  <c r="O173" i="2"/>
  <c r="N173" i="2"/>
  <c r="L173" i="2"/>
  <c r="K173" i="2"/>
  <c r="J173" i="2"/>
  <c r="I173" i="2"/>
  <c r="H173" i="2"/>
  <c r="T172" i="2"/>
  <c r="R172" i="2"/>
  <c r="P172" i="2"/>
  <c r="O172" i="2"/>
  <c r="N172" i="2"/>
  <c r="Q172" i="2" s="1"/>
  <c r="L172" i="2"/>
  <c r="K172" i="2"/>
  <c r="J172" i="2"/>
  <c r="I172" i="2"/>
  <c r="H172" i="2"/>
  <c r="M172" i="2" s="1"/>
  <c r="S172" i="2" s="1"/>
  <c r="U172" i="2" s="1"/>
  <c r="T171" i="2"/>
  <c r="R171" i="2"/>
  <c r="P171" i="2"/>
  <c r="O171" i="2"/>
  <c r="N171" i="2"/>
  <c r="L171" i="2"/>
  <c r="K171" i="2"/>
  <c r="J171" i="2"/>
  <c r="I171" i="2"/>
  <c r="H171" i="2"/>
  <c r="T170" i="2"/>
  <c r="R170" i="2"/>
  <c r="P170" i="2"/>
  <c r="O170" i="2"/>
  <c r="N170" i="2"/>
  <c r="Q170" i="2" s="1"/>
  <c r="L170" i="2"/>
  <c r="K170" i="2"/>
  <c r="J170" i="2"/>
  <c r="I170" i="2"/>
  <c r="H170" i="2"/>
  <c r="T169" i="2"/>
  <c r="R169" i="2"/>
  <c r="P169" i="2"/>
  <c r="O169" i="2"/>
  <c r="N169" i="2"/>
  <c r="L169" i="2"/>
  <c r="K169" i="2"/>
  <c r="J169" i="2"/>
  <c r="I169" i="2"/>
  <c r="H169" i="2"/>
  <c r="T168" i="2"/>
  <c r="R168" i="2"/>
  <c r="P168" i="2"/>
  <c r="O168" i="2"/>
  <c r="N168" i="2"/>
  <c r="Q168" i="2" s="1"/>
  <c r="L168" i="2"/>
  <c r="K168" i="2"/>
  <c r="J168" i="2"/>
  <c r="I168" i="2"/>
  <c r="H168" i="2"/>
  <c r="M168" i="2" s="1"/>
  <c r="S168" i="2" s="1"/>
  <c r="U168" i="2" s="1"/>
  <c r="T167" i="2"/>
  <c r="R167" i="2"/>
  <c r="P167" i="2"/>
  <c r="O167" i="2"/>
  <c r="N167" i="2"/>
  <c r="L167" i="2"/>
  <c r="K167" i="2"/>
  <c r="J167" i="2"/>
  <c r="I167" i="2"/>
  <c r="H167" i="2"/>
  <c r="T166" i="2"/>
  <c r="R166" i="2"/>
  <c r="P166" i="2"/>
  <c r="O166" i="2"/>
  <c r="N166" i="2"/>
  <c r="Q166" i="2" s="1"/>
  <c r="L166" i="2"/>
  <c r="K166" i="2"/>
  <c r="J166" i="2"/>
  <c r="I166" i="2"/>
  <c r="H166" i="2"/>
  <c r="M166" i="2" s="1"/>
  <c r="S166" i="2" s="1"/>
  <c r="U166" i="2" s="1"/>
  <c r="T165" i="2"/>
  <c r="R165" i="2"/>
  <c r="P165" i="2"/>
  <c r="O165" i="2"/>
  <c r="N165" i="2"/>
  <c r="Q165" i="2" s="1"/>
  <c r="L165" i="2"/>
  <c r="K165" i="2"/>
  <c r="J165" i="2"/>
  <c r="I165" i="2"/>
  <c r="H165" i="2"/>
  <c r="T164" i="2"/>
  <c r="R164" i="2"/>
  <c r="Q164" i="2"/>
  <c r="P164" i="2"/>
  <c r="O164" i="2"/>
  <c r="N164" i="2"/>
  <c r="L164" i="2"/>
  <c r="K164" i="2"/>
  <c r="J164" i="2"/>
  <c r="I164" i="2"/>
  <c r="H164" i="2"/>
  <c r="T163" i="2"/>
  <c r="R163" i="2"/>
  <c r="P163" i="2"/>
  <c r="O163" i="2"/>
  <c r="N163" i="2"/>
  <c r="L163" i="2"/>
  <c r="K163" i="2"/>
  <c r="J163" i="2"/>
  <c r="I163" i="2"/>
  <c r="H163" i="2"/>
  <c r="T162" i="2"/>
  <c r="R162" i="2"/>
  <c r="P162" i="2"/>
  <c r="O162" i="2"/>
  <c r="N162" i="2"/>
  <c r="Q162" i="2" s="1"/>
  <c r="L162" i="2"/>
  <c r="K162" i="2"/>
  <c r="J162" i="2"/>
  <c r="I162" i="2"/>
  <c r="H162" i="2"/>
  <c r="M162" i="2" s="1"/>
  <c r="S162" i="2" s="1"/>
  <c r="U162" i="2" s="1"/>
  <c r="T161" i="2"/>
  <c r="R161" i="2"/>
  <c r="P161" i="2"/>
  <c r="O161" i="2"/>
  <c r="N161" i="2"/>
  <c r="Q161" i="2" s="1"/>
  <c r="L161" i="2"/>
  <c r="K161" i="2"/>
  <c r="J161" i="2"/>
  <c r="I161" i="2"/>
  <c r="H161" i="2"/>
  <c r="T160" i="2"/>
  <c r="R160" i="2"/>
  <c r="Q160" i="2"/>
  <c r="P160" i="2"/>
  <c r="O160" i="2"/>
  <c r="N160" i="2"/>
  <c r="L160" i="2"/>
  <c r="K160" i="2"/>
  <c r="J160" i="2"/>
  <c r="I160" i="2"/>
  <c r="H160" i="2"/>
  <c r="M160" i="2" s="1"/>
  <c r="S160" i="2" s="1"/>
  <c r="U160" i="2" s="1"/>
  <c r="T159" i="2"/>
  <c r="R159" i="2"/>
  <c r="P159" i="2"/>
  <c r="O159" i="2"/>
  <c r="N159" i="2"/>
  <c r="L159" i="2"/>
  <c r="K159" i="2"/>
  <c r="J159" i="2"/>
  <c r="I159" i="2"/>
  <c r="H159" i="2"/>
  <c r="T158" i="2"/>
  <c r="R158" i="2"/>
  <c r="Q158" i="2"/>
  <c r="P158" i="2"/>
  <c r="O158" i="2"/>
  <c r="N158" i="2"/>
  <c r="L158" i="2"/>
  <c r="K158" i="2"/>
  <c r="J158" i="2"/>
  <c r="I158" i="2"/>
  <c r="M158" i="2" s="1"/>
  <c r="S158" i="2" s="1"/>
  <c r="U158" i="2" s="1"/>
  <c r="H158" i="2"/>
  <c r="T157" i="2"/>
  <c r="R157" i="2"/>
  <c r="P157" i="2"/>
  <c r="O157" i="2"/>
  <c r="N157" i="2"/>
  <c r="L157" i="2"/>
  <c r="K157" i="2"/>
  <c r="J157" i="2"/>
  <c r="I157" i="2"/>
  <c r="H157" i="2"/>
  <c r="T156" i="2"/>
  <c r="R156" i="2"/>
  <c r="Q156" i="2"/>
  <c r="P156" i="2"/>
  <c r="O156" i="2"/>
  <c r="N156" i="2"/>
  <c r="L156" i="2"/>
  <c r="K156" i="2"/>
  <c r="J156" i="2"/>
  <c r="I156" i="2"/>
  <c r="M156" i="2" s="1"/>
  <c r="S156" i="2" s="1"/>
  <c r="U156" i="2" s="1"/>
  <c r="H156" i="2"/>
  <c r="T155" i="2"/>
  <c r="R155" i="2"/>
  <c r="P155" i="2"/>
  <c r="O155" i="2"/>
  <c r="N155" i="2"/>
  <c r="L155" i="2"/>
  <c r="K155" i="2"/>
  <c r="J155" i="2"/>
  <c r="I155" i="2"/>
  <c r="H155" i="2"/>
  <c r="T154" i="2"/>
  <c r="R154" i="2"/>
  <c r="Q154" i="2"/>
  <c r="P154" i="2"/>
  <c r="O154" i="2"/>
  <c r="N154" i="2"/>
  <c r="L154" i="2"/>
  <c r="K154" i="2"/>
  <c r="J154" i="2"/>
  <c r="I154" i="2"/>
  <c r="M154" i="2" s="1"/>
  <c r="S154" i="2" s="1"/>
  <c r="U154" i="2" s="1"/>
  <c r="H154" i="2"/>
  <c r="T153" i="2"/>
  <c r="R153" i="2"/>
  <c r="P153" i="2"/>
  <c r="O153" i="2"/>
  <c r="N153" i="2"/>
  <c r="L153" i="2"/>
  <c r="K153" i="2"/>
  <c r="J153" i="2"/>
  <c r="I153" i="2"/>
  <c r="H153" i="2"/>
  <c r="T152" i="2"/>
  <c r="R152" i="2"/>
  <c r="Q152" i="2"/>
  <c r="P152" i="2"/>
  <c r="O152" i="2"/>
  <c r="N152" i="2"/>
  <c r="L152" i="2"/>
  <c r="K152" i="2"/>
  <c r="J152" i="2"/>
  <c r="I152" i="2"/>
  <c r="M152" i="2" s="1"/>
  <c r="S152" i="2" s="1"/>
  <c r="U152" i="2" s="1"/>
  <c r="H152" i="2"/>
  <c r="T151" i="2"/>
  <c r="R151" i="2"/>
  <c r="P151" i="2"/>
  <c r="O151" i="2"/>
  <c r="N151" i="2"/>
  <c r="L151" i="2"/>
  <c r="K151" i="2"/>
  <c r="J151" i="2"/>
  <c r="I151" i="2"/>
  <c r="H151" i="2"/>
  <c r="T150" i="2"/>
  <c r="R150" i="2"/>
  <c r="Q150" i="2"/>
  <c r="P150" i="2"/>
  <c r="O150" i="2"/>
  <c r="N150" i="2"/>
  <c r="L150" i="2"/>
  <c r="K150" i="2"/>
  <c r="J150" i="2"/>
  <c r="I150" i="2"/>
  <c r="M150" i="2" s="1"/>
  <c r="S150" i="2" s="1"/>
  <c r="U150" i="2" s="1"/>
  <c r="H150" i="2"/>
  <c r="T149" i="2"/>
  <c r="R149" i="2"/>
  <c r="P149" i="2"/>
  <c r="O149" i="2"/>
  <c r="N149" i="2"/>
  <c r="L149" i="2"/>
  <c r="K149" i="2"/>
  <c r="J149" i="2"/>
  <c r="I149" i="2"/>
  <c r="H149" i="2"/>
  <c r="T148" i="2"/>
  <c r="R148" i="2"/>
  <c r="Q148" i="2"/>
  <c r="P148" i="2"/>
  <c r="O148" i="2"/>
  <c r="N148" i="2"/>
  <c r="L148" i="2"/>
  <c r="K148" i="2"/>
  <c r="J148" i="2"/>
  <c r="I148" i="2"/>
  <c r="M148" i="2" s="1"/>
  <c r="S148" i="2" s="1"/>
  <c r="U148" i="2" s="1"/>
  <c r="H148" i="2"/>
  <c r="T147" i="2"/>
  <c r="R147" i="2"/>
  <c r="P147" i="2"/>
  <c r="O147" i="2"/>
  <c r="N147" i="2"/>
  <c r="L147" i="2"/>
  <c r="K147" i="2"/>
  <c r="J147" i="2"/>
  <c r="I147" i="2"/>
  <c r="H147" i="2"/>
  <c r="T146" i="2"/>
  <c r="R146" i="2"/>
  <c r="Q146" i="2"/>
  <c r="P146" i="2"/>
  <c r="O146" i="2"/>
  <c r="N146" i="2"/>
  <c r="L146" i="2"/>
  <c r="K146" i="2"/>
  <c r="J146" i="2"/>
  <c r="I146" i="2"/>
  <c r="M146" i="2" s="1"/>
  <c r="S146" i="2" s="1"/>
  <c r="U146" i="2" s="1"/>
  <c r="H146" i="2"/>
  <c r="T145" i="2"/>
  <c r="R145" i="2"/>
  <c r="P145" i="2"/>
  <c r="O145" i="2"/>
  <c r="N145" i="2"/>
  <c r="L145" i="2"/>
  <c r="K145" i="2"/>
  <c r="J145" i="2"/>
  <c r="I145" i="2"/>
  <c r="H145" i="2"/>
  <c r="T144" i="2"/>
  <c r="R144" i="2"/>
  <c r="Q144" i="2"/>
  <c r="P144" i="2"/>
  <c r="O144" i="2"/>
  <c r="N144" i="2"/>
  <c r="L144" i="2"/>
  <c r="K144" i="2"/>
  <c r="J144" i="2"/>
  <c r="I144" i="2"/>
  <c r="M144" i="2" s="1"/>
  <c r="S144" i="2" s="1"/>
  <c r="U144" i="2" s="1"/>
  <c r="H144" i="2"/>
  <c r="T143" i="2"/>
  <c r="R143" i="2"/>
  <c r="P143" i="2"/>
  <c r="O143" i="2"/>
  <c r="N143" i="2"/>
  <c r="L143" i="2"/>
  <c r="K143" i="2"/>
  <c r="J143" i="2"/>
  <c r="I143" i="2"/>
  <c r="H143" i="2"/>
  <c r="T142" i="2"/>
  <c r="R142" i="2"/>
  <c r="Q142" i="2"/>
  <c r="P142" i="2"/>
  <c r="O142" i="2"/>
  <c r="N142" i="2"/>
  <c r="L142" i="2"/>
  <c r="K142" i="2"/>
  <c r="J142" i="2"/>
  <c r="I142" i="2"/>
  <c r="M142" i="2" s="1"/>
  <c r="S142" i="2" s="1"/>
  <c r="U142" i="2" s="1"/>
  <c r="H142" i="2"/>
  <c r="T141" i="2"/>
  <c r="R141" i="2"/>
  <c r="P141" i="2"/>
  <c r="O141" i="2"/>
  <c r="N141" i="2"/>
  <c r="L141" i="2"/>
  <c r="K141" i="2"/>
  <c r="J141" i="2"/>
  <c r="I141" i="2"/>
  <c r="H141" i="2"/>
  <c r="T140" i="2"/>
  <c r="R140" i="2"/>
  <c r="Q140" i="2"/>
  <c r="P140" i="2"/>
  <c r="O140" i="2"/>
  <c r="N140" i="2"/>
  <c r="L140" i="2"/>
  <c r="K140" i="2"/>
  <c r="J140" i="2"/>
  <c r="I140" i="2"/>
  <c r="M140" i="2" s="1"/>
  <c r="S140" i="2" s="1"/>
  <c r="U140" i="2" s="1"/>
  <c r="H140" i="2"/>
  <c r="T139" i="2"/>
  <c r="R139" i="2"/>
  <c r="P139" i="2"/>
  <c r="O139" i="2"/>
  <c r="N139" i="2"/>
  <c r="L139" i="2"/>
  <c r="K139" i="2"/>
  <c r="J139" i="2"/>
  <c r="I139" i="2"/>
  <c r="H139" i="2"/>
  <c r="T138" i="2"/>
  <c r="R138" i="2"/>
  <c r="P138" i="2"/>
  <c r="O138" i="2"/>
  <c r="N138" i="2"/>
  <c r="Q138" i="2" s="1"/>
  <c r="L138" i="2"/>
  <c r="K138" i="2"/>
  <c r="J138" i="2"/>
  <c r="I138" i="2"/>
  <c r="H138" i="2"/>
  <c r="M138" i="2" s="1"/>
  <c r="T137" i="2"/>
  <c r="R137" i="2"/>
  <c r="P137" i="2"/>
  <c r="O137" i="2"/>
  <c r="Q137" i="2" s="1"/>
  <c r="N137" i="2"/>
  <c r="L137" i="2"/>
  <c r="K137" i="2"/>
  <c r="J137" i="2"/>
  <c r="I137" i="2"/>
  <c r="H137" i="2"/>
  <c r="T136" i="2"/>
  <c r="R136" i="2"/>
  <c r="Q136" i="2"/>
  <c r="P136" i="2"/>
  <c r="O136" i="2"/>
  <c r="N136" i="2"/>
  <c r="L136" i="2"/>
  <c r="K136" i="2"/>
  <c r="J136" i="2"/>
  <c r="I136" i="2"/>
  <c r="M136" i="2" s="1"/>
  <c r="S136" i="2" s="1"/>
  <c r="U136" i="2" s="1"/>
  <c r="H136" i="2"/>
  <c r="T135" i="2"/>
  <c r="R135" i="2"/>
  <c r="P135" i="2"/>
  <c r="O135" i="2"/>
  <c r="N135" i="2"/>
  <c r="L135" i="2"/>
  <c r="K135" i="2"/>
  <c r="J135" i="2"/>
  <c r="I135" i="2"/>
  <c r="H135" i="2"/>
  <c r="M135" i="2" s="1"/>
  <c r="T134" i="2"/>
  <c r="R134" i="2"/>
  <c r="P134" i="2"/>
  <c r="O134" i="2"/>
  <c r="N134" i="2"/>
  <c r="Q134" i="2" s="1"/>
  <c r="L134" i="2"/>
  <c r="K134" i="2"/>
  <c r="J134" i="2"/>
  <c r="I134" i="2"/>
  <c r="H134" i="2"/>
  <c r="M134" i="2" s="1"/>
  <c r="S134" i="2" s="1"/>
  <c r="U134" i="2" s="1"/>
  <c r="T133" i="2"/>
  <c r="R133" i="2"/>
  <c r="Q133" i="2"/>
  <c r="P133" i="2"/>
  <c r="O133" i="2"/>
  <c r="N133" i="2"/>
  <c r="L133" i="2"/>
  <c r="K133" i="2"/>
  <c r="J133" i="2"/>
  <c r="I133" i="2"/>
  <c r="H133" i="2"/>
  <c r="T132" i="2"/>
  <c r="R132" i="2"/>
  <c r="P132" i="2"/>
  <c r="O132" i="2"/>
  <c r="Q132" i="2" s="1"/>
  <c r="N132" i="2"/>
  <c r="M132" i="2"/>
  <c r="L132" i="2"/>
  <c r="K132" i="2"/>
  <c r="J132" i="2"/>
  <c r="I132" i="2"/>
  <c r="H132" i="2"/>
  <c r="T131" i="2"/>
  <c r="R131" i="2"/>
  <c r="P131" i="2"/>
  <c r="O131" i="2"/>
  <c r="Q131" i="2" s="1"/>
  <c r="N131" i="2"/>
  <c r="M131" i="2"/>
  <c r="L131" i="2"/>
  <c r="K131" i="2"/>
  <c r="J131" i="2"/>
  <c r="I131" i="2"/>
  <c r="H131" i="2"/>
  <c r="T130" i="2"/>
  <c r="R130" i="2"/>
  <c r="Q130" i="2"/>
  <c r="P130" i="2"/>
  <c r="O130" i="2"/>
  <c r="N130" i="2"/>
  <c r="L130" i="2"/>
  <c r="K130" i="2"/>
  <c r="J130" i="2"/>
  <c r="I130" i="2"/>
  <c r="M130" i="2" s="1"/>
  <c r="S130" i="2" s="1"/>
  <c r="U130" i="2" s="1"/>
  <c r="H130" i="2"/>
  <c r="T129" i="2"/>
  <c r="R129" i="2"/>
  <c r="Q129" i="2"/>
  <c r="P129" i="2"/>
  <c r="O129" i="2"/>
  <c r="N129" i="2"/>
  <c r="L129" i="2"/>
  <c r="K129" i="2"/>
  <c r="J129" i="2"/>
  <c r="I129" i="2"/>
  <c r="M129" i="2" s="1"/>
  <c r="S129" i="2" s="1"/>
  <c r="U129" i="2" s="1"/>
  <c r="H129" i="2"/>
  <c r="T128" i="2"/>
  <c r="R128" i="2"/>
  <c r="P128" i="2"/>
  <c r="O128" i="2"/>
  <c r="Q128" i="2" s="1"/>
  <c r="N128" i="2"/>
  <c r="M128" i="2"/>
  <c r="L128" i="2"/>
  <c r="K128" i="2"/>
  <c r="J128" i="2"/>
  <c r="I128" i="2"/>
  <c r="H128" i="2"/>
  <c r="T127" i="2"/>
  <c r="R127" i="2"/>
  <c r="P127" i="2"/>
  <c r="O127" i="2"/>
  <c r="Q127" i="2" s="1"/>
  <c r="N127" i="2"/>
  <c r="M127" i="2"/>
  <c r="L127" i="2"/>
  <c r="K127" i="2"/>
  <c r="J127" i="2"/>
  <c r="I127" i="2"/>
  <c r="H127" i="2"/>
  <c r="T126" i="2"/>
  <c r="R126" i="2"/>
  <c r="Q126" i="2"/>
  <c r="P126" i="2"/>
  <c r="O126" i="2"/>
  <c r="N126" i="2"/>
  <c r="L126" i="2"/>
  <c r="K126" i="2"/>
  <c r="J126" i="2"/>
  <c r="I126" i="2"/>
  <c r="M126" i="2" s="1"/>
  <c r="S126" i="2" s="1"/>
  <c r="U126" i="2" s="1"/>
  <c r="H126" i="2"/>
  <c r="T125" i="2"/>
  <c r="R125" i="2"/>
  <c r="Q125" i="2"/>
  <c r="P125" i="2"/>
  <c r="O125" i="2"/>
  <c r="N125" i="2"/>
  <c r="L125" i="2"/>
  <c r="K125" i="2"/>
  <c r="J125" i="2"/>
  <c r="I125" i="2"/>
  <c r="M125" i="2" s="1"/>
  <c r="S125" i="2" s="1"/>
  <c r="U125" i="2" s="1"/>
  <c r="H125" i="2"/>
  <c r="T124" i="2"/>
  <c r="R124" i="2"/>
  <c r="P124" i="2"/>
  <c r="O124" i="2"/>
  <c r="Q124" i="2" s="1"/>
  <c r="N124" i="2"/>
  <c r="M124" i="2"/>
  <c r="S124" i="2" s="1"/>
  <c r="U124" i="2" s="1"/>
  <c r="L124" i="2"/>
  <c r="K124" i="2"/>
  <c r="J124" i="2"/>
  <c r="I124" i="2"/>
  <c r="H124" i="2"/>
  <c r="T123" i="2"/>
  <c r="R123" i="2"/>
  <c r="P123" i="2"/>
  <c r="O123" i="2"/>
  <c r="Q123" i="2" s="1"/>
  <c r="N123" i="2"/>
  <c r="M123" i="2"/>
  <c r="L123" i="2"/>
  <c r="K123" i="2"/>
  <c r="J123" i="2"/>
  <c r="I123" i="2"/>
  <c r="H123" i="2"/>
  <c r="T122" i="2"/>
  <c r="R122" i="2"/>
  <c r="Q122" i="2"/>
  <c r="P122" i="2"/>
  <c r="O122" i="2"/>
  <c r="N122" i="2"/>
  <c r="L122" i="2"/>
  <c r="K122" i="2"/>
  <c r="J122" i="2"/>
  <c r="I122" i="2"/>
  <c r="M122" i="2" s="1"/>
  <c r="S122" i="2" s="1"/>
  <c r="U122" i="2" s="1"/>
  <c r="H122" i="2"/>
  <c r="T121" i="2"/>
  <c r="R121" i="2"/>
  <c r="Q121" i="2"/>
  <c r="P121" i="2"/>
  <c r="O121" i="2"/>
  <c r="N121" i="2"/>
  <c r="L121" i="2"/>
  <c r="K121" i="2"/>
  <c r="J121" i="2"/>
  <c r="I121" i="2"/>
  <c r="H121" i="2"/>
  <c r="M121" i="2" s="1"/>
  <c r="S121" i="2" s="1"/>
  <c r="U121" i="2" s="1"/>
  <c r="T120" i="2"/>
  <c r="R120" i="2"/>
  <c r="P120" i="2"/>
  <c r="O120" i="2"/>
  <c r="Q120" i="2" s="1"/>
  <c r="N120" i="2"/>
  <c r="M120" i="2"/>
  <c r="L120" i="2"/>
  <c r="K120" i="2"/>
  <c r="J120" i="2"/>
  <c r="I120" i="2"/>
  <c r="H120" i="2"/>
  <c r="T119" i="2"/>
  <c r="R119" i="2"/>
  <c r="P119" i="2"/>
  <c r="O119" i="2"/>
  <c r="Q119" i="2" s="1"/>
  <c r="N119" i="2"/>
  <c r="M119" i="2"/>
  <c r="L119" i="2"/>
  <c r="K119" i="2"/>
  <c r="J119" i="2"/>
  <c r="I119" i="2"/>
  <c r="H119" i="2"/>
  <c r="T118" i="2"/>
  <c r="R118" i="2"/>
  <c r="Q118" i="2"/>
  <c r="P118" i="2"/>
  <c r="O118" i="2"/>
  <c r="N118" i="2"/>
  <c r="L118" i="2"/>
  <c r="K118" i="2"/>
  <c r="J118" i="2"/>
  <c r="I118" i="2"/>
  <c r="M118" i="2" s="1"/>
  <c r="S118" i="2" s="1"/>
  <c r="U118" i="2" s="1"/>
  <c r="H118" i="2"/>
  <c r="T117" i="2"/>
  <c r="R117" i="2"/>
  <c r="Q117" i="2"/>
  <c r="P117" i="2"/>
  <c r="O117" i="2"/>
  <c r="N117" i="2"/>
  <c r="L117" i="2"/>
  <c r="K117" i="2"/>
  <c r="J117" i="2"/>
  <c r="I117" i="2"/>
  <c r="H117" i="2"/>
  <c r="M117" i="2" s="1"/>
  <c r="S117" i="2" s="1"/>
  <c r="U117" i="2" s="1"/>
  <c r="T116" i="2"/>
  <c r="R116" i="2"/>
  <c r="P116" i="2"/>
  <c r="O116" i="2"/>
  <c r="Q116" i="2" s="1"/>
  <c r="N116" i="2"/>
  <c r="M116" i="2"/>
  <c r="S116" i="2" s="1"/>
  <c r="U116" i="2" s="1"/>
  <c r="L116" i="2"/>
  <c r="K116" i="2"/>
  <c r="J116" i="2"/>
  <c r="I116" i="2"/>
  <c r="H116" i="2"/>
  <c r="T115" i="2"/>
  <c r="R115" i="2"/>
  <c r="P115" i="2"/>
  <c r="O115" i="2"/>
  <c r="Q115" i="2" s="1"/>
  <c r="N115" i="2"/>
  <c r="M115" i="2"/>
  <c r="L115" i="2"/>
  <c r="K115" i="2"/>
  <c r="J115" i="2"/>
  <c r="I115" i="2"/>
  <c r="H115" i="2"/>
  <c r="T114" i="2"/>
  <c r="R114" i="2"/>
  <c r="Q114" i="2"/>
  <c r="P114" i="2"/>
  <c r="O114" i="2"/>
  <c r="N114" i="2"/>
  <c r="L114" i="2"/>
  <c r="K114" i="2"/>
  <c r="J114" i="2"/>
  <c r="I114" i="2"/>
  <c r="M114" i="2" s="1"/>
  <c r="S114" i="2" s="1"/>
  <c r="U114" i="2" s="1"/>
  <c r="H114" i="2"/>
  <c r="T113" i="2"/>
  <c r="R113" i="2"/>
  <c r="Q113" i="2"/>
  <c r="P113" i="2"/>
  <c r="O113" i="2"/>
  <c r="N113" i="2"/>
  <c r="L113" i="2"/>
  <c r="K113" i="2"/>
  <c r="J113" i="2"/>
  <c r="I113" i="2"/>
  <c r="H113" i="2"/>
  <c r="M113" i="2" s="1"/>
  <c r="S113" i="2" s="1"/>
  <c r="U113" i="2" s="1"/>
  <c r="T112" i="2"/>
  <c r="R112" i="2"/>
  <c r="P112" i="2"/>
  <c r="O112" i="2"/>
  <c r="Q112" i="2" s="1"/>
  <c r="N112" i="2"/>
  <c r="M112" i="2"/>
  <c r="L112" i="2"/>
  <c r="K112" i="2"/>
  <c r="J112" i="2"/>
  <c r="I112" i="2"/>
  <c r="H112" i="2"/>
  <c r="T111" i="2"/>
  <c r="R111" i="2"/>
  <c r="P111" i="2"/>
  <c r="O111" i="2"/>
  <c r="Q111" i="2" s="1"/>
  <c r="N111" i="2"/>
  <c r="M111" i="2"/>
  <c r="L111" i="2"/>
  <c r="K111" i="2"/>
  <c r="J111" i="2"/>
  <c r="I111" i="2"/>
  <c r="H111" i="2"/>
  <c r="T110" i="2"/>
  <c r="R110" i="2"/>
  <c r="Q110" i="2"/>
  <c r="P110" i="2"/>
  <c r="O110" i="2"/>
  <c r="N110" i="2"/>
  <c r="L110" i="2"/>
  <c r="K110" i="2"/>
  <c r="J110" i="2"/>
  <c r="I110" i="2"/>
  <c r="M110" i="2" s="1"/>
  <c r="S110" i="2" s="1"/>
  <c r="U110" i="2" s="1"/>
  <c r="H110" i="2"/>
  <c r="T109" i="2"/>
  <c r="R109" i="2"/>
  <c r="Q109" i="2"/>
  <c r="P109" i="2"/>
  <c r="O109" i="2"/>
  <c r="N109" i="2"/>
  <c r="L109" i="2"/>
  <c r="K109" i="2"/>
  <c r="J109" i="2"/>
  <c r="I109" i="2"/>
  <c r="H109" i="2"/>
  <c r="M109" i="2" s="1"/>
  <c r="S109" i="2" s="1"/>
  <c r="U109" i="2" s="1"/>
  <c r="T108" i="2"/>
  <c r="R108" i="2"/>
  <c r="P108" i="2"/>
  <c r="O108" i="2"/>
  <c r="Q108" i="2" s="1"/>
  <c r="N108" i="2"/>
  <c r="M108" i="2"/>
  <c r="S108" i="2" s="1"/>
  <c r="U108" i="2" s="1"/>
  <c r="L108" i="2"/>
  <c r="K108" i="2"/>
  <c r="J108" i="2"/>
  <c r="I108" i="2"/>
  <c r="H108" i="2"/>
  <c r="T107" i="2"/>
  <c r="R107" i="2"/>
  <c r="P107" i="2"/>
  <c r="O107" i="2"/>
  <c r="N107" i="2"/>
  <c r="Q107" i="2" s="1"/>
  <c r="M107" i="2"/>
  <c r="L107" i="2"/>
  <c r="K107" i="2"/>
  <c r="J107" i="2"/>
  <c r="I107" i="2"/>
  <c r="H107" i="2"/>
  <c r="T106" i="2"/>
  <c r="R106" i="2"/>
  <c r="Q106" i="2"/>
  <c r="P106" i="2"/>
  <c r="O106" i="2"/>
  <c r="N106" i="2"/>
  <c r="L106" i="2"/>
  <c r="K106" i="2"/>
  <c r="J106" i="2"/>
  <c r="I106" i="2"/>
  <c r="M106" i="2" s="1"/>
  <c r="S106" i="2" s="1"/>
  <c r="U106" i="2" s="1"/>
  <c r="H106" i="2"/>
  <c r="T105" i="2"/>
  <c r="R105" i="2"/>
  <c r="Q105" i="2"/>
  <c r="P105" i="2"/>
  <c r="O105" i="2"/>
  <c r="N105" i="2"/>
  <c r="L105" i="2"/>
  <c r="K105" i="2"/>
  <c r="J105" i="2"/>
  <c r="I105" i="2"/>
  <c r="H105" i="2"/>
  <c r="M105" i="2" s="1"/>
  <c r="S105" i="2" s="1"/>
  <c r="U105" i="2" s="1"/>
  <c r="T104" i="2"/>
  <c r="R104" i="2"/>
  <c r="P104" i="2"/>
  <c r="O104" i="2"/>
  <c r="Q104" i="2" s="1"/>
  <c r="N104" i="2"/>
  <c r="M104" i="2"/>
  <c r="L104" i="2"/>
  <c r="K104" i="2"/>
  <c r="J104" i="2"/>
  <c r="I104" i="2"/>
  <c r="H104" i="2"/>
  <c r="T103" i="2"/>
  <c r="R103" i="2"/>
  <c r="P103" i="2"/>
  <c r="O103" i="2"/>
  <c r="N103" i="2"/>
  <c r="Q103" i="2" s="1"/>
  <c r="M103" i="2"/>
  <c r="S103" i="2" s="1"/>
  <c r="U103" i="2" s="1"/>
  <c r="L103" i="2"/>
  <c r="K103" i="2"/>
  <c r="J103" i="2"/>
  <c r="I103" i="2"/>
  <c r="H103" i="2"/>
  <c r="T102" i="2"/>
  <c r="R102" i="2"/>
  <c r="Q102" i="2"/>
  <c r="P102" i="2"/>
  <c r="O102" i="2"/>
  <c r="N102" i="2"/>
  <c r="L102" i="2"/>
  <c r="K102" i="2"/>
  <c r="J102" i="2"/>
  <c r="I102" i="2"/>
  <c r="M102" i="2" s="1"/>
  <c r="S102" i="2" s="1"/>
  <c r="U102" i="2" s="1"/>
  <c r="H102" i="2"/>
  <c r="T101" i="2"/>
  <c r="R101" i="2"/>
  <c r="Q101" i="2"/>
  <c r="P101" i="2"/>
  <c r="O101" i="2"/>
  <c r="N101" i="2"/>
  <c r="L101" i="2"/>
  <c r="K101" i="2"/>
  <c r="J101" i="2"/>
  <c r="I101" i="2"/>
  <c r="H101" i="2"/>
  <c r="M101" i="2" s="1"/>
  <c r="S101" i="2" s="1"/>
  <c r="U101" i="2" s="1"/>
  <c r="T100" i="2"/>
  <c r="R100" i="2"/>
  <c r="P100" i="2"/>
  <c r="O100" i="2"/>
  <c r="Q100" i="2" s="1"/>
  <c r="N100" i="2"/>
  <c r="M100" i="2"/>
  <c r="S100" i="2" s="1"/>
  <c r="U100" i="2" s="1"/>
  <c r="L100" i="2"/>
  <c r="K100" i="2"/>
  <c r="J100" i="2"/>
  <c r="I100" i="2"/>
  <c r="H100" i="2"/>
  <c r="T99" i="2"/>
  <c r="R99" i="2"/>
  <c r="P99" i="2"/>
  <c r="O99" i="2"/>
  <c r="N99" i="2"/>
  <c r="Q99" i="2" s="1"/>
  <c r="M99" i="2"/>
  <c r="L99" i="2"/>
  <c r="K99" i="2"/>
  <c r="J99" i="2"/>
  <c r="I99" i="2"/>
  <c r="H99" i="2"/>
  <c r="T98" i="2"/>
  <c r="R98" i="2"/>
  <c r="Q98" i="2"/>
  <c r="P98" i="2"/>
  <c r="O98" i="2"/>
  <c r="N98" i="2"/>
  <c r="L98" i="2"/>
  <c r="K98" i="2"/>
  <c r="J98" i="2"/>
  <c r="I98" i="2"/>
  <c r="M98" i="2" s="1"/>
  <c r="S98" i="2" s="1"/>
  <c r="U98" i="2" s="1"/>
  <c r="H98" i="2"/>
  <c r="T97" i="2"/>
  <c r="R97" i="2"/>
  <c r="Q97" i="2"/>
  <c r="P97" i="2"/>
  <c r="O97" i="2"/>
  <c r="N97" i="2"/>
  <c r="L97" i="2"/>
  <c r="K97" i="2"/>
  <c r="J97" i="2"/>
  <c r="I97" i="2"/>
  <c r="H97" i="2"/>
  <c r="M97" i="2" s="1"/>
  <c r="S97" i="2" s="1"/>
  <c r="U97" i="2" s="1"/>
  <c r="T96" i="2"/>
  <c r="R96" i="2"/>
  <c r="P96" i="2"/>
  <c r="O96" i="2"/>
  <c r="Q96" i="2" s="1"/>
  <c r="N96" i="2"/>
  <c r="M96" i="2"/>
  <c r="L96" i="2"/>
  <c r="K96" i="2"/>
  <c r="J96" i="2"/>
  <c r="I96" i="2"/>
  <c r="H96" i="2"/>
  <c r="T95" i="2"/>
  <c r="R95" i="2"/>
  <c r="P95" i="2"/>
  <c r="O95" i="2"/>
  <c r="N95" i="2"/>
  <c r="Q95" i="2" s="1"/>
  <c r="M95" i="2"/>
  <c r="S95" i="2" s="1"/>
  <c r="U95" i="2" s="1"/>
  <c r="L95" i="2"/>
  <c r="K95" i="2"/>
  <c r="J95" i="2"/>
  <c r="I95" i="2"/>
  <c r="H95" i="2"/>
  <c r="T94" i="2"/>
  <c r="R94" i="2"/>
  <c r="Q94" i="2"/>
  <c r="P94" i="2"/>
  <c r="O94" i="2"/>
  <c r="N94" i="2"/>
  <c r="L94" i="2"/>
  <c r="K94" i="2"/>
  <c r="J94" i="2"/>
  <c r="I94" i="2"/>
  <c r="M94" i="2" s="1"/>
  <c r="S94" i="2" s="1"/>
  <c r="U94" i="2" s="1"/>
  <c r="H94" i="2"/>
  <c r="T93" i="2"/>
  <c r="R93" i="2"/>
  <c r="Q93" i="2"/>
  <c r="P93" i="2"/>
  <c r="O93" i="2"/>
  <c r="N93" i="2"/>
  <c r="L93" i="2"/>
  <c r="K93" i="2"/>
  <c r="J93" i="2"/>
  <c r="I93" i="2"/>
  <c r="H93" i="2"/>
  <c r="M93" i="2" s="1"/>
  <c r="S93" i="2" s="1"/>
  <c r="U93" i="2" s="1"/>
  <c r="T92" i="2"/>
  <c r="R92" i="2"/>
  <c r="P92" i="2"/>
  <c r="O92" i="2"/>
  <c r="Q92" i="2" s="1"/>
  <c r="N92" i="2"/>
  <c r="M92" i="2"/>
  <c r="S92" i="2" s="1"/>
  <c r="U92" i="2" s="1"/>
  <c r="L92" i="2"/>
  <c r="K92" i="2"/>
  <c r="J92" i="2"/>
  <c r="I92" i="2"/>
  <c r="H92" i="2"/>
  <c r="T91" i="2"/>
  <c r="R91" i="2"/>
  <c r="P91" i="2"/>
  <c r="O91" i="2"/>
  <c r="N91" i="2"/>
  <c r="Q91" i="2" s="1"/>
  <c r="M91" i="2"/>
  <c r="L91" i="2"/>
  <c r="K91" i="2"/>
  <c r="J91" i="2"/>
  <c r="I91" i="2"/>
  <c r="H91" i="2"/>
  <c r="T90" i="2"/>
  <c r="R90" i="2"/>
  <c r="Q90" i="2"/>
  <c r="P90" i="2"/>
  <c r="O90" i="2"/>
  <c r="N90" i="2"/>
  <c r="L90" i="2"/>
  <c r="K90" i="2"/>
  <c r="J90" i="2"/>
  <c r="I90" i="2"/>
  <c r="M90" i="2" s="1"/>
  <c r="S90" i="2" s="1"/>
  <c r="U90" i="2" s="1"/>
  <c r="H90" i="2"/>
  <c r="T89" i="2"/>
  <c r="R89" i="2"/>
  <c r="Q89" i="2"/>
  <c r="P89" i="2"/>
  <c r="O89" i="2"/>
  <c r="N89" i="2"/>
  <c r="L89" i="2"/>
  <c r="K89" i="2"/>
  <c r="J89" i="2"/>
  <c r="I89" i="2"/>
  <c r="H89" i="2"/>
  <c r="M89" i="2" s="1"/>
  <c r="S89" i="2" s="1"/>
  <c r="U89" i="2" s="1"/>
  <c r="T88" i="2"/>
  <c r="R88" i="2"/>
  <c r="P88" i="2"/>
  <c r="O88" i="2"/>
  <c r="N88" i="2"/>
  <c r="Q88" i="2" s="1"/>
  <c r="M88" i="2"/>
  <c r="L88" i="2"/>
  <c r="K88" i="2"/>
  <c r="J88" i="2"/>
  <c r="I88" i="2"/>
  <c r="H88" i="2"/>
  <c r="T87" i="2"/>
  <c r="R87" i="2"/>
  <c r="P87" i="2"/>
  <c r="O87" i="2"/>
  <c r="N87" i="2"/>
  <c r="Q87" i="2" s="1"/>
  <c r="M87" i="2"/>
  <c r="S87" i="2" s="1"/>
  <c r="U87" i="2" s="1"/>
  <c r="L87" i="2"/>
  <c r="K87" i="2"/>
  <c r="J87" i="2"/>
  <c r="I87" i="2"/>
  <c r="H87" i="2"/>
  <c r="T86" i="2"/>
  <c r="R86" i="2"/>
  <c r="Q86" i="2"/>
  <c r="P86" i="2"/>
  <c r="O86" i="2"/>
  <c r="N86" i="2"/>
  <c r="L86" i="2"/>
  <c r="K86" i="2"/>
  <c r="J86" i="2"/>
  <c r="I86" i="2"/>
  <c r="M86" i="2" s="1"/>
  <c r="S86" i="2" s="1"/>
  <c r="U86" i="2" s="1"/>
  <c r="H86" i="2"/>
  <c r="T85" i="2"/>
  <c r="R85" i="2"/>
  <c r="Q85" i="2"/>
  <c r="P85" i="2"/>
  <c r="O85" i="2"/>
  <c r="N85" i="2"/>
  <c r="L85" i="2"/>
  <c r="K85" i="2"/>
  <c r="J85" i="2"/>
  <c r="I85" i="2"/>
  <c r="H85" i="2"/>
  <c r="M85" i="2" s="1"/>
  <c r="S85" i="2" s="1"/>
  <c r="U85" i="2" s="1"/>
  <c r="T84" i="2"/>
  <c r="R84" i="2"/>
  <c r="P84" i="2"/>
  <c r="O84" i="2"/>
  <c r="N84" i="2"/>
  <c r="Q84" i="2" s="1"/>
  <c r="M84" i="2"/>
  <c r="S84" i="2" s="1"/>
  <c r="U84" i="2" s="1"/>
  <c r="L84" i="2"/>
  <c r="K84" i="2"/>
  <c r="J84" i="2"/>
  <c r="I84" i="2"/>
  <c r="H84" i="2"/>
  <c r="T83" i="2"/>
  <c r="R83" i="2"/>
  <c r="P83" i="2"/>
  <c r="O83" i="2"/>
  <c r="N83" i="2"/>
  <c r="Q83" i="2" s="1"/>
  <c r="M83" i="2"/>
  <c r="L83" i="2"/>
  <c r="K83" i="2"/>
  <c r="J83" i="2"/>
  <c r="I83" i="2"/>
  <c r="H83" i="2"/>
  <c r="T82" i="2"/>
  <c r="R82" i="2"/>
  <c r="Q82" i="2"/>
  <c r="P82" i="2"/>
  <c r="O82" i="2"/>
  <c r="N82" i="2"/>
  <c r="L82" i="2"/>
  <c r="K82" i="2"/>
  <c r="J82" i="2"/>
  <c r="I82" i="2"/>
  <c r="M82" i="2" s="1"/>
  <c r="S82" i="2" s="1"/>
  <c r="U82" i="2" s="1"/>
  <c r="H82" i="2"/>
  <c r="T81" i="2"/>
  <c r="R81" i="2"/>
  <c r="Q81" i="2"/>
  <c r="P81" i="2"/>
  <c r="O81" i="2"/>
  <c r="N81" i="2"/>
  <c r="L81" i="2"/>
  <c r="K81" i="2"/>
  <c r="J81" i="2"/>
  <c r="I81" i="2"/>
  <c r="H81" i="2"/>
  <c r="M81" i="2" s="1"/>
  <c r="S81" i="2" s="1"/>
  <c r="U81" i="2" s="1"/>
  <c r="T80" i="2"/>
  <c r="R80" i="2"/>
  <c r="P80" i="2"/>
  <c r="O80" i="2"/>
  <c r="N80" i="2"/>
  <c r="Q80" i="2" s="1"/>
  <c r="M80" i="2"/>
  <c r="L80" i="2"/>
  <c r="K80" i="2"/>
  <c r="J80" i="2"/>
  <c r="I80" i="2"/>
  <c r="H80" i="2"/>
  <c r="T79" i="2"/>
  <c r="R79" i="2"/>
  <c r="P79" i="2"/>
  <c r="O79" i="2"/>
  <c r="N79" i="2"/>
  <c r="Q79" i="2" s="1"/>
  <c r="M79" i="2"/>
  <c r="S79" i="2" s="1"/>
  <c r="U79" i="2" s="1"/>
  <c r="L79" i="2"/>
  <c r="K79" i="2"/>
  <c r="J79" i="2"/>
  <c r="I79" i="2"/>
  <c r="H79" i="2"/>
  <c r="T78" i="2"/>
  <c r="R78" i="2"/>
  <c r="Q78" i="2"/>
  <c r="P78" i="2"/>
  <c r="O78" i="2"/>
  <c r="N78" i="2"/>
  <c r="L78" i="2"/>
  <c r="K78" i="2"/>
  <c r="J78" i="2"/>
  <c r="I78" i="2"/>
  <c r="M78" i="2" s="1"/>
  <c r="S78" i="2" s="1"/>
  <c r="U78" i="2" s="1"/>
  <c r="H78" i="2"/>
  <c r="T77" i="2"/>
  <c r="R77" i="2"/>
  <c r="Q77" i="2"/>
  <c r="P77" i="2"/>
  <c r="O77" i="2"/>
  <c r="N77" i="2"/>
  <c r="L77" i="2"/>
  <c r="K77" i="2"/>
  <c r="J77" i="2"/>
  <c r="I77" i="2"/>
  <c r="H77" i="2"/>
  <c r="M77" i="2" s="1"/>
  <c r="S77" i="2" s="1"/>
  <c r="U77" i="2" s="1"/>
  <c r="T76" i="2"/>
  <c r="R76" i="2"/>
  <c r="P76" i="2"/>
  <c r="O76" i="2"/>
  <c r="N76" i="2"/>
  <c r="Q76" i="2" s="1"/>
  <c r="M76" i="2"/>
  <c r="S76" i="2" s="1"/>
  <c r="U76" i="2" s="1"/>
  <c r="L76" i="2"/>
  <c r="K76" i="2"/>
  <c r="J76" i="2"/>
  <c r="I76" i="2"/>
  <c r="H76" i="2"/>
  <c r="T75" i="2"/>
  <c r="R75" i="2"/>
  <c r="P75" i="2"/>
  <c r="O75" i="2"/>
  <c r="N75" i="2"/>
  <c r="Q75" i="2" s="1"/>
  <c r="M75" i="2"/>
  <c r="L75" i="2"/>
  <c r="K75" i="2"/>
  <c r="J75" i="2"/>
  <c r="I75" i="2"/>
  <c r="H75" i="2"/>
  <c r="T74" i="2"/>
  <c r="R74" i="2"/>
  <c r="Q74" i="2"/>
  <c r="P74" i="2"/>
  <c r="O74" i="2"/>
  <c r="N74" i="2"/>
  <c r="L74" i="2"/>
  <c r="K74" i="2"/>
  <c r="J74" i="2"/>
  <c r="I74" i="2"/>
  <c r="H74" i="2"/>
  <c r="M74" i="2" s="1"/>
  <c r="S74" i="2" s="1"/>
  <c r="U74" i="2" s="1"/>
  <c r="T73" i="2"/>
  <c r="R73" i="2"/>
  <c r="Q73" i="2"/>
  <c r="P73" i="2"/>
  <c r="O73" i="2"/>
  <c r="N73" i="2"/>
  <c r="L73" i="2"/>
  <c r="K73" i="2"/>
  <c r="J73" i="2"/>
  <c r="I73" i="2"/>
  <c r="H73" i="2"/>
  <c r="M73" i="2" s="1"/>
  <c r="S73" i="2" s="1"/>
  <c r="U73" i="2" s="1"/>
  <c r="T72" i="2"/>
  <c r="R72" i="2"/>
  <c r="P72" i="2"/>
  <c r="O72" i="2"/>
  <c r="N72" i="2"/>
  <c r="Q72" i="2" s="1"/>
  <c r="M72" i="2"/>
  <c r="L72" i="2"/>
  <c r="K72" i="2"/>
  <c r="J72" i="2"/>
  <c r="I72" i="2"/>
  <c r="H72" i="2"/>
  <c r="T71" i="2"/>
  <c r="R71" i="2"/>
  <c r="P71" i="2"/>
  <c r="O71" i="2"/>
  <c r="N71" i="2"/>
  <c r="Q71" i="2" s="1"/>
  <c r="M71" i="2"/>
  <c r="S71" i="2" s="1"/>
  <c r="U71" i="2" s="1"/>
  <c r="L71" i="2"/>
  <c r="K71" i="2"/>
  <c r="J71" i="2"/>
  <c r="I71" i="2"/>
  <c r="H71" i="2"/>
  <c r="T70" i="2"/>
  <c r="R70" i="2"/>
  <c r="Q70" i="2"/>
  <c r="P70" i="2"/>
  <c r="O70" i="2"/>
  <c r="N70" i="2"/>
  <c r="L70" i="2"/>
  <c r="K70" i="2"/>
  <c r="J70" i="2"/>
  <c r="I70" i="2"/>
  <c r="H70" i="2"/>
  <c r="M70" i="2" s="1"/>
  <c r="S70" i="2" s="1"/>
  <c r="U70" i="2" s="1"/>
  <c r="T69" i="2"/>
  <c r="R69" i="2"/>
  <c r="Q69" i="2"/>
  <c r="P69" i="2"/>
  <c r="O69" i="2"/>
  <c r="N69" i="2"/>
  <c r="L69" i="2"/>
  <c r="K69" i="2"/>
  <c r="J69" i="2"/>
  <c r="I69" i="2"/>
  <c r="H69" i="2"/>
  <c r="M69" i="2" s="1"/>
  <c r="S69" i="2" s="1"/>
  <c r="U69" i="2" s="1"/>
  <c r="T68" i="2"/>
  <c r="R68" i="2"/>
  <c r="P68" i="2"/>
  <c r="O68" i="2"/>
  <c r="N68" i="2"/>
  <c r="Q68" i="2" s="1"/>
  <c r="L68" i="2"/>
  <c r="K68" i="2"/>
  <c r="J68" i="2"/>
  <c r="M68" i="2" s="1"/>
  <c r="S68" i="2" s="1"/>
  <c r="U68" i="2" s="1"/>
  <c r="I68" i="2"/>
  <c r="H68" i="2"/>
  <c r="T67" i="2"/>
  <c r="R67" i="2"/>
  <c r="P67" i="2"/>
  <c r="O67" i="2"/>
  <c r="N67" i="2"/>
  <c r="Q67" i="2" s="1"/>
  <c r="M67" i="2"/>
  <c r="S67" i="2" s="1"/>
  <c r="U67" i="2" s="1"/>
  <c r="L67" i="2"/>
  <c r="K67" i="2"/>
  <c r="J67" i="2"/>
  <c r="I67" i="2"/>
  <c r="H67" i="2"/>
  <c r="T66" i="2"/>
  <c r="R66" i="2"/>
  <c r="P66" i="2"/>
  <c r="O66" i="2"/>
  <c r="N66" i="2"/>
  <c r="Q66" i="2" s="1"/>
  <c r="L66" i="2"/>
  <c r="K66" i="2"/>
  <c r="J66" i="2"/>
  <c r="I66" i="2"/>
  <c r="H66" i="2"/>
  <c r="M66" i="2" s="1"/>
  <c r="S66" i="2" s="1"/>
  <c r="U66" i="2" s="1"/>
  <c r="T65" i="2"/>
  <c r="R65" i="2"/>
  <c r="Q65" i="2"/>
  <c r="P65" i="2"/>
  <c r="O65" i="2"/>
  <c r="N65" i="2"/>
  <c r="L65" i="2"/>
  <c r="K65" i="2"/>
  <c r="J65" i="2"/>
  <c r="I65" i="2"/>
  <c r="H65" i="2"/>
  <c r="M65" i="2" s="1"/>
  <c r="S65" i="2" s="1"/>
  <c r="U65" i="2" s="1"/>
  <c r="T64" i="2"/>
  <c r="R64" i="2"/>
  <c r="P64" i="2"/>
  <c r="O64" i="2"/>
  <c r="N64" i="2"/>
  <c r="Q64" i="2" s="1"/>
  <c r="L64" i="2"/>
  <c r="K64" i="2"/>
  <c r="J64" i="2"/>
  <c r="M64" i="2" s="1"/>
  <c r="I64" i="2"/>
  <c r="H64" i="2"/>
  <c r="T63" i="2"/>
  <c r="R63" i="2"/>
  <c r="P63" i="2"/>
  <c r="O63" i="2"/>
  <c r="N63" i="2"/>
  <c r="Q63" i="2" s="1"/>
  <c r="M63" i="2"/>
  <c r="L63" i="2"/>
  <c r="K63" i="2"/>
  <c r="J63" i="2"/>
  <c r="I63" i="2"/>
  <c r="H63" i="2"/>
  <c r="T62" i="2"/>
  <c r="R62" i="2"/>
  <c r="P62" i="2"/>
  <c r="O62" i="2"/>
  <c r="N62" i="2"/>
  <c r="Q62" i="2" s="1"/>
  <c r="L62" i="2"/>
  <c r="K62" i="2"/>
  <c r="J62" i="2"/>
  <c r="I62" i="2"/>
  <c r="H62" i="2"/>
  <c r="M62" i="2" s="1"/>
  <c r="T61" i="2"/>
  <c r="R61" i="2"/>
  <c r="Q61" i="2"/>
  <c r="P61" i="2"/>
  <c r="O61" i="2"/>
  <c r="N61" i="2"/>
  <c r="L61" i="2"/>
  <c r="K61" i="2"/>
  <c r="J61" i="2"/>
  <c r="I61" i="2"/>
  <c r="H61" i="2"/>
  <c r="M61" i="2" s="1"/>
  <c r="S61" i="2" s="1"/>
  <c r="U61" i="2" s="1"/>
  <c r="T60" i="2"/>
  <c r="R60" i="2"/>
  <c r="P60" i="2"/>
  <c r="O60" i="2"/>
  <c r="N60" i="2"/>
  <c r="Q60" i="2" s="1"/>
  <c r="L60" i="2"/>
  <c r="K60" i="2"/>
  <c r="J60" i="2"/>
  <c r="M60" i="2" s="1"/>
  <c r="S60" i="2" s="1"/>
  <c r="U60" i="2" s="1"/>
  <c r="I60" i="2"/>
  <c r="H60" i="2"/>
  <c r="T59" i="2"/>
  <c r="R59" i="2"/>
  <c r="P59" i="2"/>
  <c r="O59" i="2"/>
  <c r="N59" i="2"/>
  <c r="Q59" i="2" s="1"/>
  <c r="L59" i="2"/>
  <c r="K59" i="2"/>
  <c r="J59" i="2"/>
  <c r="I59" i="2"/>
  <c r="H59" i="2"/>
  <c r="M59" i="2" s="1"/>
  <c r="T58" i="2"/>
  <c r="R58" i="2"/>
  <c r="P58" i="2"/>
  <c r="O58" i="2"/>
  <c r="N58" i="2"/>
  <c r="Q58" i="2" s="1"/>
  <c r="L58" i="2"/>
  <c r="K58" i="2"/>
  <c r="J58" i="2"/>
  <c r="I58" i="2"/>
  <c r="H58" i="2"/>
  <c r="M58" i="2" s="1"/>
  <c r="T57" i="2"/>
  <c r="R57" i="2"/>
  <c r="Q57" i="2"/>
  <c r="P57" i="2"/>
  <c r="O57" i="2"/>
  <c r="N57" i="2"/>
  <c r="L57" i="2"/>
  <c r="K57" i="2"/>
  <c r="J57" i="2"/>
  <c r="I57" i="2"/>
  <c r="H57" i="2"/>
  <c r="M57" i="2" s="1"/>
  <c r="S57" i="2" s="1"/>
  <c r="U57" i="2" s="1"/>
  <c r="T56" i="2"/>
  <c r="R56" i="2"/>
  <c r="P56" i="2"/>
  <c r="O56" i="2"/>
  <c r="N56" i="2"/>
  <c r="Q56" i="2" s="1"/>
  <c r="L56" i="2"/>
  <c r="K56" i="2"/>
  <c r="J56" i="2"/>
  <c r="M56" i="2" s="1"/>
  <c r="S56" i="2" s="1"/>
  <c r="U56" i="2" s="1"/>
  <c r="I56" i="2"/>
  <c r="H56" i="2"/>
  <c r="T55" i="2"/>
  <c r="R55" i="2"/>
  <c r="P55" i="2"/>
  <c r="O55" i="2"/>
  <c r="N55" i="2"/>
  <c r="Q55" i="2" s="1"/>
  <c r="L55" i="2"/>
  <c r="K55" i="2"/>
  <c r="J55" i="2"/>
  <c r="I55" i="2"/>
  <c r="H55" i="2"/>
  <c r="M55" i="2" s="1"/>
  <c r="T54" i="2"/>
  <c r="R54" i="2"/>
  <c r="P54" i="2"/>
  <c r="O54" i="2"/>
  <c r="N54" i="2"/>
  <c r="Q54" i="2" s="1"/>
  <c r="L54" i="2"/>
  <c r="K54" i="2"/>
  <c r="J54" i="2"/>
  <c r="I54" i="2"/>
  <c r="H54" i="2"/>
  <c r="M54" i="2" s="1"/>
  <c r="T53" i="2"/>
  <c r="R53" i="2"/>
  <c r="Q53" i="2"/>
  <c r="P53" i="2"/>
  <c r="O53" i="2"/>
  <c r="N53" i="2"/>
  <c r="L53" i="2"/>
  <c r="K53" i="2"/>
  <c r="J53" i="2"/>
  <c r="I53" i="2"/>
  <c r="H53" i="2"/>
  <c r="M53" i="2" s="1"/>
  <c r="S53" i="2" s="1"/>
  <c r="U53" i="2" s="1"/>
  <c r="T52" i="2"/>
  <c r="R52" i="2"/>
  <c r="P52" i="2"/>
  <c r="O52" i="2"/>
  <c r="N52" i="2"/>
  <c r="Q52" i="2" s="1"/>
  <c r="L52" i="2"/>
  <c r="K52" i="2"/>
  <c r="J52" i="2"/>
  <c r="M52" i="2" s="1"/>
  <c r="S52" i="2" s="1"/>
  <c r="U52" i="2" s="1"/>
  <c r="I52" i="2"/>
  <c r="H52" i="2"/>
  <c r="T51" i="2"/>
  <c r="R51" i="2"/>
  <c r="P51" i="2"/>
  <c r="O51" i="2"/>
  <c r="N51" i="2"/>
  <c r="Q51" i="2" s="1"/>
  <c r="L51" i="2"/>
  <c r="K51" i="2"/>
  <c r="J51" i="2"/>
  <c r="I51" i="2"/>
  <c r="H51" i="2"/>
  <c r="M51" i="2" s="1"/>
  <c r="T50" i="2"/>
  <c r="R50" i="2"/>
  <c r="P50" i="2"/>
  <c r="O50" i="2"/>
  <c r="N50" i="2"/>
  <c r="Q50" i="2" s="1"/>
  <c r="L50" i="2"/>
  <c r="K50" i="2"/>
  <c r="J50" i="2"/>
  <c r="I50" i="2"/>
  <c r="H50" i="2"/>
  <c r="M50" i="2" s="1"/>
  <c r="T49" i="2"/>
  <c r="R49" i="2"/>
  <c r="Q49" i="2"/>
  <c r="P49" i="2"/>
  <c r="O49" i="2"/>
  <c r="N49" i="2"/>
  <c r="L49" i="2"/>
  <c r="K49" i="2"/>
  <c r="J49" i="2"/>
  <c r="I49" i="2"/>
  <c r="H49" i="2"/>
  <c r="M49" i="2" s="1"/>
  <c r="S49" i="2" s="1"/>
  <c r="U49" i="2" s="1"/>
  <c r="T48" i="2"/>
  <c r="R48" i="2"/>
  <c r="P48" i="2"/>
  <c r="O48" i="2"/>
  <c r="N48" i="2"/>
  <c r="Q48" i="2" s="1"/>
  <c r="L48" i="2"/>
  <c r="K48" i="2"/>
  <c r="J48" i="2"/>
  <c r="M48" i="2" s="1"/>
  <c r="S48" i="2" s="1"/>
  <c r="U48" i="2" s="1"/>
  <c r="I48" i="2"/>
  <c r="H48" i="2"/>
  <c r="T47" i="2"/>
  <c r="R47" i="2"/>
  <c r="P47" i="2"/>
  <c r="O47" i="2"/>
  <c r="N47" i="2"/>
  <c r="Q47" i="2" s="1"/>
  <c r="L47" i="2"/>
  <c r="K47" i="2"/>
  <c r="J47" i="2"/>
  <c r="I47" i="2"/>
  <c r="H47" i="2"/>
  <c r="M47" i="2" s="1"/>
  <c r="T46" i="2"/>
  <c r="R46" i="2"/>
  <c r="P46" i="2"/>
  <c r="O46" i="2"/>
  <c r="N46" i="2"/>
  <c r="Q46" i="2" s="1"/>
  <c r="L46" i="2"/>
  <c r="K46" i="2"/>
  <c r="J46" i="2"/>
  <c r="I46" i="2"/>
  <c r="H46" i="2"/>
  <c r="M46" i="2" s="1"/>
  <c r="S46" i="2" s="1"/>
  <c r="U46" i="2" s="1"/>
  <c r="T45" i="2"/>
  <c r="R45" i="2"/>
  <c r="Q45" i="2"/>
  <c r="P45" i="2"/>
  <c r="O45" i="2"/>
  <c r="N45" i="2"/>
  <c r="L45" i="2"/>
  <c r="K45" i="2"/>
  <c r="J45" i="2"/>
  <c r="I45" i="2"/>
  <c r="H45" i="2"/>
  <c r="M45" i="2" s="1"/>
  <c r="S45" i="2" s="1"/>
  <c r="U45" i="2" s="1"/>
  <c r="T44" i="2"/>
  <c r="R44" i="2"/>
  <c r="P44" i="2"/>
  <c r="O44" i="2"/>
  <c r="N44" i="2"/>
  <c r="Q44" i="2" s="1"/>
  <c r="L44" i="2"/>
  <c r="K44" i="2"/>
  <c r="J44" i="2"/>
  <c r="M44" i="2" s="1"/>
  <c r="S44" i="2" s="1"/>
  <c r="U44" i="2" s="1"/>
  <c r="I44" i="2"/>
  <c r="H44" i="2"/>
  <c r="T43" i="2"/>
  <c r="R43" i="2"/>
  <c r="P43" i="2"/>
  <c r="O43" i="2"/>
  <c r="N43" i="2"/>
  <c r="Q43" i="2" s="1"/>
  <c r="L43" i="2"/>
  <c r="K43" i="2"/>
  <c r="J43" i="2"/>
  <c r="I43" i="2"/>
  <c r="H43" i="2"/>
  <c r="M43" i="2" s="1"/>
  <c r="T42" i="2"/>
  <c r="R42" i="2"/>
  <c r="P42" i="2"/>
  <c r="O42" i="2"/>
  <c r="N42" i="2"/>
  <c r="Q42" i="2" s="1"/>
  <c r="L42" i="2"/>
  <c r="K42" i="2"/>
  <c r="J42" i="2"/>
  <c r="I42" i="2"/>
  <c r="H42" i="2"/>
  <c r="M42" i="2" s="1"/>
  <c r="S42" i="2" s="1"/>
  <c r="U42" i="2" s="1"/>
  <c r="T41" i="2"/>
  <c r="R41" i="2"/>
  <c r="Q41" i="2"/>
  <c r="P41" i="2"/>
  <c r="O41" i="2"/>
  <c r="N41" i="2"/>
  <c r="L41" i="2"/>
  <c r="K41" i="2"/>
  <c r="J41" i="2"/>
  <c r="I41" i="2"/>
  <c r="H41" i="2"/>
  <c r="M41" i="2" s="1"/>
  <c r="S41" i="2" s="1"/>
  <c r="U41" i="2" s="1"/>
  <c r="T40" i="2"/>
  <c r="R40" i="2"/>
  <c r="P40" i="2"/>
  <c r="O40" i="2"/>
  <c r="N40" i="2"/>
  <c r="Q40" i="2" s="1"/>
  <c r="L40" i="2"/>
  <c r="K40" i="2"/>
  <c r="J40" i="2"/>
  <c r="M40" i="2" s="1"/>
  <c r="I40" i="2"/>
  <c r="H40" i="2"/>
  <c r="T39" i="2"/>
  <c r="R39" i="2"/>
  <c r="P39" i="2"/>
  <c r="O39" i="2"/>
  <c r="N39" i="2"/>
  <c r="Q39" i="2" s="1"/>
  <c r="L39" i="2"/>
  <c r="K39" i="2"/>
  <c r="J39" i="2"/>
  <c r="I39" i="2"/>
  <c r="H39" i="2"/>
  <c r="M39" i="2" s="1"/>
  <c r="T38" i="2"/>
  <c r="R38" i="2"/>
  <c r="P38" i="2"/>
  <c r="O38" i="2"/>
  <c r="N38" i="2"/>
  <c r="Q38" i="2" s="1"/>
  <c r="L38" i="2"/>
  <c r="K38" i="2"/>
  <c r="J38" i="2"/>
  <c r="I38" i="2"/>
  <c r="H38" i="2"/>
  <c r="M38" i="2" s="1"/>
  <c r="S38" i="2" s="1"/>
  <c r="U38" i="2" s="1"/>
  <c r="T37" i="2"/>
  <c r="R37" i="2"/>
  <c r="Q37" i="2"/>
  <c r="P37" i="2"/>
  <c r="O37" i="2"/>
  <c r="N37" i="2"/>
  <c r="L37" i="2"/>
  <c r="K37" i="2"/>
  <c r="J37" i="2"/>
  <c r="I37" i="2"/>
  <c r="H37" i="2"/>
  <c r="M37" i="2" s="1"/>
  <c r="S37" i="2" s="1"/>
  <c r="U37" i="2" s="1"/>
  <c r="T36" i="2"/>
  <c r="R36" i="2"/>
  <c r="P36" i="2"/>
  <c r="O36" i="2"/>
  <c r="N36" i="2"/>
  <c r="Q36" i="2" s="1"/>
  <c r="L36" i="2"/>
  <c r="K36" i="2"/>
  <c r="J36" i="2"/>
  <c r="M36" i="2" s="1"/>
  <c r="I36" i="2"/>
  <c r="H36" i="2"/>
  <c r="T35" i="2"/>
  <c r="R35" i="2"/>
  <c r="P35" i="2"/>
  <c r="O35" i="2"/>
  <c r="N35" i="2"/>
  <c r="Q35" i="2" s="1"/>
  <c r="L35" i="2"/>
  <c r="K35" i="2"/>
  <c r="J35" i="2"/>
  <c r="I35" i="2"/>
  <c r="H35" i="2"/>
  <c r="M35" i="2" s="1"/>
  <c r="S35" i="2" s="1"/>
  <c r="U35" i="2" s="1"/>
  <c r="T34" i="2"/>
  <c r="R34" i="2"/>
  <c r="P34" i="2"/>
  <c r="O34" i="2"/>
  <c r="N34" i="2"/>
  <c r="Q34" i="2" s="1"/>
  <c r="L34" i="2"/>
  <c r="K34" i="2"/>
  <c r="J34" i="2"/>
  <c r="I34" i="2"/>
  <c r="H34" i="2"/>
  <c r="M34" i="2" s="1"/>
  <c r="T33" i="2"/>
  <c r="R33" i="2"/>
  <c r="Q33" i="2"/>
  <c r="P33" i="2"/>
  <c r="O33" i="2"/>
  <c r="N33" i="2"/>
  <c r="L33" i="2"/>
  <c r="K33" i="2"/>
  <c r="J33" i="2"/>
  <c r="I33" i="2"/>
  <c r="H33" i="2"/>
  <c r="M33" i="2" s="1"/>
  <c r="S33" i="2" s="1"/>
  <c r="U33" i="2" s="1"/>
  <c r="T32" i="2"/>
  <c r="R32" i="2"/>
  <c r="P32" i="2"/>
  <c r="O32" i="2"/>
  <c r="N32" i="2"/>
  <c r="Q32" i="2" s="1"/>
  <c r="L32" i="2"/>
  <c r="K32" i="2"/>
  <c r="J32" i="2"/>
  <c r="M32" i="2" s="1"/>
  <c r="S32" i="2" s="1"/>
  <c r="U32" i="2" s="1"/>
  <c r="I32" i="2"/>
  <c r="H32" i="2"/>
  <c r="T31" i="2"/>
  <c r="R31" i="2"/>
  <c r="P31" i="2"/>
  <c r="O31" i="2"/>
  <c r="N31" i="2"/>
  <c r="Q31" i="2" s="1"/>
  <c r="L31" i="2"/>
  <c r="K31" i="2"/>
  <c r="J31" i="2"/>
  <c r="I31" i="2"/>
  <c r="H31" i="2"/>
  <c r="M31" i="2" s="1"/>
  <c r="S31" i="2" s="1"/>
  <c r="U31" i="2" s="1"/>
  <c r="T30" i="2"/>
  <c r="R30" i="2"/>
  <c r="P30" i="2"/>
  <c r="O30" i="2"/>
  <c r="N30" i="2"/>
  <c r="Q30" i="2" s="1"/>
  <c r="L30" i="2"/>
  <c r="K30" i="2"/>
  <c r="J30" i="2"/>
  <c r="I30" i="2"/>
  <c r="H30" i="2"/>
  <c r="M30" i="2" s="1"/>
  <c r="T29" i="2"/>
  <c r="R29" i="2"/>
  <c r="P29" i="2"/>
  <c r="O29" i="2"/>
  <c r="Q29" i="2" s="1"/>
  <c r="N29" i="2"/>
  <c r="L29" i="2"/>
  <c r="K29" i="2"/>
  <c r="J29" i="2"/>
  <c r="I29" i="2"/>
  <c r="H29" i="2"/>
  <c r="M29" i="2" s="1"/>
  <c r="S29" i="2" s="1"/>
  <c r="U29" i="2" s="1"/>
  <c r="T28" i="2"/>
  <c r="R28" i="2"/>
  <c r="P28" i="2"/>
  <c r="O28" i="2"/>
  <c r="N28" i="2"/>
  <c r="Q28" i="2" s="1"/>
  <c r="L28" i="2"/>
  <c r="K28" i="2"/>
  <c r="J28" i="2"/>
  <c r="M28" i="2" s="1"/>
  <c r="S28" i="2" s="1"/>
  <c r="U28" i="2" s="1"/>
  <c r="I28" i="2"/>
  <c r="H28" i="2"/>
  <c r="T27" i="2"/>
  <c r="R27" i="2"/>
  <c r="P27" i="2"/>
  <c r="O27" i="2"/>
  <c r="N27" i="2"/>
  <c r="Q27" i="2" s="1"/>
  <c r="L27" i="2"/>
  <c r="K27" i="2"/>
  <c r="J27" i="2"/>
  <c r="I27" i="2"/>
  <c r="H27" i="2"/>
  <c r="M27" i="2" s="1"/>
  <c r="S27" i="2" s="1"/>
  <c r="U27" i="2" s="1"/>
  <c r="T26" i="2"/>
  <c r="R26" i="2"/>
  <c r="P26" i="2"/>
  <c r="O26" i="2"/>
  <c r="N26" i="2"/>
  <c r="Q26" i="2" s="1"/>
  <c r="L26" i="2"/>
  <c r="K26" i="2"/>
  <c r="J26" i="2"/>
  <c r="I26" i="2"/>
  <c r="H26" i="2"/>
  <c r="M26" i="2" s="1"/>
  <c r="T25" i="2"/>
  <c r="R25" i="2"/>
  <c r="P25" i="2"/>
  <c r="O25" i="2"/>
  <c r="Q25" i="2" s="1"/>
  <c r="N25" i="2"/>
  <c r="L25" i="2"/>
  <c r="K25" i="2"/>
  <c r="J25" i="2"/>
  <c r="I25" i="2"/>
  <c r="H25" i="2"/>
  <c r="M25" i="2" s="1"/>
  <c r="S25" i="2" s="1"/>
  <c r="U25" i="2" s="1"/>
  <c r="T24" i="2"/>
  <c r="R24" i="2"/>
  <c r="P24" i="2"/>
  <c r="O24" i="2"/>
  <c r="N24" i="2"/>
  <c r="Q24" i="2" s="1"/>
  <c r="L24" i="2"/>
  <c r="K24" i="2"/>
  <c r="J24" i="2"/>
  <c r="M24" i="2" s="1"/>
  <c r="S24" i="2" s="1"/>
  <c r="U24" i="2" s="1"/>
  <c r="I24" i="2"/>
  <c r="H24" i="2"/>
  <c r="T23" i="2"/>
  <c r="R23" i="2"/>
  <c r="P23" i="2"/>
  <c r="O23" i="2"/>
  <c r="N23" i="2"/>
  <c r="Q23" i="2" s="1"/>
  <c r="L23" i="2"/>
  <c r="K23" i="2"/>
  <c r="J23" i="2"/>
  <c r="I23" i="2"/>
  <c r="H23" i="2"/>
  <c r="M23" i="2" s="1"/>
  <c r="S23" i="2" s="1"/>
  <c r="U23" i="2" s="1"/>
  <c r="T22" i="2"/>
  <c r="R22" i="2"/>
  <c r="P22" i="2"/>
  <c r="O22" i="2"/>
  <c r="N22" i="2"/>
  <c r="Q22" i="2" s="1"/>
  <c r="L22" i="2"/>
  <c r="K22" i="2"/>
  <c r="J22" i="2"/>
  <c r="I22" i="2"/>
  <c r="H22" i="2"/>
  <c r="M22" i="2" s="1"/>
  <c r="T21" i="2"/>
  <c r="R21" i="2"/>
  <c r="P21" i="2"/>
  <c r="O21" i="2"/>
  <c r="Q21" i="2" s="1"/>
  <c r="N21" i="2"/>
  <c r="L21" i="2"/>
  <c r="K21" i="2"/>
  <c r="J21" i="2"/>
  <c r="I21" i="2"/>
  <c r="H21" i="2"/>
  <c r="M21" i="2" s="1"/>
  <c r="S21" i="2" s="1"/>
  <c r="U21" i="2" s="1"/>
  <c r="T20" i="2"/>
  <c r="R20" i="2"/>
  <c r="P20" i="2"/>
  <c r="O20" i="2"/>
  <c r="N20" i="2"/>
  <c r="Q20" i="2" s="1"/>
  <c r="L20" i="2"/>
  <c r="K20" i="2"/>
  <c r="J20" i="2"/>
  <c r="M20" i="2" s="1"/>
  <c r="S20" i="2" s="1"/>
  <c r="U20" i="2" s="1"/>
  <c r="I20" i="2"/>
  <c r="H20" i="2"/>
  <c r="T19" i="2"/>
  <c r="R19" i="2"/>
  <c r="P19" i="2"/>
  <c r="O19" i="2"/>
  <c r="N19" i="2"/>
  <c r="Q19" i="2" s="1"/>
  <c r="L19" i="2"/>
  <c r="K19" i="2"/>
  <c r="J19" i="2"/>
  <c r="I19" i="2"/>
  <c r="H19" i="2"/>
  <c r="M19" i="2" s="1"/>
  <c r="S19" i="2" s="1"/>
  <c r="U19" i="2" s="1"/>
  <c r="T18" i="2"/>
  <c r="R18" i="2"/>
  <c r="P18" i="2"/>
  <c r="O18" i="2"/>
  <c r="N18" i="2"/>
  <c r="Q18" i="2" s="1"/>
  <c r="L18" i="2"/>
  <c r="K18" i="2"/>
  <c r="K1" i="2" s="1"/>
  <c r="J18" i="2"/>
  <c r="I18" i="2"/>
  <c r="H18" i="2"/>
  <c r="M18" i="2" s="1"/>
  <c r="T17" i="2"/>
  <c r="R17" i="2"/>
  <c r="P17" i="2"/>
  <c r="O17" i="2"/>
  <c r="Q17" i="2" s="1"/>
  <c r="N17" i="2"/>
  <c r="L17" i="2"/>
  <c r="K17" i="2"/>
  <c r="J17" i="2"/>
  <c r="I17" i="2"/>
  <c r="H17" i="2"/>
  <c r="M17" i="2" s="1"/>
  <c r="S17" i="2" s="1"/>
  <c r="U17" i="2" s="1"/>
  <c r="T16" i="2"/>
  <c r="R16" i="2"/>
  <c r="P16" i="2"/>
  <c r="O16" i="2"/>
  <c r="N16" i="2"/>
  <c r="Q16" i="2" s="1"/>
  <c r="L16" i="2"/>
  <c r="K16" i="2"/>
  <c r="J16" i="2"/>
  <c r="M16" i="2" s="1"/>
  <c r="S16" i="2" s="1"/>
  <c r="U16" i="2" s="1"/>
  <c r="I16" i="2"/>
  <c r="H16" i="2"/>
  <c r="T15" i="2"/>
  <c r="R15" i="2"/>
  <c r="P15" i="2"/>
  <c r="O15" i="2"/>
  <c r="N15" i="2"/>
  <c r="Q15" i="2" s="1"/>
  <c r="L15" i="2"/>
  <c r="K15" i="2"/>
  <c r="J15" i="2"/>
  <c r="I15" i="2"/>
  <c r="H15" i="2"/>
  <c r="M15" i="2" s="1"/>
  <c r="S15" i="2" s="1"/>
  <c r="U15" i="2" s="1"/>
  <c r="T14" i="2"/>
  <c r="R14" i="2"/>
  <c r="P14" i="2"/>
  <c r="O14" i="2"/>
  <c r="N14" i="2"/>
  <c r="Q14" i="2" s="1"/>
  <c r="L14" i="2"/>
  <c r="K14" i="2"/>
  <c r="J14" i="2"/>
  <c r="I14" i="2"/>
  <c r="H14" i="2"/>
  <c r="M14" i="2" s="1"/>
  <c r="T13" i="2"/>
  <c r="R13" i="2"/>
  <c r="P13" i="2"/>
  <c r="O13" i="2"/>
  <c r="Q13" i="2" s="1"/>
  <c r="N13" i="2"/>
  <c r="L13" i="2"/>
  <c r="K13" i="2"/>
  <c r="J13" i="2"/>
  <c r="I13" i="2"/>
  <c r="H13" i="2"/>
  <c r="M13" i="2" s="1"/>
  <c r="S13" i="2" s="1"/>
  <c r="U13" i="2" s="1"/>
  <c r="T12" i="2"/>
  <c r="R12" i="2"/>
  <c r="P12" i="2"/>
  <c r="O12" i="2"/>
  <c r="N12" i="2"/>
  <c r="Q12" i="2" s="1"/>
  <c r="L12" i="2"/>
  <c r="K12" i="2"/>
  <c r="J12" i="2"/>
  <c r="M12" i="2" s="1"/>
  <c r="S12" i="2" s="1"/>
  <c r="U12" i="2" s="1"/>
  <c r="I12" i="2"/>
  <c r="H12" i="2"/>
  <c r="T11" i="2"/>
  <c r="R11" i="2"/>
  <c r="P11" i="2"/>
  <c r="O11" i="2"/>
  <c r="N11" i="2"/>
  <c r="Q11" i="2" s="1"/>
  <c r="L11" i="2"/>
  <c r="K11" i="2"/>
  <c r="J11" i="2"/>
  <c r="I11" i="2"/>
  <c r="H11" i="2"/>
  <c r="M11" i="2" s="1"/>
  <c r="S11" i="2" s="1"/>
  <c r="U11" i="2" s="1"/>
  <c r="T10" i="2"/>
  <c r="R10" i="2"/>
  <c r="P10" i="2"/>
  <c r="O10" i="2"/>
  <c r="N10" i="2"/>
  <c r="Q10" i="2" s="1"/>
  <c r="L10" i="2"/>
  <c r="K10" i="2"/>
  <c r="J10" i="2"/>
  <c r="I10" i="2"/>
  <c r="H10" i="2"/>
  <c r="M10" i="2" s="1"/>
  <c r="T9" i="2"/>
  <c r="R9" i="2"/>
  <c r="P9" i="2"/>
  <c r="O9" i="2"/>
  <c r="Q9" i="2" s="1"/>
  <c r="N9" i="2"/>
  <c r="L9" i="2"/>
  <c r="K9" i="2"/>
  <c r="J9" i="2"/>
  <c r="I9" i="2"/>
  <c r="H9" i="2"/>
  <c r="M9" i="2" s="1"/>
  <c r="S9" i="2" s="1"/>
  <c r="U9" i="2" s="1"/>
  <c r="T8" i="2"/>
  <c r="R8" i="2"/>
  <c r="P8" i="2"/>
  <c r="O8" i="2"/>
  <c r="N8" i="2"/>
  <c r="Q8" i="2" s="1"/>
  <c r="L8" i="2"/>
  <c r="K8" i="2"/>
  <c r="J8" i="2"/>
  <c r="M8" i="2" s="1"/>
  <c r="S8" i="2" s="1"/>
  <c r="U8" i="2" s="1"/>
  <c r="I8" i="2"/>
  <c r="H8" i="2"/>
  <c r="T7" i="2"/>
  <c r="R7" i="2"/>
  <c r="P7" i="2"/>
  <c r="P1" i="2" s="1"/>
  <c r="O7" i="2"/>
  <c r="N7" i="2"/>
  <c r="Q7" i="2" s="1"/>
  <c r="L7" i="2"/>
  <c r="K7" i="2"/>
  <c r="J7" i="2"/>
  <c r="I7" i="2"/>
  <c r="H7" i="2"/>
  <c r="M7" i="2" s="1"/>
  <c r="S7" i="2" s="1"/>
  <c r="U7" i="2" s="1"/>
  <c r="T6" i="2"/>
  <c r="R6" i="2"/>
  <c r="P6" i="2"/>
  <c r="O6" i="2"/>
  <c r="N6" i="2"/>
  <c r="Q6" i="2" s="1"/>
  <c r="L6" i="2"/>
  <c r="K6" i="2"/>
  <c r="J6" i="2"/>
  <c r="I6" i="2"/>
  <c r="H6" i="2"/>
  <c r="M6" i="2" s="1"/>
  <c r="T5" i="2"/>
  <c r="T1" i="2" s="1"/>
  <c r="R5" i="2"/>
  <c r="P5" i="2"/>
  <c r="O5" i="2"/>
  <c r="Q5" i="2" s="1"/>
  <c r="N5" i="2"/>
  <c r="L5" i="2"/>
  <c r="L1" i="2" s="1"/>
  <c r="K5" i="2"/>
  <c r="J5" i="2"/>
  <c r="I5" i="2"/>
  <c r="H5" i="2"/>
  <c r="M5" i="2" s="1"/>
  <c r="S5" i="2" s="1"/>
  <c r="U5" i="2" s="1"/>
  <c r="T4" i="2"/>
  <c r="R4" i="2"/>
  <c r="R1" i="2" s="1"/>
  <c r="P4" i="2"/>
  <c r="O4" i="2"/>
  <c r="O1" i="2" s="1"/>
  <c r="N4" i="2"/>
  <c r="Q4" i="2" s="1"/>
  <c r="L4" i="2"/>
  <c r="K4" i="2"/>
  <c r="J4" i="2"/>
  <c r="M4" i="2" s="1"/>
  <c r="I4" i="2"/>
  <c r="I1" i="2" s="1"/>
  <c r="H4" i="2"/>
  <c r="H1" i="2"/>
  <c r="S39" i="2" l="1"/>
  <c r="U39" i="2" s="1"/>
  <c r="S111" i="2"/>
  <c r="U111" i="2" s="1"/>
  <c r="S119" i="2"/>
  <c r="U119" i="2" s="1"/>
  <c r="S127" i="2"/>
  <c r="U127" i="2" s="1"/>
  <c r="S43" i="2"/>
  <c r="U43" i="2" s="1"/>
  <c r="S50" i="2"/>
  <c r="U50" i="2" s="1"/>
  <c r="S138" i="2"/>
  <c r="U138" i="2" s="1"/>
  <c r="S4" i="2"/>
  <c r="S47" i="2"/>
  <c r="U47" i="2" s="1"/>
  <c r="S54" i="2"/>
  <c r="U54" i="2" s="1"/>
  <c r="S36" i="2"/>
  <c r="U36" i="2" s="1"/>
  <c r="S51" i="2"/>
  <c r="U51" i="2" s="1"/>
  <c r="S58" i="2"/>
  <c r="U58" i="2" s="1"/>
  <c r="S63" i="2"/>
  <c r="U63" i="2" s="1"/>
  <c r="S64" i="2"/>
  <c r="U64" i="2" s="1"/>
  <c r="S72" i="2"/>
  <c r="U72" i="2" s="1"/>
  <c r="S80" i="2"/>
  <c r="U80" i="2" s="1"/>
  <c r="S88" i="2"/>
  <c r="U88" i="2" s="1"/>
  <c r="S96" i="2"/>
  <c r="U96" i="2" s="1"/>
  <c r="S104" i="2"/>
  <c r="U104" i="2" s="1"/>
  <c r="S112" i="2"/>
  <c r="U112" i="2" s="1"/>
  <c r="S120" i="2"/>
  <c r="U120" i="2" s="1"/>
  <c r="S128" i="2"/>
  <c r="U128" i="2" s="1"/>
  <c r="S6" i="2"/>
  <c r="U6" i="2" s="1"/>
  <c r="S10" i="2"/>
  <c r="U10" i="2" s="1"/>
  <c r="S14" i="2"/>
  <c r="U14" i="2" s="1"/>
  <c r="S18" i="2"/>
  <c r="U18" i="2" s="1"/>
  <c r="S22" i="2"/>
  <c r="U22" i="2" s="1"/>
  <c r="S26" i="2"/>
  <c r="U26" i="2" s="1"/>
  <c r="S30" i="2"/>
  <c r="U30" i="2" s="1"/>
  <c r="S40" i="2"/>
  <c r="U40" i="2" s="1"/>
  <c r="S55" i="2"/>
  <c r="U55" i="2" s="1"/>
  <c r="S62" i="2"/>
  <c r="U62" i="2" s="1"/>
  <c r="S75" i="2"/>
  <c r="U75" i="2" s="1"/>
  <c r="S83" i="2"/>
  <c r="U83" i="2" s="1"/>
  <c r="S91" i="2"/>
  <c r="U91" i="2" s="1"/>
  <c r="S99" i="2"/>
  <c r="U99" i="2" s="1"/>
  <c r="S107" i="2"/>
  <c r="U107" i="2" s="1"/>
  <c r="S115" i="2"/>
  <c r="U115" i="2" s="1"/>
  <c r="S123" i="2"/>
  <c r="U123" i="2" s="1"/>
  <c r="S131" i="2"/>
  <c r="U131" i="2" s="1"/>
  <c r="S34" i="2"/>
  <c r="U34" i="2" s="1"/>
  <c r="S59" i="2"/>
  <c r="U59" i="2" s="1"/>
  <c r="M139" i="2"/>
  <c r="M141" i="2"/>
  <c r="M143" i="2"/>
  <c r="M145" i="2"/>
  <c r="M147" i="2"/>
  <c r="S147" i="2" s="1"/>
  <c r="U147" i="2" s="1"/>
  <c r="M149" i="2"/>
  <c r="S149" i="2" s="1"/>
  <c r="U149" i="2" s="1"/>
  <c r="M151" i="2"/>
  <c r="M153" i="2"/>
  <c r="M155" i="2"/>
  <c r="M157" i="2"/>
  <c r="M159" i="2"/>
  <c r="M167" i="2"/>
  <c r="M171" i="2"/>
  <c r="S171" i="2" s="1"/>
  <c r="U171" i="2" s="1"/>
  <c r="M175" i="2"/>
  <c r="M179" i="2"/>
  <c r="M183" i="2"/>
  <c r="M187" i="2"/>
  <c r="M191" i="2"/>
  <c r="M195" i="2"/>
  <c r="M199" i="2"/>
  <c r="M203" i="2"/>
  <c r="S203" i="2" s="1"/>
  <c r="U203" i="2" s="1"/>
  <c r="M207" i="2"/>
  <c r="M211" i="2"/>
  <c r="M215" i="2"/>
  <c r="M219" i="2"/>
  <c r="M223" i="2"/>
  <c r="S223" i="2" s="1"/>
  <c r="U223" i="2" s="1"/>
  <c r="M227" i="2"/>
  <c r="S227" i="2" s="1"/>
  <c r="U227" i="2" s="1"/>
  <c r="S259" i="2"/>
  <c r="U259" i="2" s="1"/>
  <c r="S263" i="2"/>
  <c r="U263" i="2" s="1"/>
  <c r="S267" i="2"/>
  <c r="U267" i="2" s="1"/>
  <c r="S271" i="2"/>
  <c r="U271" i="2" s="1"/>
  <c r="S308" i="2"/>
  <c r="U308" i="2" s="1"/>
  <c r="S324" i="2"/>
  <c r="U324" i="2" s="1"/>
  <c r="S344" i="2"/>
  <c r="U344" i="2" s="1"/>
  <c r="S360" i="2"/>
  <c r="U360" i="2" s="1"/>
  <c r="J1" i="2"/>
  <c r="Q163" i="2"/>
  <c r="M165" i="2"/>
  <c r="S165" i="2" s="1"/>
  <c r="U165" i="2" s="1"/>
  <c r="Q169" i="2"/>
  <c r="Q173" i="2"/>
  <c r="Q177" i="2"/>
  <c r="Q181" i="2"/>
  <c r="Q185" i="2"/>
  <c r="Q189" i="2"/>
  <c r="Q193" i="2"/>
  <c r="Q197" i="2"/>
  <c r="Q201" i="2"/>
  <c r="Q205" i="2"/>
  <c r="Q209" i="2"/>
  <c r="Q213" i="2"/>
  <c r="Q217" i="2"/>
  <c r="Q221" i="2"/>
  <c r="S221" i="2" s="1"/>
  <c r="U221" i="2" s="1"/>
  <c r="S288" i="2"/>
  <c r="U288" i="2" s="1"/>
  <c r="S312" i="2"/>
  <c r="U312" i="2" s="1"/>
  <c r="S328" i="2"/>
  <c r="U328" i="2" s="1"/>
  <c r="S359" i="2"/>
  <c r="U359" i="2" s="1"/>
  <c r="S132" i="2"/>
  <c r="U132" i="2" s="1"/>
  <c r="M133" i="2"/>
  <c r="S133" i="2" s="1"/>
  <c r="U133" i="2" s="1"/>
  <c r="Q135" i="2"/>
  <c r="S135" i="2" s="1"/>
  <c r="U135" i="2" s="1"/>
  <c r="S323" i="2"/>
  <c r="U323" i="2" s="1"/>
  <c r="Q222" i="2"/>
  <c r="Q226" i="2"/>
  <c r="M163" i="2"/>
  <c r="S163" i="2" s="1"/>
  <c r="U163" i="2" s="1"/>
  <c r="M169" i="2"/>
  <c r="S169" i="2" s="1"/>
  <c r="U169" i="2" s="1"/>
  <c r="M173" i="2"/>
  <c r="M177" i="2"/>
  <c r="S177" i="2" s="1"/>
  <c r="U177" i="2" s="1"/>
  <c r="M181" i="2"/>
  <c r="S181" i="2" s="1"/>
  <c r="U181" i="2" s="1"/>
  <c r="M185" i="2"/>
  <c r="M189" i="2"/>
  <c r="M193" i="2"/>
  <c r="S193" i="2" s="1"/>
  <c r="U193" i="2" s="1"/>
  <c r="M197" i="2"/>
  <c r="S197" i="2" s="1"/>
  <c r="U197" i="2" s="1"/>
  <c r="M201" i="2"/>
  <c r="S201" i="2" s="1"/>
  <c r="U201" i="2" s="1"/>
  <c r="M205" i="2"/>
  <c r="M209" i="2"/>
  <c r="S209" i="2" s="1"/>
  <c r="U209" i="2" s="1"/>
  <c r="M213" i="2"/>
  <c r="S213" i="2" s="1"/>
  <c r="U213" i="2" s="1"/>
  <c r="M217" i="2"/>
  <c r="S260" i="2"/>
  <c r="U260" i="2" s="1"/>
  <c r="S264" i="2"/>
  <c r="U264" i="2" s="1"/>
  <c r="S268" i="2"/>
  <c r="U268" i="2" s="1"/>
  <c r="S272" i="2"/>
  <c r="U272" i="2" s="1"/>
  <c r="S295" i="2"/>
  <c r="U295" i="2" s="1"/>
  <c r="N1" i="2"/>
  <c r="Q139" i="2"/>
  <c r="Q141" i="2"/>
  <c r="Q143" i="2"/>
  <c r="Q145" i="2"/>
  <c r="Q147" i="2"/>
  <c r="Q149" i="2"/>
  <c r="Q151" i="2"/>
  <c r="Q153" i="2"/>
  <c r="Q155" i="2"/>
  <c r="Q157" i="2"/>
  <c r="Q159" i="2"/>
  <c r="M161" i="2"/>
  <c r="S161" i="2" s="1"/>
  <c r="U161" i="2" s="1"/>
  <c r="Q167" i="2"/>
  <c r="Q171" i="2"/>
  <c r="Q175" i="2"/>
  <c r="Q179" i="2"/>
  <c r="Q183" i="2"/>
  <c r="Q187" i="2"/>
  <c r="Q191" i="2"/>
  <c r="Q195" i="2"/>
  <c r="Q199" i="2"/>
  <c r="Q203" i="2"/>
  <c r="Q207" i="2"/>
  <c r="Q211" i="2"/>
  <c r="Q215" i="2"/>
  <c r="Q219" i="2"/>
  <c r="S300" i="2"/>
  <c r="U300" i="2" s="1"/>
  <c r="S320" i="2"/>
  <c r="U320" i="2" s="1"/>
  <c r="S336" i="2"/>
  <c r="U336" i="2" s="1"/>
  <c r="S347" i="2"/>
  <c r="U347" i="2" s="1"/>
  <c r="S351" i="2"/>
  <c r="U351" i="2" s="1"/>
  <c r="S367" i="2"/>
  <c r="U367" i="2" s="1"/>
  <c r="M137" i="2"/>
  <c r="S137" i="2" s="1"/>
  <c r="U137" i="2" s="1"/>
  <c r="M164" i="2"/>
  <c r="S164" i="2" s="1"/>
  <c r="U164" i="2" s="1"/>
  <c r="M170" i="2"/>
  <c r="S170" i="2" s="1"/>
  <c r="U170" i="2" s="1"/>
  <c r="M174" i="2"/>
  <c r="S174" i="2" s="1"/>
  <c r="U174" i="2" s="1"/>
  <c r="M178" i="2"/>
  <c r="S178" i="2" s="1"/>
  <c r="U178" i="2" s="1"/>
  <c r="M182" i="2"/>
  <c r="S182" i="2" s="1"/>
  <c r="U182" i="2" s="1"/>
  <c r="M186" i="2"/>
  <c r="S186" i="2" s="1"/>
  <c r="U186" i="2" s="1"/>
  <c r="M190" i="2"/>
  <c r="S190" i="2" s="1"/>
  <c r="U190" i="2" s="1"/>
  <c r="M194" i="2"/>
  <c r="S194" i="2" s="1"/>
  <c r="U194" i="2" s="1"/>
  <c r="M198" i="2"/>
  <c r="S198" i="2" s="1"/>
  <c r="U198" i="2" s="1"/>
  <c r="M202" i="2"/>
  <c r="S202" i="2" s="1"/>
  <c r="U202" i="2" s="1"/>
  <c r="M206" i="2"/>
  <c r="S206" i="2" s="1"/>
  <c r="U206" i="2" s="1"/>
  <c r="M210" i="2"/>
  <c r="S210" i="2" s="1"/>
  <c r="U210" i="2" s="1"/>
  <c r="M214" i="2"/>
  <c r="S214" i="2" s="1"/>
  <c r="U214" i="2" s="1"/>
  <c r="M218" i="2"/>
  <c r="S218" i="2" s="1"/>
  <c r="U218" i="2" s="1"/>
  <c r="S222" i="2"/>
  <c r="U222" i="2" s="1"/>
  <c r="S226" i="2"/>
  <c r="U226" i="2" s="1"/>
  <c r="S230" i="2"/>
  <c r="U230" i="2" s="1"/>
  <c r="S234" i="2"/>
  <c r="U234" i="2" s="1"/>
  <c r="S238" i="2"/>
  <c r="U238" i="2" s="1"/>
  <c r="S242" i="2"/>
  <c r="U242" i="2" s="1"/>
  <c r="S246" i="2"/>
  <c r="U246" i="2" s="1"/>
  <c r="S250" i="2"/>
  <c r="U250" i="2" s="1"/>
  <c r="S254" i="2"/>
  <c r="U254" i="2" s="1"/>
  <c r="S258" i="2"/>
  <c r="U258" i="2" s="1"/>
  <c r="S262" i="2"/>
  <c r="U262" i="2" s="1"/>
  <c r="S266" i="2"/>
  <c r="U266" i="2" s="1"/>
  <c r="S270" i="2"/>
  <c r="U270" i="2" s="1"/>
  <c r="S275" i="2"/>
  <c r="U275" i="2" s="1"/>
  <c r="S304" i="2"/>
  <c r="U304" i="2" s="1"/>
  <c r="S335" i="2"/>
  <c r="U335" i="2" s="1"/>
  <c r="S280" i="2"/>
  <c r="U280" i="2" s="1"/>
  <c r="S299" i="2"/>
  <c r="U299" i="2" s="1"/>
  <c r="S303" i="2"/>
  <c r="U303" i="2" s="1"/>
  <c r="Q394" i="2"/>
  <c r="Q398" i="2"/>
  <c r="Q402" i="2"/>
  <c r="Q406" i="2"/>
  <c r="S406" i="2" s="1"/>
  <c r="U406" i="2" s="1"/>
  <c r="Q410" i="2"/>
  <c r="M446" i="2"/>
  <c r="S446" i="2" s="1"/>
  <c r="U446" i="2" s="1"/>
  <c r="S461" i="2"/>
  <c r="U461" i="2" s="1"/>
  <c r="S466" i="2"/>
  <c r="U466" i="2" s="1"/>
  <c r="S478" i="2"/>
  <c r="U478" i="2" s="1"/>
  <c r="M387" i="2"/>
  <c r="M393" i="2"/>
  <c r="S393" i="2" s="1"/>
  <c r="U393" i="2" s="1"/>
  <c r="M397" i="2"/>
  <c r="S397" i="2" s="1"/>
  <c r="U397" i="2" s="1"/>
  <c r="M401" i="2"/>
  <c r="S401" i="2" s="1"/>
  <c r="U401" i="2" s="1"/>
  <c r="M405" i="2"/>
  <c r="S405" i="2" s="1"/>
  <c r="U405" i="2" s="1"/>
  <c r="M409" i="2"/>
  <c r="S409" i="2" s="1"/>
  <c r="U409" i="2" s="1"/>
  <c r="M414" i="2"/>
  <c r="S414" i="2" s="1"/>
  <c r="U414" i="2" s="1"/>
  <c r="Q415" i="2"/>
  <c r="M438" i="2"/>
  <c r="S438" i="2" s="1"/>
  <c r="U438" i="2" s="1"/>
  <c r="Q439" i="2"/>
  <c r="Q450" i="2"/>
  <c r="S489" i="2"/>
  <c r="U489" i="2" s="1"/>
  <c r="S508" i="2"/>
  <c r="U508" i="2" s="1"/>
  <c r="M273" i="2"/>
  <c r="S273" i="2" s="1"/>
  <c r="U273" i="2" s="1"/>
  <c r="Q275" i="2"/>
  <c r="M281" i="2"/>
  <c r="S281" i="2" s="1"/>
  <c r="U281" i="2" s="1"/>
  <c r="Q283" i="2"/>
  <c r="S283" i="2" s="1"/>
  <c r="U283" i="2" s="1"/>
  <c r="M289" i="2"/>
  <c r="S289" i="2" s="1"/>
  <c r="U289" i="2" s="1"/>
  <c r="Q291" i="2"/>
  <c r="S291" i="2" s="1"/>
  <c r="U291" i="2" s="1"/>
  <c r="M297" i="2"/>
  <c r="S297" i="2" s="1"/>
  <c r="U297" i="2" s="1"/>
  <c r="Q299" i="2"/>
  <c r="M305" i="2"/>
  <c r="S305" i="2" s="1"/>
  <c r="U305" i="2" s="1"/>
  <c r="Q307" i="2"/>
  <c r="S307" i="2" s="1"/>
  <c r="U307" i="2" s="1"/>
  <c r="M313" i="2"/>
  <c r="S313" i="2" s="1"/>
  <c r="U313" i="2" s="1"/>
  <c r="Q315" i="2"/>
  <c r="S315" i="2" s="1"/>
  <c r="U315" i="2" s="1"/>
  <c r="M321" i="2"/>
  <c r="S321" i="2" s="1"/>
  <c r="U321" i="2" s="1"/>
  <c r="Q323" i="2"/>
  <c r="M329" i="2"/>
  <c r="S329" i="2" s="1"/>
  <c r="U329" i="2" s="1"/>
  <c r="Q331" i="2"/>
  <c r="S331" i="2" s="1"/>
  <c r="U331" i="2" s="1"/>
  <c r="M337" i="2"/>
  <c r="S337" i="2" s="1"/>
  <c r="U337" i="2" s="1"/>
  <c r="Q339" i="2"/>
  <c r="S339" i="2" s="1"/>
  <c r="U339" i="2" s="1"/>
  <c r="M345" i="2"/>
  <c r="S345" i="2" s="1"/>
  <c r="U345" i="2" s="1"/>
  <c r="Q347" i="2"/>
  <c r="M353" i="2"/>
  <c r="S353" i="2" s="1"/>
  <c r="U353" i="2" s="1"/>
  <c r="Q355" i="2"/>
  <c r="S355" i="2" s="1"/>
  <c r="U355" i="2" s="1"/>
  <c r="M361" i="2"/>
  <c r="S361" i="2" s="1"/>
  <c r="U361" i="2" s="1"/>
  <c r="Q363" i="2"/>
  <c r="S363" i="2" s="1"/>
  <c r="U363" i="2" s="1"/>
  <c r="M369" i="2"/>
  <c r="S369" i="2" s="1"/>
  <c r="U369" i="2" s="1"/>
  <c r="Q371" i="2"/>
  <c r="S371" i="2" s="1"/>
  <c r="U371" i="2" s="1"/>
  <c r="Q383" i="2"/>
  <c r="M385" i="2"/>
  <c r="S385" i="2" s="1"/>
  <c r="U385" i="2" s="1"/>
  <c r="Q418" i="2"/>
  <c r="M422" i="2"/>
  <c r="S422" i="2" s="1"/>
  <c r="U422" i="2" s="1"/>
  <c r="M430" i="2"/>
  <c r="S430" i="2" s="1"/>
  <c r="U430" i="2" s="1"/>
  <c r="Q442" i="2"/>
  <c r="S442" i="2" s="1"/>
  <c r="U442" i="2" s="1"/>
  <c r="S445" i="2"/>
  <c r="U445" i="2" s="1"/>
  <c r="S465" i="2"/>
  <c r="U465" i="2" s="1"/>
  <c r="S477" i="2"/>
  <c r="U477" i="2" s="1"/>
  <c r="S482" i="2"/>
  <c r="U482" i="2" s="1"/>
  <c r="S494" i="2"/>
  <c r="U494" i="2" s="1"/>
  <c r="Q381" i="2"/>
  <c r="S394" i="2"/>
  <c r="U394" i="2" s="1"/>
  <c r="S398" i="2"/>
  <c r="U398" i="2" s="1"/>
  <c r="S402" i="2"/>
  <c r="U402" i="2" s="1"/>
  <c r="S410" i="2"/>
  <c r="U410" i="2" s="1"/>
  <c r="S413" i="2"/>
  <c r="U413" i="2" s="1"/>
  <c r="Q434" i="2"/>
  <c r="S516" i="2"/>
  <c r="U516" i="2" s="1"/>
  <c r="Q392" i="2"/>
  <c r="Q396" i="2"/>
  <c r="S450" i="2"/>
  <c r="U450" i="2" s="1"/>
  <c r="S383" i="2"/>
  <c r="U383" i="2" s="1"/>
  <c r="S418" i="2"/>
  <c r="U418" i="2" s="1"/>
  <c r="M456" i="2"/>
  <c r="S456" i="2" s="1"/>
  <c r="U456" i="2" s="1"/>
  <c r="M277" i="2"/>
  <c r="S277" i="2" s="1"/>
  <c r="U277" i="2" s="1"/>
  <c r="Q279" i="2"/>
  <c r="S279" i="2" s="1"/>
  <c r="U279" i="2" s="1"/>
  <c r="M285" i="2"/>
  <c r="S285" i="2" s="1"/>
  <c r="U285" i="2" s="1"/>
  <c r="Q287" i="2"/>
  <c r="S287" i="2" s="1"/>
  <c r="U287" i="2" s="1"/>
  <c r="M293" i="2"/>
  <c r="S293" i="2" s="1"/>
  <c r="U293" i="2" s="1"/>
  <c r="Q295" i="2"/>
  <c r="M301" i="2"/>
  <c r="S301" i="2" s="1"/>
  <c r="U301" i="2" s="1"/>
  <c r="Q303" i="2"/>
  <c r="M309" i="2"/>
  <c r="S309" i="2" s="1"/>
  <c r="U309" i="2" s="1"/>
  <c r="Q311" i="2"/>
  <c r="S311" i="2" s="1"/>
  <c r="U311" i="2" s="1"/>
  <c r="M317" i="2"/>
  <c r="S317" i="2" s="1"/>
  <c r="U317" i="2" s="1"/>
  <c r="Q319" i="2"/>
  <c r="S319" i="2" s="1"/>
  <c r="U319" i="2" s="1"/>
  <c r="M325" i="2"/>
  <c r="S325" i="2" s="1"/>
  <c r="U325" i="2" s="1"/>
  <c r="Q327" i="2"/>
  <c r="S327" i="2" s="1"/>
  <c r="U327" i="2" s="1"/>
  <c r="M333" i="2"/>
  <c r="S333" i="2" s="1"/>
  <c r="U333" i="2" s="1"/>
  <c r="Q335" i="2"/>
  <c r="M341" i="2"/>
  <c r="S341" i="2" s="1"/>
  <c r="U341" i="2" s="1"/>
  <c r="Q343" i="2"/>
  <c r="S343" i="2" s="1"/>
  <c r="U343" i="2" s="1"/>
  <c r="M349" i="2"/>
  <c r="S349" i="2" s="1"/>
  <c r="U349" i="2" s="1"/>
  <c r="Q351" i="2"/>
  <c r="M357" i="2"/>
  <c r="S357" i="2" s="1"/>
  <c r="U357" i="2" s="1"/>
  <c r="Q359" i="2"/>
  <c r="M365" i="2"/>
  <c r="S365" i="2" s="1"/>
  <c r="U365" i="2" s="1"/>
  <c r="Q367" i="2"/>
  <c r="M373" i="2"/>
  <c r="S373" i="2" s="1"/>
  <c r="U373" i="2" s="1"/>
  <c r="M375" i="2"/>
  <c r="S375" i="2" s="1"/>
  <c r="U375" i="2" s="1"/>
  <c r="M377" i="2"/>
  <c r="S377" i="2" s="1"/>
  <c r="U377" i="2" s="1"/>
  <c r="M379" i="2"/>
  <c r="S379" i="2" s="1"/>
  <c r="U379" i="2" s="1"/>
  <c r="M381" i="2"/>
  <c r="S381" i="2" s="1"/>
  <c r="U381" i="2" s="1"/>
  <c r="Q387" i="2"/>
  <c r="M389" i="2"/>
  <c r="S389" i="2" s="1"/>
  <c r="U389" i="2" s="1"/>
  <c r="S426" i="2"/>
  <c r="U426" i="2" s="1"/>
  <c r="S434" i="2"/>
  <c r="U434" i="2" s="1"/>
  <c r="M440" i="2"/>
  <c r="S440" i="2" s="1"/>
  <c r="U440" i="2" s="1"/>
  <c r="M448" i="2"/>
  <c r="S448" i="2" s="1"/>
  <c r="U448" i="2" s="1"/>
  <c r="S462" i="2"/>
  <c r="U462" i="2" s="1"/>
  <c r="M384" i="2"/>
  <c r="S384" i="2" s="1"/>
  <c r="U384" i="2" s="1"/>
  <c r="M392" i="2"/>
  <c r="M396" i="2"/>
  <c r="M400" i="2"/>
  <c r="S400" i="2" s="1"/>
  <c r="U400" i="2" s="1"/>
  <c r="M404" i="2"/>
  <c r="S404" i="2" s="1"/>
  <c r="U404" i="2" s="1"/>
  <c r="M408" i="2"/>
  <c r="S408" i="2" s="1"/>
  <c r="U408" i="2" s="1"/>
  <c r="M424" i="2"/>
  <c r="S424" i="2" s="1"/>
  <c r="U424" i="2" s="1"/>
  <c r="M454" i="2"/>
  <c r="S454" i="2" s="1"/>
  <c r="U454" i="2" s="1"/>
  <c r="Q534" i="2"/>
  <c r="Q538" i="2"/>
  <c r="Q542" i="2"/>
  <c r="Q546" i="2"/>
  <c r="Q550" i="2"/>
  <c r="Q554" i="2"/>
  <c r="Q558" i="2"/>
  <c r="Q562" i="2"/>
  <c r="Q566" i="2"/>
  <c r="Q570" i="2"/>
  <c r="Q574" i="2"/>
  <c r="Q578" i="2"/>
  <c r="Q582" i="2"/>
  <c r="Q586" i="2"/>
  <c r="Q590" i="2"/>
  <c r="Q594" i="2"/>
  <c r="Q598" i="2"/>
  <c r="Q618" i="2"/>
  <c r="Q622" i="2"/>
  <c r="Q626" i="2"/>
  <c r="Q630" i="2"/>
  <c r="Q634" i="2"/>
  <c r="Q638" i="2"/>
  <c r="Q642" i="2"/>
  <c r="Q646" i="2"/>
  <c r="Q650" i="2"/>
  <c r="Q654" i="2"/>
  <c r="Q658" i="2"/>
  <c r="Q662" i="2"/>
  <c r="Q666" i="2"/>
  <c r="Q670" i="2"/>
  <c r="Q674" i="2"/>
  <c r="Q678" i="2"/>
  <c r="Q682" i="2"/>
  <c r="Q686" i="2"/>
  <c r="Q690" i="2"/>
  <c r="Q694" i="2"/>
  <c r="Q698" i="2"/>
  <c r="Q702" i="2"/>
  <c r="Q706" i="2"/>
  <c r="Q710" i="2"/>
  <c r="S525" i="2"/>
  <c r="U525" i="2" s="1"/>
  <c r="M573" i="2"/>
  <c r="S573" i="2" s="1"/>
  <c r="U573" i="2" s="1"/>
  <c r="S913" i="2"/>
  <c r="U913" i="2" s="1"/>
  <c r="M415" i="2"/>
  <c r="S415" i="2" s="1"/>
  <c r="U415" i="2" s="1"/>
  <c r="Q417" i="2"/>
  <c r="S417" i="2" s="1"/>
  <c r="U417" i="2" s="1"/>
  <c r="M423" i="2"/>
  <c r="S423" i="2" s="1"/>
  <c r="U423" i="2" s="1"/>
  <c r="Q425" i="2"/>
  <c r="S425" i="2" s="1"/>
  <c r="U425" i="2" s="1"/>
  <c r="M431" i="2"/>
  <c r="S431" i="2" s="1"/>
  <c r="U431" i="2" s="1"/>
  <c r="Q433" i="2"/>
  <c r="S433" i="2" s="1"/>
  <c r="U433" i="2" s="1"/>
  <c r="M439" i="2"/>
  <c r="Q441" i="2"/>
  <c r="S441" i="2" s="1"/>
  <c r="U441" i="2" s="1"/>
  <c r="M447" i="2"/>
  <c r="S447" i="2" s="1"/>
  <c r="U447" i="2" s="1"/>
  <c r="Q449" i="2"/>
  <c r="S449" i="2" s="1"/>
  <c r="U449" i="2" s="1"/>
  <c r="M455" i="2"/>
  <c r="S455" i="2" s="1"/>
  <c r="U455" i="2" s="1"/>
  <c r="Q457" i="2"/>
  <c r="S457" i="2" s="1"/>
  <c r="U457" i="2" s="1"/>
  <c r="M463" i="2"/>
  <c r="S463" i="2" s="1"/>
  <c r="U463" i="2" s="1"/>
  <c r="Q465" i="2"/>
  <c r="M471" i="2"/>
  <c r="S471" i="2" s="1"/>
  <c r="U471" i="2" s="1"/>
  <c r="Q473" i="2"/>
  <c r="S473" i="2" s="1"/>
  <c r="U473" i="2" s="1"/>
  <c r="M479" i="2"/>
  <c r="S479" i="2" s="1"/>
  <c r="U479" i="2" s="1"/>
  <c r="Q481" i="2"/>
  <c r="S481" i="2" s="1"/>
  <c r="U481" i="2" s="1"/>
  <c r="M487" i="2"/>
  <c r="S487" i="2" s="1"/>
  <c r="U487" i="2" s="1"/>
  <c r="Q489" i="2"/>
  <c r="M495" i="2"/>
  <c r="S495" i="2" s="1"/>
  <c r="U495" i="2" s="1"/>
  <c r="M499" i="2"/>
  <c r="S499" i="2" s="1"/>
  <c r="U499" i="2" s="1"/>
  <c r="M503" i="2"/>
  <c r="S503" i="2" s="1"/>
  <c r="U503" i="2" s="1"/>
  <c r="M507" i="2"/>
  <c r="S507" i="2" s="1"/>
  <c r="U507" i="2" s="1"/>
  <c r="Q513" i="2"/>
  <c r="M515" i="2"/>
  <c r="S515" i="2" s="1"/>
  <c r="U515" i="2" s="1"/>
  <c r="Q521" i="2"/>
  <c r="M523" i="2"/>
  <c r="S523" i="2" s="1"/>
  <c r="U523" i="2" s="1"/>
  <c r="Q529" i="2"/>
  <c r="M531" i="2"/>
  <c r="S531" i="2" s="1"/>
  <c r="U531" i="2" s="1"/>
  <c r="Q535" i="2"/>
  <c r="Q539" i="2"/>
  <c r="Q543" i="2"/>
  <c r="Q547" i="2"/>
  <c r="Q551" i="2"/>
  <c r="Q555" i="2"/>
  <c r="Q559" i="2"/>
  <c r="Q563" i="2"/>
  <c r="Q567" i="2"/>
  <c r="Q571" i="2"/>
  <c r="Q575" i="2"/>
  <c r="Q579" i="2"/>
  <c r="Q583" i="2"/>
  <c r="Q587" i="2"/>
  <c r="Q591" i="2"/>
  <c r="Q595" i="2"/>
  <c r="Q599" i="2"/>
  <c r="Q603" i="2"/>
  <c r="Q607" i="2"/>
  <c r="Q611" i="2"/>
  <c r="Q615" i="2"/>
  <c r="Q619" i="2"/>
  <c r="Q623" i="2"/>
  <c r="Q627" i="2"/>
  <c r="Q631" i="2"/>
  <c r="Q635" i="2"/>
  <c r="Q639" i="2"/>
  <c r="Q643" i="2"/>
  <c r="Q647" i="2"/>
  <c r="Q651" i="2"/>
  <c r="Q655" i="2"/>
  <c r="Q659" i="2"/>
  <c r="Q663" i="2"/>
  <c r="Q667" i="2"/>
  <c r="Q671" i="2"/>
  <c r="Q675" i="2"/>
  <c r="Q679" i="2"/>
  <c r="Q683" i="2"/>
  <c r="Q687" i="2"/>
  <c r="Q691" i="2"/>
  <c r="Q695" i="2"/>
  <c r="Q699" i="2"/>
  <c r="Q703" i="2"/>
  <c r="Q707" i="2"/>
  <c r="Q711" i="2"/>
  <c r="Q715" i="2"/>
  <c r="Q719" i="2"/>
  <c r="Q723" i="2"/>
  <c r="Q727" i="2"/>
  <c r="Q731" i="2"/>
  <c r="S731" i="2" s="1"/>
  <c r="U731" i="2" s="1"/>
  <c r="Q735" i="2"/>
  <c r="Q739" i="2"/>
  <c r="Q743" i="2"/>
  <c r="Q747" i="2"/>
  <c r="S829" i="2"/>
  <c r="U829" i="2" s="1"/>
  <c r="S836" i="2"/>
  <c r="U836" i="2" s="1"/>
  <c r="S843" i="2"/>
  <c r="U843" i="2" s="1"/>
  <c r="S861" i="2"/>
  <c r="U861" i="2" s="1"/>
  <c r="S921" i="2"/>
  <c r="U921" i="2" s="1"/>
  <c r="Q508" i="2"/>
  <c r="M510" i="2"/>
  <c r="S510" i="2" s="1"/>
  <c r="U510" i="2" s="1"/>
  <c r="Q511" i="2"/>
  <c r="Q516" i="2"/>
  <c r="M518" i="2"/>
  <c r="S518" i="2" s="1"/>
  <c r="U518" i="2" s="1"/>
  <c r="Q519" i="2"/>
  <c r="Q524" i="2"/>
  <c r="S524" i="2" s="1"/>
  <c r="U524" i="2" s="1"/>
  <c r="M526" i="2"/>
  <c r="S526" i="2" s="1"/>
  <c r="U526" i="2" s="1"/>
  <c r="Q527" i="2"/>
  <c r="Q532" i="2"/>
  <c r="S532" i="2" s="1"/>
  <c r="U532" i="2" s="1"/>
  <c r="M534" i="2"/>
  <c r="M538" i="2"/>
  <c r="M542" i="2"/>
  <c r="M546" i="2"/>
  <c r="M550" i="2"/>
  <c r="S550" i="2" s="1"/>
  <c r="U550" i="2" s="1"/>
  <c r="M554" i="2"/>
  <c r="S554" i="2" s="1"/>
  <c r="U554" i="2" s="1"/>
  <c r="M558" i="2"/>
  <c r="S558" i="2" s="1"/>
  <c r="U558" i="2" s="1"/>
  <c r="M562" i="2"/>
  <c r="S562" i="2" s="1"/>
  <c r="U562" i="2" s="1"/>
  <c r="M566" i="2"/>
  <c r="M570" i="2"/>
  <c r="M574" i="2"/>
  <c r="M578" i="2"/>
  <c r="M582" i="2"/>
  <c r="S582" i="2" s="1"/>
  <c r="U582" i="2" s="1"/>
  <c r="M586" i="2"/>
  <c r="S586" i="2" s="1"/>
  <c r="U586" i="2" s="1"/>
  <c r="M590" i="2"/>
  <c r="S590" i="2" s="1"/>
  <c r="U590" i="2" s="1"/>
  <c r="M594" i="2"/>
  <c r="S594" i="2" s="1"/>
  <c r="U594" i="2" s="1"/>
  <c r="M598" i="2"/>
  <c r="M602" i="2"/>
  <c r="S602" i="2" s="1"/>
  <c r="U602" i="2" s="1"/>
  <c r="M606" i="2"/>
  <c r="S606" i="2" s="1"/>
  <c r="U606" i="2" s="1"/>
  <c r="M610" i="2"/>
  <c r="S610" i="2" s="1"/>
  <c r="U610" i="2" s="1"/>
  <c r="M614" i="2"/>
  <c r="S614" i="2" s="1"/>
  <c r="U614" i="2" s="1"/>
  <c r="M618" i="2"/>
  <c r="S618" i="2" s="1"/>
  <c r="U618" i="2" s="1"/>
  <c r="M622" i="2"/>
  <c r="S622" i="2" s="1"/>
  <c r="U622" i="2" s="1"/>
  <c r="M626" i="2"/>
  <c r="S626" i="2" s="1"/>
  <c r="U626" i="2" s="1"/>
  <c r="M630" i="2"/>
  <c r="S630" i="2" s="1"/>
  <c r="U630" i="2" s="1"/>
  <c r="M634" i="2"/>
  <c r="S634" i="2" s="1"/>
  <c r="U634" i="2" s="1"/>
  <c r="M638" i="2"/>
  <c r="S638" i="2" s="1"/>
  <c r="U638" i="2" s="1"/>
  <c r="M642" i="2"/>
  <c r="S642" i="2" s="1"/>
  <c r="U642" i="2" s="1"/>
  <c r="M646" i="2"/>
  <c r="S646" i="2" s="1"/>
  <c r="U646" i="2" s="1"/>
  <c r="M650" i="2"/>
  <c r="S650" i="2" s="1"/>
  <c r="U650" i="2" s="1"/>
  <c r="M654" i="2"/>
  <c r="S654" i="2" s="1"/>
  <c r="U654" i="2" s="1"/>
  <c r="M658" i="2"/>
  <c r="S658" i="2" s="1"/>
  <c r="U658" i="2" s="1"/>
  <c r="M662" i="2"/>
  <c r="S662" i="2" s="1"/>
  <c r="U662" i="2" s="1"/>
  <c r="M666" i="2"/>
  <c r="S666" i="2" s="1"/>
  <c r="U666" i="2" s="1"/>
  <c r="M670" i="2"/>
  <c r="S670" i="2" s="1"/>
  <c r="U670" i="2" s="1"/>
  <c r="M674" i="2"/>
  <c r="S674" i="2" s="1"/>
  <c r="U674" i="2" s="1"/>
  <c r="M678" i="2"/>
  <c r="S678" i="2" s="1"/>
  <c r="U678" i="2" s="1"/>
  <c r="M682" i="2"/>
  <c r="S682" i="2" s="1"/>
  <c r="U682" i="2" s="1"/>
  <c r="M686" i="2"/>
  <c r="S686" i="2" s="1"/>
  <c r="U686" i="2" s="1"/>
  <c r="M690" i="2"/>
  <c r="S690" i="2" s="1"/>
  <c r="U690" i="2" s="1"/>
  <c r="M694" i="2"/>
  <c r="S694" i="2" s="1"/>
  <c r="U694" i="2" s="1"/>
  <c r="M698" i="2"/>
  <c r="S698" i="2" s="1"/>
  <c r="U698" i="2" s="1"/>
  <c r="M702" i="2"/>
  <c r="S702" i="2" s="1"/>
  <c r="U702" i="2" s="1"/>
  <c r="M706" i="2"/>
  <c r="S706" i="2" s="1"/>
  <c r="U706" i="2" s="1"/>
  <c r="M710" i="2"/>
  <c r="S710" i="2" s="1"/>
  <c r="U710" i="2" s="1"/>
  <c r="M714" i="2"/>
  <c r="S714" i="2" s="1"/>
  <c r="U714" i="2" s="1"/>
  <c r="M718" i="2"/>
  <c r="S718" i="2" s="1"/>
  <c r="U718" i="2" s="1"/>
  <c r="M722" i="2"/>
  <c r="S722" i="2" s="1"/>
  <c r="U722" i="2" s="1"/>
  <c r="M726" i="2"/>
  <c r="S726" i="2" s="1"/>
  <c r="U726" i="2" s="1"/>
  <c r="M730" i="2"/>
  <c r="S730" i="2" s="1"/>
  <c r="U730" i="2" s="1"/>
  <c r="M734" i="2"/>
  <c r="S734" i="2" s="1"/>
  <c r="U734" i="2" s="1"/>
  <c r="M738" i="2"/>
  <c r="S738" i="2" s="1"/>
  <c r="U738" i="2" s="1"/>
  <c r="M742" i="2"/>
  <c r="S742" i="2" s="1"/>
  <c r="U742" i="2" s="1"/>
  <c r="M746" i="2"/>
  <c r="S746" i="2" s="1"/>
  <c r="U746" i="2" s="1"/>
  <c r="S806" i="2"/>
  <c r="U806" i="2" s="1"/>
  <c r="S810" i="2"/>
  <c r="U810" i="2" s="1"/>
  <c r="S814" i="2"/>
  <c r="U814" i="2" s="1"/>
  <c r="S818" i="2"/>
  <c r="U818" i="2" s="1"/>
  <c r="S822" i="2"/>
  <c r="U822" i="2" s="1"/>
  <c r="S833" i="2"/>
  <c r="U833" i="2" s="1"/>
  <c r="S840" i="2"/>
  <c r="U840" i="2" s="1"/>
  <c r="S847" i="2"/>
  <c r="U847" i="2" s="1"/>
  <c r="S878" i="2"/>
  <c r="U878" i="2" s="1"/>
  <c r="M513" i="2"/>
  <c r="M521" i="2"/>
  <c r="S521" i="2" s="1"/>
  <c r="U521" i="2" s="1"/>
  <c r="M529" i="2"/>
  <c r="S529" i="2" s="1"/>
  <c r="U529" i="2" s="1"/>
  <c r="M535" i="2"/>
  <c r="S535" i="2" s="1"/>
  <c r="U535" i="2" s="1"/>
  <c r="M539" i="2"/>
  <c r="M543" i="2"/>
  <c r="S543" i="2" s="1"/>
  <c r="U543" i="2" s="1"/>
  <c r="M547" i="2"/>
  <c r="S547" i="2" s="1"/>
  <c r="U547" i="2" s="1"/>
  <c r="M551" i="2"/>
  <c r="S551" i="2" s="1"/>
  <c r="U551" i="2" s="1"/>
  <c r="M555" i="2"/>
  <c r="S555" i="2" s="1"/>
  <c r="U555" i="2" s="1"/>
  <c r="M559" i="2"/>
  <c r="S559" i="2" s="1"/>
  <c r="U559" i="2" s="1"/>
  <c r="M563" i="2"/>
  <c r="S563" i="2" s="1"/>
  <c r="U563" i="2" s="1"/>
  <c r="M567" i="2"/>
  <c r="S567" i="2" s="1"/>
  <c r="U567" i="2" s="1"/>
  <c r="M571" i="2"/>
  <c r="M575" i="2"/>
  <c r="S575" i="2" s="1"/>
  <c r="U575" i="2" s="1"/>
  <c r="M579" i="2"/>
  <c r="S579" i="2" s="1"/>
  <c r="U579" i="2" s="1"/>
  <c r="M583" i="2"/>
  <c r="S583" i="2" s="1"/>
  <c r="U583" i="2" s="1"/>
  <c r="M587" i="2"/>
  <c r="S587" i="2" s="1"/>
  <c r="U587" i="2" s="1"/>
  <c r="M591" i="2"/>
  <c r="S591" i="2" s="1"/>
  <c r="U591" i="2" s="1"/>
  <c r="M595" i="2"/>
  <c r="S595" i="2" s="1"/>
  <c r="U595" i="2" s="1"/>
  <c r="M599" i="2"/>
  <c r="S599" i="2" s="1"/>
  <c r="U599" i="2" s="1"/>
  <c r="M603" i="2"/>
  <c r="M607" i="2"/>
  <c r="S607" i="2" s="1"/>
  <c r="U607" i="2" s="1"/>
  <c r="M611" i="2"/>
  <c r="S611" i="2" s="1"/>
  <c r="U611" i="2" s="1"/>
  <c r="M615" i="2"/>
  <c r="S615" i="2" s="1"/>
  <c r="U615" i="2" s="1"/>
  <c r="M619" i="2"/>
  <c r="S619" i="2" s="1"/>
  <c r="U619" i="2" s="1"/>
  <c r="M623" i="2"/>
  <c r="S623" i="2" s="1"/>
  <c r="U623" i="2" s="1"/>
  <c r="M627" i="2"/>
  <c r="S627" i="2" s="1"/>
  <c r="U627" i="2" s="1"/>
  <c r="M631" i="2"/>
  <c r="S631" i="2" s="1"/>
  <c r="U631" i="2" s="1"/>
  <c r="M635" i="2"/>
  <c r="M639" i="2"/>
  <c r="S639" i="2" s="1"/>
  <c r="U639" i="2" s="1"/>
  <c r="M643" i="2"/>
  <c r="S643" i="2" s="1"/>
  <c r="U643" i="2" s="1"/>
  <c r="M647" i="2"/>
  <c r="S647" i="2" s="1"/>
  <c r="U647" i="2" s="1"/>
  <c r="M651" i="2"/>
  <c r="S651" i="2" s="1"/>
  <c r="U651" i="2" s="1"/>
  <c r="M655" i="2"/>
  <c r="S655" i="2" s="1"/>
  <c r="U655" i="2" s="1"/>
  <c r="M659" i="2"/>
  <c r="S659" i="2" s="1"/>
  <c r="U659" i="2" s="1"/>
  <c r="M663" i="2"/>
  <c r="S663" i="2" s="1"/>
  <c r="U663" i="2" s="1"/>
  <c r="M667" i="2"/>
  <c r="M671" i="2"/>
  <c r="S671" i="2" s="1"/>
  <c r="U671" i="2" s="1"/>
  <c r="M675" i="2"/>
  <c r="S675" i="2" s="1"/>
  <c r="U675" i="2" s="1"/>
  <c r="M679" i="2"/>
  <c r="S679" i="2" s="1"/>
  <c r="U679" i="2" s="1"/>
  <c r="M683" i="2"/>
  <c r="S683" i="2" s="1"/>
  <c r="U683" i="2" s="1"/>
  <c r="M687" i="2"/>
  <c r="S687" i="2" s="1"/>
  <c r="U687" i="2" s="1"/>
  <c r="M691" i="2"/>
  <c r="S691" i="2" s="1"/>
  <c r="U691" i="2" s="1"/>
  <c r="M695" i="2"/>
  <c r="S695" i="2" s="1"/>
  <c r="U695" i="2" s="1"/>
  <c r="M699" i="2"/>
  <c r="M703" i="2"/>
  <c r="S703" i="2" s="1"/>
  <c r="U703" i="2" s="1"/>
  <c r="M707" i="2"/>
  <c r="S707" i="2" s="1"/>
  <c r="U707" i="2" s="1"/>
  <c r="M711" i="2"/>
  <c r="S711" i="2" s="1"/>
  <c r="U711" i="2" s="1"/>
  <c r="S715" i="2"/>
  <c r="U715" i="2" s="1"/>
  <c r="S719" i="2"/>
  <c r="U719" i="2" s="1"/>
  <c r="S723" i="2"/>
  <c r="U723" i="2" s="1"/>
  <c r="S727" i="2"/>
  <c r="U727" i="2" s="1"/>
  <c r="S735" i="2"/>
  <c r="U735" i="2" s="1"/>
  <c r="S739" i="2"/>
  <c r="U739" i="2" s="1"/>
  <c r="S743" i="2"/>
  <c r="U743" i="2" s="1"/>
  <c r="S747" i="2"/>
  <c r="U747" i="2" s="1"/>
  <c r="S811" i="2"/>
  <c r="U811" i="2" s="1"/>
  <c r="S815" i="2"/>
  <c r="U815" i="2" s="1"/>
  <c r="S819" i="2"/>
  <c r="U819" i="2" s="1"/>
  <c r="S823" i="2"/>
  <c r="U823" i="2" s="1"/>
  <c r="S841" i="2"/>
  <c r="U841" i="2" s="1"/>
  <c r="S848" i="2"/>
  <c r="U848" i="2" s="1"/>
  <c r="S855" i="2"/>
  <c r="U855" i="2" s="1"/>
  <c r="S881" i="2"/>
  <c r="U881" i="2" s="1"/>
  <c r="M411" i="2"/>
  <c r="S411" i="2" s="1"/>
  <c r="U411" i="2" s="1"/>
  <c r="Q413" i="2"/>
  <c r="M419" i="2"/>
  <c r="S419" i="2" s="1"/>
  <c r="U419" i="2" s="1"/>
  <c r="Q421" i="2"/>
  <c r="S421" i="2" s="1"/>
  <c r="U421" i="2" s="1"/>
  <c r="M427" i="2"/>
  <c r="S427" i="2" s="1"/>
  <c r="U427" i="2" s="1"/>
  <c r="Q429" i="2"/>
  <c r="S429" i="2" s="1"/>
  <c r="U429" i="2" s="1"/>
  <c r="M435" i="2"/>
  <c r="S435" i="2" s="1"/>
  <c r="U435" i="2" s="1"/>
  <c r="Q437" i="2"/>
  <c r="S437" i="2" s="1"/>
  <c r="U437" i="2" s="1"/>
  <c r="M443" i="2"/>
  <c r="S443" i="2" s="1"/>
  <c r="U443" i="2" s="1"/>
  <c r="Q445" i="2"/>
  <c r="M451" i="2"/>
  <c r="S451" i="2" s="1"/>
  <c r="U451" i="2" s="1"/>
  <c r="Q453" i="2"/>
  <c r="S453" i="2" s="1"/>
  <c r="U453" i="2" s="1"/>
  <c r="M459" i="2"/>
  <c r="S459" i="2" s="1"/>
  <c r="U459" i="2" s="1"/>
  <c r="Q461" i="2"/>
  <c r="M467" i="2"/>
  <c r="S467" i="2" s="1"/>
  <c r="U467" i="2" s="1"/>
  <c r="Q469" i="2"/>
  <c r="S469" i="2" s="1"/>
  <c r="U469" i="2" s="1"/>
  <c r="M475" i="2"/>
  <c r="S475" i="2" s="1"/>
  <c r="U475" i="2" s="1"/>
  <c r="Q477" i="2"/>
  <c r="M483" i="2"/>
  <c r="S483" i="2" s="1"/>
  <c r="U483" i="2" s="1"/>
  <c r="Q485" i="2"/>
  <c r="S485" i="2" s="1"/>
  <c r="U485" i="2" s="1"/>
  <c r="M491" i="2"/>
  <c r="S491" i="2" s="1"/>
  <c r="U491" i="2" s="1"/>
  <c r="Q493" i="2"/>
  <c r="S493" i="2" s="1"/>
  <c r="U493" i="2" s="1"/>
  <c r="Q509" i="2"/>
  <c r="S509" i="2" s="1"/>
  <c r="U509" i="2" s="1"/>
  <c r="M511" i="2"/>
  <c r="S511" i="2" s="1"/>
  <c r="U511" i="2" s="1"/>
  <c r="Q517" i="2"/>
  <c r="S517" i="2" s="1"/>
  <c r="U517" i="2" s="1"/>
  <c r="M519" i="2"/>
  <c r="S519" i="2" s="1"/>
  <c r="U519" i="2" s="1"/>
  <c r="Q525" i="2"/>
  <c r="M527" i="2"/>
  <c r="S527" i="2" s="1"/>
  <c r="U527" i="2" s="1"/>
  <c r="Q533" i="2"/>
  <c r="S533" i="2" s="1"/>
  <c r="U533" i="2" s="1"/>
  <c r="M498" i="2"/>
  <c r="S498" i="2" s="1"/>
  <c r="U498" i="2" s="1"/>
  <c r="S596" i="2"/>
  <c r="U596" i="2" s="1"/>
  <c r="S600" i="2"/>
  <c r="U600" i="2" s="1"/>
  <c r="S604" i="2"/>
  <c r="U604" i="2" s="1"/>
  <c r="S608" i="2"/>
  <c r="U608" i="2" s="1"/>
  <c r="S612" i="2"/>
  <c r="U612" i="2" s="1"/>
  <c r="S616" i="2"/>
  <c r="U616" i="2" s="1"/>
  <c r="S620" i="2"/>
  <c r="U620" i="2" s="1"/>
  <c r="S624" i="2"/>
  <c r="U624" i="2" s="1"/>
  <c r="S628" i="2"/>
  <c r="U628" i="2" s="1"/>
  <c r="S632" i="2"/>
  <c r="U632" i="2" s="1"/>
  <c r="S636" i="2"/>
  <c r="U636" i="2" s="1"/>
  <c r="S640" i="2"/>
  <c r="U640" i="2" s="1"/>
  <c r="S644" i="2"/>
  <c r="U644" i="2" s="1"/>
  <c r="S648" i="2"/>
  <c r="U648" i="2" s="1"/>
  <c r="S652" i="2"/>
  <c r="U652" i="2" s="1"/>
  <c r="S656" i="2"/>
  <c r="U656" i="2" s="1"/>
  <c r="S660" i="2"/>
  <c r="U660" i="2" s="1"/>
  <c r="S664" i="2"/>
  <c r="U664" i="2" s="1"/>
  <c r="S668" i="2"/>
  <c r="U668" i="2" s="1"/>
  <c r="S672" i="2"/>
  <c r="U672" i="2" s="1"/>
  <c r="S676" i="2"/>
  <c r="U676" i="2" s="1"/>
  <c r="S680" i="2"/>
  <c r="U680" i="2" s="1"/>
  <c r="S684" i="2"/>
  <c r="U684" i="2" s="1"/>
  <c r="S688" i="2"/>
  <c r="U688" i="2" s="1"/>
  <c r="S692" i="2"/>
  <c r="U692" i="2" s="1"/>
  <c r="S696" i="2"/>
  <c r="U696" i="2" s="1"/>
  <c r="S700" i="2"/>
  <c r="U700" i="2" s="1"/>
  <c r="S704" i="2"/>
  <c r="U704" i="2" s="1"/>
  <c r="S708" i="2"/>
  <c r="U708" i="2" s="1"/>
  <c r="S712" i="2"/>
  <c r="U712" i="2" s="1"/>
  <c r="S716" i="2"/>
  <c r="U716" i="2" s="1"/>
  <c r="S720" i="2"/>
  <c r="U720" i="2" s="1"/>
  <c r="S724" i="2"/>
  <c r="U724" i="2" s="1"/>
  <c r="S728" i="2"/>
  <c r="U728" i="2" s="1"/>
  <c r="S732" i="2"/>
  <c r="U732" i="2" s="1"/>
  <c r="S736" i="2"/>
  <c r="U736" i="2" s="1"/>
  <c r="S740" i="2"/>
  <c r="U740" i="2" s="1"/>
  <c r="S744" i="2"/>
  <c r="U744" i="2" s="1"/>
  <c r="S748" i="2"/>
  <c r="U748" i="2" s="1"/>
  <c r="S752" i="2"/>
  <c r="U752" i="2" s="1"/>
  <c r="S756" i="2"/>
  <c r="U756" i="2" s="1"/>
  <c r="S760" i="2"/>
  <c r="U760" i="2" s="1"/>
  <c r="S764" i="2"/>
  <c r="U764" i="2" s="1"/>
  <c r="S768" i="2"/>
  <c r="U768" i="2" s="1"/>
  <c r="S772" i="2"/>
  <c r="U772" i="2" s="1"/>
  <c r="S776" i="2"/>
  <c r="U776" i="2" s="1"/>
  <c r="S780" i="2"/>
  <c r="U780" i="2" s="1"/>
  <c r="S784" i="2"/>
  <c r="U784" i="2" s="1"/>
  <c r="S788" i="2"/>
  <c r="U788" i="2" s="1"/>
  <c r="S792" i="2"/>
  <c r="U792" i="2" s="1"/>
  <c r="S796" i="2"/>
  <c r="U796" i="2" s="1"/>
  <c r="S800" i="2"/>
  <c r="U800" i="2" s="1"/>
  <c r="S804" i="2"/>
  <c r="U804" i="2" s="1"/>
  <c r="S808" i="2"/>
  <c r="U808" i="2" s="1"/>
  <c r="S812" i="2"/>
  <c r="U812" i="2" s="1"/>
  <c r="S816" i="2"/>
  <c r="U816" i="2" s="1"/>
  <c r="S820" i="2"/>
  <c r="U820" i="2" s="1"/>
  <c r="S824" i="2"/>
  <c r="U824" i="2" s="1"/>
  <c r="S831" i="2"/>
  <c r="U831" i="2" s="1"/>
  <c r="S849" i="2"/>
  <c r="U849" i="2" s="1"/>
  <c r="S856" i="2"/>
  <c r="U856" i="2" s="1"/>
  <c r="S863" i="2"/>
  <c r="U863" i="2" s="1"/>
  <c r="M882" i="2"/>
  <c r="S882" i="2" s="1"/>
  <c r="U882" i="2" s="1"/>
  <c r="M890" i="2"/>
  <c r="M898" i="2"/>
  <c r="M906" i="2"/>
  <c r="S906" i="2" s="1"/>
  <c r="U906" i="2" s="1"/>
  <c r="M914" i="2"/>
  <c r="S914" i="2" s="1"/>
  <c r="U914" i="2" s="1"/>
  <c r="M922" i="2"/>
  <c r="M930" i="2"/>
  <c r="M938" i="2"/>
  <c r="M942" i="2"/>
  <c r="S942" i="2" s="1"/>
  <c r="U942" i="2" s="1"/>
  <c r="M946" i="2"/>
  <c r="M950" i="2"/>
  <c r="M954" i="2"/>
  <c r="S954" i="2" s="1"/>
  <c r="U954" i="2" s="1"/>
  <c r="M958" i="2"/>
  <c r="S958" i="2" s="1"/>
  <c r="U958" i="2" s="1"/>
  <c r="M962" i="2"/>
  <c r="M966" i="2"/>
  <c r="M970" i="2"/>
  <c r="M974" i="2"/>
  <c r="S974" i="2" s="1"/>
  <c r="U974" i="2" s="1"/>
  <c r="M978" i="2"/>
  <c r="M982" i="2"/>
  <c r="M986" i="2"/>
  <c r="S986" i="2" s="1"/>
  <c r="U986" i="2" s="1"/>
  <c r="M990" i="2"/>
  <c r="S990" i="2" s="1"/>
  <c r="U990" i="2" s="1"/>
  <c r="M994" i="2"/>
  <c r="M998" i="2"/>
  <c r="S1006" i="2"/>
  <c r="U1006" i="2" s="1"/>
  <c r="S1106" i="2"/>
  <c r="U1106" i="2" s="1"/>
  <c r="S1110" i="2"/>
  <c r="U1110" i="2" s="1"/>
  <c r="S1114" i="2"/>
  <c r="U1114" i="2" s="1"/>
  <c r="S1129" i="2"/>
  <c r="U1129" i="2" s="1"/>
  <c r="S1159" i="2"/>
  <c r="U1159" i="2" s="1"/>
  <c r="M864" i="2"/>
  <c r="S864" i="2" s="1"/>
  <c r="U864" i="2" s="1"/>
  <c r="M872" i="2"/>
  <c r="S872" i="2" s="1"/>
  <c r="U872" i="2" s="1"/>
  <c r="M880" i="2"/>
  <c r="M888" i="2"/>
  <c r="M896" i="2"/>
  <c r="S896" i="2" s="1"/>
  <c r="U896" i="2" s="1"/>
  <c r="M904" i="2"/>
  <c r="S904" i="2" s="1"/>
  <c r="U904" i="2" s="1"/>
  <c r="M912" i="2"/>
  <c r="S912" i="2" s="1"/>
  <c r="U912" i="2" s="1"/>
  <c r="M920" i="2"/>
  <c r="S920" i="2" s="1"/>
  <c r="U920" i="2" s="1"/>
  <c r="S937" i="2"/>
  <c r="U937" i="2" s="1"/>
  <c r="Q881" i="2"/>
  <c r="M883" i="2"/>
  <c r="S883" i="2" s="1"/>
  <c r="U883" i="2" s="1"/>
  <c r="Q884" i="2"/>
  <c r="Q889" i="2"/>
  <c r="S889" i="2" s="1"/>
  <c r="U889" i="2" s="1"/>
  <c r="M891" i="2"/>
  <c r="S891" i="2" s="1"/>
  <c r="U891" i="2" s="1"/>
  <c r="Q892" i="2"/>
  <c r="Q897" i="2"/>
  <c r="S897" i="2" s="1"/>
  <c r="U897" i="2" s="1"/>
  <c r="M899" i="2"/>
  <c r="S899" i="2" s="1"/>
  <c r="U899" i="2" s="1"/>
  <c r="Q900" i="2"/>
  <c r="Q905" i="2"/>
  <c r="S905" i="2" s="1"/>
  <c r="U905" i="2" s="1"/>
  <c r="M907" i="2"/>
  <c r="S907" i="2" s="1"/>
  <c r="U907" i="2" s="1"/>
  <c r="Q908" i="2"/>
  <c r="Q913" i="2"/>
  <c r="M915" i="2"/>
  <c r="S915" i="2" s="1"/>
  <c r="U915" i="2" s="1"/>
  <c r="Q916" i="2"/>
  <c r="Q921" i="2"/>
  <c r="M923" i="2"/>
  <c r="S923" i="2" s="1"/>
  <c r="U923" i="2" s="1"/>
  <c r="Q924" i="2"/>
  <c r="Q929" i="2"/>
  <c r="S929" i="2" s="1"/>
  <c r="U929" i="2" s="1"/>
  <c r="M931" i="2"/>
  <c r="S931" i="2" s="1"/>
  <c r="U931" i="2" s="1"/>
  <c r="Q932" i="2"/>
  <c r="Q937" i="2"/>
  <c r="M939" i="2"/>
  <c r="M943" i="2"/>
  <c r="M947" i="2"/>
  <c r="M951" i="2"/>
  <c r="M955" i="2"/>
  <c r="M959" i="2"/>
  <c r="M963" i="2"/>
  <c r="M967" i="2"/>
  <c r="M971" i="2"/>
  <c r="M975" i="2"/>
  <c r="M979" i="2"/>
  <c r="M983" i="2"/>
  <c r="M987" i="2"/>
  <c r="M991" i="2"/>
  <c r="M995" i="2"/>
  <c r="S1011" i="2"/>
  <c r="U1011" i="2" s="1"/>
  <c r="S1015" i="2"/>
  <c r="U1015" i="2" s="1"/>
  <c r="S1019" i="2"/>
  <c r="U1019" i="2" s="1"/>
  <c r="S1023" i="2"/>
  <c r="U1023" i="2" s="1"/>
  <c r="S1027" i="2"/>
  <c r="U1027" i="2" s="1"/>
  <c r="S1031" i="2"/>
  <c r="U1031" i="2" s="1"/>
  <c r="S1035" i="2"/>
  <c r="U1035" i="2" s="1"/>
  <c r="S1039" i="2"/>
  <c r="U1039" i="2" s="1"/>
  <c r="S1043" i="2"/>
  <c r="U1043" i="2" s="1"/>
  <c r="S1047" i="2"/>
  <c r="U1047" i="2" s="1"/>
  <c r="S1051" i="2"/>
  <c r="U1051" i="2" s="1"/>
  <c r="S1055" i="2"/>
  <c r="U1055" i="2" s="1"/>
  <c r="S1059" i="2"/>
  <c r="U1059" i="2" s="1"/>
  <c r="S1063" i="2"/>
  <c r="U1063" i="2" s="1"/>
  <c r="S1067" i="2"/>
  <c r="U1067" i="2" s="1"/>
  <c r="S1071" i="2"/>
  <c r="U1071" i="2" s="1"/>
  <c r="S1075" i="2"/>
  <c r="U1075" i="2" s="1"/>
  <c r="S1079" i="2"/>
  <c r="U1079" i="2" s="1"/>
  <c r="S1083" i="2"/>
  <c r="U1083" i="2" s="1"/>
  <c r="S1087" i="2"/>
  <c r="U1087" i="2" s="1"/>
  <c r="S1091" i="2"/>
  <c r="U1091" i="2" s="1"/>
  <c r="S1095" i="2"/>
  <c r="U1095" i="2" s="1"/>
  <c r="S1099" i="2"/>
  <c r="U1099" i="2" s="1"/>
  <c r="S1103" i="2"/>
  <c r="U1103" i="2" s="1"/>
  <c r="S1107" i="2"/>
  <c r="U1107" i="2" s="1"/>
  <c r="S1111" i="2"/>
  <c r="U1111" i="2" s="1"/>
  <c r="S1115" i="2"/>
  <c r="U1115" i="2" s="1"/>
  <c r="S1119" i="2"/>
  <c r="U1119" i="2" s="1"/>
  <c r="S1123" i="2"/>
  <c r="U1123" i="2" s="1"/>
  <c r="S1134" i="2"/>
  <c r="U1134" i="2" s="1"/>
  <c r="S1142" i="2"/>
  <c r="U1142" i="2" s="1"/>
  <c r="S1167" i="2"/>
  <c r="U1167" i="2" s="1"/>
  <c r="Q953" i="2"/>
  <c r="Q957" i="2"/>
  <c r="M926" i="2"/>
  <c r="S926" i="2" s="1"/>
  <c r="U926" i="2" s="1"/>
  <c r="M934" i="2"/>
  <c r="S934" i="2" s="1"/>
  <c r="U934" i="2" s="1"/>
  <c r="M940" i="2"/>
  <c r="S940" i="2" s="1"/>
  <c r="U940" i="2" s="1"/>
  <c r="M944" i="2"/>
  <c r="S944" i="2" s="1"/>
  <c r="U944" i="2" s="1"/>
  <c r="M948" i="2"/>
  <c r="S948" i="2" s="1"/>
  <c r="U948" i="2" s="1"/>
  <c r="M952" i="2"/>
  <c r="S952" i="2" s="1"/>
  <c r="U952" i="2" s="1"/>
  <c r="S956" i="2"/>
  <c r="U956" i="2" s="1"/>
  <c r="S960" i="2"/>
  <c r="U960" i="2" s="1"/>
  <c r="S964" i="2"/>
  <c r="U964" i="2" s="1"/>
  <c r="S968" i="2"/>
  <c r="U968" i="2" s="1"/>
  <c r="S972" i="2"/>
  <c r="U972" i="2" s="1"/>
  <c r="S976" i="2"/>
  <c r="U976" i="2" s="1"/>
  <c r="S980" i="2"/>
  <c r="U980" i="2" s="1"/>
  <c r="S984" i="2"/>
  <c r="U984" i="2" s="1"/>
  <c r="S988" i="2"/>
  <c r="U988" i="2" s="1"/>
  <c r="S992" i="2"/>
  <c r="U992" i="2" s="1"/>
  <c r="S996" i="2"/>
  <c r="U996" i="2" s="1"/>
  <c r="M1000" i="2"/>
  <c r="S1000" i="2" s="1"/>
  <c r="U1000" i="2" s="1"/>
  <c r="M1004" i="2"/>
  <c r="S1004" i="2" s="1"/>
  <c r="U1004" i="2" s="1"/>
  <c r="M1008" i="2"/>
  <c r="S1008" i="2" s="1"/>
  <c r="U1008" i="2" s="1"/>
  <c r="S1012" i="2"/>
  <c r="U1012" i="2" s="1"/>
  <c r="S1016" i="2"/>
  <c r="U1016" i="2" s="1"/>
  <c r="S1020" i="2"/>
  <c r="U1020" i="2" s="1"/>
  <c r="S1024" i="2"/>
  <c r="U1024" i="2" s="1"/>
  <c r="S1028" i="2"/>
  <c r="U1028" i="2" s="1"/>
  <c r="S1032" i="2"/>
  <c r="U1032" i="2" s="1"/>
  <c r="S1036" i="2"/>
  <c r="U1036" i="2" s="1"/>
  <c r="S1040" i="2"/>
  <c r="U1040" i="2" s="1"/>
  <c r="S1044" i="2"/>
  <c r="U1044" i="2" s="1"/>
  <c r="S1048" i="2"/>
  <c r="U1048" i="2" s="1"/>
  <c r="S1052" i="2"/>
  <c r="U1052" i="2" s="1"/>
  <c r="S1056" i="2"/>
  <c r="U1056" i="2" s="1"/>
  <c r="S1060" i="2"/>
  <c r="U1060" i="2" s="1"/>
  <c r="S1064" i="2"/>
  <c r="U1064" i="2" s="1"/>
  <c r="S1068" i="2"/>
  <c r="U1068" i="2" s="1"/>
  <c r="S1072" i="2"/>
  <c r="U1072" i="2" s="1"/>
  <c r="S1076" i="2"/>
  <c r="U1076" i="2" s="1"/>
  <c r="S1080" i="2"/>
  <c r="U1080" i="2" s="1"/>
  <c r="S1084" i="2"/>
  <c r="U1084" i="2" s="1"/>
  <c r="S1088" i="2"/>
  <c r="U1088" i="2" s="1"/>
  <c r="S1092" i="2"/>
  <c r="U1092" i="2" s="1"/>
  <c r="S1096" i="2"/>
  <c r="U1096" i="2" s="1"/>
  <c r="S1100" i="2"/>
  <c r="U1100" i="2" s="1"/>
  <c r="S1104" i="2"/>
  <c r="U1104" i="2" s="1"/>
  <c r="S1108" i="2"/>
  <c r="U1108" i="2" s="1"/>
  <c r="S1112" i="2"/>
  <c r="U1112" i="2" s="1"/>
  <c r="S1116" i="2"/>
  <c r="U1116" i="2" s="1"/>
  <c r="S1120" i="2"/>
  <c r="U1120" i="2" s="1"/>
  <c r="S1124" i="2"/>
  <c r="U1124" i="2" s="1"/>
  <c r="S1175" i="2"/>
  <c r="U1175" i="2" s="1"/>
  <c r="Q862" i="2"/>
  <c r="S862" i="2" s="1"/>
  <c r="U862" i="2" s="1"/>
  <c r="M868" i="2"/>
  <c r="S868" i="2" s="1"/>
  <c r="U868" i="2" s="1"/>
  <c r="Q870" i="2"/>
  <c r="S870" i="2" s="1"/>
  <c r="U870" i="2" s="1"/>
  <c r="M876" i="2"/>
  <c r="S876" i="2" s="1"/>
  <c r="U876" i="2" s="1"/>
  <c r="Q878" i="2"/>
  <c r="Q882" i="2"/>
  <c r="M884" i="2"/>
  <c r="S884" i="2" s="1"/>
  <c r="U884" i="2" s="1"/>
  <c r="Q890" i="2"/>
  <c r="M892" i="2"/>
  <c r="S892" i="2" s="1"/>
  <c r="U892" i="2" s="1"/>
  <c r="Q898" i="2"/>
  <c r="M900" i="2"/>
  <c r="S900" i="2" s="1"/>
  <c r="U900" i="2" s="1"/>
  <c r="Q906" i="2"/>
  <c r="M908" i="2"/>
  <c r="Q914" i="2"/>
  <c r="M916" i="2"/>
  <c r="S916" i="2" s="1"/>
  <c r="U916" i="2" s="1"/>
  <c r="Q922" i="2"/>
  <c r="M924" i="2"/>
  <c r="Q930" i="2"/>
  <c r="M932" i="2"/>
  <c r="S932" i="2" s="1"/>
  <c r="U932" i="2" s="1"/>
  <c r="Q938" i="2"/>
  <c r="Q942" i="2"/>
  <c r="Q946" i="2"/>
  <c r="Q950" i="2"/>
  <c r="Q954" i="2"/>
  <c r="Q958" i="2"/>
  <c r="Q962" i="2"/>
  <c r="Q966" i="2"/>
  <c r="Q970" i="2"/>
  <c r="Q974" i="2"/>
  <c r="Q978" i="2"/>
  <c r="Q982" i="2"/>
  <c r="Q986" i="2"/>
  <c r="Q990" i="2"/>
  <c r="Q994" i="2"/>
  <c r="Q998" i="2"/>
  <c r="Q1002" i="2"/>
  <c r="S1002" i="2" s="1"/>
  <c r="U1002" i="2" s="1"/>
  <c r="Q1006" i="2"/>
  <c r="S1126" i="2"/>
  <c r="U1126" i="2" s="1"/>
  <c r="S1131" i="2"/>
  <c r="U1131" i="2" s="1"/>
  <c r="S1135" i="2"/>
  <c r="U1135" i="2" s="1"/>
  <c r="S1143" i="2"/>
  <c r="U1143" i="2" s="1"/>
  <c r="S1163" i="2"/>
  <c r="U1163" i="2" s="1"/>
  <c r="Q880" i="2"/>
  <c r="Q885" i="2"/>
  <c r="S885" i="2" s="1"/>
  <c r="U885" i="2" s="1"/>
  <c r="M887" i="2"/>
  <c r="S887" i="2" s="1"/>
  <c r="U887" i="2" s="1"/>
  <c r="Q888" i="2"/>
  <c r="Q893" i="2"/>
  <c r="S893" i="2" s="1"/>
  <c r="U893" i="2" s="1"/>
  <c r="M895" i="2"/>
  <c r="S895" i="2" s="1"/>
  <c r="U895" i="2" s="1"/>
  <c r="Q896" i="2"/>
  <c r="S953" i="2"/>
  <c r="U953" i="2" s="1"/>
  <c r="S957" i="2"/>
  <c r="U957" i="2" s="1"/>
  <c r="M993" i="2"/>
  <c r="S993" i="2" s="1"/>
  <c r="U993" i="2" s="1"/>
  <c r="M997" i="2"/>
  <c r="S997" i="2" s="1"/>
  <c r="U997" i="2" s="1"/>
  <c r="M1001" i="2"/>
  <c r="S1001" i="2" s="1"/>
  <c r="U1001" i="2" s="1"/>
  <c r="M1005" i="2"/>
  <c r="S1005" i="2" s="1"/>
  <c r="U1005" i="2" s="1"/>
  <c r="S1009" i="2"/>
  <c r="U1009" i="2" s="1"/>
  <c r="S1101" i="2"/>
  <c r="U1101" i="2" s="1"/>
  <c r="S1105" i="2"/>
  <c r="U1105" i="2" s="1"/>
  <c r="S1109" i="2"/>
  <c r="U1109" i="2" s="1"/>
  <c r="S1113" i="2"/>
  <c r="U1113" i="2" s="1"/>
  <c r="S1117" i="2"/>
  <c r="U1117" i="2" s="1"/>
  <c r="S1121" i="2"/>
  <c r="U1121" i="2" s="1"/>
  <c r="S1125" i="2"/>
  <c r="U1125" i="2" s="1"/>
  <c r="S1138" i="2"/>
  <c r="U1138" i="2" s="1"/>
  <c r="S1146" i="2"/>
  <c r="U1146" i="2" s="1"/>
  <c r="S1151" i="2"/>
  <c r="U1151" i="2" s="1"/>
  <c r="Q939" i="2"/>
  <c r="Q943" i="2"/>
  <c r="Q947" i="2"/>
  <c r="Q951" i="2"/>
  <c r="Q955" i="2"/>
  <c r="Q959" i="2"/>
  <c r="Q963" i="2"/>
  <c r="Q967" i="2"/>
  <c r="Q971" i="2"/>
  <c r="Q975" i="2"/>
  <c r="Q979" i="2"/>
  <c r="Q983" i="2"/>
  <c r="Q987" i="2"/>
  <c r="Q991" i="2"/>
  <c r="Q995" i="2"/>
  <c r="Q999" i="2"/>
  <c r="S999" i="2" s="1"/>
  <c r="U999" i="2" s="1"/>
  <c r="Q1003" i="2"/>
  <c r="S1003" i="2" s="1"/>
  <c r="U1003" i="2" s="1"/>
  <c r="M1189" i="2"/>
  <c r="Q1195" i="2"/>
  <c r="M1197" i="2"/>
  <c r="S1197" i="2" s="1"/>
  <c r="U1197" i="2" s="1"/>
  <c r="Q1203" i="2"/>
  <c r="Q1207" i="2"/>
  <c r="Q1211" i="2"/>
  <c r="Q1215" i="2"/>
  <c r="Q1219" i="2"/>
  <c r="Q1223" i="2"/>
  <c r="Q1227" i="2"/>
  <c r="Q1231" i="2"/>
  <c r="Q1235" i="2"/>
  <c r="Q1239" i="2"/>
  <c r="Q1243" i="2"/>
  <c r="Q1247" i="2"/>
  <c r="Q1251" i="2"/>
  <c r="Q1255" i="2"/>
  <c r="Q1259" i="2"/>
  <c r="Q1263" i="2"/>
  <c r="Q1275" i="2"/>
  <c r="S1275" i="2" s="1"/>
  <c r="U1275" i="2" s="1"/>
  <c r="Q1279" i="2"/>
  <c r="S1354" i="2"/>
  <c r="U1354" i="2" s="1"/>
  <c r="S1427" i="2"/>
  <c r="U1427" i="2" s="1"/>
  <c r="S1435" i="2"/>
  <c r="U1435" i="2" s="1"/>
  <c r="S1438" i="2"/>
  <c r="U1438" i="2" s="1"/>
  <c r="S1446" i="2"/>
  <c r="U1446" i="2" s="1"/>
  <c r="S1455" i="2"/>
  <c r="U1455" i="2" s="1"/>
  <c r="Q1190" i="2"/>
  <c r="S1190" i="2" s="1"/>
  <c r="U1190" i="2" s="1"/>
  <c r="M1192" i="2"/>
  <c r="S1192" i="2" s="1"/>
  <c r="U1192" i="2" s="1"/>
  <c r="Q1193" i="2"/>
  <c r="Q1198" i="2"/>
  <c r="S1198" i="2" s="1"/>
  <c r="U1198" i="2" s="1"/>
  <c r="M1200" i="2"/>
  <c r="S1200" i="2" s="1"/>
  <c r="U1200" i="2" s="1"/>
  <c r="Q1201" i="2"/>
  <c r="M1206" i="2"/>
  <c r="S1206" i="2" s="1"/>
  <c r="U1206" i="2" s="1"/>
  <c r="M1210" i="2"/>
  <c r="S1210" i="2" s="1"/>
  <c r="U1210" i="2" s="1"/>
  <c r="M1214" i="2"/>
  <c r="S1214" i="2" s="1"/>
  <c r="U1214" i="2" s="1"/>
  <c r="M1218" i="2"/>
  <c r="S1218" i="2" s="1"/>
  <c r="U1218" i="2" s="1"/>
  <c r="M1222" i="2"/>
  <c r="S1222" i="2" s="1"/>
  <c r="U1222" i="2" s="1"/>
  <c r="M1226" i="2"/>
  <c r="S1226" i="2" s="1"/>
  <c r="U1226" i="2" s="1"/>
  <c r="M1230" i="2"/>
  <c r="S1230" i="2" s="1"/>
  <c r="U1230" i="2" s="1"/>
  <c r="M1234" i="2"/>
  <c r="S1234" i="2" s="1"/>
  <c r="U1234" i="2" s="1"/>
  <c r="M1238" i="2"/>
  <c r="S1238" i="2" s="1"/>
  <c r="U1238" i="2" s="1"/>
  <c r="M1242" i="2"/>
  <c r="S1242" i="2" s="1"/>
  <c r="U1242" i="2" s="1"/>
  <c r="M1246" i="2"/>
  <c r="S1246" i="2" s="1"/>
  <c r="U1246" i="2" s="1"/>
  <c r="M1250" i="2"/>
  <c r="S1250" i="2" s="1"/>
  <c r="U1250" i="2" s="1"/>
  <c r="M1254" i="2"/>
  <c r="S1254" i="2" s="1"/>
  <c r="U1254" i="2" s="1"/>
  <c r="M1258" i="2"/>
  <c r="S1258" i="2" s="1"/>
  <c r="U1258" i="2" s="1"/>
  <c r="M1262" i="2"/>
  <c r="S1262" i="2" s="1"/>
  <c r="U1262" i="2" s="1"/>
  <c r="M1266" i="2"/>
  <c r="S1266" i="2" s="1"/>
  <c r="U1266" i="2" s="1"/>
  <c r="M1270" i="2"/>
  <c r="S1270" i="2" s="1"/>
  <c r="U1270" i="2" s="1"/>
  <c r="M1274" i="2"/>
  <c r="S1274" i="2" s="1"/>
  <c r="U1274" i="2" s="1"/>
  <c r="S1278" i="2"/>
  <c r="U1278" i="2" s="1"/>
  <c r="S1411" i="2"/>
  <c r="U1411" i="2" s="1"/>
  <c r="Q1268" i="2"/>
  <c r="M1195" i="2"/>
  <c r="M1203" i="2"/>
  <c r="M1207" i="2"/>
  <c r="S1207" i="2" s="1"/>
  <c r="U1207" i="2" s="1"/>
  <c r="M1211" i="2"/>
  <c r="S1211" i="2" s="1"/>
  <c r="U1211" i="2" s="1"/>
  <c r="M1215" i="2"/>
  <c r="S1215" i="2" s="1"/>
  <c r="U1215" i="2" s="1"/>
  <c r="M1219" i="2"/>
  <c r="S1219" i="2" s="1"/>
  <c r="U1219" i="2" s="1"/>
  <c r="M1223" i="2"/>
  <c r="S1223" i="2" s="1"/>
  <c r="U1223" i="2" s="1"/>
  <c r="M1227" i="2"/>
  <c r="M1231" i="2"/>
  <c r="M1235" i="2"/>
  <c r="M1239" i="2"/>
  <c r="S1239" i="2" s="1"/>
  <c r="U1239" i="2" s="1"/>
  <c r="M1243" i="2"/>
  <c r="S1243" i="2" s="1"/>
  <c r="U1243" i="2" s="1"/>
  <c r="M1247" i="2"/>
  <c r="S1247" i="2" s="1"/>
  <c r="U1247" i="2" s="1"/>
  <c r="M1251" i="2"/>
  <c r="S1251" i="2" s="1"/>
  <c r="U1251" i="2" s="1"/>
  <c r="M1255" i="2"/>
  <c r="S1255" i="2" s="1"/>
  <c r="U1255" i="2" s="1"/>
  <c r="M1259" i="2"/>
  <c r="M1263" i="2"/>
  <c r="S1279" i="2"/>
  <c r="U1279" i="2" s="1"/>
  <c r="S1326" i="2"/>
  <c r="U1326" i="2" s="1"/>
  <c r="S1330" i="2"/>
  <c r="U1330" i="2" s="1"/>
  <c r="S1334" i="2"/>
  <c r="U1334" i="2" s="1"/>
  <c r="S1339" i="2"/>
  <c r="U1339" i="2" s="1"/>
  <c r="S1343" i="2"/>
  <c r="U1343" i="2" s="1"/>
  <c r="S1347" i="2"/>
  <c r="U1347" i="2" s="1"/>
  <c r="Q1191" i="2"/>
  <c r="M1193" i="2"/>
  <c r="S1193" i="2" s="1"/>
  <c r="U1193" i="2" s="1"/>
  <c r="Q1199" i="2"/>
  <c r="M1201" i="2"/>
  <c r="S1201" i="2" s="1"/>
  <c r="U1201" i="2" s="1"/>
  <c r="Q1205" i="2"/>
  <c r="Q1209" i="2"/>
  <c r="Q1213" i="2"/>
  <c r="Q1217" i="2"/>
  <c r="Q1221" i="2"/>
  <c r="Q1225" i="2"/>
  <c r="S1225" i="2" s="1"/>
  <c r="U1225" i="2" s="1"/>
  <c r="Q1229" i="2"/>
  <c r="Q1233" i="2"/>
  <c r="Q1237" i="2"/>
  <c r="Q1241" i="2"/>
  <c r="Q1245" i="2"/>
  <c r="Q1249" i="2"/>
  <c r="Q1253" i="2"/>
  <c r="Q1257" i="2"/>
  <c r="S1257" i="2" s="1"/>
  <c r="U1257" i="2" s="1"/>
  <c r="Q1261" i="2"/>
  <c r="Q1265" i="2"/>
  <c r="S1415" i="2"/>
  <c r="U1415" i="2" s="1"/>
  <c r="S1442" i="2"/>
  <c r="U1442" i="2" s="1"/>
  <c r="S1450" i="2"/>
  <c r="U1450" i="2" s="1"/>
  <c r="S1187" i="2"/>
  <c r="U1187" i="2" s="1"/>
  <c r="M1188" i="2"/>
  <c r="S1188" i="2" s="1"/>
  <c r="U1188" i="2" s="1"/>
  <c r="Q1189" i="2"/>
  <c r="Q1194" i="2"/>
  <c r="S1194" i="2" s="1"/>
  <c r="U1194" i="2" s="1"/>
  <c r="M1196" i="2"/>
  <c r="S1196" i="2" s="1"/>
  <c r="U1196" i="2" s="1"/>
  <c r="Q1197" i="2"/>
  <c r="Q1202" i="2"/>
  <c r="S1202" i="2" s="1"/>
  <c r="U1202" i="2" s="1"/>
  <c r="M1204" i="2"/>
  <c r="S1204" i="2" s="1"/>
  <c r="U1204" i="2" s="1"/>
  <c r="M1208" i="2"/>
  <c r="S1208" i="2" s="1"/>
  <c r="U1208" i="2" s="1"/>
  <c r="M1212" i="2"/>
  <c r="S1212" i="2" s="1"/>
  <c r="U1212" i="2" s="1"/>
  <c r="M1216" i="2"/>
  <c r="S1216" i="2" s="1"/>
  <c r="U1216" i="2" s="1"/>
  <c r="M1220" i="2"/>
  <c r="S1220" i="2" s="1"/>
  <c r="U1220" i="2" s="1"/>
  <c r="M1224" i="2"/>
  <c r="S1224" i="2" s="1"/>
  <c r="U1224" i="2" s="1"/>
  <c r="M1228" i="2"/>
  <c r="S1228" i="2" s="1"/>
  <c r="U1228" i="2" s="1"/>
  <c r="M1232" i="2"/>
  <c r="S1232" i="2" s="1"/>
  <c r="U1232" i="2" s="1"/>
  <c r="M1236" i="2"/>
  <c r="S1236" i="2" s="1"/>
  <c r="U1236" i="2" s="1"/>
  <c r="M1240" i="2"/>
  <c r="S1240" i="2" s="1"/>
  <c r="U1240" i="2" s="1"/>
  <c r="M1244" i="2"/>
  <c r="S1244" i="2" s="1"/>
  <c r="U1244" i="2" s="1"/>
  <c r="M1248" i="2"/>
  <c r="S1248" i="2" s="1"/>
  <c r="U1248" i="2" s="1"/>
  <c r="M1252" i="2"/>
  <c r="S1252" i="2" s="1"/>
  <c r="U1252" i="2" s="1"/>
  <c r="M1256" i="2"/>
  <c r="S1256" i="2" s="1"/>
  <c r="U1256" i="2" s="1"/>
  <c r="M1260" i="2"/>
  <c r="S1260" i="2" s="1"/>
  <c r="U1260" i="2" s="1"/>
  <c r="M1264" i="2"/>
  <c r="S1264" i="2" s="1"/>
  <c r="U1264" i="2" s="1"/>
  <c r="M1268" i="2"/>
  <c r="M1272" i="2"/>
  <c r="S1272" i="2" s="1"/>
  <c r="U1272" i="2" s="1"/>
  <c r="M1276" i="2"/>
  <c r="S1276" i="2" s="1"/>
  <c r="U1276" i="2" s="1"/>
  <c r="M1280" i="2"/>
  <c r="S1280" i="2" s="1"/>
  <c r="U1280" i="2" s="1"/>
  <c r="S1284" i="2"/>
  <c r="U1284" i="2" s="1"/>
  <c r="S1288" i="2"/>
  <c r="U1288" i="2" s="1"/>
  <c r="S1292" i="2"/>
  <c r="U1292" i="2" s="1"/>
  <c r="S1296" i="2"/>
  <c r="U1296" i="2" s="1"/>
  <c r="S1300" i="2"/>
  <c r="U1300" i="2" s="1"/>
  <c r="S1304" i="2"/>
  <c r="U1304" i="2" s="1"/>
  <c r="S1308" i="2"/>
  <c r="U1308" i="2" s="1"/>
  <c r="S1312" i="2"/>
  <c r="U1312" i="2" s="1"/>
  <c r="S1316" i="2"/>
  <c r="U1316" i="2" s="1"/>
  <c r="S1320" i="2"/>
  <c r="U1320" i="2" s="1"/>
  <c r="S1324" i="2"/>
  <c r="U1324" i="2" s="1"/>
  <c r="S1328" i="2"/>
  <c r="U1328" i="2" s="1"/>
  <c r="S1332" i="2"/>
  <c r="U1332" i="2" s="1"/>
  <c r="S1336" i="2"/>
  <c r="U1336" i="2" s="1"/>
  <c r="S1338" i="2"/>
  <c r="U1338" i="2" s="1"/>
  <c r="S1340" i="2"/>
  <c r="U1340" i="2" s="1"/>
  <c r="S1342" i="2"/>
  <c r="U1342" i="2" s="1"/>
  <c r="S1344" i="2"/>
  <c r="U1344" i="2" s="1"/>
  <c r="S1346" i="2"/>
  <c r="U1346" i="2" s="1"/>
  <c r="S1348" i="2"/>
  <c r="U1348" i="2" s="1"/>
  <c r="S1367" i="2"/>
  <c r="U1367" i="2" s="1"/>
  <c r="S1375" i="2"/>
  <c r="U1375" i="2" s="1"/>
  <c r="S1383" i="2"/>
  <c r="U1383" i="2" s="1"/>
  <c r="S1391" i="2"/>
  <c r="U1391" i="2" s="1"/>
  <c r="S1431" i="2"/>
  <c r="U1431" i="2" s="1"/>
  <c r="S1434" i="2"/>
  <c r="U1434" i="2" s="1"/>
  <c r="S1464" i="2"/>
  <c r="U1464" i="2" s="1"/>
  <c r="S1350" i="2"/>
  <c r="U1350" i="2" s="1"/>
  <c r="S1407" i="2"/>
  <c r="U1407" i="2" s="1"/>
  <c r="S1191" i="2"/>
  <c r="U1191" i="2" s="1"/>
  <c r="S1199" i="2"/>
  <c r="U1199" i="2" s="1"/>
  <c r="S1205" i="2"/>
  <c r="U1205" i="2" s="1"/>
  <c r="S1209" i="2"/>
  <c r="U1209" i="2" s="1"/>
  <c r="S1213" i="2"/>
  <c r="U1213" i="2" s="1"/>
  <c r="S1217" i="2"/>
  <c r="U1217" i="2" s="1"/>
  <c r="S1221" i="2"/>
  <c r="U1221" i="2" s="1"/>
  <c r="S1229" i="2"/>
  <c r="U1229" i="2" s="1"/>
  <c r="S1233" i="2"/>
  <c r="U1233" i="2" s="1"/>
  <c r="S1237" i="2"/>
  <c r="U1237" i="2" s="1"/>
  <c r="S1241" i="2"/>
  <c r="U1241" i="2" s="1"/>
  <c r="S1245" i="2"/>
  <c r="U1245" i="2" s="1"/>
  <c r="S1249" i="2"/>
  <c r="U1249" i="2" s="1"/>
  <c r="S1253" i="2"/>
  <c r="U1253" i="2" s="1"/>
  <c r="S1261" i="2"/>
  <c r="U1261" i="2" s="1"/>
  <c r="S1265" i="2"/>
  <c r="U1265" i="2" s="1"/>
  <c r="S1301" i="2"/>
  <c r="U1301" i="2" s="1"/>
  <c r="S1305" i="2"/>
  <c r="U1305" i="2" s="1"/>
  <c r="S1309" i="2"/>
  <c r="U1309" i="2" s="1"/>
  <c r="S1313" i="2"/>
  <c r="U1313" i="2" s="1"/>
  <c r="S1317" i="2"/>
  <c r="U1317" i="2" s="1"/>
  <c r="S1321" i="2"/>
  <c r="U1321" i="2" s="1"/>
  <c r="S1325" i="2"/>
  <c r="U1325" i="2" s="1"/>
  <c r="S1419" i="2"/>
  <c r="U1419" i="2" s="1"/>
  <c r="M1461" i="2"/>
  <c r="S1461" i="2" s="1"/>
  <c r="U1461" i="2" s="1"/>
  <c r="Q1463" i="2"/>
  <c r="S1463" i="2" s="1"/>
  <c r="U1463" i="2" s="1"/>
  <c r="M1469" i="2"/>
  <c r="S1469" i="2" s="1"/>
  <c r="U1469" i="2" s="1"/>
  <c r="Q1471" i="2"/>
  <c r="S1471" i="2" s="1"/>
  <c r="U1471" i="2" s="1"/>
  <c r="M1477" i="2"/>
  <c r="S1477" i="2" s="1"/>
  <c r="U1477" i="2" s="1"/>
  <c r="M1479" i="2"/>
  <c r="S1479" i="2" s="1"/>
  <c r="U1479" i="2" s="1"/>
  <c r="Q1486" i="2"/>
  <c r="S1486" i="2" s="1"/>
  <c r="U1486" i="2" s="1"/>
  <c r="Q1490" i="2"/>
  <c r="Q1494" i="2"/>
  <c r="Q1498" i="2"/>
  <c r="Q1502" i="2"/>
  <c r="Q1506" i="2"/>
  <c r="Q1510" i="2"/>
  <c r="Q1514" i="2"/>
  <c r="S1514" i="2" s="1"/>
  <c r="U1514" i="2" s="1"/>
  <c r="Q1518" i="2"/>
  <c r="S1518" i="2" s="1"/>
  <c r="U1518" i="2" s="1"/>
  <c r="Q1522" i="2"/>
  <c r="Q1526" i="2"/>
  <c r="Q1530" i="2"/>
  <c r="Q1534" i="2"/>
  <c r="Q1538" i="2"/>
  <c r="Q1542" i="2"/>
  <c r="Q1546" i="2"/>
  <c r="S1546" i="2" s="1"/>
  <c r="U1546" i="2" s="1"/>
  <c r="Q1550" i="2"/>
  <c r="S1550" i="2" s="1"/>
  <c r="U1550" i="2" s="1"/>
  <c r="Q1554" i="2"/>
  <c r="Q1558" i="2"/>
  <c r="Q1562" i="2"/>
  <c r="Q1566" i="2"/>
  <c r="Q1570" i="2"/>
  <c r="Q1574" i="2"/>
  <c r="Q1578" i="2"/>
  <c r="S1578" i="2" s="1"/>
  <c r="U1578" i="2" s="1"/>
  <c r="Q1582" i="2"/>
  <c r="S1582" i="2" s="1"/>
  <c r="U1582" i="2" s="1"/>
  <c r="Q1586" i="2"/>
  <c r="Q1590" i="2"/>
  <c r="Q1594" i="2"/>
  <c r="Q1598" i="2"/>
  <c r="Q1602" i="2"/>
  <c r="Q1606" i="2"/>
  <c r="Q1610" i="2"/>
  <c r="S1610" i="2" s="1"/>
  <c r="U1610" i="2" s="1"/>
  <c r="Q1614" i="2"/>
  <c r="S1614" i="2" s="1"/>
  <c r="U1614" i="2" s="1"/>
  <c r="Q1618" i="2"/>
  <c r="Q1622" i="2"/>
  <c r="Q1626" i="2"/>
  <c r="Q1630" i="2"/>
  <c r="Q1634" i="2"/>
  <c r="Q1638" i="2"/>
  <c r="Q1642" i="2"/>
  <c r="S1642" i="2" s="1"/>
  <c r="U1642" i="2" s="1"/>
  <c r="Q1646" i="2"/>
  <c r="S1646" i="2" s="1"/>
  <c r="U1646" i="2" s="1"/>
  <c r="Q1650" i="2"/>
  <c r="Q1654" i="2"/>
  <c r="Q1658" i="2"/>
  <c r="Q1662" i="2"/>
  <c r="Q1666" i="2"/>
  <c r="Q1483" i="2"/>
  <c r="M1485" i="2"/>
  <c r="S1485" i="2" s="1"/>
  <c r="U1485" i="2" s="1"/>
  <c r="M1489" i="2"/>
  <c r="S1489" i="2" s="1"/>
  <c r="U1489" i="2" s="1"/>
  <c r="M1493" i="2"/>
  <c r="S1493" i="2" s="1"/>
  <c r="U1493" i="2" s="1"/>
  <c r="M1497" i="2"/>
  <c r="M1501" i="2"/>
  <c r="M1505" i="2"/>
  <c r="M1509" i="2"/>
  <c r="M1513" i="2"/>
  <c r="M1517" i="2"/>
  <c r="S1517" i="2" s="1"/>
  <c r="U1517" i="2" s="1"/>
  <c r="M1521" i="2"/>
  <c r="S1521" i="2" s="1"/>
  <c r="U1521" i="2" s="1"/>
  <c r="M1525" i="2"/>
  <c r="S1525" i="2" s="1"/>
  <c r="U1525" i="2" s="1"/>
  <c r="M1529" i="2"/>
  <c r="M1533" i="2"/>
  <c r="M1537" i="2"/>
  <c r="M1541" i="2"/>
  <c r="M1545" i="2"/>
  <c r="M1549" i="2"/>
  <c r="S1549" i="2" s="1"/>
  <c r="U1549" i="2" s="1"/>
  <c r="M1553" i="2"/>
  <c r="S1553" i="2" s="1"/>
  <c r="U1553" i="2" s="1"/>
  <c r="M1557" i="2"/>
  <c r="S1557" i="2" s="1"/>
  <c r="U1557" i="2" s="1"/>
  <c r="M1561" i="2"/>
  <c r="M1565" i="2"/>
  <c r="M1569" i="2"/>
  <c r="M1573" i="2"/>
  <c r="M1577" i="2"/>
  <c r="M1581" i="2"/>
  <c r="S1581" i="2" s="1"/>
  <c r="U1581" i="2" s="1"/>
  <c r="M1585" i="2"/>
  <c r="S1585" i="2" s="1"/>
  <c r="U1585" i="2" s="1"/>
  <c r="M1589" i="2"/>
  <c r="S1589" i="2" s="1"/>
  <c r="U1589" i="2" s="1"/>
  <c r="M1593" i="2"/>
  <c r="M1597" i="2"/>
  <c r="S1597" i="2" s="1"/>
  <c r="U1597" i="2" s="1"/>
  <c r="M1601" i="2"/>
  <c r="M1605" i="2"/>
  <c r="M1609" i="2"/>
  <c r="M1613" i="2"/>
  <c r="S1613" i="2" s="1"/>
  <c r="U1613" i="2" s="1"/>
  <c r="M1617" i="2"/>
  <c r="S1617" i="2" s="1"/>
  <c r="U1617" i="2" s="1"/>
  <c r="M1621" i="2"/>
  <c r="S1621" i="2" s="1"/>
  <c r="U1621" i="2" s="1"/>
  <c r="M1625" i="2"/>
  <c r="S1625" i="2" s="1"/>
  <c r="U1625" i="2" s="1"/>
  <c r="M1629" i="2"/>
  <c r="S1629" i="2" s="1"/>
  <c r="U1629" i="2" s="1"/>
  <c r="M1633" i="2"/>
  <c r="S1633" i="2" s="1"/>
  <c r="U1633" i="2" s="1"/>
  <c r="M1637" i="2"/>
  <c r="S1637" i="2" s="1"/>
  <c r="U1637" i="2" s="1"/>
  <c r="M1641" i="2"/>
  <c r="S1641" i="2" s="1"/>
  <c r="U1641" i="2" s="1"/>
  <c r="M1645" i="2"/>
  <c r="S1645" i="2" s="1"/>
  <c r="U1645" i="2" s="1"/>
  <c r="S1657" i="2"/>
  <c r="U1657" i="2" s="1"/>
  <c r="M1480" i="2"/>
  <c r="S1480" i="2" s="1"/>
  <c r="U1480" i="2" s="1"/>
  <c r="Q1499" i="2"/>
  <c r="Q1503" i="2"/>
  <c r="Q1507" i="2"/>
  <c r="Q1535" i="2"/>
  <c r="Q1539" i="2"/>
  <c r="Q1543" i="2"/>
  <c r="Q1547" i="2"/>
  <c r="Q1551" i="2"/>
  <c r="Q1555" i="2"/>
  <c r="Q1559" i="2"/>
  <c r="Q1563" i="2"/>
  <c r="Q1567" i="2"/>
  <c r="Q1571" i="2"/>
  <c r="Q1575" i="2"/>
  <c r="Q1579" i="2"/>
  <c r="Q1583" i="2"/>
  <c r="Q1587" i="2"/>
  <c r="Q1591" i="2"/>
  <c r="Q1595" i="2"/>
  <c r="Q1599" i="2"/>
  <c r="Q1603" i="2"/>
  <c r="S1603" i="2" s="1"/>
  <c r="U1603" i="2" s="1"/>
  <c r="Q1607" i="2"/>
  <c r="S1607" i="2" s="1"/>
  <c r="U1607" i="2" s="1"/>
  <c r="Q1611" i="2"/>
  <c r="Q1615" i="2"/>
  <c r="Q1619" i="2"/>
  <c r="Q1623" i="2"/>
  <c r="Q1627" i="2"/>
  <c r="Q1643" i="2"/>
  <c r="S1643" i="2" s="1"/>
  <c r="U1643" i="2" s="1"/>
  <c r="Q1647" i="2"/>
  <c r="Q1651" i="2"/>
  <c r="Q1655" i="2"/>
  <c r="Q1659" i="2"/>
  <c r="Q1663" i="2"/>
  <c r="Q1667" i="2"/>
  <c r="S1490" i="2"/>
  <c r="U1490" i="2" s="1"/>
  <c r="S1494" i="2"/>
  <c r="U1494" i="2" s="1"/>
  <c r="S1498" i="2"/>
  <c r="U1498" i="2" s="1"/>
  <c r="S1502" i="2"/>
  <c r="U1502" i="2" s="1"/>
  <c r="S1506" i="2"/>
  <c r="U1506" i="2" s="1"/>
  <c r="S1510" i="2"/>
  <c r="U1510" i="2" s="1"/>
  <c r="S1522" i="2"/>
  <c r="U1522" i="2" s="1"/>
  <c r="S1526" i="2"/>
  <c r="U1526" i="2" s="1"/>
  <c r="S1530" i="2"/>
  <c r="U1530" i="2" s="1"/>
  <c r="S1534" i="2"/>
  <c r="U1534" i="2" s="1"/>
  <c r="S1538" i="2"/>
  <c r="U1538" i="2" s="1"/>
  <c r="S1542" i="2"/>
  <c r="U1542" i="2" s="1"/>
  <c r="S1554" i="2"/>
  <c r="U1554" i="2" s="1"/>
  <c r="S1558" i="2"/>
  <c r="U1558" i="2" s="1"/>
  <c r="S1562" i="2"/>
  <c r="U1562" i="2" s="1"/>
  <c r="S1566" i="2"/>
  <c r="U1566" i="2" s="1"/>
  <c r="S1570" i="2"/>
  <c r="U1570" i="2" s="1"/>
  <c r="S1574" i="2"/>
  <c r="U1574" i="2" s="1"/>
  <c r="S1586" i="2"/>
  <c r="U1586" i="2" s="1"/>
  <c r="S1590" i="2"/>
  <c r="U1590" i="2" s="1"/>
  <c r="S1594" i="2"/>
  <c r="U1594" i="2" s="1"/>
  <c r="S1598" i="2"/>
  <c r="U1598" i="2" s="1"/>
  <c r="S1602" i="2"/>
  <c r="U1602" i="2" s="1"/>
  <c r="S1606" i="2"/>
  <c r="U1606" i="2" s="1"/>
  <c r="S1618" i="2"/>
  <c r="U1618" i="2" s="1"/>
  <c r="S1622" i="2"/>
  <c r="U1622" i="2" s="1"/>
  <c r="S1626" i="2"/>
  <c r="U1626" i="2" s="1"/>
  <c r="S1630" i="2"/>
  <c r="U1630" i="2" s="1"/>
  <c r="S1634" i="2"/>
  <c r="U1634" i="2" s="1"/>
  <c r="S1638" i="2"/>
  <c r="U1638" i="2" s="1"/>
  <c r="M1650" i="2"/>
  <c r="S1650" i="2" s="1"/>
  <c r="U1650" i="2" s="1"/>
  <c r="M1654" i="2"/>
  <c r="S1654" i="2" s="1"/>
  <c r="U1654" i="2" s="1"/>
  <c r="M1658" i="2"/>
  <c r="S1658" i="2" s="1"/>
  <c r="U1658" i="2" s="1"/>
  <c r="M1662" i="2"/>
  <c r="S1662" i="2" s="1"/>
  <c r="U1662" i="2" s="1"/>
  <c r="M1666" i="2"/>
  <c r="S1666" i="2" s="1"/>
  <c r="U1666" i="2" s="1"/>
  <c r="M1670" i="2"/>
  <c r="S1670" i="2" s="1"/>
  <c r="U1670" i="2" s="1"/>
  <c r="M1674" i="2"/>
  <c r="S1674" i="2" s="1"/>
  <c r="U1674" i="2" s="1"/>
  <c r="M1465" i="2"/>
  <c r="S1465" i="2" s="1"/>
  <c r="U1465" i="2" s="1"/>
  <c r="Q1467" i="2"/>
  <c r="S1467" i="2" s="1"/>
  <c r="U1467" i="2" s="1"/>
  <c r="M1473" i="2"/>
  <c r="S1473" i="2" s="1"/>
  <c r="U1473" i="2" s="1"/>
  <c r="Q1475" i="2"/>
  <c r="S1475" i="2" s="1"/>
  <c r="U1475" i="2" s="1"/>
  <c r="S1483" i="2"/>
  <c r="U1483" i="2" s="1"/>
  <c r="Q1672" i="2"/>
  <c r="Q1479" i="2"/>
  <c r="M1481" i="2"/>
  <c r="S1481" i="2" s="1"/>
  <c r="U1481" i="2" s="1"/>
  <c r="M1487" i="2"/>
  <c r="S1487" i="2" s="1"/>
  <c r="U1487" i="2" s="1"/>
  <c r="M1491" i="2"/>
  <c r="S1491" i="2" s="1"/>
  <c r="U1491" i="2" s="1"/>
  <c r="M1495" i="2"/>
  <c r="S1495" i="2" s="1"/>
  <c r="U1495" i="2" s="1"/>
  <c r="M1499" i="2"/>
  <c r="S1499" i="2" s="1"/>
  <c r="U1499" i="2" s="1"/>
  <c r="M1503" i="2"/>
  <c r="S1503" i="2" s="1"/>
  <c r="U1503" i="2" s="1"/>
  <c r="M1507" i="2"/>
  <c r="S1507" i="2" s="1"/>
  <c r="U1507" i="2" s="1"/>
  <c r="M1511" i="2"/>
  <c r="S1511" i="2" s="1"/>
  <c r="U1511" i="2" s="1"/>
  <c r="M1515" i="2"/>
  <c r="S1515" i="2" s="1"/>
  <c r="U1515" i="2" s="1"/>
  <c r="M1519" i="2"/>
  <c r="S1519" i="2" s="1"/>
  <c r="U1519" i="2" s="1"/>
  <c r="M1523" i="2"/>
  <c r="S1523" i="2" s="1"/>
  <c r="U1523" i="2" s="1"/>
  <c r="M1527" i="2"/>
  <c r="S1527" i="2" s="1"/>
  <c r="U1527" i="2" s="1"/>
  <c r="M1531" i="2"/>
  <c r="S1531" i="2" s="1"/>
  <c r="U1531" i="2" s="1"/>
  <c r="M1535" i="2"/>
  <c r="M1539" i="2"/>
  <c r="M1543" i="2"/>
  <c r="M1547" i="2"/>
  <c r="M1551" i="2"/>
  <c r="S1551" i="2" s="1"/>
  <c r="U1551" i="2" s="1"/>
  <c r="M1555" i="2"/>
  <c r="S1555" i="2" s="1"/>
  <c r="U1555" i="2" s="1"/>
  <c r="M1559" i="2"/>
  <c r="S1559" i="2" s="1"/>
  <c r="U1559" i="2" s="1"/>
  <c r="M1563" i="2"/>
  <c r="S1563" i="2" s="1"/>
  <c r="U1563" i="2" s="1"/>
  <c r="M1567" i="2"/>
  <c r="M1571" i="2"/>
  <c r="M1575" i="2"/>
  <c r="M1579" i="2"/>
  <c r="M1583" i="2"/>
  <c r="S1583" i="2" s="1"/>
  <c r="U1583" i="2" s="1"/>
  <c r="M1587" i="2"/>
  <c r="S1587" i="2" s="1"/>
  <c r="U1587" i="2" s="1"/>
  <c r="M1591" i="2"/>
  <c r="S1591" i="2" s="1"/>
  <c r="U1591" i="2" s="1"/>
  <c r="M1595" i="2"/>
  <c r="S1595" i="2" s="1"/>
  <c r="U1595" i="2" s="1"/>
  <c r="M1599" i="2"/>
  <c r="M1611" i="2"/>
  <c r="S1615" i="2"/>
  <c r="U1615" i="2" s="1"/>
  <c r="S1619" i="2"/>
  <c r="U1619" i="2" s="1"/>
  <c r="M1623" i="2"/>
  <c r="S1623" i="2" s="1"/>
  <c r="U1623" i="2" s="1"/>
  <c r="S1627" i="2"/>
  <c r="U1627" i="2" s="1"/>
  <c r="M1647" i="2"/>
  <c r="M1651" i="2"/>
  <c r="M1655" i="2"/>
  <c r="M1659" i="2"/>
  <c r="S1659" i="2" s="1"/>
  <c r="U1659" i="2" s="1"/>
  <c r="M1663" i="2"/>
  <c r="S1663" i="2" s="1"/>
  <c r="U1663" i="2" s="1"/>
  <c r="M1667" i="2"/>
  <c r="S1667" i="2" s="1"/>
  <c r="U1667" i="2" s="1"/>
  <c r="M1671" i="2"/>
  <c r="S1671" i="2" s="1"/>
  <c r="U1671" i="2" s="1"/>
  <c r="M1675" i="2"/>
  <c r="S1675" i="2" s="1"/>
  <c r="U1675" i="2" s="1"/>
  <c r="S1679" i="2"/>
  <c r="U1679" i="2" s="1"/>
  <c r="S1683" i="2"/>
  <c r="U1683" i="2" s="1"/>
  <c r="S1687" i="2"/>
  <c r="U1687" i="2" s="1"/>
  <c r="S1691" i="2"/>
  <c r="U1691" i="2" s="1"/>
  <c r="S1695" i="2"/>
  <c r="U1695" i="2" s="1"/>
  <c r="S1699" i="2"/>
  <c r="U1699" i="2" s="1"/>
  <c r="S1703" i="2"/>
  <c r="U1703" i="2" s="1"/>
  <c r="S1707" i="2"/>
  <c r="U1707" i="2" s="1"/>
  <c r="S1711" i="2"/>
  <c r="U1711" i="2" s="1"/>
  <c r="S1715" i="2"/>
  <c r="U1715" i="2" s="1"/>
  <c r="S1719" i="2"/>
  <c r="U1719" i="2" s="1"/>
  <c r="S1723" i="2"/>
  <c r="U1723" i="2" s="1"/>
  <c r="S1727" i="2"/>
  <c r="U1727" i="2" s="1"/>
  <c r="S1731" i="2"/>
  <c r="U1731" i="2" s="1"/>
  <c r="S1735" i="2"/>
  <c r="U1735" i="2" s="1"/>
  <c r="S1739" i="2"/>
  <c r="U1739" i="2" s="1"/>
  <c r="S1743" i="2"/>
  <c r="U1743" i="2" s="1"/>
  <c r="S1747" i="2"/>
  <c r="U1747" i="2" s="1"/>
  <c r="S1751" i="2"/>
  <c r="U1751" i="2" s="1"/>
  <c r="S1755" i="2"/>
  <c r="U1755" i="2" s="1"/>
  <c r="S1759" i="2"/>
  <c r="U1759" i="2" s="1"/>
  <c r="S1763" i="2"/>
  <c r="U1763" i="2" s="1"/>
  <c r="S1767" i="2"/>
  <c r="U1767" i="2" s="1"/>
  <c r="S1771" i="2"/>
  <c r="U1771" i="2" s="1"/>
  <c r="S1775" i="2"/>
  <c r="U1775" i="2" s="1"/>
  <c r="S1779" i="2"/>
  <c r="U1779" i="2" s="1"/>
  <c r="S1783" i="2"/>
  <c r="U1783" i="2" s="1"/>
  <c r="S1787" i="2"/>
  <c r="U1787" i="2" s="1"/>
  <c r="S1791" i="2"/>
  <c r="U1791" i="2" s="1"/>
  <c r="S1795" i="2"/>
  <c r="U1795" i="2" s="1"/>
  <c r="Q1482" i="2"/>
  <c r="S1482" i="2" s="1"/>
  <c r="U1482" i="2" s="1"/>
  <c r="M1484" i="2"/>
  <c r="S1484" i="2" s="1"/>
  <c r="U1484" i="2" s="1"/>
  <c r="Q1485" i="2"/>
  <c r="Q1489" i="2"/>
  <c r="Q1493" i="2"/>
  <c r="Q1497" i="2"/>
  <c r="Q1501" i="2"/>
  <c r="Q1505" i="2"/>
  <c r="Q1509" i="2"/>
  <c r="Q1513" i="2"/>
  <c r="Q1517" i="2"/>
  <c r="Q1521" i="2"/>
  <c r="Q1525" i="2"/>
  <c r="Q1529" i="2"/>
  <c r="Q1533" i="2"/>
  <c r="Q1537" i="2"/>
  <c r="Q1541" i="2"/>
  <c r="Q1545" i="2"/>
  <c r="Q1549" i="2"/>
  <c r="Q1553" i="2"/>
  <c r="Q1557" i="2"/>
  <c r="Q1561" i="2"/>
  <c r="Q1565" i="2"/>
  <c r="Q1569" i="2"/>
  <c r="Q1573" i="2"/>
  <c r="Q1577" i="2"/>
  <c r="Q1581" i="2"/>
  <c r="Q1585" i="2"/>
  <c r="Q1589" i="2"/>
  <c r="Q1593" i="2"/>
  <c r="Q1601" i="2"/>
  <c r="Q1605" i="2"/>
  <c r="Q1609" i="2"/>
  <c r="Q1613" i="2"/>
  <c r="Q1617" i="2"/>
  <c r="Q1621" i="2"/>
  <c r="Q1657" i="2"/>
  <c r="Q1661" i="2"/>
  <c r="S1661" i="2" s="1"/>
  <c r="U1661" i="2" s="1"/>
  <c r="Q1665" i="2"/>
  <c r="S1665" i="2" s="1"/>
  <c r="U1665" i="2" s="1"/>
  <c r="M1488" i="2"/>
  <c r="S1488" i="2" s="1"/>
  <c r="U1488" i="2" s="1"/>
  <c r="M1492" i="2"/>
  <c r="S1492" i="2" s="1"/>
  <c r="U1492" i="2" s="1"/>
  <c r="M1496" i="2"/>
  <c r="S1496" i="2" s="1"/>
  <c r="U1496" i="2" s="1"/>
  <c r="M1500" i="2"/>
  <c r="S1500" i="2" s="1"/>
  <c r="U1500" i="2" s="1"/>
  <c r="M1504" i="2"/>
  <c r="S1504" i="2" s="1"/>
  <c r="U1504" i="2" s="1"/>
  <c r="M1508" i="2"/>
  <c r="S1508" i="2" s="1"/>
  <c r="U1508" i="2" s="1"/>
  <c r="M1512" i="2"/>
  <c r="S1512" i="2" s="1"/>
  <c r="U1512" i="2" s="1"/>
  <c r="M1516" i="2"/>
  <c r="S1516" i="2" s="1"/>
  <c r="U1516" i="2" s="1"/>
  <c r="M1520" i="2"/>
  <c r="S1520" i="2" s="1"/>
  <c r="U1520" i="2" s="1"/>
  <c r="M1524" i="2"/>
  <c r="S1524" i="2" s="1"/>
  <c r="U1524" i="2" s="1"/>
  <c r="M1528" i="2"/>
  <c r="S1528" i="2" s="1"/>
  <c r="U1528" i="2" s="1"/>
  <c r="M1532" i="2"/>
  <c r="S1532" i="2" s="1"/>
  <c r="U1532" i="2" s="1"/>
  <c r="M1536" i="2"/>
  <c r="S1536" i="2" s="1"/>
  <c r="U1536" i="2" s="1"/>
  <c r="M1540" i="2"/>
  <c r="S1540" i="2" s="1"/>
  <c r="U1540" i="2" s="1"/>
  <c r="M1544" i="2"/>
  <c r="S1544" i="2" s="1"/>
  <c r="U1544" i="2" s="1"/>
  <c r="M1548" i="2"/>
  <c r="S1548" i="2" s="1"/>
  <c r="U1548" i="2" s="1"/>
  <c r="M1552" i="2"/>
  <c r="S1552" i="2" s="1"/>
  <c r="U1552" i="2" s="1"/>
  <c r="M1556" i="2"/>
  <c r="S1556" i="2" s="1"/>
  <c r="U1556" i="2" s="1"/>
  <c r="M1560" i="2"/>
  <c r="S1560" i="2" s="1"/>
  <c r="U1560" i="2" s="1"/>
  <c r="M1564" i="2"/>
  <c r="S1564" i="2" s="1"/>
  <c r="U1564" i="2" s="1"/>
  <c r="M1568" i="2"/>
  <c r="S1568" i="2" s="1"/>
  <c r="U1568" i="2" s="1"/>
  <c r="M1572" i="2"/>
  <c r="S1572" i="2" s="1"/>
  <c r="U1572" i="2" s="1"/>
  <c r="M1576" i="2"/>
  <c r="S1576" i="2" s="1"/>
  <c r="U1576" i="2" s="1"/>
  <c r="M1580" i="2"/>
  <c r="S1580" i="2" s="1"/>
  <c r="U1580" i="2" s="1"/>
  <c r="M1584" i="2"/>
  <c r="S1584" i="2" s="1"/>
  <c r="U1584" i="2" s="1"/>
  <c r="M1588" i="2"/>
  <c r="S1588" i="2" s="1"/>
  <c r="U1588" i="2" s="1"/>
  <c r="M1592" i="2"/>
  <c r="S1592" i="2" s="1"/>
  <c r="U1592" i="2" s="1"/>
  <c r="M1596" i="2"/>
  <c r="S1596" i="2" s="1"/>
  <c r="U1596" i="2" s="1"/>
  <c r="M1600" i="2"/>
  <c r="S1600" i="2" s="1"/>
  <c r="U1600" i="2" s="1"/>
  <c r="M1604" i="2"/>
  <c r="S1604" i="2" s="1"/>
  <c r="U1604" i="2" s="1"/>
  <c r="M1608" i="2"/>
  <c r="S1608" i="2" s="1"/>
  <c r="U1608" i="2" s="1"/>
  <c r="M1612" i="2"/>
  <c r="S1612" i="2" s="1"/>
  <c r="U1612" i="2" s="1"/>
  <c r="M1616" i="2"/>
  <c r="S1616" i="2" s="1"/>
  <c r="U1616" i="2" s="1"/>
  <c r="M1620" i="2"/>
  <c r="S1620" i="2" s="1"/>
  <c r="U1620" i="2" s="1"/>
  <c r="M1624" i="2"/>
  <c r="S1624" i="2" s="1"/>
  <c r="U1624" i="2" s="1"/>
  <c r="M1628" i="2"/>
  <c r="S1628" i="2" s="1"/>
  <c r="U1628" i="2" s="1"/>
  <c r="M1632" i="2"/>
  <c r="S1632" i="2" s="1"/>
  <c r="U1632" i="2" s="1"/>
  <c r="M1636" i="2"/>
  <c r="S1636" i="2" s="1"/>
  <c r="U1636" i="2" s="1"/>
  <c r="M1640" i="2"/>
  <c r="S1640" i="2" s="1"/>
  <c r="U1640" i="2" s="1"/>
  <c r="M1644" i="2"/>
  <c r="S1644" i="2" s="1"/>
  <c r="U1644" i="2" s="1"/>
  <c r="M1648" i="2"/>
  <c r="S1648" i="2" s="1"/>
  <c r="U1648" i="2" s="1"/>
  <c r="M1652" i="2"/>
  <c r="S1652" i="2" s="1"/>
  <c r="U1652" i="2" s="1"/>
  <c r="M1656" i="2"/>
  <c r="S1656" i="2" s="1"/>
  <c r="U1656" i="2" s="1"/>
  <c r="M1660" i="2"/>
  <c r="S1660" i="2" s="1"/>
  <c r="U1660" i="2" s="1"/>
  <c r="M1664" i="2"/>
  <c r="S1664" i="2" s="1"/>
  <c r="U1664" i="2" s="1"/>
  <c r="M1668" i="2"/>
  <c r="S1668" i="2" s="1"/>
  <c r="U1668" i="2" s="1"/>
  <c r="M1672" i="2"/>
  <c r="S1672" i="2" s="1"/>
  <c r="U1672" i="2" s="1"/>
  <c r="S1676" i="2"/>
  <c r="U1676" i="2" s="1"/>
  <c r="S1680" i="2"/>
  <c r="U1680" i="2" s="1"/>
  <c r="S1684" i="2"/>
  <c r="U1684" i="2" s="1"/>
  <c r="S1688" i="2"/>
  <c r="U1688" i="2" s="1"/>
  <c r="S1692" i="2"/>
  <c r="U1692" i="2" s="1"/>
  <c r="S1696" i="2"/>
  <c r="U1696" i="2" s="1"/>
  <c r="S1700" i="2"/>
  <c r="U1700" i="2" s="1"/>
  <c r="S1704" i="2"/>
  <c r="U1704" i="2" s="1"/>
  <c r="S1708" i="2"/>
  <c r="U1708" i="2" s="1"/>
  <c r="S1712" i="2"/>
  <c r="U1712" i="2" s="1"/>
  <c r="S1716" i="2"/>
  <c r="U1716" i="2" s="1"/>
  <c r="S1720" i="2"/>
  <c r="U1720" i="2" s="1"/>
  <c r="S1724" i="2"/>
  <c r="U1724" i="2" s="1"/>
  <c r="S1728" i="2"/>
  <c r="U1728" i="2" s="1"/>
  <c r="S1732" i="2"/>
  <c r="U1732" i="2" s="1"/>
  <c r="S1736" i="2"/>
  <c r="U1736" i="2" s="1"/>
  <c r="S1740" i="2"/>
  <c r="U1740" i="2" s="1"/>
  <c r="S1744" i="2"/>
  <c r="U1744" i="2" s="1"/>
  <c r="S1748" i="2"/>
  <c r="U1748" i="2" s="1"/>
  <c r="S1752" i="2"/>
  <c r="U1752" i="2" s="1"/>
  <c r="S1756" i="2"/>
  <c r="U1756" i="2" s="1"/>
  <c r="S1760" i="2"/>
  <c r="U1760" i="2" s="1"/>
  <c r="S1764" i="2"/>
  <c r="U1764" i="2" s="1"/>
  <c r="S1768" i="2"/>
  <c r="U1768" i="2" s="1"/>
  <c r="S1772" i="2"/>
  <c r="U1772" i="2" s="1"/>
  <c r="S1776" i="2"/>
  <c r="U1776" i="2" s="1"/>
  <c r="S1780" i="2"/>
  <c r="U1780" i="2" s="1"/>
  <c r="S1823" i="2"/>
  <c r="U1823" i="2" s="1"/>
  <c r="S1827" i="2"/>
  <c r="U1827" i="2" s="1"/>
  <c r="S1855" i="2"/>
  <c r="U1855" i="2" s="1"/>
  <c r="Q1813" i="2"/>
  <c r="Q1817" i="2"/>
  <c r="Q1821" i="2"/>
  <c r="Q1825" i="2"/>
  <c r="Q1829" i="2"/>
  <c r="Q1833" i="2"/>
  <c r="Q1837" i="2"/>
  <c r="Q1841" i="2"/>
  <c r="Q1845" i="2"/>
  <c r="Q1849" i="2"/>
  <c r="Q1853" i="2"/>
  <c r="S1941" i="2"/>
  <c r="U1941" i="2" s="1"/>
  <c r="M1784" i="2"/>
  <c r="S1784" i="2" s="1"/>
  <c r="U1784" i="2" s="1"/>
  <c r="M1798" i="2"/>
  <c r="M1806" i="2"/>
  <c r="M1812" i="2"/>
  <c r="M1816" i="2"/>
  <c r="S1816" i="2" s="1"/>
  <c r="U1816" i="2" s="1"/>
  <c r="M1820" i="2"/>
  <c r="S1820" i="2" s="1"/>
  <c r="U1820" i="2" s="1"/>
  <c r="M1824" i="2"/>
  <c r="M1828" i="2"/>
  <c r="M1832" i="2"/>
  <c r="S1832" i="2" s="1"/>
  <c r="U1832" i="2" s="1"/>
  <c r="M1836" i="2"/>
  <c r="S1836" i="2" s="1"/>
  <c r="U1836" i="2" s="1"/>
  <c r="M1840" i="2"/>
  <c r="S1840" i="2" s="1"/>
  <c r="U1840" i="2" s="1"/>
  <c r="M1844" i="2"/>
  <c r="S1844" i="2" s="1"/>
  <c r="U1844" i="2" s="1"/>
  <c r="M1848" i="2"/>
  <c r="S1848" i="2" s="1"/>
  <c r="U1848" i="2" s="1"/>
  <c r="M1852" i="2"/>
  <c r="S1852" i="2" s="1"/>
  <c r="U1852" i="2" s="1"/>
  <c r="M1856" i="2"/>
  <c r="S1856" i="2" s="1"/>
  <c r="U1856" i="2" s="1"/>
  <c r="S1910" i="2"/>
  <c r="U1910" i="2" s="1"/>
  <c r="M1786" i="2"/>
  <c r="S1786" i="2" s="1"/>
  <c r="U1786" i="2" s="1"/>
  <c r="M1788" i="2"/>
  <c r="S1788" i="2" s="1"/>
  <c r="U1788" i="2" s="1"/>
  <c r="M1790" i="2"/>
  <c r="S1790" i="2" s="1"/>
  <c r="U1790" i="2" s="1"/>
  <c r="M1792" i="2"/>
  <c r="S1792" i="2" s="1"/>
  <c r="U1792" i="2" s="1"/>
  <c r="M1794" i="2"/>
  <c r="S1794" i="2" s="1"/>
  <c r="U1794" i="2" s="1"/>
  <c r="M1796" i="2"/>
  <c r="S1796" i="2" s="1"/>
  <c r="U1796" i="2" s="1"/>
  <c r="Q1802" i="2"/>
  <c r="M1804" i="2"/>
  <c r="S1804" i="2" s="1"/>
  <c r="U1804" i="2" s="1"/>
  <c r="S1896" i="2"/>
  <c r="U1896" i="2" s="1"/>
  <c r="S1934" i="2"/>
  <c r="U1934" i="2" s="1"/>
  <c r="M1799" i="2"/>
  <c r="S1799" i="2" s="1"/>
  <c r="U1799" i="2" s="1"/>
  <c r="M1807" i="2"/>
  <c r="S1807" i="2" s="1"/>
  <c r="U1807" i="2" s="1"/>
  <c r="M1813" i="2"/>
  <c r="S1813" i="2" s="1"/>
  <c r="U1813" i="2" s="1"/>
  <c r="M1817" i="2"/>
  <c r="S1817" i="2" s="1"/>
  <c r="U1817" i="2" s="1"/>
  <c r="M1821" i="2"/>
  <c r="S1821" i="2" s="1"/>
  <c r="U1821" i="2" s="1"/>
  <c r="M1825" i="2"/>
  <c r="S1825" i="2" s="1"/>
  <c r="U1825" i="2" s="1"/>
  <c r="M1829" i="2"/>
  <c r="S1829" i="2" s="1"/>
  <c r="U1829" i="2" s="1"/>
  <c r="M1833" i="2"/>
  <c r="S1833" i="2" s="1"/>
  <c r="U1833" i="2" s="1"/>
  <c r="M1837" i="2"/>
  <c r="S1837" i="2" s="1"/>
  <c r="U1837" i="2" s="1"/>
  <c r="M1841" i="2"/>
  <c r="S1841" i="2" s="1"/>
  <c r="U1841" i="2" s="1"/>
  <c r="M1845" i="2"/>
  <c r="S1845" i="2" s="1"/>
  <c r="U1845" i="2" s="1"/>
  <c r="M1849" i="2"/>
  <c r="S1849" i="2" s="1"/>
  <c r="U1849" i="2" s="1"/>
  <c r="M1853" i="2"/>
  <c r="S1853" i="2" s="1"/>
  <c r="U1853" i="2" s="1"/>
  <c r="Q1811" i="2"/>
  <c r="S1811" i="2" s="1"/>
  <c r="U1811" i="2" s="1"/>
  <c r="Q1815" i="2"/>
  <c r="S1815" i="2" s="1"/>
  <c r="U1815" i="2" s="1"/>
  <c r="Q1819" i="2"/>
  <c r="S1819" i="2" s="1"/>
  <c r="U1819" i="2" s="1"/>
  <c r="Q1823" i="2"/>
  <c r="Q1827" i="2"/>
  <c r="Q1831" i="2"/>
  <c r="S1831" i="2" s="1"/>
  <c r="U1831" i="2" s="1"/>
  <c r="Q1835" i="2"/>
  <c r="S1835" i="2" s="1"/>
  <c r="U1835" i="2" s="1"/>
  <c r="Q1839" i="2"/>
  <c r="S1839" i="2" s="1"/>
  <c r="U1839" i="2" s="1"/>
  <c r="Q1843" i="2"/>
  <c r="S1843" i="2" s="1"/>
  <c r="U1843" i="2" s="1"/>
  <c r="Q1847" i="2"/>
  <c r="S1847" i="2" s="1"/>
  <c r="U1847" i="2" s="1"/>
  <c r="Q1851" i="2"/>
  <c r="S1851" i="2" s="1"/>
  <c r="U1851" i="2" s="1"/>
  <c r="Q1855" i="2"/>
  <c r="S1897" i="2"/>
  <c r="U1897" i="2" s="1"/>
  <c r="S1904" i="2"/>
  <c r="U1904" i="2" s="1"/>
  <c r="S1926" i="2"/>
  <c r="U1926" i="2" s="1"/>
  <c r="S1939" i="2"/>
  <c r="U1939" i="2" s="1"/>
  <c r="M1802" i="2"/>
  <c r="S1802" i="2" s="1"/>
  <c r="U1802" i="2" s="1"/>
  <c r="M1810" i="2"/>
  <c r="S1810" i="2" s="1"/>
  <c r="U1810" i="2" s="1"/>
  <c r="M1814" i="2"/>
  <c r="S1814" i="2" s="1"/>
  <c r="U1814" i="2" s="1"/>
  <c r="M1818" i="2"/>
  <c r="S1818" i="2" s="1"/>
  <c r="U1818" i="2" s="1"/>
  <c r="M1822" i="2"/>
  <c r="S1822" i="2" s="1"/>
  <c r="U1822" i="2" s="1"/>
  <c r="M1826" i="2"/>
  <c r="S1826" i="2" s="1"/>
  <c r="U1826" i="2" s="1"/>
  <c r="M1830" i="2"/>
  <c r="S1830" i="2" s="1"/>
  <c r="U1830" i="2" s="1"/>
  <c r="M1834" i="2"/>
  <c r="S1834" i="2" s="1"/>
  <c r="U1834" i="2" s="1"/>
  <c r="M1838" i="2"/>
  <c r="S1838" i="2" s="1"/>
  <c r="U1838" i="2" s="1"/>
  <c r="M1842" i="2"/>
  <c r="S1842" i="2" s="1"/>
  <c r="U1842" i="2" s="1"/>
  <c r="M1846" i="2"/>
  <c r="S1846" i="2" s="1"/>
  <c r="U1846" i="2" s="1"/>
  <c r="M1850" i="2"/>
  <c r="S1850" i="2" s="1"/>
  <c r="U1850" i="2" s="1"/>
  <c r="M1854" i="2"/>
  <c r="S1854" i="2" s="1"/>
  <c r="U1854" i="2" s="1"/>
  <c r="S1858" i="2"/>
  <c r="U1858" i="2" s="1"/>
  <c r="S1862" i="2"/>
  <c r="U1862" i="2" s="1"/>
  <c r="S1866" i="2"/>
  <c r="U1866" i="2" s="1"/>
  <c r="S1870" i="2"/>
  <c r="U1870" i="2" s="1"/>
  <c r="S1874" i="2"/>
  <c r="U1874" i="2" s="1"/>
  <c r="S1878" i="2"/>
  <c r="U1878" i="2" s="1"/>
  <c r="S1882" i="2"/>
  <c r="U1882" i="2" s="1"/>
  <c r="S1886" i="2"/>
  <c r="U1886" i="2" s="1"/>
  <c r="S1890" i="2"/>
  <c r="U1890" i="2" s="1"/>
  <c r="S1894" i="2"/>
  <c r="U1894" i="2" s="1"/>
  <c r="S1901" i="2"/>
  <c r="U1901" i="2" s="1"/>
  <c r="S1908" i="2"/>
  <c r="U1908" i="2" s="1"/>
  <c r="S1920" i="2"/>
  <c r="U1920" i="2" s="1"/>
  <c r="Q1798" i="2"/>
  <c r="M1800" i="2"/>
  <c r="S1800" i="2" s="1"/>
  <c r="U1800" i="2" s="1"/>
  <c r="Q1806" i="2"/>
  <c r="M1808" i="2"/>
  <c r="S1808" i="2" s="1"/>
  <c r="U1808" i="2" s="1"/>
  <c r="Q1812" i="2"/>
  <c r="Q1816" i="2"/>
  <c r="Q1820" i="2"/>
  <c r="Q1824" i="2"/>
  <c r="Q1828" i="2"/>
  <c r="Q1832" i="2"/>
  <c r="Q1836" i="2"/>
  <c r="S1898" i="2"/>
  <c r="U1898" i="2" s="1"/>
  <c r="S1912" i="2"/>
  <c r="U1912" i="2" s="1"/>
  <c r="S1918" i="2"/>
  <c r="U1918" i="2" s="1"/>
  <c r="S1932" i="2"/>
  <c r="U1932" i="2" s="1"/>
  <c r="Q1942" i="2"/>
  <c r="Q1946" i="2"/>
  <c r="S1946" i="2" s="1"/>
  <c r="U1946" i="2" s="1"/>
  <c r="Q1950" i="2"/>
  <c r="Q1954" i="2"/>
  <c r="Q1958" i="2"/>
  <c r="Q1962" i="2"/>
  <c r="Q1966" i="2"/>
  <c r="Q1970" i="2"/>
  <c r="Q1974" i="2"/>
  <c r="Q1978" i="2"/>
  <c r="S1978" i="2" s="1"/>
  <c r="U1978" i="2" s="1"/>
  <c r="Q1982" i="2"/>
  <c r="Q1986" i="2"/>
  <c r="Q1990" i="2"/>
  <c r="Q1994" i="2"/>
  <c r="S2051" i="2"/>
  <c r="U2051" i="2" s="1"/>
  <c r="Q1936" i="2"/>
  <c r="Q1938" i="2"/>
  <c r="Q1940" i="2"/>
  <c r="M1945" i="2"/>
  <c r="M1949" i="2"/>
  <c r="S1949" i="2" s="1"/>
  <c r="U1949" i="2" s="1"/>
  <c r="M1953" i="2"/>
  <c r="S1953" i="2" s="1"/>
  <c r="U1953" i="2" s="1"/>
  <c r="M1957" i="2"/>
  <c r="M1961" i="2"/>
  <c r="M1965" i="2"/>
  <c r="M1969" i="2"/>
  <c r="M1973" i="2"/>
  <c r="M1977" i="2"/>
  <c r="M1981" i="2"/>
  <c r="S1981" i="2" s="1"/>
  <c r="U1981" i="2" s="1"/>
  <c r="M1985" i="2"/>
  <c r="S1985" i="2" s="1"/>
  <c r="U1985" i="2" s="1"/>
  <c r="M1989" i="2"/>
  <c r="S1989" i="2" s="1"/>
  <c r="U1989" i="2" s="1"/>
  <c r="M1993" i="2"/>
  <c r="S1993" i="2" s="1"/>
  <c r="U1993" i="2" s="1"/>
  <c r="M1997" i="2"/>
  <c r="S1997" i="2" s="1"/>
  <c r="U1997" i="2" s="1"/>
  <c r="M2001" i="2"/>
  <c r="S2001" i="2" s="1"/>
  <c r="U2001" i="2" s="1"/>
  <c r="S1942" i="2"/>
  <c r="U1942" i="2" s="1"/>
  <c r="S1950" i="2"/>
  <c r="U1950" i="2" s="1"/>
  <c r="M1954" i="2"/>
  <c r="S1954" i="2" s="1"/>
  <c r="U1954" i="2" s="1"/>
  <c r="M1958" i="2"/>
  <c r="M1962" i="2"/>
  <c r="M1966" i="2"/>
  <c r="S1966" i="2" s="1"/>
  <c r="U1966" i="2" s="1"/>
  <c r="M1970" i="2"/>
  <c r="S1970" i="2" s="1"/>
  <c r="U1970" i="2" s="1"/>
  <c r="M1974" i="2"/>
  <c r="S1974" i="2" s="1"/>
  <c r="U1974" i="2" s="1"/>
  <c r="M1982" i="2"/>
  <c r="S1982" i="2" s="1"/>
  <c r="U1982" i="2" s="1"/>
  <c r="M1986" i="2"/>
  <c r="S1986" i="2" s="1"/>
  <c r="U1986" i="2" s="1"/>
  <c r="M1990" i="2"/>
  <c r="M1994" i="2"/>
  <c r="M1998" i="2"/>
  <c r="S1998" i="2" s="1"/>
  <c r="U1998" i="2" s="1"/>
  <c r="M2002" i="2"/>
  <c r="S2002" i="2" s="1"/>
  <c r="U2002" i="2" s="1"/>
  <c r="S2056" i="2"/>
  <c r="U2056" i="2" s="1"/>
  <c r="M1936" i="2"/>
  <c r="M1938" i="2"/>
  <c r="S1938" i="2" s="1"/>
  <c r="U1938" i="2" s="1"/>
  <c r="M1940" i="2"/>
  <c r="S1940" i="2" s="1"/>
  <c r="U1940" i="2" s="1"/>
  <c r="Q1984" i="2"/>
  <c r="S1984" i="2" s="1"/>
  <c r="U1984" i="2" s="1"/>
  <c r="Q1988" i="2"/>
  <c r="S1988" i="2" s="1"/>
  <c r="U1988" i="2" s="1"/>
  <c r="Q1996" i="2"/>
  <c r="Q2000" i="2"/>
  <c r="Q1941" i="2"/>
  <c r="M1943" i="2"/>
  <c r="S1943" i="2" s="1"/>
  <c r="U1943" i="2" s="1"/>
  <c r="M1947" i="2"/>
  <c r="S1947" i="2" s="1"/>
  <c r="U1947" i="2" s="1"/>
  <c r="M1951" i="2"/>
  <c r="S1951" i="2" s="1"/>
  <c r="U1951" i="2" s="1"/>
  <c r="M1955" i="2"/>
  <c r="S1955" i="2" s="1"/>
  <c r="U1955" i="2" s="1"/>
  <c r="M1959" i="2"/>
  <c r="S1959" i="2" s="1"/>
  <c r="U1959" i="2" s="1"/>
  <c r="M1963" i="2"/>
  <c r="S1963" i="2" s="1"/>
  <c r="U1963" i="2" s="1"/>
  <c r="M1967" i="2"/>
  <c r="S1967" i="2" s="1"/>
  <c r="U1967" i="2" s="1"/>
  <c r="M1971" i="2"/>
  <c r="S1971" i="2" s="1"/>
  <c r="U1971" i="2" s="1"/>
  <c r="M1975" i="2"/>
  <c r="S1975" i="2" s="1"/>
  <c r="U1975" i="2" s="1"/>
  <c r="M1979" i="2"/>
  <c r="S1979" i="2" s="1"/>
  <c r="U1979" i="2" s="1"/>
  <c r="M1983" i="2"/>
  <c r="S1983" i="2" s="1"/>
  <c r="U1983" i="2" s="1"/>
  <c r="M1987" i="2"/>
  <c r="S1987" i="2" s="1"/>
  <c r="U1987" i="2" s="1"/>
  <c r="M1991" i="2"/>
  <c r="S1991" i="2" s="1"/>
  <c r="U1991" i="2" s="1"/>
  <c r="S1995" i="2"/>
  <c r="U1995" i="2" s="1"/>
  <c r="S1999" i="2"/>
  <c r="U1999" i="2" s="1"/>
  <c r="S2003" i="2"/>
  <c r="U2003" i="2" s="1"/>
  <c r="S2007" i="2"/>
  <c r="U2007" i="2" s="1"/>
  <c r="S2011" i="2"/>
  <c r="U2011" i="2" s="1"/>
  <c r="S2015" i="2"/>
  <c r="U2015" i="2" s="1"/>
  <c r="S2019" i="2"/>
  <c r="U2019" i="2" s="1"/>
  <c r="S2023" i="2"/>
  <c r="U2023" i="2" s="1"/>
  <c r="S2027" i="2"/>
  <c r="U2027" i="2" s="1"/>
  <c r="S2031" i="2"/>
  <c r="U2031" i="2" s="1"/>
  <c r="S2035" i="2"/>
  <c r="U2035" i="2" s="1"/>
  <c r="S2039" i="2"/>
  <c r="U2039" i="2" s="1"/>
  <c r="S2043" i="2"/>
  <c r="U2043" i="2" s="1"/>
  <c r="S2050" i="2"/>
  <c r="U2050" i="2" s="1"/>
  <c r="S2062" i="2"/>
  <c r="U2062" i="2" s="1"/>
  <c r="S2068" i="2"/>
  <c r="U2068" i="2" s="1"/>
  <c r="Q1945" i="2"/>
  <c r="Q1949" i="2"/>
  <c r="Q1953" i="2"/>
  <c r="Q1957" i="2"/>
  <c r="Q1961" i="2"/>
  <c r="Q1965" i="2"/>
  <c r="Q1969" i="2"/>
  <c r="Q1973" i="2"/>
  <c r="Q1977" i="2"/>
  <c r="Q1981" i="2"/>
  <c r="S2054" i="2"/>
  <c r="U2054" i="2" s="1"/>
  <c r="S2060" i="2"/>
  <c r="U2060" i="2" s="1"/>
  <c r="S2075" i="2"/>
  <c r="U2075" i="2" s="1"/>
  <c r="M1944" i="2"/>
  <c r="S1944" i="2" s="1"/>
  <c r="U1944" i="2" s="1"/>
  <c r="M1948" i="2"/>
  <c r="S1948" i="2" s="1"/>
  <c r="U1948" i="2" s="1"/>
  <c r="M1952" i="2"/>
  <c r="S1952" i="2" s="1"/>
  <c r="U1952" i="2" s="1"/>
  <c r="M1980" i="2"/>
  <c r="S1980" i="2" s="1"/>
  <c r="U1980" i="2" s="1"/>
  <c r="S1996" i="2"/>
  <c r="U1996" i="2" s="1"/>
  <c r="S2000" i="2"/>
  <c r="U2000" i="2" s="1"/>
  <c r="S2008" i="2"/>
  <c r="U2008" i="2" s="1"/>
  <c r="S2012" i="2"/>
  <c r="U2012" i="2" s="1"/>
  <c r="S2016" i="2"/>
  <c r="U2016" i="2" s="1"/>
  <c r="S2020" i="2"/>
  <c r="U2020" i="2" s="1"/>
  <c r="S2024" i="2"/>
  <c r="U2024" i="2" s="1"/>
  <c r="S2028" i="2"/>
  <c r="U2028" i="2" s="1"/>
  <c r="S2032" i="2"/>
  <c r="U2032" i="2" s="1"/>
  <c r="S2036" i="2"/>
  <c r="U2036" i="2" s="1"/>
  <c r="S2040" i="2"/>
  <c r="U2040" i="2" s="1"/>
  <c r="S2044" i="2"/>
  <c r="U2044" i="2" s="1"/>
  <c r="S2047" i="2"/>
  <c r="U2047" i="2" s="1"/>
  <c r="M2092" i="2"/>
  <c r="S2092" i="2" s="1"/>
  <c r="U2092" i="2" s="1"/>
  <c r="M2096" i="2"/>
  <c r="S2096" i="2" s="1"/>
  <c r="U2096" i="2" s="1"/>
  <c r="M2100" i="2"/>
  <c r="S2100" i="2" s="1"/>
  <c r="U2100" i="2" s="1"/>
  <c r="M2104" i="2"/>
  <c r="S2104" i="2" s="1"/>
  <c r="U2104" i="2" s="1"/>
  <c r="M2108" i="2"/>
  <c r="S2108" i="2" s="1"/>
  <c r="U2108" i="2" s="1"/>
  <c r="M2112" i="2"/>
  <c r="M2116" i="2"/>
  <c r="M2120" i="2"/>
  <c r="M2124" i="2"/>
  <c r="S2124" i="2" s="1"/>
  <c r="U2124" i="2" s="1"/>
  <c r="M2128" i="2"/>
  <c r="M2132" i="2"/>
  <c r="M2136" i="2"/>
  <c r="S2136" i="2" s="1"/>
  <c r="U2136" i="2" s="1"/>
  <c r="M2140" i="2"/>
  <c r="S2140" i="2" s="1"/>
  <c r="U2140" i="2" s="1"/>
  <c r="M2144" i="2"/>
  <c r="S2144" i="2" s="1"/>
  <c r="U2144" i="2" s="1"/>
  <c r="S2148" i="2"/>
  <c r="U2148" i="2" s="1"/>
  <c r="S2188" i="2"/>
  <c r="U2188" i="2" s="1"/>
  <c r="M2085" i="2"/>
  <c r="S2085" i="2" s="1"/>
  <c r="U2085" i="2" s="1"/>
  <c r="M2089" i="2"/>
  <c r="Q2094" i="2"/>
  <c r="Q2098" i="2"/>
  <c r="S2098" i="2" s="1"/>
  <c r="U2098" i="2" s="1"/>
  <c r="Q2102" i="2"/>
  <c r="S2102" i="2" s="1"/>
  <c r="U2102" i="2" s="1"/>
  <c r="Q2138" i="2"/>
  <c r="Q2142" i="2"/>
  <c r="Q2146" i="2"/>
  <c r="M2093" i="2"/>
  <c r="M2097" i="2"/>
  <c r="S2097" i="2" s="1"/>
  <c r="U2097" i="2" s="1"/>
  <c r="M2101" i="2"/>
  <c r="S2101" i="2" s="1"/>
  <c r="U2101" i="2" s="1"/>
  <c r="M2105" i="2"/>
  <c r="S2105" i="2" s="1"/>
  <c r="U2105" i="2" s="1"/>
  <c r="M2109" i="2"/>
  <c r="M2113" i="2"/>
  <c r="M2117" i="2"/>
  <c r="M2121" i="2"/>
  <c r="M2125" i="2"/>
  <c r="M2129" i="2"/>
  <c r="S2129" i="2" s="1"/>
  <c r="U2129" i="2" s="1"/>
  <c r="M2133" i="2"/>
  <c r="S2133" i="2" s="1"/>
  <c r="U2133" i="2" s="1"/>
  <c r="M2137" i="2"/>
  <c r="S2137" i="2" s="1"/>
  <c r="U2137" i="2" s="1"/>
  <c r="M2141" i="2"/>
  <c r="S2141" i="2" s="1"/>
  <c r="U2141" i="2" s="1"/>
  <c r="S2172" i="2"/>
  <c r="U2172" i="2" s="1"/>
  <c r="S2176" i="2"/>
  <c r="U2176" i="2" s="1"/>
  <c r="Q2084" i="2"/>
  <c r="S2084" i="2" s="1"/>
  <c r="U2084" i="2" s="1"/>
  <c r="Q2088" i="2"/>
  <c r="S2088" i="2" s="1"/>
  <c r="U2088" i="2" s="1"/>
  <c r="M2090" i="2"/>
  <c r="S2090" i="2" s="1"/>
  <c r="U2090" i="2" s="1"/>
  <c r="Q2119" i="2"/>
  <c r="Q2123" i="2"/>
  <c r="Q2127" i="2"/>
  <c r="Q2131" i="2"/>
  <c r="Q2135" i="2"/>
  <c r="S2135" i="2" s="1"/>
  <c r="U2135" i="2" s="1"/>
  <c r="Q2139" i="2"/>
  <c r="S2139" i="2" s="1"/>
  <c r="U2139" i="2" s="1"/>
  <c r="S2185" i="2"/>
  <c r="U2185" i="2" s="1"/>
  <c r="S2192" i="2"/>
  <c r="U2192" i="2" s="1"/>
  <c r="S2205" i="2"/>
  <c r="U2205" i="2" s="1"/>
  <c r="S2094" i="2"/>
  <c r="U2094" i="2" s="1"/>
  <c r="M2138" i="2"/>
  <c r="S2142" i="2"/>
  <c r="U2142" i="2" s="1"/>
  <c r="S2146" i="2"/>
  <c r="U2146" i="2" s="1"/>
  <c r="S2174" i="2"/>
  <c r="U2174" i="2" s="1"/>
  <c r="Q2112" i="2"/>
  <c r="Q2116" i="2"/>
  <c r="Q2120" i="2"/>
  <c r="Q2128" i="2"/>
  <c r="Q2132" i="2"/>
  <c r="Q2083" i="2"/>
  <c r="S2083" i="2" s="1"/>
  <c r="U2083" i="2" s="1"/>
  <c r="Q2087" i="2"/>
  <c r="S2087" i="2" s="1"/>
  <c r="U2087" i="2" s="1"/>
  <c r="Q2089" i="2"/>
  <c r="M2091" i="2"/>
  <c r="S2091" i="2" s="1"/>
  <c r="U2091" i="2" s="1"/>
  <c r="M2095" i="2"/>
  <c r="S2095" i="2" s="1"/>
  <c r="U2095" i="2" s="1"/>
  <c r="M2099" i="2"/>
  <c r="S2099" i="2" s="1"/>
  <c r="U2099" i="2" s="1"/>
  <c r="M2103" i="2"/>
  <c r="S2103" i="2" s="1"/>
  <c r="U2103" i="2" s="1"/>
  <c r="M2107" i="2"/>
  <c r="S2107" i="2" s="1"/>
  <c r="U2107" i="2" s="1"/>
  <c r="M2111" i="2"/>
  <c r="S2111" i="2" s="1"/>
  <c r="U2111" i="2" s="1"/>
  <c r="M2115" i="2"/>
  <c r="S2115" i="2" s="1"/>
  <c r="U2115" i="2" s="1"/>
  <c r="M2119" i="2"/>
  <c r="S2119" i="2" s="1"/>
  <c r="U2119" i="2" s="1"/>
  <c r="M2123" i="2"/>
  <c r="S2123" i="2" s="1"/>
  <c r="U2123" i="2" s="1"/>
  <c r="M2127" i="2"/>
  <c r="S2127" i="2" s="1"/>
  <c r="U2127" i="2" s="1"/>
  <c r="M2131" i="2"/>
  <c r="S2131" i="2" s="1"/>
  <c r="U2131" i="2" s="1"/>
  <c r="M2143" i="2"/>
  <c r="S2143" i="2" s="1"/>
  <c r="U2143" i="2" s="1"/>
  <c r="M2147" i="2"/>
  <c r="S2147" i="2" s="1"/>
  <c r="U2147" i="2" s="1"/>
  <c r="S2151" i="2"/>
  <c r="U2151" i="2" s="1"/>
  <c r="S2155" i="2"/>
  <c r="U2155" i="2" s="1"/>
  <c r="S2159" i="2"/>
  <c r="U2159" i="2" s="1"/>
  <c r="S2163" i="2"/>
  <c r="U2163" i="2" s="1"/>
  <c r="S2167" i="2"/>
  <c r="U2167" i="2" s="1"/>
  <c r="S2171" i="2"/>
  <c r="U2171" i="2" s="1"/>
  <c r="S2175" i="2"/>
  <c r="U2175" i="2" s="1"/>
  <c r="S2179" i="2"/>
  <c r="U2179" i="2" s="1"/>
  <c r="S2183" i="2"/>
  <c r="U2183" i="2" s="1"/>
  <c r="S2189" i="2"/>
  <c r="U2189" i="2" s="1"/>
  <c r="Q2093" i="2"/>
  <c r="Q2097" i="2"/>
  <c r="Q2101" i="2"/>
  <c r="Q2105" i="2"/>
  <c r="Q2109" i="2"/>
  <c r="Q2113" i="2"/>
  <c r="Q2117" i="2"/>
  <c r="Q2121" i="2"/>
  <c r="Q2125" i="2"/>
  <c r="Q2129" i="2"/>
  <c r="Q2133" i="2"/>
  <c r="Q2137" i="2"/>
  <c r="Q2145" i="2"/>
  <c r="S2145" i="2" s="1"/>
  <c r="U2145" i="2" s="1"/>
  <c r="Q2149" i="2"/>
  <c r="S2149" i="2" s="1"/>
  <c r="U2149" i="2" s="1"/>
  <c r="M2215" i="2"/>
  <c r="S2215" i="2" s="1"/>
  <c r="U2215" i="2" s="1"/>
  <c r="M2217" i="2"/>
  <c r="S2217" i="2" s="1"/>
  <c r="U2217" i="2" s="1"/>
  <c r="M2219" i="2"/>
  <c r="S2219" i="2" s="1"/>
  <c r="U2219" i="2" s="1"/>
  <c r="M2221" i="2"/>
  <c r="S2221" i="2" s="1"/>
  <c r="U2221" i="2" s="1"/>
  <c r="M2223" i="2"/>
  <c r="S2223" i="2" s="1"/>
  <c r="U2223" i="2" s="1"/>
  <c r="Q2227" i="2"/>
  <c r="Q2231" i="2"/>
  <c r="Q2235" i="2"/>
  <c r="Q2239" i="2"/>
  <c r="Q2243" i="2"/>
  <c r="Q2247" i="2"/>
  <c r="Q2251" i="2"/>
  <c r="Q2255" i="2"/>
  <c r="Q2259" i="2"/>
  <c r="Q2263" i="2"/>
  <c r="Q2267" i="2"/>
  <c r="M2226" i="2"/>
  <c r="S2226" i="2" s="1"/>
  <c r="U2226" i="2" s="1"/>
  <c r="M2230" i="2"/>
  <c r="S2230" i="2" s="1"/>
  <c r="U2230" i="2" s="1"/>
  <c r="M2234" i="2"/>
  <c r="S2234" i="2" s="1"/>
  <c r="U2234" i="2" s="1"/>
  <c r="M2238" i="2"/>
  <c r="S2238" i="2" s="1"/>
  <c r="U2238" i="2" s="1"/>
  <c r="M2242" i="2"/>
  <c r="S2242" i="2" s="1"/>
  <c r="U2242" i="2" s="1"/>
  <c r="M2246" i="2"/>
  <c r="M2250" i="2"/>
  <c r="S2250" i="2" s="1"/>
  <c r="U2250" i="2" s="1"/>
  <c r="M2254" i="2"/>
  <c r="S2254" i="2" s="1"/>
  <c r="U2254" i="2" s="1"/>
  <c r="M2258" i="2"/>
  <c r="M2262" i="2"/>
  <c r="S2262" i="2" s="1"/>
  <c r="U2262" i="2" s="1"/>
  <c r="M2266" i="2"/>
  <c r="S2266" i="2" s="1"/>
  <c r="U2266" i="2" s="1"/>
  <c r="M2270" i="2"/>
  <c r="S2270" i="2" s="1"/>
  <c r="U2270" i="2" s="1"/>
  <c r="S2307" i="2"/>
  <c r="U2307" i="2" s="1"/>
  <c r="S2316" i="2"/>
  <c r="U2316" i="2" s="1"/>
  <c r="S2323" i="2"/>
  <c r="U2323" i="2" s="1"/>
  <c r="S2332" i="2"/>
  <c r="U2332" i="2" s="1"/>
  <c r="S2339" i="2"/>
  <c r="U2339" i="2" s="1"/>
  <c r="S2348" i="2"/>
  <c r="U2348" i="2" s="1"/>
  <c r="Q2228" i="2"/>
  <c r="Q2232" i="2"/>
  <c r="S2232" i="2" s="1"/>
  <c r="U2232" i="2" s="1"/>
  <c r="Q2236" i="2"/>
  <c r="Q2240" i="2"/>
  <c r="Q2244" i="2"/>
  <c r="S2244" i="2" s="1"/>
  <c r="U2244" i="2" s="1"/>
  <c r="Q2248" i="2"/>
  <c r="S2248" i="2" s="1"/>
  <c r="U2248" i="2" s="1"/>
  <c r="Q2252" i="2"/>
  <c r="Q2256" i="2"/>
  <c r="Q2260" i="2"/>
  <c r="Q2264" i="2"/>
  <c r="S2264" i="2" s="1"/>
  <c r="U2264" i="2" s="1"/>
  <c r="S2208" i="2"/>
  <c r="U2208" i="2" s="1"/>
  <c r="S2227" i="2"/>
  <c r="U2227" i="2" s="1"/>
  <c r="S2231" i="2"/>
  <c r="U2231" i="2" s="1"/>
  <c r="S2235" i="2"/>
  <c r="U2235" i="2" s="1"/>
  <c r="M2239" i="2"/>
  <c r="S2239" i="2" s="1"/>
  <c r="U2239" i="2" s="1"/>
  <c r="M2243" i="2"/>
  <c r="S2243" i="2" s="1"/>
  <c r="U2243" i="2" s="1"/>
  <c r="S2247" i="2"/>
  <c r="U2247" i="2" s="1"/>
  <c r="S2251" i="2"/>
  <c r="U2251" i="2" s="1"/>
  <c r="M2255" i="2"/>
  <c r="S2255" i="2" s="1"/>
  <c r="U2255" i="2" s="1"/>
  <c r="M2259" i="2"/>
  <c r="S2259" i="2" s="1"/>
  <c r="U2259" i="2" s="1"/>
  <c r="M2263" i="2"/>
  <c r="S2263" i="2" s="1"/>
  <c r="U2263" i="2" s="1"/>
  <c r="S2267" i="2"/>
  <c r="U2267" i="2" s="1"/>
  <c r="S2355" i="2"/>
  <c r="U2355" i="2" s="1"/>
  <c r="Q2225" i="2"/>
  <c r="M2228" i="2"/>
  <c r="S2228" i="2" s="1"/>
  <c r="U2228" i="2" s="1"/>
  <c r="S2236" i="2"/>
  <c r="U2236" i="2" s="1"/>
  <c r="S2240" i="2"/>
  <c r="U2240" i="2" s="1"/>
  <c r="M2252" i="2"/>
  <c r="S2252" i="2" s="1"/>
  <c r="U2252" i="2" s="1"/>
  <c r="S2256" i="2"/>
  <c r="U2256" i="2" s="1"/>
  <c r="S2260" i="2"/>
  <c r="U2260" i="2" s="1"/>
  <c r="S2272" i="2"/>
  <c r="U2272" i="2" s="1"/>
  <c r="S2276" i="2"/>
  <c r="U2276" i="2" s="1"/>
  <c r="S2280" i="2"/>
  <c r="U2280" i="2" s="1"/>
  <c r="S2284" i="2"/>
  <c r="U2284" i="2" s="1"/>
  <c r="S2288" i="2"/>
  <c r="U2288" i="2" s="1"/>
  <c r="S2292" i="2"/>
  <c r="U2292" i="2" s="1"/>
  <c r="S2296" i="2"/>
  <c r="U2296" i="2" s="1"/>
  <c r="S2300" i="2"/>
  <c r="U2300" i="2" s="1"/>
  <c r="S2315" i="2"/>
  <c r="U2315" i="2" s="1"/>
  <c r="S2331" i="2"/>
  <c r="U2331" i="2" s="1"/>
  <c r="S2347" i="2"/>
  <c r="U2347" i="2" s="1"/>
  <c r="Q2246" i="2"/>
  <c r="Q2250" i="2"/>
  <c r="Q2254" i="2"/>
  <c r="Q2258" i="2"/>
  <c r="Q2262" i="2"/>
  <c r="S2313" i="2"/>
  <c r="U2313" i="2" s="1"/>
  <c r="S2329" i="2"/>
  <c r="U2329" i="2" s="1"/>
  <c r="S2345" i="2"/>
  <c r="U2345" i="2" s="1"/>
  <c r="S2352" i="2"/>
  <c r="U2352" i="2" s="1"/>
  <c r="M2213" i="2"/>
  <c r="S2213" i="2" s="1"/>
  <c r="U2213" i="2" s="1"/>
  <c r="M2225" i="2"/>
  <c r="S2225" i="2" s="1"/>
  <c r="U2225" i="2" s="1"/>
  <c r="M2229" i="2"/>
  <c r="S2229" i="2" s="1"/>
  <c r="U2229" i="2" s="1"/>
  <c r="M2233" i="2"/>
  <c r="S2233" i="2" s="1"/>
  <c r="U2233" i="2" s="1"/>
  <c r="M2237" i="2"/>
  <c r="S2237" i="2" s="1"/>
  <c r="U2237" i="2" s="1"/>
  <c r="M2241" i="2"/>
  <c r="S2241" i="2" s="1"/>
  <c r="U2241" i="2" s="1"/>
  <c r="M2245" i="2"/>
  <c r="S2245" i="2" s="1"/>
  <c r="U2245" i="2" s="1"/>
  <c r="M2249" i="2"/>
  <c r="S2249" i="2" s="1"/>
  <c r="U2249" i="2" s="1"/>
  <c r="M2253" i="2"/>
  <c r="S2253" i="2" s="1"/>
  <c r="U2253" i="2" s="1"/>
  <c r="M2257" i="2"/>
  <c r="S2257" i="2" s="1"/>
  <c r="U2257" i="2" s="1"/>
  <c r="M2261" i="2"/>
  <c r="S2261" i="2" s="1"/>
  <c r="U2261" i="2" s="1"/>
  <c r="M2265" i="2"/>
  <c r="S2265" i="2" s="1"/>
  <c r="U2265" i="2" s="1"/>
  <c r="M2269" i="2"/>
  <c r="S2269" i="2" s="1"/>
  <c r="U2269" i="2" s="1"/>
  <c r="S2273" i="2"/>
  <c r="U2273" i="2" s="1"/>
  <c r="S2277" i="2"/>
  <c r="U2277" i="2" s="1"/>
  <c r="S2281" i="2"/>
  <c r="U2281" i="2" s="1"/>
  <c r="S2285" i="2"/>
  <c r="U2285" i="2" s="1"/>
  <c r="S2289" i="2"/>
  <c r="U2289" i="2" s="1"/>
  <c r="S2293" i="2"/>
  <c r="U2293" i="2" s="1"/>
  <c r="S2297" i="2"/>
  <c r="U2297" i="2" s="1"/>
  <c r="S2301" i="2"/>
  <c r="U2301" i="2" s="1"/>
  <c r="S2312" i="2"/>
  <c r="U2312" i="2" s="1"/>
  <c r="S2319" i="2"/>
  <c r="U2319" i="2" s="1"/>
  <c r="S2328" i="2"/>
  <c r="U2328" i="2" s="1"/>
  <c r="S2335" i="2"/>
  <c r="U2335" i="2" s="1"/>
  <c r="S2344" i="2"/>
  <c r="U2344" i="2" s="1"/>
  <c r="M2353" i="2"/>
  <c r="S2353" i="2" s="1"/>
  <c r="U2353" i="2" s="1"/>
  <c r="Q2355" i="2"/>
  <c r="Q2359" i="2"/>
  <c r="S2359" i="2" s="1"/>
  <c r="U2359" i="2" s="1"/>
  <c r="M2361" i="2"/>
  <c r="S2361" i="2" s="1"/>
  <c r="U2361" i="2" s="1"/>
  <c r="M2365" i="2"/>
  <c r="M2369" i="2"/>
  <c r="S2369" i="2" s="1"/>
  <c r="U2369" i="2" s="1"/>
  <c r="M2373" i="2"/>
  <c r="M2377" i="2"/>
  <c r="S2377" i="2" s="1"/>
  <c r="U2377" i="2" s="1"/>
  <c r="M2381" i="2"/>
  <c r="S2381" i="2" s="1"/>
  <c r="U2381" i="2" s="1"/>
  <c r="M2385" i="2"/>
  <c r="M2389" i="2"/>
  <c r="M2393" i="2"/>
  <c r="M2397" i="2"/>
  <c r="S2397" i="2" s="1"/>
  <c r="U2397" i="2" s="1"/>
  <c r="M2401" i="2"/>
  <c r="S2401" i="2" s="1"/>
  <c r="U2401" i="2" s="1"/>
  <c r="M2405" i="2"/>
  <c r="S2405" i="2" s="1"/>
  <c r="U2405" i="2" s="1"/>
  <c r="M2409" i="2"/>
  <c r="S2409" i="2" s="1"/>
  <c r="U2409" i="2" s="1"/>
  <c r="M2413" i="2"/>
  <c r="S2413" i="2" s="1"/>
  <c r="U2413" i="2" s="1"/>
  <c r="M2417" i="2"/>
  <c r="S2417" i="2" s="1"/>
  <c r="U2417" i="2" s="1"/>
  <c r="M2421" i="2"/>
  <c r="S2421" i="2" s="1"/>
  <c r="U2421" i="2" s="1"/>
  <c r="M2425" i="2"/>
  <c r="S2425" i="2" s="1"/>
  <c r="U2425" i="2" s="1"/>
  <c r="M2429" i="2"/>
  <c r="S2429" i="2" s="1"/>
  <c r="U2429" i="2" s="1"/>
  <c r="S2433" i="2"/>
  <c r="U2433" i="2" s="1"/>
  <c r="S2437" i="2"/>
  <c r="U2437" i="2" s="1"/>
  <c r="S2441" i="2"/>
  <c r="U2441" i="2" s="1"/>
  <c r="S2445" i="2"/>
  <c r="U2445" i="2" s="1"/>
  <c r="M2357" i="2"/>
  <c r="S2357" i="2" s="1"/>
  <c r="U2357" i="2" s="1"/>
  <c r="S2362" i="2"/>
  <c r="U2362" i="2" s="1"/>
  <c r="S2366" i="2"/>
  <c r="U2366" i="2" s="1"/>
  <c r="S2370" i="2"/>
  <c r="U2370" i="2" s="1"/>
  <c r="S2374" i="2"/>
  <c r="U2374" i="2" s="1"/>
  <c r="S2394" i="2"/>
  <c r="U2394" i="2" s="1"/>
  <c r="S2398" i="2"/>
  <c r="U2398" i="2" s="1"/>
  <c r="S2402" i="2"/>
  <c r="U2402" i="2" s="1"/>
  <c r="S2406" i="2"/>
  <c r="U2406" i="2" s="1"/>
  <c r="S2426" i="2"/>
  <c r="U2426" i="2" s="1"/>
  <c r="S2430" i="2"/>
  <c r="U2430" i="2" s="1"/>
  <c r="S2434" i="2"/>
  <c r="U2434" i="2" s="1"/>
  <c r="S2438" i="2"/>
  <c r="U2438" i="2" s="1"/>
  <c r="S2482" i="2"/>
  <c r="U2482" i="2" s="1"/>
  <c r="S2486" i="2"/>
  <c r="U2486" i="2" s="1"/>
  <c r="S2490" i="2"/>
  <c r="U2490" i="2" s="1"/>
  <c r="S2495" i="2"/>
  <c r="U2495" i="2" s="1"/>
  <c r="Q2358" i="2"/>
  <c r="S2358" i="2" s="1"/>
  <c r="U2358" i="2" s="1"/>
  <c r="Q2360" i="2"/>
  <c r="Q2364" i="2"/>
  <c r="Q2368" i="2"/>
  <c r="Q2372" i="2"/>
  <c r="Q2376" i="2"/>
  <c r="Q2380" i="2"/>
  <c r="Q2384" i="2"/>
  <c r="Q2388" i="2"/>
  <c r="Q2392" i="2"/>
  <c r="Q2396" i="2"/>
  <c r="Q2400" i="2"/>
  <c r="Q2404" i="2"/>
  <c r="Q2408" i="2"/>
  <c r="Q2412" i="2"/>
  <c r="Q2416" i="2"/>
  <c r="Q2420" i="2"/>
  <c r="Q2424" i="2"/>
  <c r="Q2428" i="2"/>
  <c r="Q2432" i="2"/>
  <c r="M2403" i="2"/>
  <c r="S2403" i="2" s="1"/>
  <c r="U2403" i="2" s="1"/>
  <c r="M2407" i="2"/>
  <c r="S2407" i="2" s="1"/>
  <c r="U2407" i="2" s="1"/>
  <c r="M2411" i="2"/>
  <c r="S2411" i="2" s="1"/>
  <c r="U2411" i="2" s="1"/>
  <c r="M2415" i="2"/>
  <c r="S2415" i="2" s="1"/>
  <c r="U2415" i="2" s="1"/>
  <c r="M2419" i="2"/>
  <c r="S2419" i="2" s="1"/>
  <c r="U2419" i="2" s="1"/>
  <c r="M2423" i="2"/>
  <c r="S2423" i="2" s="1"/>
  <c r="U2423" i="2" s="1"/>
  <c r="M2427" i="2"/>
  <c r="S2427" i="2" s="1"/>
  <c r="U2427" i="2" s="1"/>
  <c r="M2431" i="2"/>
  <c r="S2431" i="2" s="1"/>
  <c r="U2431" i="2" s="1"/>
  <c r="S2435" i="2"/>
  <c r="U2435" i="2" s="1"/>
  <c r="M2439" i="2"/>
  <c r="S2439" i="2" s="1"/>
  <c r="U2439" i="2" s="1"/>
  <c r="S2447" i="2"/>
  <c r="U2447" i="2" s="1"/>
  <c r="S2451" i="2"/>
  <c r="U2451" i="2" s="1"/>
  <c r="S2455" i="2"/>
  <c r="U2455" i="2" s="1"/>
  <c r="S2459" i="2"/>
  <c r="U2459" i="2" s="1"/>
  <c r="S2463" i="2"/>
  <c r="U2463" i="2" s="1"/>
  <c r="S2467" i="2"/>
  <c r="U2467" i="2" s="1"/>
  <c r="S2471" i="2"/>
  <c r="U2471" i="2" s="1"/>
  <c r="S2475" i="2"/>
  <c r="U2475" i="2" s="1"/>
  <c r="S2479" i="2"/>
  <c r="U2479" i="2" s="1"/>
  <c r="S2501" i="2"/>
  <c r="U2501" i="2" s="1"/>
  <c r="Q2361" i="2"/>
  <c r="Q2365" i="2"/>
  <c r="Q2373" i="2"/>
  <c r="Q2377" i="2"/>
  <c r="Q2385" i="2"/>
  <c r="Q2389" i="2"/>
  <c r="Q2393" i="2"/>
  <c r="S2498" i="2"/>
  <c r="U2498" i="2" s="1"/>
  <c r="M2356" i="2"/>
  <c r="S2356" i="2" s="1"/>
  <c r="U2356" i="2" s="1"/>
  <c r="M2360" i="2"/>
  <c r="S2360" i="2" s="1"/>
  <c r="U2360" i="2" s="1"/>
  <c r="M2364" i="2"/>
  <c r="S2364" i="2" s="1"/>
  <c r="U2364" i="2" s="1"/>
  <c r="M2368" i="2"/>
  <c r="M2372" i="2"/>
  <c r="S2372" i="2" s="1"/>
  <c r="U2372" i="2" s="1"/>
  <c r="M2376" i="2"/>
  <c r="S2376" i="2" s="1"/>
  <c r="U2376" i="2" s="1"/>
  <c r="M2380" i="2"/>
  <c r="M2384" i="2"/>
  <c r="M2388" i="2"/>
  <c r="S2388" i="2" s="1"/>
  <c r="U2388" i="2" s="1"/>
  <c r="M2392" i="2"/>
  <c r="S2392" i="2" s="1"/>
  <c r="U2392" i="2" s="1"/>
  <c r="M2396" i="2"/>
  <c r="S2396" i="2" s="1"/>
  <c r="U2396" i="2" s="1"/>
  <c r="M2400" i="2"/>
  <c r="M2404" i="2"/>
  <c r="S2404" i="2" s="1"/>
  <c r="U2404" i="2" s="1"/>
  <c r="M2408" i="2"/>
  <c r="S2408" i="2" s="1"/>
  <c r="U2408" i="2" s="1"/>
  <c r="M2412" i="2"/>
  <c r="M2416" i="2"/>
  <c r="M2420" i="2"/>
  <c r="S2420" i="2" s="1"/>
  <c r="U2420" i="2" s="1"/>
  <c r="M2424" i="2"/>
  <c r="S2424" i="2" s="1"/>
  <c r="U2424" i="2" s="1"/>
  <c r="M2428" i="2"/>
  <c r="S2428" i="2" s="1"/>
  <c r="U2428" i="2" s="1"/>
  <c r="M2432" i="2"/>
  <c r="M2436" i="2"/>
  <c r="S2436" i="2" s="1"/>
  <c r="U2436" i="2" s="1"/>
  <c r="M2440" i="2"/>
  <c r="S2440" i="2" s="1"/>
  <c r="U2440" i="2" s="1"/>
  <c r="M2444" i="2"/>
  <c r="S2444" i="2" s="1"/>
  <c r="U2444" i="2" s="1"/>
  <c r="S2448" i="2"/>
  <c r="U2448" i="2" s="1"/>
  <c r="S2452" i="2"/>
  <c r="U2452" i="2" s="1"/>
  <c r="S2456" i="2"/>
  <c r="U2456" i="2" s="1"/>
  <c r="S2460" i="2"/>
  <c r="U2460" i="2" s="1"/>
  <c r="S2464" i="2"/>
  <c r="U2464" i="2" s="1"/>
  <c r="S2468" i="2"/>
  <c r="U2468" i="2" s="1"/>
  <c r="S2480" i="2"/>
  <c r="U2480" i="2" s="1"/>
  <c r="S2483" i="2"/>
  <c r="U2483" i="2" s="1"/>
  <c r="S2487" i="2"/>
  <c r="U2487" i="2" s="1"/>
  <c r="S2491" i="2"/>
  <c r="U2491" i="2" s="1"/>
  <c r="Q2362" i="2"/>
  <c r="Q2366" i="2"/>
  <c r="Q2370" i="2"/>
  <c r="Q2374" i="2"/>
  <c r="Q2378" i="2"/>
  <c r="S2378" i="2" s="1"/>
  <c r="U2378" i="2" s="1"/>
  <c r="Q2382" i="2"/>
  <c r="S2382" i="2" s="1"/>
  <c r="U2382" i="2" s="1"/>
  <c r="Q2386" i="2"/>
  <c r="S2386" i="2" s="1"/>
  <c r="U2386" i="2" s="1"/>
  <c r="Q2390" i="2"/>
  <c r="S2390" i="2" s="1"/>
  <c r="U2390" i="2" s="1"/>
  <c r="Q2394" i="2"/>
  <c r="Q2398" i="2"/>
  <c r="Q2402" i="2"/>
  <c r="Q2406" i="2"/>
  <c r="Q2410" i="2"/>
  <c r="S2410" i="2" s="1"/>
  <c r="U2410" i="2" s="1"/>
  <c r="Q2414" i="2"/>
  <c r="S2414" i="2" s="1"/>
  <c r="U2414" i="2" s="1"/>
  <c r="Q2418" i="2"/>
  <c r="S2418" i="2" s="1"/>
  <c r="U2418" i="2" s="1"/>
  <c r="Q2422" i="2"/>
  <c r="S2422" i="2" s="1"/>
  <c r="U2422" i="2" s="1"/>
  <c r="Q2426" i="2"/>
  <c r="Q2430" i="2"/>
  <c r="Q2434" i="2"/>
  <c r="Q2438" i="2"/>
  <c r="Q2442" i="2"/>
  <c r="S2442" i="2" s="1"/>
  <c r="U2442" i="2" s="1"/>
  <c r="Q2446" i="2"/>
  <c r="S2446" i="2" s="1"/>
  <c r="U2446" i="2" s="1"/>
  <c r="S2484" i="2"/>
  <c r="U2484" i="2" s="1"/>
  <c r="S2488" i="2"/>
  <c r="U2488" i="2" s="1"/>
  <c r="S2492" i="2"/>
  <c r="U2492" i="2" s="1"/>
  <c r="S2503" i="2"/>
  <c r="U2503" i="2" s="1"/>
  <c r="M2514" i="2"/>
  <c r="Q2519" i="2"/>
  <c r="Q2523" i="2"/>
  <c r="S2611" i="2"/>
  <c r="U2611" i="2" s="1"/>
  <c r="M2518" i="2"/>
  <c r="S2534" i="2"/>
  <c r="U2534" i="2" s="1"/>
  <c r="S2538" i="2"/>
  <c r="U2538" i="2" s="1"/>
  <c r="M2546" i="2"/>
  <c r="M2550" i="2"/>
  <c r="S2550" i="2" s="1"/>
  <c r="U2550" i="2" s="1"/>
  <c r="S2554" i="2"/>
  <c r="U2554" i="2" s="1"/>
  <c r="S2608" i="2"/>
  <c r="U2608" i="2" s="1"/>
  <c r="Q2513" i="2"/>
  <c r="S2513" i="2" s="1"/>
  <c r="U2513" i="2" s="1"/>
  <c r="M2515" i="2"/>
  <c r="S2515" i="2" s="1"/>
  <c r="U2515" i="2" s="1"/>
  <c r="Q2516" i="2"/>
  <c r="Q2520" i="2"/>
  <c r="Q2524" i="2"/>
  <c r="Q2528" i="2"/>
  <c r="Q2532" i="2"/>
  <c r="Q2536" i="2"/>
  <c r="Q2540" i="2"/>
  <c r="Q2544" i="2"/>
  <c r="Q2548" i="2"/>
  <c r="Q2552" i="2"/>
  <c r="Q2556" i="2"/>
  <c r="Q2560" i="2"/>
  <c r="S2560" i="2" s="1"/>
  <c r="U2560" i="2" s="1"/>
  <c r="M2502" i="2"/>
  <c r="S2502" i="2" s="1"/>
  <c r="U2502" i="2" s="1"/>
  <c r="M2510" i="2"/>
  <c r="S2510" i="2" s="1"/>
  <c r="U2510" i="2" s="1"/>
  <c r="M2519" i="2"/>
  <c r="S2519" i="2" s="1"/>
  <c r="U2519" i="2" s="1"/>
  <c r="M2523" i="2"/>
  <c r="M2527" i="2"/>
  <c r="S2527" i="2" s="1"/>
  <c r="U2527" i="2" s="1"/>
  <c r="M2531" i="2"/>
  <c r="S2531" i="2" s="1"/>
  <c r="U2531" i="2" s="1"/>
  <c r="M2535" i="2"/>
  <c r="S2535" i="2" s="1"/>
  <c r="U2535" i="2" s="1"/>
  <c r="M2539" i="2"/>
  <c r="S2539" i="2" s="1"/>
  <c r="U2539" i="2" s="1"/>
  <c r="M2543" i="2"/>
  <c r="S2543" i="2" s="1"/>
  <c r="U2543" i="2" s="1"/>
  <c r="M2547" i="2"/>
  <c r="S2547" i="2" s="1"/>
  <c r="U2547" i="2" s="1"/>
  <c r="M2551" i="2"/>
  <c r="S2551" i="2" s="1"/>
  <c r="U2551" i="2" s="1"/>
  <c r="M2555" i="2"/>
  <c r="S2555" i="2" s="1"/>
  <c r="U2555" i="2" s="1"/>
  <c r="M2559" i="2"/>
  <c r="S2559" i="2" s="1"/>
  <c r="U2559" i="2" s="1"/>
  <c r="Q2514" i="2"/>
  <c r="M2516" i="2"/>
  <c r="S2516" i="2" s="1"/>
  <c r="U2516" i="2" s="1"/>
  <c r="M2520" i="2"/>
  <c r="S2520" i="2" s="1"/>
  <c r="U2520" i="2" s="1"/>
  <c r="M2524" i="2"/>
  <c r="M2528" i="2"/>
  <c r="M2532" i="2"/>
  <c r="S2532" i="2" s="1"/>
  <c r="U2532" i="2" s="1"/>
  <c r="M2536" i="2"/>
  <c r="S2536" i="2" s="1"/>
  <c r="U2536" i="2" s="1"/>
  <c r="M2540" i="2"/>
  <c r="M2544" i="2"/>
  <c r="M2548" i="2"/>
  <c r="S2548" i="2" s="1"/>
  <c r="U2548" i="2" s="1"/>
  <c r="M2552" i="2"/>
  <c r="S2552" i="2" s="1"/>
  <c r="U2552" i="2" s="1"/>
  <c r="M2556" i="2"/>
  <c r="S2564" i="2"/>
  <c r="U2564" i="2" s="1"/>
  <c r="S2568" i="2"/>
  <c r="U2568" i="2" s="1"/>
  <c r="S2572" i="2"/>
  <c r="U2572" i="2" s="1"/>
  <c r="S2576" i="2"/>
  <c r="U2576" i="2" s="1"/>
  <c r="S2580" i="2"/>
  <c r="U2580" i="2" s="1"/>
  <c r="S2584" i="2"/>
  <c r="U2584" i="2" s="1"/>
  <c r="S2595" i="2"/>
  <c r="U2595" i="2" s="1"/>
  <c r="M2511" i="2"/>
  <c r="S2511" i="2" s="1"/>
  <c r="U2511" i="2" s="1"/>
  <c r="Q2512" i="2"/>
  <c r="S2512" i="2" s="1"/>
  <c r="U2512" i="2" s="1"/>
  <c r="Q2518" i="2"/>
  <c r="Q2534" i="2"/>
  <c r="Q2538" i="2"/>
  <c r="Q2542" i="2"/>
  <c r="S2542" i="2" s="1"/>
  <c r="U2542" i="2" s="1"/>
  <c r="Q2546" i="2"/>
  <c r="Q2550" i="2"/>
  <c r="Q2554" i="2"/>
  <c r="S2599" i="2"/>
  <c r="U2599" i="2" s="1"/>
  <c r="S2505" i="2"/>
  <c r="U2505" i="2" s="1"/>
  <c r="M2537" i="2"/>
  <c r="S2537" i="2" s="1"/>
  <c r="U2537" i="2" s="1"/>
  <c r="M2553" i="2"/>
  <c r="S2553" i="2" s="1"/>
  <c r="U2553" i="2" s="1"/>
  <c r="M2557" i="2"/>
  <c r="S2557" i="2" s="1"/>
  <c r="U2557" i="2" s="1"/>
  <c r="S2561" i="2"/>
  <c r="U2561" i="2" s="1"/>
  <c r="S2565" i="2"/>
  <c r="U2565" i="2" s="1"/>
  <c r="S2569" i="2"/>
  <c r="U2569" i="2" s="1"/>
  <c r="S2573" i="2"/>
  <c r="U2573" i="2" s="1"/>
  <c r="S2577" i="2"/>
  <c r="U2577" i="2" s="1"/>
  <c r="S2581" i="2"/>
  <c r="U2581" i="2" s="1"/>
  <c r="S2585" i="2"/>
  <c r="U2585" i="2" s="1"/>
  <c r="M2602" i="2"/>
  <c r="S2602" i="2" s="1"/>
  <c r="U2602" i="2" s="1"/>
  <c r="M2606" i="2"/>
  <c r="S2606" i="2" s="1"/>
  <c r="U2606" i="2" s="1"/>
  <c r="M2610" i="2"/>
  <c r="S2610" i="2" s="1"/>
  <c r="U2610" i="2" s="1"/>
  <c r="Q2611" i="2"/>
  <c r="M2613" i="2"/>
  <c r="S2613" i="2" s="1"/>
  <c r="U2613" i="2" s="1"/>
  <c r="Q2614" i="2"/>
  <c r="M2619" i="2"/>
  <c r="M2623" i="2"/>
  <c r="M2627" i="2"/>
  <c r="M2631" i="2"/>
  <c r="M2635" i="2"/>
  <c r="M2639" i="2"/>
  <c r="S2639" i="2" s="1"/>
  <c r="U2639" i="2" s="1"/>
  <c r="S2663" i="2"/>
  <c r="U2663" i="2" s="1"/>
  <c r="S2682" i="2"/>
  <c r="U2682" i="2" s="1"/>
  <c r="Q2629" i="2"/>
  <c r="S2679" i="2"/>
  <c r="U2679" i="2" s="1"/>
  <c r="S2593" i="2"/>
  <c r="U2593" i="2" s="1"/>
  <c r="M2594" i="2"/>
  <c r="S2594" i="2" s="1"/>
  <c r="U2594" i="2" s="1"/>
  <c r="S2628" i="2"/>
  <c r="U2628" i="2" s="1"/>
  <c r="M2632" i="2"/>
  <c r="S2632" i="2" s="1"/>
  <c r="U2632" i="2" s="1"/>
  <c r="M2636" i="2"/>
  <c r="S2636" i="2" s="1"/>
  <c r="U2636" i="2" s="1"/>
  <c r="S2640" i="2"/>
  <c r="U2640" i="2" s="1"/>
  <c r="S2644" i="2"/>
  <c r="U2644" i="2" s="1"/>
  <c r="S2648" i="2"/>
  <c r="U2648" i="2" s="1"/>
  <c r="S2652" i="2"/>
  <c r="U2652" i="2" s="1"/>
  <c r="S2656" i="2"/>
  <c r="U2656" i="2" s="1"/>
  <c r="S2660" i="2"/>
  <c r="U2660" i="2" s="1"/>
  <c r="S2664" i="2"/>
  <c r="U2664" i="2" s="1"/>
  <c r="Q2612" i="2"/>
  <c r="M2614" i="2"/>
  <c r="S2614" i="2" s="1"/>
  <c r="U2614" i="2" s="1"/>
  <c r="Q2622" i="2"/>
  <c r="Q2626" i="2"/>
  <c r="Q2630" i="2"/>
  <c r="Q2634" i="2"/>
  <c r="Q2638" i="2"/>
  <c r="S2683" i="2"/>
  <c r="U2683" i="2" s="1"/>
  <c r="S2605" i="2"/>
  <c r="U2605" i="2" s="1"/>
  <c r="S2629" i="2"/>
  <c r="U2629" i="2" s="1"/>
  <c r="M2637" i="2"/>
  <c r="S2637" i="2" s="1"/>
  <c r="U2637" i="2" s="1"/>
  <c r="S2645" i="2"/>
  <c r="U2645" i="2" s="1"/>
  <c r="S2649" i="2"/>
  <c r="U2649" i="2" s="1"/>
  <c r="S2653" i="2"/>
  <c r="U2653" i="2" s="1"/>
  <c r="S2657" i="2"/>
  <c r="U2657" i="2" s="1"/>
  <c r="S2661" i="2"/>
  <c r="U2661" i="2" s="1"/>
  <c r="S2665" i="2"/>
  <c r="U2665" i="2" s="1"/>
  <c r="Q2619" i="2"/>
  <c r="Q2623" i="2"/>
  <c r="Q2627" i="2"/>
  <c r="Q2631" i="2"/>
  <c r="Q2635" i="2"/>
  <c r="M2590" i="2"/>
  <c r="S2590" i="2" s="1"/>
  <c r="U2590" i="2" s="1"/>
  <c r="M2598" i="2"/>
  <c r="S2598" i="2" s="1"/>
  <c r="U2598" i="2" s="1"/>
  <c r="Q2604" i="2"/>
  <c r="S2604" i="2" s="1"/>
  <c r="U2604" i="2" s="1"/>
  <c r="Q2608" i="2"/>
  <c r="M2612" i="2"/>
  <c r="M2618" i="2"/>
  <c r="S2618" i="2" s="1"/>
  <c r="U2618" i="2" s="1"/>
  <c r="M2622" i="2"/>
  <c r="S2622" i="2" s="1"/>
  <c r="U2622" i="2" s="1"/>
  <c r="M2626" i="2"/>
  <c r="S2626" i="2" s="1"/>
  <c r="U2626" i="2" s="1"/>
  <c r="M2630" i="2"/>
  <c r="M2634" i="2"/>
  <c r="M2638" i="2"/>
  <c r="S2638" i="2" s="1"/>
  <c r="U2638" i="2" s="1"/>
  <c r="S2642" i="2"/>
  <c r="U2642" i="2" s="1"/>
  <c r="S2646" i="2"/>
  <c r="U2646" i="2" s="1"/>
  <c r="S2650" i="2"/>
  <c r="U2650" i="2" s="1"/>
  <c r="S2654" i="2"/>
  <c r="U2654" i="2" s="1"/>
  <c r="S2658" i="2"/>
  <c r="U2658" i="2" s="1"/>
  <c r="S2662" i="2"/>
  <c r="U2662" i="2" s="1"/>
  <c r="M2696" i="2"/>
  <c r="S2696" i="2" s="1"/>
  <c r="U2696" i="2" s="1"/>
  <c r="S2698" i="2"/>
  <c r="U2698" i="2" s="1"/>
  <c r="M2668" i="2"/>
  <c r="S2668" i="2" s="1"/>
  <c r="U2668" i="2" s="1"/>
  <c r="M2689" i="2"/>
  <c r="S2689" i="2" s="1"/>
  <c r="U2689" i="2" s="1"/>
  <c r="M2700" i="2"/>
  <c r="S2700" i="2" s="1"/>
  <c r="U2700" i="2" s="1"/>
  <c r="S2722" i="2"/>
  <c r="U2722" i="2" s="1"/>
  <c r="M2670" i="2"/>
  <c r="S2670" i="2" s="1"/>
  <c r="U2670" i="2" s="1"/>
  <c r="M2672" i="2"/>
  <c r="S2672" i="2" s="1"/>
  <c r="U2672" i="2" s="1"/>
  <c r="M2674" i="2"/>
  <c r="S2674" i="2" s="1"/>
  <c r="U2674" i="2" s="1"/>
  <c r="M2678" i="2"/>
  <c r="S2678" i="2" s="1"/>
  <c r="U2678" i="2" s="1"/>
  <c r="M2686" i="2"/>
  <c r="S2686" i="2" s="1"/>
  <c r="U2686" i="2" s="1"/>
  <c r="S2711" i="2"/>
  <c r="U2711" i="2" s="1"/>
  <c r="Q2688" i="2"/>
  <c r="S2688" i="2" s="1"/>
  <c r="U2688" i="2" s="1"/>
  <c r="M2690" i="2"/>
  <c r="S2690" i="2" s="1"/>
  <c r="U2690" i="2" s="1"/>
  <c r="M2697" i="2"/>
  <c r="S2697" i="2" s="1"/>
  <c r="U2697" i="2" s="1"/>
  <c r="S2687" i="2"/>
  <c r="U2687" i="2" s="1"/>
  <c r="Q2692" i="2"/>
  <c r="S2692" i="2" s="1"/>
  <c r="U2692" i="2" s="1"/>
  <c r="Q2699" i="2"/>
  <c r="S2712" i="2"/>
  <c r="U2712" i="2" s="1"/>
  <c r="S2724" i="2"/>
  <c r="U2724" i="2" s="1"/>
  <c r="S2726" i="2"/>
  <c r="U2726" i="2" s="1"/>
  <c r="S2691" i="2"/>
  <c r="U2691" i="2" s="1"/>
  <c r="S2716" i="2"/>
  <c r="U2716" i="2" s="1"/>
  <c r="S2718" i="2"/>
  <c r="U2718" i="2" s="1"/>
  <c r="Q2680" i="2"/>
  <c r="S2680" i="2" s="1"/>
  <c r="U2680" i="2" s="1"/>
  <c r="Q2682" i="2"/>
  <c r="S2699" i="2"/>
  <c r="U2699" i="2" s="1"/>
  <c r="S2771" i="2"/>
  <c r="U2771" i="2" s="1"/>
  <c r="S2775" i="2"/>
  <c r="U2775" i="2" s="1"/>
  <c r="M2779" i="2"/>
  <c r="M2783" i="2"/>
  <c r="M2787" i="2"/>
  <c r="M2791" i="2"/>
  <c r="M2795" i="2"/>
  <c r="M2799" i="2"/>
  <c r="S2799" i="2" s="1"/>
  <c r="U2799" i="2" s="1"/>
  <c r="M2803" i="2"/>
  <c r="S2803" i="2" s="1"/>
  <c r="U2803" i="2" s="1"/>
  <c r="M2807" i="2"/>
  <c r="S2807" i="2" s="1"/>
  <c r="U2807" i="2" s="1"/>
  <c r="M2811" i="2"/>
  <c r="S2811" i="2" s="1"/>
  <c r="U2811" i="2" s="1"/>
  <c r="M2815" i="2"/>
  <c r="S2815" i="2" s="1"/>
  <c r="U2815" i="2" s="1"/>
  <c r="M2819" i="2"/>
  <c r="S2819" i="2" s="1"/>
  <c r="U2819" i="2" s="1"/>
  <c r="S2823" i="2"/>
  <c r="U2823" i="2" s="1"/>
  <c r="S2901" i="2"/>
  <c r="U2901" i="2" s="1"/>
  <c r="S2910" i="2"/>
  <c r="U2910" i="2" s="1"/>
  <c r="M2752" i="2"/>
  <c r="M2756" i="2"/>
  <c r="M2760" i="2"/>
  <c r="M2764" i="2"/>
  <c r="M2768" i="2"/>
  <c r="M2772" i="2"/>
  <c r="S2772" i="2" s="1"/>
  <c r="U2772" i="2" s="1"/>
  <c r="M2776" i="2"/>
  <c r="S2776" i="2" s="1"/>
  <c r="U2776" i="2" s="1"/>
  <c r="M2780" i="2"/>
  <c r="M2784" i="2"/>
  <c r="M2788" i="2"/>
  <c r="M2792" i="2"/>
  <c r="M2796" i="2"/>
  <c r="M2800" i="2"/>
  <c r="M2804" i="2"/>
  <c r="S2804" i="2" s="1"/>
  <c r="U2804" i="2" s="1"/>
  <c r="M2808" i="2"/>
  <c r="S2808" i="2" s="1"/>
  <c r="U2808" i="2" s="1"/>
  <c r="M2812" i="2"/>
  <c r="S2883" i="2"/>
  <c r="U2883" i="2" s="1"/>
  <c r="M2733" i="2"/>
  <c r="S2733" i="2" s="1"/>
  <c r="U2733" i="2" s="1"/>
  <c r="M2737" i="2"/>
  <c r="S2737" i="2" s="1"/>
  <c r="U2737" i="2" s="1"/>
  <c r="M2741" i="2"/>
  <c r="S2741" i="2" s="1"/>
  <c r="U2741" i="2" s="1"/>
  <c r="M2745" i="2"/>
  <c r="S2745" i="2" s="1"/>
  <c r="U2745" i="2" s="1"/>
  <c r="Q2748" i="2"/>
  <c r="M2750" i="2"/>
  <c r="S2750" i="2" s="1"/>
  <c r="U2750" i="2" s="1"/>
  <c r="Q2794" i="2"/>
  <c r="Q2802" i="2"/>
  <c r="Q2806" i="2"/>
  <c r="Q2810" i="2"/>
  <c r="S2914" i="2"/>
  <c r="U2914" i="2" s="1"/>
  <c r="M2753" i="2"/>
  <c r="S2753" i="2" s="1"/>
  <c r="U2753" i="2" s="1"/>
  <c r="M2757" i="2"/>
  <c r="S2757" i="2" s="1"/>
  <c r="U2757" i="2" s="1"/>
  <c r="M2761" i="2"/>
  <c r="S2761" i="2" s="1"/>
  <c r="U2761" i="2" s="1"/>
  <c r="M2765" i="2"/>
  <c r="S2765" i="2" s="1"/>
  <c r="U2765" i="2" s="1"/>
  <c r="M2769" i="2"/>
  <c r="S2769" i="2" s="1"/>
  <c r="U2769" i="2" s="1"/>
  <c r="M2773" i="2"/>
  <c r="S2773" i="2" s="1"/>
  <c r="U2773" i="2" s="1"/>
  <c r="M2777" i="2"/>
  <c r="S2777" i="2" s="1"/>
  <c r="U2777" i="2" s="1"/>
  <c r="S2865" i="2"/>
  <c r="U2865" i="2" s="1"/>
  <c r="S2869" i="2"/>
  <c r="U2869" i="2" s="1"/>
  <c r="S2873" i="2"/>
  <c r="U2873" i="2" s="1"/>
  <c r="S2898" i="2"/>
  <c r="U2898" i="2" s="1"/>
  <c r="M2730" i="2"/>
  <c r="S2730" i="2" s="1"/>
  <c r="U2730" i="2" s="1"/>
  <c r="Q2732" i="2"/>
  <c r="S2732" i="2" s="1"/>
  <c r="U2732" i="2" s="1"/>
  <c r="Q2736" i="2"/>
  <c r="S2736" i="2" s="1"/>
  <c r="U2736" i="2" s="1"/>
  <c r="Q2740" i="2"/>
  <c r="S2740" i="2" s="1"/>
  <c r="U2740" i="2" s="1"/>
  <c r="Q2744" i="2"/>
  <c r="S2744" i="2" s="1"/>
  <c r="U2744" i="2" s="1"/>
  <c r="Q2771" i="2"/>
  <c r="Q2775" i="2"/>
  <c r="Q2779" i="2"/>
  <c r="Q2783" i="2"/>
  <c r="Q2787" i="2"/>
  <c r="Q2791" i="2"/>
  <c r="Q2795" i="2"/>
  <c r="Q2799" i="2"/>
  <c r="Q2803" i="2"/>
  <c r="Q2807" i="2"/>
  <c r="S2877" i="2"/>
  <c r="U2877" i="2" s="1"/>
  <c r="S2880" i="2"/>
  <c r="U2880" i="2" s="1"/>
  <c r="S2884" i="2"/>
  <c r="U2884" i="2" s="1"/>
  <c r="M2734" i="2"/>
  <c r="S2734" i="2" s="1"/>
  <c r="U2734" i="2" s="1"/>
  <c r="M2738" i="2"/>
  <c r="S2738" i="2" s="1"/>
  <c r="U2738" i="2" s="1"/>
  <c r="M2742" i="2"/>
  <c r="S2742" i="2" s="1"/>
  <c r="U2742" i="2" s="1"/>
  <c r="M2746" i="2"/>
  <c r="S2746" i="2" s="1"/>
  <c r="U2746" i="2" s="1"/>
  <c r="M2748" i="2"/>
  <c r="S2748" i="2" s="1"/>
  <c r="U2748" i="2" s="1"/>
  <c r="M2754" i="2"/>
  <c r="S2754" i="2" s="1"/>
  <c r="U2754" i="2" s="1"/>
  <c r="M2758" i="2"/>
  <c r="S2758" i="2" s="1"/>
  <c r="U2758" i="2" s="1"/>
  <c r="M2762" i="2"/>
  <c r="S2762" i="2" s="1"/>
  <c r="U2762" i="2" s="1"/>
  <c r="M2766" i="2"/>
  <c r="S2766" i="2" s="1"/>
  <c r="U2766" i="2" s="1"/>
  <c r="M2770" i="2"/>
  <c r="S2770" i="2" s="1"/>
  <c r="U2770" i="2" s="1"/>
  <c r="M2774" i="2"/>
  <c r="S2774" i="2" s="1"/>
  <c r="U2774" i="2" s="1"/>
  <c r="M2778" i="2"/>
  <c r="S2778" i="2" s="1"/>
  <c r="U2778" i="2" s="1"/>
  <c r="M2782" i="2"/>
  <c r="S2782" i="2" s="1"/>
  <c r="U2782" i="2" s="1"/>
  <c r="M2786" i="2"/>
  <c r="S2786" i="2" s="1"/>
  <c r="U2786" i="2" s="1"/>
  <c r="M2790" i="2"/>
  <c r="S2790" i="2" s="1"/>
  <c r="U2790" i="2" s="1"/>
  <c r="M2794" i="2"/>
  <c r="S2794" i="2" s="1"/>
  <c r="U2794" i="2" s="1"/>
  <c r="M2798" i="2"/>
  <c r="S2798" i="2" s="1"/>
  <c r="U2798" i="2" s="1"/>
  <c r="M2802" i="2"/>
  <c r="M2806" i="2"/>
  <c r="S2806" i="2" s="1"/>
  <c r="U2806" i="2" s="1"/>
  <c r="M2810" i="2"/>
  <c r="S2810" i="2" s="1"/>
  <c r="U2810" i="2" s="1"/>
  <c r="M2814" i="2"/>
  <c r="S2814" i="2" s="1"/>
  <c r="U2814" i="2" s="1"/>
  <c r="M2818" i="2"/>
  <c r="S2818" i="2" s="1"/>
  <c r="U2818" i="2" s="1"/>
  <c r="M2822" i="2"/>
  <c r="S2822" i="2" s="1"/>
  <c r="U2822" i="2" s="1"/>
  <c r="S2826" i="2"/>
  <c r="U2826" i="2" s="1"/>
  <c r="S2830" i="2"/>
  <c r="U2830" i="2" s="1"/>
  <c r="S2834" i="2"/>
  <c r="U2834" i="2" s="1"/>
  <c r="S2838" i="2"/>
  <c r="U2838" i="2" s="1"/>
  <c r="S2842" i="2"/>
  <c r="U2842" i="2" s="1"/>
  <c r="S2846" i="2"/>
  <c r="U2846" i="2" s="1"/>
  <c r="S2850" i="2"/>
  <c r="U2850" i="2" s="1"/>
  <c r="S2854" i="2"/>
  <c r="U2854" i="2" s="1"/>
  <c r="S2858" i="2"/>
  <c r="U2858" i="2" s="1"/>
  <c r="S2862" i="2"/>
  <c r="U2862" i="2" s="1"/>
  <c r="S2866" i="2"/>
  <c r="U2866" i="2" s="1"/>
  <c r="S2870" i="2"/>
  <c r="U2870" i="2" s="1"/>
  <c r="S2902" i="2"/>
  <c r="U2902" i="2" s="1"/>
  <c r="Q2752" i="2"/>
  <c r="Q2756" i="2"/>
  <c r="Q2760" i="2"/>
  <c r="Q2764" i="2"/>
  <c r="Q2768" i="2"/>
  <c r="Q2772" i="2"/>
  <c r="Q2776" i="2"/>
  <c r="Q2780" i="2"/>
  <c r="Q2784" i="2"/>
  <c r="Q2788" i="2"/>
  <c r="Q2792" i="2"/>
  <c r="Q2796" i="2"/>
  <c r="Q2800" i="2"/>
  <c r="Q2804" i="2"/>
  <c r="Q2808" i="2"/>
  <c r="Q2812" i="2"/>
  <c r="Q2816" i="2"/>
  <c r="S2816" i="2" s="1"/>
  <c r="U2816" i="2" s="1"/>
  <c r="Q2820" i="2"/>
  <c r="S2820" i="2" s="1"/>
  <c r="U2820" i="2" s="1"/>
  <c r="Q2824" i="2"/>
  <c r="S2824" i="2" s="1"/>
  <c r="U2824" i="2" s="1"/>
  <c r="S2879" i="2"/>
  <c r="U2879" i="2" s="1"/>
  <c r="M2924" i="2"/>
  <c r="S2924" i="2" s="1"/>
  <c r="U2924" i="2" s="1"/>
  <c r="M2931" i="2"/>
  <c r="S2931" i="2" s="1"/>
  <c r="U2931" i="2" s="1"/>
  <c r="S2933" i="2"/>
  <c r="U2933" i="2" s="1"/>
  <c r="S2915" i="2"/>
  <c r="U2915" i="2" s="1"/>
  <c r="S2937" i="2"/>
  <c r="U2937" i="2" s="1"/>
  <c r="S2972" i="2"/>
  <c r="U2972" i="2" s="1"/>
  <c r="S2976" i="2"/>
  <c r="U2976" i="2" s="1"/>
  <c r="M2891" i="2"/>
  <c r="S2891" i="2" s="1"/>
  <c r="U2891" i="2" s="1"/>
  <c r="Q2893" i="2"/>
  <c r="S2893" i="2" s="1"/>
  <c r="U2893" i="2" s="1"/>
  <c r="M2899" i="2"/>
  <c r="S2899" i="2" s="1"/>
  <c r="U2899" i="2" s="1"/>
  <c r="Q2901" i="2"/>
  <c r="S2921" i="2"/>
  <c r="U2921" i="2" s="1"/>
  <c r="S2941" i="2"/>
  <c r="U2941" i="2" s="1"/>
  <c r="Q2906" i="2"/>
  <c r="S2906" i="2" s="1"/>
  <c r="U2906" i="2" s="1"/>
  <c r="Q2910" i="2"/>
  <c r="Q2914" i="2"/>
  <c r="M2916" i="2"/>
  <c r="S2916" i="2" s="1"/>
  <c r="U2916" i="2" s="1"/>
  <c r="Q2917" i="2"/>
  <c r="M2908" i="2"/>
  <c r="S2908" i="2" s="1"/>
  <c r="U2908" i="2" s="1"/>
  <c r="M2912" i="2"/>
  <c r="S2912" i="2" s="1"/>
  <c r="U2912" i="2" s="1"/>
  <c r="S2922" i="2"/>
  <c r="U2922" i="2" s="1"/>
  <c r="Q2923" i="2"/>
  <c r="S2923" i="2" s="1"/>
  <c r="U2923" i="2" s="1"/>
  <c r="Q2934" i="2"/>
  <c r="M2936" i="2"/>
  <c r="S2936" i="2" s="1"/>
  <c r="U2936" i="2" s="1"/>
  <c r="M2919" i="2"/>
  <c r="S2919" i="2" s="1"/>
  <c r="U2919" i="2" s="1"/>
  <c r="S2926" i="2"/>
  <c r="U2926" i="2" s="1"/>
  <c r="Q2927" i="2"/>
  <c r="S2951" i="2"/>
  <c r="U2951" i="2" s="1"/>
  <c r="M2887" i="2"/>
  <c r="S2887" i="2" s="1"/>
  <c r="U2887" i="2" s="1"/>
  <c r="Q2889" i="2"/>
  <c r="S2889" i="2" s="1"/>
  <c r="U2889" i="2" s="1"/>
  <c r="M2895" i="2"/>
  <c r="S2895" i="2" s="1"/>
  <c r="U2895" i="2" s="1"/>
  <c r="Q2897" i="2"/>
  <c r="S2897" i="2" s="1"/>
  <c r="U2897" i="2" s="1"/>
  <c r="M2903" i="2"/>
  <c r="S2903" i="2" s="1"/>
  <c r="U2903" i="2" s="1"/>
  <c r="Q2915" i="2"/>
  <c r="M2917" i="2"/>
  <c r="M2925" i="2"/>
  <c r="S2925" i="2" s="1"/>
  <c r="U2925" i="2" s="1"/>
  <c r="Q2918" i="2"/>
  <c r="S2918" i="2" s="1"/>
  <c r="U2918" i="2" s="1"/>
  <c r="M2920" i="2"/>
  <c r="S2920" i="2" s="1"/>
  <c r="U2920" i="2" s="1"/>
  <c r="M2927" i="2"/>
  <c r="S2927" i="2" s="1"/>
  <c r="U2927" i="2" s="1"/>
  <c r="S2929" i="2"/>
  <c r="U2929" i="2" s="1"/>
  <c r="S2934" i="2"/>
  <c r="U2934" i="2" s="1"/>
  <c r="Q3027" i="2"/>
  <c r="Q3031" i="2"/>
  <c r="S3031" i="2" s="1"/>
  <c r="U3031" i="2" s="1"/>
  <c r="Q3035" i="2"/>
  <c r="S3035" i="2" s="1"/>
  <c r="U3035" i="2" s="1"/>
  <c r="S3085" i="2"/>
  <c r="U3085" i="2" s="1"/>
  <c r="Q2956" i="2"/>
  <c r="S2956" i="2" s="1"/>
  <c r="U2956" i="2" s="1"/>
  <c r="Q2960" i="2"/>
  <c r="S2960" i="2" s="1"/>
  <c r="U2960" i="2" s="1"/>
  <c r="Q2964" i="2"/>
  <c r="S2964" i="2" s="1"/>
  <c r="U2964" i="2" s="1"/>
  <c r="Q2968" i="2"/>
  <c r="S2968" i="2" s="1"/>
  <c r="U2968" i="2" s="1"/>
  <c r="Q2972" i="2"/>
  <c r="Q2976" i="2"/>
  <c r="Q2980" i="2"/>
  <c r="S2980" i="2" s="1"/>
  <c r="U2980" i="2" s="1"/>
  <c r="Q2984" i="2"/>
  <c r="S2984" i="2" s="1"/>
  <c r="U2984" i="2" s="1"/>
  <c r="Q2988" i="2"/>
  <c r="S2988" i="2" s="1"/>
  <c r="U2988" i="2" s="1"/>
  <c r="M2994" i="2"/>
  <c r="S2994" i="2" s="1"/>
  <c r="U2994" i="2" s="1"/>
  <c r="M2998" i="2"/>
  <c r="M3002" i="2"/>
  <c r="M3006" i="2"/>
  <c r="M3010" i="2"/>
  <c r="M3014" i="2"/>
  <c r="S3014" i="2" s="1"/>
  <c r="U3014" i="2" s="1"/>
  <c r="M3018" i="2"/>
  <c r="S3018" i="2" s="1"/>
  <c r="U3018" i="2" s="1"/>
  <c r="M3022" i="2"/>
  <c r="S3022" i="2" s="1"/>
  <c r="U3022" i="2" s="1"/>
  <c r="S3026" i="2"/>
  <c r="U3026" i="2" s="1"/>
  <c r="S3030" i="2"/>
  <c r="U3030" i="2" s="1"/>
  <c r="S3034" i="2"/>
  <c r="U3034" i="2" s="1"/>
  <c r="S3038" i="2"/>
  <c r="U3038" i="2" s="1"/>
  <c r="S3053" i="2"/>
  <c r="U3053" i="2" s="1"/>
  <c r="S3057" i="2"/>
  <c r="U3057" i="2" s="1"/>
  <c r="S3061" i="2"/>
  <c r="U3061" i="2" s="1"/>
  <c r="S3065" i="2"/>
  <c r="U3065" i="2" s="1"/>
  <c r="M2992" i="2"/>
  <c r="S3070" i="2"/>
  <c r="U3070" i="2" s="1"/>
  <c r="S3027" i="2"/>
  <c r="U3027" i="2" s="1"/>
  <c r="M2958" i="2"/>
  <c r="S2958" i="2" s="1"/>
  <c r="U2958" i="2" s="1"/>
  <c r="M2962" i="2"/>
  <c r="S2962" i="2" s="1"/>
  <c r="U2962" i="2" s="1"/>
  <c r="M2966" i="2"/>
  <c r="S2966" i="2" s="1"/>
  <c r="U2966" i="2" s="1"/>
  <c r="M2970" i="2"/>
  <c r="S2970" i="2" s="1"/>
  <c r="U2970" i="2" s="1"/>
  <c r="M2974" i="2"/>
  <c r="S2974" i="2" s="1"/>
  <c r="U2974" i="2" s="1"/>
  <c r="M2978" i="2"/>
  <c r="S2978" i="2" s="1"/>
  <c r="U2978" i="2" s="1"/>
  <c r="M2982" i="2"/>
  <c r="S2982" i="2" s="1"/>
  <c r="U2982" i="2" s="1"/>
  <c r="M2986" i="2"/>
  <c r="S2986" i="2" s="1"/>
  <c r="U2986" i="2" s="1"/>
  <c r="M2990" i="2"/>
  <c r="S2990" i="2" s="1"/>
  <c r="U2990" i="2" s="1"/>
  <c r="Q2997" i="2"/>
  <c r="Q3001" i="2"/>
  <c r="Q3005" i="2"/>
  <c r="Q3009" i="2"/>
  <c r="Q3013" i="2"/>
  <c r="S2985" i="2"/>
  <c r="U2985" i="2" s="1"/>
  <c r="S2989" i="2"/>
  <c r="U2989" i="2" s="1"/>
  <c r="U3024" i="2"/>
  <c r="U3028" i="2"/>
  <c r="M3032" i="2"/>
  <c r="S3032" i="2" s="1"/>
  <c r="U3032" i="2" s="1"/>
  <c r="M3036" i="2"/>
  <c r="S3036" i="2" s="1"/>
  <c r="U3036" i="2" s="1"/>
  <c r="S3040" i="2"/>
  <c r="U3040" i="2" s="1"/>
  <c r="S3044" i="2"/>
  <c r="U3044" i="2" s="1"/>
  <c r="S3048" i="2"/>
  <c r="U3048" i="2" s="1"/>
  <c r="S3052" i="2"/>
  <c r="U3052" i="2" s="1"/>
  <c r="S3056" i="2"/>
  <c r="U3056" i="2" s="1"/>
  <c r="S3060" i="2"/>
  <c r="U3060" i="2" s="1"/>
  <c r="S3064" i="2"/>
  <c r="U3064" i="2" s="1"/>
  <c r="Q2957" i="2"/>
  <c r="S2957" i="2" s="1"/>
  <c r="U2957" i="2" s="1"/>
  <c r="Q2961" i="2"/>
  <c r="S2961" i="2" s="1"/>
  <c r="U2961" i="2" s="1"/>
  <c r="Q2965" i="2"/>
  <c r="S2965" i="2" s="1"/>
  <c r="U2965" i="2" s="1"/>
  <c r="Q2969" i="2"/>
  <c r="S2969" i="2" s="1"/>
  <c r="U2969" i="2" s="1"/>
  <c r="Q2973" i="2"/>
  <c r="S2973" i="2" s="1"/>
  <c r="U2973" i="2" s="1"/>
  <c r="Q2977" i="2"/>
  <c r="S2977" i="2" s="1"/>
  <c r="U2977" i="2" s="1"/>
  <c r="Q2981" i="2"/>
  <c r="S2981" i="2" s="1"/>
  <c r="U2981" i="2" s="1"/>
  <c r="Q2985" i="2"/>
  <c r="Q2989" i="2"/>
  <c r="Q2994" i="2"/>
  <c r="Q2998" i="2"/>
  <c r="Q3002" i="2"/>
  <c r="Q3006" i="2"/>
  <c r="Q3010" i="2"/>
  <c r="Q3014" i="2"/>
  <c r="S3068" i="2"/>
  <c r="U3068" i="2" s="1"/>
  <c r="M2955" i="2"/>
  <c r="S2955" i="2" s="1"/>
  <c r="U2955" i="2" s="1"/>
  <c r="M2959" i="2"/>
  <c r="S2959" i="2" s="1"/>
  <c r="U2959" i="2" s="1"/>
  <c r="M2963" i="2"/>
  <c r="S2963" i="2" s="1"/>
  <c r="U2963" i="2" s="1"/>
  <c r="M2967" i="2"/>
  <c r="S2967" i="2" s="1"/>
  <c r="U2967" i="2" s="1"/>
  <c r="M2971" i="2"/>
  <c r="S2971" i="2" s="1"/>
  <c r="U2971" i="2" s="1"/>
  <c r="M2975" i="2"/>
  <c r="S2975" i="2" s="1"/>
  <c r="U2975" i="2" s="1"/>
  <c r="M2979" i="2"/>
  <c r="S2979" i="2" s="1"/>
  <c r="U2979" i="2" s="1"/>
  <c r="M2983" i="2"/>
  <c r="S2983" i="2" s="1"/>
  <c r="U2983" i="2" s="1"/>
  <c r="M2987" i="2"/>
  <c r="S2987" i="2" s="1"/>
  <c r="U2987" i="2" s="1"/>
  <c r="M2991" i="2"/>
  <c r="S2991" i="2" s="1"/>
  <c r="U2991" i="2" s="1"/>
  <c r="Q2992" i="2"/>
  <c r="M2997" i="2"/>
  <c r="S2997" i="2" s="1"/>
  <c r="U2997" i="2" s="1"/>
  <c r="M3001" i="2"/>
  <c r="S3001" i="2" s="1"/>
  <c r="U3001" i="2" s="1"/>
  <c r="M3005" i="2"/>
  <c r="S3005" i="2" s="1"/>
  <c r="U3005" i="2" s="1"/>
  <c r="M3009" i="2"/>
  <c r="M3013" i="2"/>
  <c r="S3013" i="2" s="1"/>
  <c r="U3013" i="2" s="1"/>
  <c r="M3017" i="2"/>
  <c r="S3017" i="2" s="1"/>
  <c r="U3017" i="2" s="1"/>
  <c r="M3021" i="2"/>
  <c r="S3021" i="2" s="1"/>
  <c r="U3021" i="2" s="1"/>
  <c r="M3025" i="2"/>
  <c r="S3025" i="2" s="1"/>
  <c r="U3025" i="2" s="1"/>
  <c r="M3029" i="2"/>
  <c r="S3029" i="2" s="1"/>
  <c r="U3029" i="2" s="1"/>
  <c r="M3033" i="2"/>
  <c r="S3033" i="2" s="1"/>
  <c r="U3033" i="2" s="1"/>
  <c r="M3037" i="2"/>
  <c r="S3037" i="2" s="1"/>
  <c r="U3037" i="2" s="1"/>
  <c r="S3041" i="2"/>
  <c r="U3041" i="2" s="1"/>
  <c r="S3045" i="2"/>
  <c r="U3045" i="2" s="1"/>
  <c r="S3049" i="2"/>
  <c r="U3049" i="2" s="1"/>
  <c r="S3095" i="2"/>
  <c r="U3095" i="2" s="1"/>
  <c r="S3101" i="2"/>
  <c r="U3101" i="2" s="1"/>
  <c r="S3103" i="2"/>
  <c r="U3103" i="2" s="1"/>
  <c r="Q3077" i="2"/>
  <c r="S3077" i="2" s="1"/>
  <c r="U3077" i="2" s="1"/>
  <c r="Q3085" i="2"/>
  <c r="M3096" i="2"/>
  <c r="S3096" i="2" s="1"/>
  <c r="U3096" i="2" s="1"/>
  <c r="M3100" i="2"/>
  <c r="S3100" i="2" s="1"/>
  <c r="U3100" i="2" s="1"/>
  <c r="M3104" i="2"/>
  <c r="S3104" i="2" s="1"/>
  <c r="U3104" i="2" s="1"/>
  <c r="S3111" i="2"/>
  <c r="U3111" i="2" s="1"/>
  <c r="M3108" i="2"/>
  <c r="S3108" i="2" s="1"/>
  <c r="U3108" i="2" s="1"/>
  <c r="S3115" i="2"/>
  <c r="U3115" i="2" s="1"/>
  <c r="S3153" i="2"/>
  <c r="U3153" i="2" s="1"/>
  <c r="M3071" i="2"/>
  <c r="S3071" i="2" s="1"/>
  <c r="U3071" i="2" s="1"/>
  <c r="M3075" i="2"/>
  <c r="S3075" i="2" s="1"/>
  <c r="U3075" i="2" s="1"/>
  <c r="M3079" i="2"/>
  <c r="S3079" i="2" s="1"/>
  <c r="U3079" i="2" s="1"/>
  <c r="M3083" i="2"/>
  <c r="S3083" i="2" s="1"/>
  <c r="U3083" i="2" s="1"/>
  <c r="M3087" i="2"/>
  <c r="S3087" i="2" s="1"/>
  <c r="U3087" i="2" s="1"/>
  <c r="Q3088" i="2"/>
  <c r="S3119" i="2"/>
  <c r="U3119" i="2" s="1"/>
  <c r="S3122" i="2"/>
  <c r="U3122" i="2" s="1"/>
  <c r="Q3095" i="2"/>
  <c r="Q3070" i="2"/>
  <c r="Q3074" i="2"/>
  <c r="S3074" i="2" s="1"/>
  <c r="U3074" i="2" s="1"/>
  <c r="Q3078" i="2"/>
  <c r="S3078" i="2" s="1"/>
  <c r="U3078" i="2" s="1"/>
  <c r="Q3082" i="2"/>
  <c r="S3082" i="2" s="1"/>
  <c r="U3082" i="2" s="1"/>
  <c r="Q3086" i="2"/>
  <c r="S3086" i="2" s="1"/>
  <c r="U3086" i="2" s="1"/>
  <c r="M3090" i="2"/>
  <c r="S3090" i="2" s="1"/>
  <c r="U3090" i="2" s="1"/>
  <c r="M3093" i="2"/>
  <c r="S3093" i="2" s="1"/>
  <c r="U3093" i="2" s="1"/>
  <c r="S3094" i="2"/>
  <c r="U3094" i="2" s="1"/>
  <c r="M3097" i="2"/>
  <c r="S3097" i="2" s="1"/>
  <c r="U3097" i="2" s="1"/>
  <c r="S3098" i="2"/>
  <c r="U3098" i="2" s="1"/>
  <c r="S3102" i="2"/>
  <c r="U3102" i="2" s="1"/>
  <c r="M3072" i="2"/>
  <c r="S3072" i="2" s="1"/>
  <c r="U3072" i="2" s="1"/>
  <c r="M3076" i="2"/>
  <c r="S3076" i="2" s="1"/>
  <c r="U3076" i="2" s="1"/>
  <c r="M3080" i="2"/>
  <c r="S3080" i="2" s="1"/>
  <c r="U3080" i="2" s="1"/>
  <c r="M3084" i="2"/>
  <c r="S3084" i="2" s="1"/>
  <c r="U3084" i="2" s="1"/>
  <c r="M3088" i="2"/>
  <c r="Q3092" i="2"/>
  <c r="S3092" i="2" s="1"/>
  <c r="U3092" i="2" s="1"/>
  <c r="S3126" i="2"/>
  <c r="U3126" i="2" s="1"/>
  <c r="S3148" i="2"/>
  <c r="U3148" i="2" s="1"/>
  <c r="M3134" i="2"/>
  <c r="S3134" i="2" s="1"/>
  <c r="U3134" i="2" s="1"/>
  <c r="M3138" i="2"/>
  <c r="S3138" i="2" s="1"/>
  <c r="U3138" i="2" s="1"/>
  <c r="M3142" i="2"/>
  <c r="S3142" i="2" s="1"/>
  <c r="U3142" i="2" s="1"/>
  <c r="M3146" i="2"/>
  <c r="S3146" i="2" s="1"/>
  <c r="U3146" i="2" s="1"/>
  <c r="M3150" i="2"/>
  <c r="S3150" i="2" s="1"/>
  <c r="U3150" i="2" s="1"/>
  <c r="Q3157" i="2"/>
  <c r="Q3161" i="2"/>
  <c r="S3161" i="2" s="1"/>
  <c r="U3161" i="2" s="1"/>
  <c r="Q3165" i="2"/>
  <c r="S3165" i="2" s="1"/>
  <c r="U3165" i="2" s="1"/>
  <c r="Q3169" i="2"/>
  <c r="Q3173" i="2"/>
  <c r="Q3177" i="2"/>
  <c r="S3177" i="2" s="1"/>
  <c r="U3177" i="2" s="1"/>
  <c r="Q3181" i="2"/>
  <c r="S3181" i="2" s="1"/>
  <c r="U3181" i="2" s="1"/>
  <c r="Q3185" i="2"/>
  <c r="Q3189" i="2"/>
  <c r="M3156" i="2"/>
  <c r="S3156" i="2" s="1"/>
  <c r="U3156" i="2" s="1"/>
  <c r="M3160" i="2"/>
  <c r="S3160" i="2" s="1"/>
  <c r="U3160" i="2" s="1"/>
  <c r="M3164" i="2"/>
  <c r="S3164" i="2" s="1"/>
  <c r="U3164" i="2" s="1"/>
  <c r="M3168" i="2"/>
  <c r="S3168" i="2" s="1"/>
  <c r="U3168" i="2" s="1"/>
  <c r="M3172" i="2"/>
  <c r="S3172" i="2" s="1"/>
  <c r="U3172" i="2" s="1"/>
  <c r="M3176" i="2"/>
  <c r="S3176" i="2" s="1"/>
  <c r="U3176" i="2" s="1"/>
  <c r="M3180" i="2"/>
  <c r="S3180" i="2" s="1"/>
  <c r="U3180" i="2" s="1"/>
  <c r="M3184" i="2"/>
  <c r="S3184" i="2" s="1"/>
  <c r="U3184" i="2" s="1"/>
  <c r="M3188" i="2"/>
  <c r="S3188" i="2" s="1"/>
  <c r="U3188" i="2" s="1"/>
  <c r="Q3133" i="2"/>
  <c r="S3133" i="2" s="1"/>
  <c r="U3133" i="2" s="1"/>
  <c r="Q3137" i="2"/>
  <c r="S3137" i="2" s="1"/>
  <c r="U3137" i="2" s="1"/>
  <c r="Q3141" i="2"/>
  <c r="S3141" i="2" s="1"/>
  <c r="U3141" i="2" s="1"/>
  <c r="Q3145" i="2"/>
  <c r="S3145" i="2" s="1"/>
  <c r="U3145" i="2" s="1"/>
  <c r="Q3149" i="2"/>
  <c r="S3149" i="2" s="1"/>
  <c r="U3149" i="2" s="1"/>
  <c r="Q3154" i="2"/>
  <c r="Q3170" i="2"/>
  <c r="Q3174" i="2"/>
  <c r="Q3178" i="2"/>
  <c r="S3157" i="2"/>
  <c r="U3157" i="2" s="1"/>
  <c r="S3169" i="2"/>
  <c r="U3169" i="2" s="1"/>
  <c r="S3173" i="2"/>
  <c r="U3173" i="2" s="1"/>
  <c r="S3185" i="2"/>
  <c r="U3185" i="2" s="1"/>
  <c r="S3189" i="2"/>
  <c r="U3189" i="2" s="1"/>
  <c r="S3197" i="2"/>
  <c r="U3197" i="2" s="1"/>
  <c r="S3201" i="2"/>
  <c r="U3201" i="2" s="1"/>
  <c r="S3215" i="2"/>
  <c r="U3215" i="2" s="1"/>
  <c r="Q3179" i="2"/>
  <c r="Q3148" i="2"/>
  <c r="M3154" i="2"/>
  <c r="S3154" i="2" s="1"/>
  <c r="U3154" i="2" s="1"/>
  <c r="M3158" i="2"/>
  <c r="S3158" i="2" s="1"/>
  <c r="U3158" i="2" s="1"/>
  <c r="M3162" i="2"/>
  <c r="S3162" i="2" s="1"/>
  <c r="U3162" i="2" s="1"/>
  <c r="M3166" i="2"/>
  <c r="S3166" i="2" s="1"/>
  <c r="U3166" i="2" s="1"/>
  <c r="M3170" i="2"/>
  <c r="S3170" i="2" s="1"/>
  <c r="U3170" i="2" s="1"/>
  <c r="M3174" i="2"/>
  <c r="S3174" i="2" s="1"/>
  <c r="U3174" i="2" s="1"/>
  <c r="M3178" i="2"/>
  <c r="M3186" i="2"/>
  <c r="S3186" i="2" s="1"/>
  <c r="U3186" i="2" s="1"/>
  <c r="M3190" i="2"/>
  <c r="S3190" i="2" s="1"/>
  <c r="U3190" i="2" s="1"/>
  <c r="S3194" i="2"/>
  <c r="U3194" i="2" s="1"/>
  <c r="S3198" i="2"/>
  <c r="U3198" i="2" s="1"/>
  <c r="M3152" i="2"/>
  <c r="S3152" i="2" s="1"/>
  <c r="U3152" i="2" s="1"/>
  <c r="Q3153" i="2"/>
  <c r="M3155" i="2"/>
  <c r="S3155" i="2" s="1"/>
  <c r="U3155" i="2" s="1"/>
  <c r="M3159" i="2"/>
  <c r="S3159" i="2" s="1"/>
  <c r="U3159" i="2" s="1"/>
  <c r="M3163" i="2"/>
  <c r="S3163" i="2" s="1"/>
  <c r="U3163" i="2" s="1"/>
  <c r="M3167" i="2"/>
  <c r="S3167" i="2" s="1"/>
  <c r="U3167" i="2" s="1"/>
  <c r="M3171" i="2"/>
  <c r="S3171" i="2" s="1"/>
  <c r="U3171" i="2" s="1"/>
  <c r="M3175" i="2"/>
  <c r="S3175" i="2" s="1"/>
  <c r="U3175" i="2" s="1"/>
  <c r="M3179" i="2"/>
  <c r="S3179" i="2" s="1"/>
  <c r="U3179" i="2" s="1"/>
  <c r="M3183" i="2"/>
  <c r="S3183" i="2" s="1"/>
  <c r="U3183" i="2" s="1"/>
  <c r="M3187" i="2"/>
  <c r="S3187" i="2" s="1"/>
  <c r="U3187" i="2" s="1"/>
  <c r="S3191" i="2"/>
  <c r="U3191" i="2" s="1"/>
  <c r="S3195" i="2"/>
  <c r="U3195" i="2" s="1"/>
  <c r="S3199" i="2"/>
  <c r="U3199" i="2" s="1"/>
  <c r="M3205" i="2"/>
  <c r="S3205" i="2" s="1"/>
  <c r="U3205" i="2" s="1"/>
  <c r="M3209" i="2"/>
  <c r="S3209" i="2" s="1"/>
  <c r="U3209" i="2" s="1"/>
  <c r="M3213" i="2"/>
  <c r="S3213" i="2" s="1"/>
  <c r="U3213" i="2" s="1"/>
  <c r="M3217" i="2"/>
  <c r="S3217" i="2" s="1"/>
  <c r="U3217" i="2" s="1"/>
  <c r="M3223" i="2"/>
  <c r="S3223" i="2" s="1"/>
  <c r="U3223" i="2" s="1"/>
  <c r="M3227" i="2"/>
  <c r="M3231" i="2"/>
  <c r="M3235" i="2"/>
  <c r="M3239" i="2"/>
  <c r="M3243" i="2"/>
  <c r="M3247" i="2"/>
  <c r="M3251" i="2"/>
  <c r="S3251" i="2" s="1"/>
  <c r="U3251" i="2" s="1"/>
  <c r="M3255" i="2"/>
  <c r="S3255" i="2" s="1"/>
  <c r="U3255" i="2" s="1"/>
  <c r="Q3229" i="2"/>
  <c r="Q3233" i="2"/>
  <c r="Q3237" i="2"/>
  <c r="Q3241" i="2"/>
  <c r="S3241" i="2" s="1"/>
  <c r="U3241" i="2" s="1"/>
  <c r="Q3245" i="2"/>
  <c r="Q3249" i="2"/>
  <c r="Q3253" i="2"/>
  <c r="S3253" i="2" s="1"/>
  <c r="U3253" i="2" s="1"/>
  <c r="Q3257" i="2"/>
  <c r="S3257" i="2" s="1"/>
  <c r="U3257" i="2" s="1"/>
  <c r="Q3204" i="2"/>
  <c r="S3204" i="2" s="1"/>
  <c r="U3204" i="2" s="1"/>
  <c r="Q3208" i="2"/>
  <c r="S3208" i="2" s="1"/>
  <c r="U3208" i="2" s="1"/>
  <c r="Q3212" i="2"/>
  <c r="S3212" i="2" s="1"/>
  <c r="U3212" i="2" s="1"/>
  <c r="Q3216" i="2"/>
  <c r="S3216" i="2" s="1"/>
  <c r="U3216" i="2" s="1"/>
  <c r="M3220" i="2"/>
  <c r="M3224" i="2"/>
  <c r="M3228" i="2"/>
  <c r="S3228" i="2" s="1"/>
  <c r="U3228" i="2" s="1"/>
  <c r="M3232" i="2"/>
  <c r="S3232" i="2" s="1"/>
  <c r="U3232" i="2" s="1"/>
  <c r="M3236" i="2"/>
  <c r="M3240" i="2"/>
  <c r="M3244" i="2"/>
  <c r="S3244" i="2" s="1"/>
  <c r="U3244" i="2" s="1"/>
  <c r="M3248" i="2"/>
  <c r="S3248" i="2" s="1"/>
  <c r="U3248" i="2" s="1"/>
  <c r="M3252" i="2"/>
  <c r="S3252" i="2" s="1"/>
  <c r="U3252" i="2" s="1"/>
  <c r="M3206" i="2"/>
  <c r="S3206" i="2" s="1"/>
  <c r="U3206" i="2" s="1"/>
  <c r="M3210" i="2"/>
  <c r="S3210" i="2" s="1"/>
  <c r="U3210" i="2" s="1"/>
  <c r="M3214" i="2"/>
  <c r="S3214" i="2" s="1"/>
  <c r="U3214" i="2" s="1"/>
  <c r="M3218" i="2"/>
  <c r="S3218" i="2" s="1"/>
  <c r="U3218" i="2" s="1"/>
  <c r="S3229" i="2"/>
  <c r="U3229" i="2" s="1"/>
  <c r="S3233" i="2"/>
  <c r="U3233" i="2" s="1"/>
  <c r="S3237" i="2"/>
  <c r="U3237" i="2" s="1"/>
  <c r="S3245" i="2"/>
  <c r="U3245" i="2" s="1"/>
  <c r="S3249" i="2"/>
  <c r="U3249" i="2" s="1"/>
  <c r="Q3203" i="2"/>
  <c r="S3203" i="2" s="1"/>
  <c r="U3203" i="2" s="1"/>
  <c r="Q3207" i="2"/>
  <c r="S3207" i="2" s="1"/>
  <c r="U3207" i="2" s="1"/>
  <c r="Q3211" i="2"/>
  <c r="S3211" i="2" s="1"/>
  <c r="U3211" i="2" s="1"/>
  <c r="Q3215" i="2"/>
  <c r="Q3223" i="2"/>
  <c r="Q3227" i="2"/>
  <c r="Q3231" i="2"/>
  <c r="Q3235" i="2"/>
  <c r="Q3239" i="2"/>
  <c r="Q3243" i="2"/>
  <c r="Q3247" i="2"/>
  <c r="Q3251" i="2"/>
  <c r="M3222" i="2"/>
  <c r="S3222" i="2" s="1"/>
  <c r="U3222" i="2" s="1"/>
  <c r="M3226" i="2"/>
  <c r="S3226" i="2" s="1"/>
  <c r="U3226" i="2" s="1"/>
  <c r="M3230" i="2"/>
  <c r="S3230" i="2" s="1"/>
  <c r="U3230" i="2" s="1"/>
  <c r="M3234" i="2"/>
  <c r="S3234" i="2" s="1"/>
  <c r="U3234" i="2" s="1"/>
  <c r="M3238" i="2"/>
  <c r="S3238" i="2" s="1"/>
  <c r="U3238" i="2" s="1"/>
  <c r="M3242" i="2"/>
  <c r="S3242" i="2" s="1"/>
  <c r="U3242" i="2" s="1"/>
  <c r="M3246" i="2"/>
  <c r="S3246" i="2" s="1"/>
  <c r="U3246" i="2" s="1"/>
  <c r="M3250" i="2"/>
  <c r="S3250" i="2" s="1"/>
  <c r="U3250" i="2" s="1"/>
  <c r="M3254" i="2"/>
  <c r="S3254" i="2" s="1"/>
  <c r="U3254" i="2" s="1"/>
  <c r="S3258" i="2"/>
  <c r="U3258" i="2" s="1"/>
  <c r="S3262" i="2"/>
  <c r="U3262" i="2" s="1"/>
  <c r="S3266" i="2"/>
  <c r="U3266" i="2" s="1"/>
  <c r="S3270" i="2"/>
  <c r="U3270" i="2" s="1"/>
  <c r="S3274" i="2"/>
  <c r="U3274" i="2" s="1"/>
  <c r="S3278" i="2"/>
  <c r="U3278" i="2" s="1"/>
  <c r="S3282" i="2"/>
  <c r="U3282" i="2" s="1"/>
  <c r="S3286" i="2"/>
  <c r="U3286" i="2" s="1"/>
  <c r="Q3220" i="2"/>
  <c r="Q3224" i="2"/>
  <c r="Q3228" i="2"/>
  <c r="Q3232" i="2"/>
  <c r="Q3236" i="2"/>
  <c r="Q3240" i="2"/>
  <c r="Q3244" i="2"/>
  <c r="S3239" i="2" l="1"/>
  <c r="U3239" i="2" s="1"/>
  <c r="S3002" i="2"/>
  <c r="U3002" i="2" s="1"/>
  <c r="S2796" i="2"/>
  <c r="U2796" i="2" s="1"/>
  <c r="S2764" i="2"/>
  <c r="U2764" i="2" s="1"/>
  <c r="S2787" i="2"/>
  <c r="U2787" i="2" s="1"/>
  <c r="S2523" i="2"/>
  <c r="U2523" i="2" s="1"/>
  <c r="S2117" i="2"/>
  <c r="U2117" i="2" s="1"/>
  <c r="S1973" i="2"/>
  <c r="U1973" i="2" s="1"/>
  <c r="S1798" i="2"/>
  <c r="U1798" i="2" s="1"/>
  <c r="S1647" i="2"/>
  <c r="U1647" i="2" s="1"/>
  <c r="S1571" i="2"/>
  <c r="U1571" i="2" s="1"/>
  <c r="S1539" i="2"/>
  <c r="U1539" i="2" s="1"/>
  <c r="S1601" i="2"/>
  <c r="U1601" i="2" s="1"/>
  <c r="S1569" i="2"/>
  <c r="U1569" i="2" s="1"/>
  <c r="S1537" i="2"/>
  <c r="U1537" i="2" s="1"/>
  <c r="S1505" i="2"/>
  <c r="U1505" i="2" s="1"/>
  <c r="S1259" i="2"/>
  <c r="U1259" i="2" s="1"/>
  <c r="S1227" i="2"/>
  <c r="U1227" i="2" s="1"/>
  <c r="S971" i="2"/>
  <c r="U971" i="2" s="1"/>
  <c r="S939" i="2"/>
  <c r="U939" i="2" s="1"/>
  <c r="S570" i="2"/>
  <c r="U570" i="2" s="1"/>
  <c r="S538" i="2"/>
  <c r="U538" i="2" s="1"/>
  <c r="S392" i="2"/>
  <c r="U392" i="2" s="1"/>
  <c r="S191" i="2"/>
  <c r="U191" i="2" s="1"/>
  <c r="S157" i="2"/>
  <c r="U157" i="2" s="1"/>
  <c r="S141" i="2"/>
  <c r="U141" i="2" s="1"/>
  <c r="M1" i="2"/>
  <c r="S2627" i="2"/>
  <c r="U2627" i="2" s="1"/>
  <c r="S2389" i="2"/>
  <c r="U2389" i="2" s="1"/>
  <c r="S3235" i="2"/>
  <c r="U3235" i="2" s="1"/>
  <c r="S2998" i="2"/>
  <c r="U2998" i="2" s="1"/>
  <c r="S2792" i="2"/>
  <c r="U2792" i="2" s="1"/>
  <c r="S2760" i="2"/>
  <c r="U2760" i="2" s="1"/>
  <c r="S2783" i="2"/>
  <c r="U2783" i="2" s="1"/>
  <c r="S2634" i="2"/>
  <c r="U2634" i="2" s="1"/>
  <c r="S2373" i="2"/>
  <c r="U2373" i="2" s="1"/>
  <c r="S2113" i="2"/>
  <c r="U2113" i="2" s="1"/>
  <c r="S2120" i="2"/>
  <c r="U2120" i="2" s="1"/>
  <c r="S1969" i="2"/>
  <c r="U1969" i="2" s="1"/>
  <c r="S1599" i="2"/>
  <c r="U1599" i="2" s="1"/>
  <c r="S1567" i="2"/>
  <c r="U1567" i="2" s="1"/>
  <c r="S1535" i="2"/>
  <c r="U1535" i="2" s="1"/>
  <c r="S1565" i="2"/>
  <c r="U1565" i="2" s="1"/>
  <c r="S1533" i="2"/>
  <c r="U1533" i="2" s="1"/>
  <c r="S1501" i="2"/>
  <c r="U1501" i="2" s="1"/>
  <c r="S967" i="2"/>
  <c r="U967" i="2" s="1"/>
  <c r="S970" i="2"/>
  <c r="U970" i="2" s="1"/>
  <c r="S938" i="2"/>
  <c r="U938" i="2" s="1"/>
  <c r="S598" i="2"/>
  <c r="U598" i="2" s="1"/>
  <c r="S566" i="2"/>
  <c r="U566" i="2" s="1"/>
  <c r="S534" i="2"/>
  <c r="U534" i="2" s="1"/>
  <c r="S387" i="2"/>
  <c r="U387" i="2" s="1"/>
  <c r="S219" i="2"/>
  <c r="U219" i="2" s="1"/>
  <c r="S187" i="2"/>
  <c r="U187" i="2" s="1"/>
  <c r="S155" i="2"/>
  <c r="U155" i="2" s="1"/>
  <c r="S139" i="2"/>
  <c r="U139" i="2" s="1"/>
  <c r="S3240" i="2"/>
  <c r="U3240" i="2" s="1"/>
  <c r="S3231" i="2"/>
  <c r="U3231" i="2" s="1"/>
  <c r="S2992" i="2"/>
  <c r="U2992" i="2" s="1"/>
  <c r="S2788" i="2"/>
  <c r="U2788" i="2" s="1"/>
  <c r="S2756" i="2"/>
  <c r="U2756" i="2" s="1"/>
  <c r="S2779" i="2"/>
  <c r="U2779" i="2" s="1"/>
  <c r="S2630" i="2"/>
  <c r="U2630" i="2" s="1"/>
  <c r="S2528" i="2"/>
  <c r="U2528" i="2" s="1"/>
  <c r="S2518" i="2"/>
  <c r="U2518" i="2" s="1"/>
  <c r="S2109" i="2"/>
  <c r="U2109" i="2" s="1"/>
  <c r="S2116" i="2"/>
  <c r="U2116" i="2" s="1"/>
  <c r="S1965" i="2"/>
  <c r="U1965" i="2" s="1"/>
  <c r="S1828" i="2"/>
  <c r="U1828" i="2" s="1"/>
  <c r="S1593" i="2"/>
  <c r="U1593" i="2" s="1"/>
  <c r="S1561" i="2"/>
  <c r="U1561" i="2" s="1"/>
  <c r="S1529" i="2"/>
  <c r="U1529" i="2" s="1"/>
  <c r="S1497" i="2"/>
  <c r="U1497" i="2" s="1"/>
  <c r="S995" i="2"/>
  <c r="U995" i="2" s="1"/>
  <c r="S963" i="2"/>
  <c r="U963" i="2" s="1"/>
  <c r="S998" i="2"/>
  <c r="U998" i="2" s="1"/>
  <c r="S966" i="2"/>
  <c r="U966" i="2" s="1"/>
  <c r="S930" i="2"/>
  <c r="U930" i="2" s="1"/>
  <c r="S513" i="2"/>
  <c r="U513" i="2" s="1"/>
  <c r="S215" i="2"/>
  <c r="U215" i="2" s="1"/>
  <c r="S183" i="2"/>
  <c r="U183" i="2" s="1"/>
  <c r="S153" i="2"/>
  <c r="U153" i="2" s="1"/>
  <c r="S3236" i="2"/>
  <c r="U3236" i="2" s="1"/>
  <c r="S3227" i="2"/>
  <c r="U3227" i="2" s="1"/>
  <c r="S2784" i="2"/>
  <c r="U2784" i="2" s="1"/>
  <c r="S2752" i="2"/>
  <c r="U2752" i="2" s="1"/>
  <c r="S2635" i="2"/>
  <c r="U2635" i="2" s="1"/>
  <c r="S2556" i="2"/>
  <c r="U2556" i="2" s="1"/>
  <c r="S2524" i="2"/>
  <c r="U2524" i="2" s="1"/>
  <c r="S2416" i="2"/>
  <c r="U2416" i="2" s="1"/>
  <c r="S2384" i="2"/>
  <c r="U2384" i="2" s="1"/>
  <c r="S2365" i="2"/>
  <c r="U2365" i="2" s="1"/>
  <c r="S2258" i="2"/>
  <c r="U2258" i="2" s="1"/>
  <c r="S2112" i="2"/>
  <c r="U2112" i="2" s="1"/>
  <c r="S1994" i="2"/>
  <c r="U1994" i="2" s="1"/>
  <c r="S1962" i="2"/>
  <c r="U1962" i="2" s="1"/>
  <c r="S1961" i="2"/>
  <c r="U1961" i="2" s="1"/>
  <c r="S1824" i="2"/>
  <c r="U1824" i="2" s="1"/>
  <c r="S924" i="2"/>
  <c r="U924" i="2" s="1"/>
  <c r="S991" i="2"/>
  <c r="U991" i="2" s="1"/>
  <c r="S959" i="2"/>
  <c r="U959" i="2" s="1"/>
  <c r="S994" i="2"/>
  <c r="U994" i="2" s="1"/>
  <c r="S962" i="2"/>
  <c r="U962" i="2" s="1"/>
  <c r="S922" i="2"/>
  <c r="U922" i="2" s="1"/>
  <c r="S189" i="2"/>
  <c r="U189" i="2" s="1"/>
  <c r="S211" i="2"/>
  <c r="U211" i="2" s="1"/>
  <c r="S179" i="2"/>
  <c r="U179" i="2" s="1"/>
  <c r="S151" i="2"/>
  <c r="U151" i="2" s="1"/>
  <c r="S2812" i="2"/>
  <c r="U2812" i="2" s="1"/>
  <c r="S2780" i="2"/>
  <c r="U2780" i="2" s="1"/>
  <c r="S2631" i="2"/>
  <c r="U2631" i="2" s="1"/>
  <c r="S2412" i="2"/>
  <c r="U2412" i="2" s="1"/>
  <c r="S2380" i="2"/>
  <c r="U2380" i="2" s="1"/>
  <c r="S2393" i="2"/>
  <c r="U2393" i="2" s="1"/>
  <c r="S1990" i="2"/>
  <c r="U1990" i="2" s="1"/>
  <c r="S1958" i="2"/>
  <c r="U1958" i="2" s="1"/>
  <c r="S1957" i="2"/>
  <c r="U1957" i="2" s="1"/>
  <c r="S987" i="2"/>
  <c r="U987" i="2" s="1"/>
  <c r="S955" i="2"/>
  <c r="U955" i="2" s="1"/>
  <c r="S217" i="2"/>
  <c r="U217" i="2" s="1"/>
  <c r="S185" i="2"/>
  <c r="U185" i="2" s="1"/>
  <c r="S207" i="2"/>
  <c r="U207" i="2" s="1"/>
  <c r="S175" i="2"/>
  <c r="U175" i="2" s="1"/>
  <c r="Q1" i="2"/>
  <c r="S983" i="2"/>
  <c r="U983" i="2" s="1"/>
  <c r="S3224" i="2"/>
  <c r="U3224" i="2" s="1"/>
  <c r="S3247" i="2"/>
  <c r="U3247" i="2" s="1"/>
  <c r="S3010" i="2"/>
  <c r="U3010" i="2" s="1"/>
  <c r="S2795" i="2"/>
  <c r="U2795" i="2" s="1"/>
  <c r="S2612" i="2"/>
  <c r="U2612" i="2" s="1"/>
  <c r="S2623" i="2"/>
  <c r="U2623" i="2" s="1"/>
  <c r="S2544" i="2"/>
  <c r="U2544" i="2" s="1"/>
  <c r="S2546" i="2"/>
  <c r="U2546" i="2" s="1"/>
  <c r="S2385" i="2"/>
  <c r="U2385" i="2" s="1"/>
  <c r="S2246" i="2"/>
  <c r="U2246" i="2" s="1"/>
  <c r="S2138" i="2"/>
  <c r="U2138" i="2" s="1"/>
  <c r="S2125" i="2"/>
  <c r="U2125" i="2" s="1"/>
  <c r="S2093" i="2"/>
  <c r="U2093" i="2" s="1"/>
  <c r="S2132" i="2"/>
  <c r="U2132" i="2" s="1"/>
  <c r="S1936" i="2"/>
  <c r="U1936" i="2" s="1"/>
  <c r="S1812" i="2"/>
  <c r="U1812" i="2" s="1"/>
  <c r="S1655" i="2"/>
  <c r="U1655" i="2" s="1"/>
  <c r="S1611" i="2"/>
  <c r="U1611" i="2" s="1"/>
  <c r="S1579" i="2"/>
  <c r="U1579" i="2" s="1"/>
  <c r="S1547" i="2"/>
  <c r="U1547" i="2" s="1"/>
  <c r="S1609" i="2"/>
  <c r="U1609" i="2" s="1"/>
  <c r="S1577" i="2"/>
  <c r="U1577" i="2" s="1"/>
  <c r="S1545" i="2"/>
  <c r="U1545" i="2" s="1"/>
  <c r="S1513" i="2"/>
  <c r="U1513" i="2" s="1"/>
  <c r="S1235" i="2"/>
  <c r="U1235" i="2" s="1"/>
  <c r="S1203" i="2"/>
  <c r="U1203" i="2" s="1"/>
  <c r="S1189" i="2"/>
  <c r="U1189" i="2" s="1"/>
  <c r="S979" i="2"/>
  <c r="U979" i="2" s="1"/>
  <c r="S947" i="2"/>
  <c r="U947" i="2" s="1"/>
  <c r="S888" i="2"/>
  <c r="U888" i="2" s="1"/>
  <c r="S982" i="2"/>
  <c r="U982" i="2" s="1"/>
  <c r="S950" i="2"/>
  <c r="U950" i="2" s="1"/>
  <c r="S898" i="2"/>
  <c r="U898" i="2" s="1"/>
  <c r="S699" i="2"/>
  <c r="U699" i="2" s="1"/>
  <c r="S667" i="2"/>
  <c r="U667" i="2" s="1"/>
  <c r="S635" i="2"/>
  <c r="U635" i="2" s="1"/>
  <c r="S603" i="2"/>
  <c r="U603" i="2" s="1"/>
  <c r="S571" i="2"/>
  <c r="U571" i="2" s="1"/>
  <c r="S539" i="2"/>
  <c r="U539" i="2" s="1"/>
  <c r="S578" i="2"/>
  <c r="U578" i="2" s="1"/>
  <c r="S546" i="2"/>
  <c r="U546" i="2" s="1"/>
  <c r="S439" i="2"/>
  <c r="U439" i="2" s="1"/>
  <c r="S199" i="2"/>
  <c r="U199" i="2" s="1"/>
  <c r="S167" i="2"/>
  <c r="U167" i="2" s="1"/>
  <c r="S145" i="2"/>
  <c r="U145" i="2" s="1"/>
  <c r="S951" i="2"/>
  <c r="U951" i="2" s="1"/>
  <c r="S3220" i="2"/>
  <c r="U3220" i="2" s="1"/>
  <c r="S3243" i="2"/>
  <c r="U3243" i="2" s="1"/>
  <c r="S3178" i="2"/>
  <c r="U3178" i="2" s="1"/>
  <c r="S3088" i="2"/>
  <c r="U3088" i="2" s="1"/>
  <c r="S3009" i="2"/>
  <c r="U3009" i="2" s="1"/>
  <c r="S3006" i="2"/>
  <c r="U3006" i="2" s="1"/>
  <c r="S2917" i="2"/>
  <c r="U2917" i="2" s="1"/>
  <c r="S2802" i="2"/>
  <c r="U2802" i="2" s="1"/>
  <c r="S2800" i="2"/>
  <c r="U2800" i="2" s="1"/>
  <c r="S2768" i="2"/>
  <c r="U2768" i="2" s="1"/>
  <c r="S2791" i="2"/>
  <c r="U2791" i="2" s="1"/>
  <c r="S2619" i="2"/>
  <c r="U2619" i="2" s="1"/>
  <c r="S2540" i="2"/>
  <c r="U2540" i="2" s="1"/>
  <c r="S2514" i="2"/>
  <c r="U2514" i="2" s="1"/>
  <c r="S2432" i="2"/>
  <c r="U2432" i="2" s="1"/>
  <c r="S2400" i="2"/>
  <c r="U2400" i="2" s="1"/>
  <c r="S2368" i="2"/>
  <c r="U2368" i="2" s="1"/>
  <c r="S2121" i="2"/>
  <c r="U2121" i="2" s="1"/>
  <c r="S2089" i="2"/>
  <c r="U2089" i="2" s="1"/>
  <c r="S2128" i="2"/>
  <c r="U2128" i="2" s="1"/>
  <c r="S1977" i="2"/>
  <c r="U1977" i="2" s="1"/>
  <c r="S1945" i="2"/>
  <c r="U1945" i="2" s="1"/>
  <c r="S1806" i="2"/>
  <c r="U1806" i="2" s="1"/>
  <c r="S1651" i="2"/>
  <c r="U1651" i="2" s="1"/>
  <c r="S1575" i="2"/>
  <c r="U1575" i="2" s="1"/>
  <c r="S1543" i="2"/>
  <c r="U1543" i="2" s="1"/>
  <c r="S1605" i="2"/>
  <c r="U1605" i="2" s="1"/>
  <c r="S1573" i="2"/>
  <c r="U1573" i="2" s="1"/>
  <c r="S1541" i="2"/>
  <c r="U1541" i="2" s="1"/>
  <c r="S1509" i="2"/>
  <c r="U1509" i="2" s="1"/>
  <c r="S1268" i="2"/>
  <c r="U1268" i="2" s="1"/>
  <c r="S1263" i="2"/>
  <c r="U1263" i="2" s="1"/>
  <c r="S1231" i="2"/>
  <c r="U1231" i="2" s="1"/>
  <c r="S1195" i="2"/>
  <c r="U1195" i="2" s="1"/>
  <c r="S908" i="2"/>
  <c r="U908" i="2" s="1"/>
  <c r="S975" i="2"/>
  <c r="U975" i="2" s="1"/>
  <c r="S943" i="2"/>
  <c r="U943" i="2" s="1"/>
  <c r="S880" i="2"/>
  <c r="U880" i="2" s="1"/>
  <c r="S978" i="2"/>
  <c r="U978" i="2" s="1"/>
  <c r="S946" i="2"/>
  <c r="U946" i="2" s="1"/>
  <c r="S890" i="2"/>
  <c r="U890" i="2" s="1"/>
  <c r="S574" i="2"/>
  <c r="U574" i="2" s="1"/>
  <c r="S542" i="2"/>
  <c r="U542" i="2" s="1"/>
  <c r="S396" i="2"/>
  <c r="U396" i="2" s="1"/>
  <c r="S205" i="2"/>
  <c r="U205" i="2" s="1"/>
  <c r="S173" i="2"/>
  <c r="U173" i="2" s="1"/>
  <c r="S195" i="2"/>
  <c r="U195" i="2" s="1"/>
  <c r="S159" i="2"/>
  <c r="U159" i="2" s="1"/>
  <c r="S143" i="2"/>
  <c r="U143" i="2" s="1"/>
  <c r="U4" i="2"/>
  <c r="U1" i="2" s="1"/>
  <c r="S1" i="2"/>
</calcChain>
</file>

<file path=xl/sharedStrings.xml><?xml version="1.0" encoding="utf-8"?>
<sst xmlns="http://schemas.openxmlformats.org/spreadsheetml/2006/main" count="21425" uniqueCount="15453">
  <si>
    <t>The total number of eligible records</t>
  </si>
  <si>
    <t>Author</t>
  </si>
  <si>
    <t>Year</t>
  </si>
  <si>
    <t>Title</t>
  </si>
  <si>
    <t>Journal</t>
  </si>
  <si>
    <t>DOI</t>
  </si>
  <si>
    <t>Accession Number</t>
  </si>
  <si>
    <t>Abstract</t>
  </si>
  <si>
    <t>relationship</t>
  </si>
  <si>
    <t>relation</t>
  </si>
  <si>
    <t>relevance</t>
  </si>
  <si>
    <t>correlation</t>
  </si>
  <si>
    <t>relevancy</t>
  </si>
  <si>
    <t>whether included 'relationship'?</t>
  </si>
  <si>
    <t>sustainability</t>
  </si>
  <si>
    <t>ESG</t>
  </si>
  <si>
    <t>CSR</t>
  </si>
  <si>
    <t>whether included 'sustainable activities' ?</t>
  </si>
  <si>
    <t>performance</t>
  </si>
  <si>
    <t>whether included 'relationship between sustainability and performance' ?</t>
  </si>
  <si>
    <t>construction</t>
  </si>
  <si>
    <t>belongs to construction industry and discusses the relationship between sustainable activities and performance</t>
  </si>
  <si>
    <t>Allain, E., Lemaire, C. and Lux, G.</t>
  </si>
  <si>
    <t>2021</t>
  </si>
  <si>
    <t>Managers' subtle resistance to neoliberal reforms through and by means of management accounting</t>
  </si>
  <si>
    <t>Accounting Auditing &amp; Accountability Journal</t>
  </si>
  <si>
    <t>10.1108/aaaj-12-2018-3799</t>
  </si>
  <si>
    <t>WOS:000621538800001</t>
  </si>
  <si>
    <t>Purpose Within societies in the 21st century, individuals who are embedded in a controlled context that impedes their political actions deal with the tensions they are experiencing through attempts at resistance. Several studies that examine individual infrapolitics in organizations explain how the subtle mix of compliance and resistance are constructed at the level of individual identity in a complex mechanism that both questions the system and strengthens it. However, the interplay between managers' identities and management accounting tools in this process is a topic that deserves more investigation. The aim of this article is to understand how the subtle resistance of individuals constructs neoliberal reforms through management accounting (MA). Design/methodology/approach The authors conducted a case study on three health and social organizations two years after major reforms were implemented in the health and social services sector in Quebec, a province of Canada. These reforms were part of a new public management dynamic and involved the implementation of accounting tools, here referred to as New Public Management Accounting (NPMA) tools. Findings The authors' findings show how managers participate in reforms, at the same time as attempt to stem the dehumanization they generate. Managers engage in subtly resisting, for themselves and for their field professional teams, the dehumanization and identity destruction that arises from the reforms. NPMA tools are central to this process, since managers question the reforms through NPMA tools and use them to resist creatively. However, their subtle resistance can lead to the strengthening of the neoliberal dynamic of the reform. Originality/value The authors contribute to both the literature of infrapolitics and MA by showing the role of NPMA tools in the construction of subtle resistance. Their article enriches the MA literature by characterizing the subtle forms of resistance and showing how managers engage in creative resistance by using the managerial potential flexibility of NPMA tools. The article also outlines how NPMA tools play a role in the dialectic process of resistance, since they aid managers in resisting reform-induced dehumanization but also support managers in reinventing and reinforcing what they are trying to fight. The authors' study also illustrates the dialectic dynamic of resistance through NPMA in all its dimensions: discursive, material and symbolic. Finally, the authors contribute to management accounting literature by showing that NPMA tools are not only the objects of neoliberalization but also the support of backstage resistance to neoliberalization.</t>
  </si>
  <si>
    <t>Kannikachalam, N. P., di Summa, D., Borg, R. P., Cuenca, E., Parpanesi, M., De Belie, N. and Ferrara, L.</t>
  </si>
  <si>
    <t>2023</t>
  </si>
  <si>
    <t>Assessment of Sustainability and Self-Healing Performances of Recycled Ultra-High-Performance Concrete</t>
  </si>
  <si>
    <t>Aci Materials Journal</t>
  </si>
  <si>
    <t>10.14359/51737336</t>
  </si>
  <si>
    <t>WOS:000940139400010</t>
  </si>
  <si>
    <t>This research focuses on the evaluation of the sustainability of recycled ultra-high-performance concrete (R-UHPC) in a life cycle analysis (LCA) perspective, and with reference to a case study example dealing with structures exposed to extremely aggressive environments. This involves the assessment of the self-healing capacity of R-UHPC, as guaranteed by the R-UHPC aggregates themselves. Recycled aggregates (RA) were created by crushing 4-month-old UHPC specimens with an average compressive strength of 150 MPa. Different fractions of recycled aggregates (0 to 2 mm) and two different percentages (50 and 100%) were used as a substitute for natural aggregates in the production of R-UHPC. Notched beam specimens were pre-cracked to 150 mu m using a three-point flexural test. The autogenous self-healing potential of R-UHPC, stimulated by the addition of a crystalline admixture, was explored using water absorption tests and micro-scopic crack healing at a pre-determined time (0 days, 1 month, 3 months, and 6 months) following pre-cracking. Continuous wet/ dry healing conditions were maintained throughout the exper-imental campaign. The specimens using R-UHPC aggregates demonstrated improved self-healing properties to those containing natural aggregates, especially from the second to the sixth month. To address the potential environmental benefits of this novel mate-rial in comparison to the conventional ones, an LCA analysis was conducted adopting the 10 CML-IA baseline impact catego-ries, together with a life cycle cost (LCC) analysis to determine the related economic viability. Both LCA and LCC methodolo-gies are integrated into a holistic design approach to address not only the sustainability concerns but also to promote the spread of innovative solutions for the concrete construction industry. As a case study unit, a basin for collection and cooling of geothermal waters was selected. This is representative of both the possibility offered, in terms of structural design optimization and reduction of resource consumption, and of reduced maintenance guaranteed by the retained mechanical performance and durability realized by the self-healing capacity of R-UHPC.</t>
  </si>
  <si>
    <t>Marques, E. N., Bergmann, C. P. and Masuero, A. B.</t>
  </si>
  <si>
    <t>Analysis of the Technical Feasibility of Sustainable Concrete Production Using Waste Foundry Sand as a Fine Aggregate</t>
  </si>
  <si>
    <t>Acs Omega</t>
  </si>
  <si>
    <t>10.1021/acsomega.3c02998</t>
  </si>
  <si>
    <t>WOS:001142903200001</t>
  </si>
  <si>
    <t>Waste foundation sand (WFS) is one of the most abundant residues in the foundation industry. Currently, its annual production is estimated to be three million tons. This material has properties that make it an attractive candidate for implantation as an alternative constituent to a natural fine aggregate in concrete applications. This application can promote greater sustainability, as it would establish a noble destination for the waste generated in large quantities by the metallurgical industry in addition to reducing the exploitation of a natural resource widely used by the civil construction industry. Given this, the present study observed the test of three different proportions of replacement, 25, 50, and 100% by mass, of natural sand by WFS in concrete. To assess the feasibility of these replacements, several tests were carried out covering mechanical properties and aspects related to the durability of concrete. The results indicated a significant improvement in the mechanical performance, with a resistance gain of 25% in relation to the reference concrete. As for the modulus of elasticity, there was no significant variation. As for aspects related to durability, both the absorption test and the alkali aggregate reaction test did not show statistically significant disparity, which attests to the technical feasibility of using nonconcrete WFS.</t>
  </si>
  <si>
    <t>Cunningham, P. R., Wang, L., Thy, P., Jenkins, B. M. and Miller, S. A.</t>
  </si>
  <si>
    <t>Effects of Leaching Method and Ashing Temperature of Rice Residues for Energy Production and Construction Materials</t>
  </si>
  <si>
    <t>Acs Sustainable Chemistry &amp; Engineering</t>
  </si>
  <si>
    <t>10.1021/acssuschemeng.0c07919</t>
  </si>
  <si>
    <t>WOS:000630171400006</t>
  </si>
  <si>
    <t>Escalating demands for infrastructure materials and energy worldwide necessitate exploration of means to efficiently utilize resources to support growing consumption. This work evaluates the potential symbiotic relationship between cultivation of an agricultural product (namely, rice), energy conversion, and utilization of bioash in the production of cement-based materials to improve the sustainability across multiple industries. Primarily, leaching methods of biomass that benefit energy conversion are evaluated as a means to simultaneously improve ash properties for use in cement-based materials. Specifically, this study considers water leaching and H3PO4 leaching of rice hulls and rice straw, which were subsequently ashed at three different temperatures, 600, 850, and 1100 degrees C. The effects of leaching on the ash characteristics, on the performance of ash-cement mortars, and on the greenhouse gas (GHG) emissions from both the mortars and energy produced are quantified. Findings showed that while acid leaching led to higher GHG emissions for electricity generation, leaching decreased concentrations of undesirable alkali metals and chlorides in the ash. Regardless of treatment and ashing temperature, the inclusion of bioash delayed the early strength development of the cement-based mortars. Yet, several permutations of treatment, feedstock type, and ashing temperature were found to contribute to the later-age strength development of cement-based materials while reducing related GHG emissions. Specifically, after 28 days of curing, mortars containing 15% cement replacement with unleached ash prepared at 600 degrees C had 1-5% lower compressive strength, and after 56 days, mortars with leached rice hull ash prepared at 600 degrees C had 5-6% lower compressive strengths. Further, the use of unleached and water-leached ashes in mortar led to reductions in GHG emissions up to 15%. Hence, this work shows that pretreatment methods applied to rice biomass residues may contribute to desirable cobenefits for energy and materials production.</t>
  </si>
  <si>
    <t>Jiang, Y., Gu, Z. J., Ma, Z. H., Gao, Y. N., Shen, P. L. and Poon, C. S.</t>
  </si>
  <si>
    <t>2024</t>
  </si>
  <si>
    <t>Carbonation Behaviors of Recycled Concrete Fines Containing Supplementary Cementitious Materials: Compositions, Microstructures, and Mechanisms</t>
  </si>
  <si>
    <t>10.1021/acssuschemeng.3c08112</t>
  </si>
  <si>
    <t>WOS:001200215800001</t>
  </si>
  <si>
    <t>Waste concrete has been recycled and crushed to produce sustainable alternatives to natural aggregate, and accelerated carbonation has been applied to improve the qualities of crushed waste concrete aiming at promoting their reutilization in new concrete production. However, investigations into the impact of carbonation on alternative aggregates derived from blended concrete containing supplementary cementitious materials (SCMs) have been scarce. Therefore, in this study, recycled concrete fines (RCFs), the fine fractions of crushed waste concrete with particle sizes between 0.3 and 2.36 mm, were investigated for their responses toward carbonation. First, it was found that RCFs containing low-calcium SCMs particularly fly ash had a higher carbonation rate than plain RCFs. Meanwhile, RCFs comprising calcium-rich SCMs such as slag exhibited an opposite trend. Second, RCFs attained less microstructural refinement after carbonation due to the presence of SCMs, and adverse impacts such as pore coarsening may even take place. Third, RCFs exhibited different surface morphologies after carbonation. Because vaterite formation was favored in the presence of fly ash, the size of calcite grains was restrained by silica fume, and vesuvianite formed when slag or fly ash that contained rich alumina was present. After decalcification and polymerization, different pozzolanicities were developed. The RCFs with the pure silica-based SCM released the maximum amount of heat while reacting with portlandite, suggesting the highest reactivity. Overall, the behaviors of RCFs toward carbonation were both SCM- and dosage-dependent, and they were intrinsically associated with the initial amount of portlandite, the Ca/Si ratios of C-S-H, the presence of aluminate hydrates, as well as the compactness of the initial microstructures. The understanding gained from this study revealed the carbonation behaviors of RCFs derived from different sources of waste concrete, which is helpful for the recycling of RCFs and the sustainability of the construction industry.</t>
  </si>
  <si>
    <t>Hlodák, M., Palus, H., Rokonalová, A., Glavonjic, B. and Slastanová, K.</t>
  </si>
  <si>
    <t>2022</t>
  </si>
  <si>
    <t>DETERMINATION OF VARIABLES FOR SOFT SAWNWOOD DEMAND MODELS</t>
  </si>
  <si>
    <t>Acta Facultatis Xylologiae Zvolen</t>
  </si>
  <si>
    <t>10.17423/afx.2022.64.1.13</t>
  </si>
  <si>
    <t>WOS:000814886300013</t>
  </si>
  <si>
    <t>The issue of input variables for demand modelling in the soft sawnwood market is addressed in the paper. The procedure is based on theoretical assumptions and possible effects of factors and on the analysis of conditions on wood and wood products market, between which there are certain links. An overview of the theoretical aspects of derived demand, the characteristics of demand on the wood and wood product markets is provided in the introductory part. It is also focused on the determination of market factors. The procedure and selection of input variables for classification into models, their quantification and methods of logical and statistical verification are defined. Basic data and variables for econometric models are captured and used to create models of domestic demand for soft sawnwood. The results represent the basic functional relationships between the factors that affect domestic demand. The benefits relate to the development of knowledge in the field of modelling of the market for wood products and represent a concretization of relevant factors of demand for soft sawnwood in the years 1990-2020 in the Slovak Republic. The basic factors that appear to be suitable for explaining the development of domestic demand for this commodity include gross domestic product, population size, number of completed dwellings, the value of construction production and the price of soft sawnwood.</t>
  </si>
  <si>
    <t>Loucanová, E. and Olsiaková, M.</t>
  </si>
  <si>
    <t>2020</t>
  </si>
  <si>
    <t>IDENTIFICATION OF CUSTOMERS' DRIVERS FOR THE WOOD BUILDING AS AN ECOLOGICAL INNOVATION IN BUILDING CONSTRUCTION IN SLOVAKIA</t>
  </si>
  <si>
    <t>10.17423/afx.2020.62.1.15</t>
  </si>
  <si>
    <t>WOS:000519712200015</t>
  </si>
  <si>
    <t>Sustainable development became a discussed issue and its main idea is to find out how to satisfy present needs without compromising the capacity of future generations, guaranteeing the social well-being, balance among economic growth, and care for the environment. The building industry as one of the industries trying to fulfil the consumer demands connected with environmental and health requirements is presented in this paper. It deals with the importance of innovation in the building construction materials for sustainability focusing on wood structures representing eco-innovation and an alternative to silicate building materials in this context. A comparison of conventional building materials and innovated alternative ecological option used in the building construction (wood-framed house) is given in the paper. The primary method for assessing the perception of these options was the Kano model. Subsequently, the customers' drivers for wooden structures in Slovakia were identified by methods such as correlation matrix and force field of innovation.</t>
  </si>
  <si>
    <t>Loučanová, E., Olšiaková, M., Nosáľová, M. and Paluš, H.</t>
  </si>
  <si>
    <t>PERCEPTION OF SELECTED TYPES OF FAMILY HOUSES WITH REGARD TO WOOD-BASED STRUCTURES</t>
  </si>
  <si>
    <t>10.17423/afx.2023.65.1.13</t>
  </si>
  <si>
    <t>Sustainable development is the topic associated with economic growth, and it is discussed with the need to find a way how to satisfy requirements of the present generation without compromising the limits of future generations, guaranteeing the balance between economic growth, care for the environment and social well-being. This idea is analysed within different industries including the building industry looking for the possibilities to meet housing demands in accordance with environmental and health requirements. Therefore, the importance of innovation in the building construction material for sustainable growth focusing on wood-based structures represented by eco-innovation and alternatives to brick buildings in this context is still growing. The results of the survey aimed at investigating the perception of respondents towards various construction types of buildings with reference to reverse thinking is presented in the paper. A questionnaire survey was applied allowing to collect information based on the answers of the investigated sample of respondents in Slovakia to various facts regarding their perception of selected construction types of buildings. Subsequently, the obtained facts were compared to find out the influence of construction type on the choice of family houses of the respondents and, paradoxically, the design effect if they did not have more information about the construction type. Based on the results, the design of family houses significantly influences the decision-making of respondents when choosing a family house unless they have more specific information about its construction. © 2023, Technical University in Zvolen. All rights reserved.</t>
  </si>
  <si>
    <t>Vrbka, J., Krulický, T. and Šanderová, V.</t>
  </si>
  <si>
    <t>Relationship between Variations in Valuation Methodologies: Evidence from Polish Construction Market</t>
  </si>
  <si>
    <t>Acta Montanistica Slovaca</t>
  </si>
  <si>
    <t>10.46544/AMS.v28i2.05</t>
  </si>
  <si>
    <t>Making investment decisions in modern conditions is quite complicated. On the example of the construction industry, the article tests the approach based on WACC and WARA analyses. The risk and profitability of the specified markets were analyzed based on the Efficient Frontier method. The Polish market and the group of Euronext markets were selected for comparison. The necessity of calculation of WARA based on only significant assets was determined. The differentiation between WARA and WACC in the Polish construction market can be overcome by maximizing goodwill and intangible assets and minimizing tangible assets. It reveals problems not in the stock market, but in the industry and the economy as a whole, particularly the lack of functioning markets such as the stock market for individual assets. The role of intangibles is different for Euronext markets. On the other hand, the requirement of the international accounting standards to transfer goodwill from assets to "other income" in case of a negative value (bad will) makes adequate consideration of goodwill in the WARA model virtually impossible. Another problem is a calculation of relative weights of assets in conditions of occurrence of both positive and negative values, which creates prerequisites for different approaches and interpretations. Building material that is used in the construction industry tries to improve the environment. the source of building materials are natural resources such as sandstone. © 2023, Technical University of Kosice. All rights reserved.</t>
  </si>
  <si>
    <t>Zulu, S., Zulu, E. and Chabala, M.</t>
  </si>
  <si>
    <t>SUSTAINABILITY AWARENESS AND PRACTICES IN THE ZAMBIAN CONSTRUCTION INDUSTRY</t>
  </si>
  <si>
    <t>Acta Structilia</t>
  </si>
  <si>
    <t>10.18820/24150487/as29i1.5</t>
  </si>
  <si>
    <t>WOS:000822650000005</t>
  </si>
  <si>
    <t>The construction industry makes a significant contribution to the global green-house gas emission. It is, therefore, critical that construction industry professionals should be aware of and practise sustainable construction. However, there is a paucity of studies on the awareness of sustainability and their practices in developing countries, with some results seemingly contradicting. This article explored the awareness and practices of sustainability in the Zambian construction industry. Data was collected from construction industry professionals through a questionnaire survey and a total of 112 responses were received. The relative importance index (RII) and a series of linear regression analyses were used to analyse the data. The participants' perception of sustainability was primarily enviro-centric as opposed to the economic or social context. However, social and economic sustainability practices ranked highest, while environmental sustainability practices ranked in the bottom five of the 16 practices. While the participants perceived the environmental context as more critical in their understanding of sustainability, their practice reflected a focus on the social and economic sustainability context. The findings imply that merely increasing the level of knowledge and awareness of environmental sustainability may not lead to gross improvements in environmental sustainability practices. Therefore, studies that recommended increasing knowledge and awareness, in order to increase the implementation of environmentally sustainable construction, may have neglected the effect of the other barriers to sustainable construction which may be more critical. Studies with multivariate analyses such as structural equation modelling are needed to establish the contributory effect of the various barriers to environmental sustainability practices and so establish the extent to which knowledge and awareness alone, and other factors, can improve environmental sustainability practices.</t>
  </si>
  <si>
    <t>Bosch, M. J., Nitzlader, M., Bachmann, M., Binz, H., Blandini, L. and Kreimeyer, M.</t>
  </si>
  <si>
    <t>Investigation of Pressure Chambers for Integrated Fluidic Actuators in Adaptive Slabs</t>
  </si>
  <si>
    <t>Actuators</t>
  </si>
  <si>
    <t>10.3390/act13010041</t>
  </si>
  <si>
    <t>WOS:001149159900001</t>
  </si>
  <si>
    <t>A high proportion of the CO2 emissions worldwide are caused by the construction sector or are associated with buildings. Every part of the industry needs to reduce its share of emissions, so the building sector must also do its part. One possible solution for achieving this reduction in the field of load-bearing structures is the use of adaptive structures. This research focuses on adaptive slab structures, which require specific actuators to be integrated into the system. Conventional actuators are not suitable due to the prevailing requirements, namely installation space and performance. For this investigation, the actuator is divided into different functional components. A rough description of the requirements for one component, namely the energy converter, is given. Different concepts are developed, tested, and compared with numerical results. Due to the requirements, the concepts are limited to hydraulics. The authors then present a comparison of different simulation strategies for the energy converter. Overall, this paper provides a new contribution to the design of energy converter concepts for integrated hydraulic actuators in slabs, along with experimental verification of the working principle of the energy converters to meet the requirements. A simplified numerical model is proposed to estimate the behavior of the energy converter during the early design phase.</t>
  </si>
  <si>
    <t>Lu, B., Li, H. L., Li, M. Y., Wong, T. N. and Qian, S. Z.</t>
  </si>
  <si>
    <t>Mechanism and design of fluid catalytic cracking ash-blended cementitious composites for high performance printing</t>
  </si>
  <si>
    <t>Additive Manufacturing</t>
  </si>
  <si>
    <t>10.1016/j.addma.2022.103286</t>
  </si>
  <si>
    <t>WOS:000895564400003</t>
  </si>
  <si>
    <t>As a common waste in the oil refinery industry, fluid catalytic cracking (FCC) ash is used to partially replace cement for high-performance high-speed 3D concrete printing (3DCP). Effects of FCC ash on hydration, rheology, and compressive strength were evaluated systematically, and the optimal substitution rate was determined as 20 wt. % of cement. A cylinder with 240 mm diameter and 500 mm height was successfully printed at a high speed of 100 mm/s with the optimal mixture in 5 min 53 s only. Moreover, the optimal mixture shows good leaching performance, and it also reduces CO2 emission by 21.45 % and materials' cost by 17.98 % compared with the control. In addition to material optimization, the contributions of FCC ash to the early hydration and static yield stress were extensively analyzed. Complementary calorimetric and mineralogical investigations show that FCC ash accelerates the initial hydrolysis of cement and hydration of C3A and C3S. On the other hand, the quantitative analyses of static yield stress reveal the contributions of FCC ash on the colloidal force, volume fractions, particle size distribution, and ultimately static yield stress evolution. The developed 3D printable cementitious material possesses multiple advantages, including high-speed printing compatibility, enhanced sustainability, and high commercial values for oil refinery and construction industries. Based on the mineralogical property of FCC ash, the study also enlightens potential research and application of zeolite in 3D concrete printing in the future.</t>
  </si>
  <si>
    <t>Rickaby, M. A., Glass, J. and Fernie, S.</t>
  </si>
  <si>
    <t>Conceptualizing the Relationship between Personal Values and Sustainability-A TMO Case Study</t>
  </si>
  <si>
    <t>Administrative Sciences</t>
  </si>
  <si>
    <t>10.3390/admsci10010015</t>
  </si>
  <si>
    <t>WOS:000525951500014</t>
  </si>
  <si>
    <t>Sustainability is associated with many contemporary challenges facing society, prompting sustainability initiatives and research in this field. An emerging strand of research has sought to investigate sustainability as a function of values. Given that values determine and predict perceptions, attitudes and behaviors, understanding employees' underlying values would provide important insights on how values relate to sustainability-related actions. However, there is a gap in knowledge around individual actors' roles as influencers or change agents for sustainability, particularly in a construction project context. Drawing on values theory, this exploratory research addresses this gap by conceptualizing the relationship between personal values and sustainability performance. A Temporary Multiple Organization (TMO) (a major infrastructure project in the UK) was used as the case study. An adapted version of Schwartz Value Survey (SVS) was used to measure and analyze the personal values of employees with professional and managerial roles. Statistical and multidimensional scaling analysis were deployed to analyze the responses. Given the lack of theory and research in a construction management context, the potential significance and implications of the findings were explored and analyzed by drawing on existing empirical studies around values. This enabled the development of six theoretical concepts ('Feeling of Oneness', 'Moral Obligation', ,Creativity', ,Challenge', ,Change' and ,Compliance') latterly expressed as propositions. This novel conceptualization has the potential to explain and articulate the relationship between personal values and sustainability performance. This research has both practical and theoretical implications, as it is the first to explain the role of personal values in enabling projects to deliver sustainability in a TMO context.</t>
  </si>
  <si>
    <t>Lee, G., Moon, S., Hwang, J. and Chi, S.</t>
  </si>
  <si>
    <t>Development of a real-time noise estimation model for construction sites</t>
  </si>
  <si>
    <t>Advanced Engineering Informatics</t>
  </si>
  <si>
    <t>10.1016/j.aei.2023.102133</t>
  </si>
  <si>
    <t>As construction noise negatively affects the health and quality of life of stakeholders, field managers need to properly monitor and manage noise. Thus, the authors developed a model that estimates real-time noise levels at a construction site and the surroundings to enable preemptive responses to noise-related issues. To accurately estimate noise, necessary field data were collected using an unmanned aerial vehicle (UAV) and noise sensors. The noise estimation model was composed of two sub-models: the noise-customized spatial interpolation model and the noise propagation model. The noise-customized spatial interpolation model was developed to estimate the internal noise of the construction site using a few sensor noise levels. Meanwhile, the noise propagation model was developed to estimate the noise level outside the construction site using internal noise estimation results, obstacles, weather information, and noise sources information. The model was evaluated through field tests at a construction technology demonstration center, environments identical to real construction sites in South Korea. The model showed satisfactory performance, with an accuracy of 96.71% and a root mean square error (RMSE) of 2.62 for the internal construction site noise and an accuracy of 96.03% and an RMSE of 2.70 for outside the construction site. To facilitate the usage of the noise estimation results for field managers, the research team visualized the results using the Unity 3D Engine. The results will enable field managers to assess workers’ long-term noise exposure and respond to potential civil complaints, gearing up to realize environmental, social, and governance (ESG) goals in the construction industry. © 2023 The Author(s)</t>
  </si>
  <si>
    <t>Luo, M., Fan, H. and Liu, G.</t>
  </si>
  <si>
    <t>A target-oriented DEA model for regional construction productive efficiency improvement in China</t>
  </si>
  <si>
    <t>10.1016/j.aei.2020.101208</t>
  </si>
  <si>
    <t>China's construction industry is a major contributor to economic growth during the past decade, but the industry has been mainly investment-driven without significant productivity improvement yet with high disparity across different regions. In the context of unbalanced regional development and resource allocation, stagnant performance of construction productivity is a common concern hindering the rapid and sustainable development of regional construction industry. The long-standing and escalating regional differences would not only undermine the overall performance of construction productivity, also lead to inefficient resource allocation and inappropriate target settings for future development. To address these issues, this study developed an overall efficiency measurement model for the construction industry, and then applied a Target-Oriented (TO) Data Envelopment Analysis (DEA) model to identify the optimal pathways for low efficiency provinces with the achievement of stage-wise targets in different regions of China. Comparison was made on construction productive efficiency, resource utilization, and recommendations were made for further improvement in three regions with different levels of economic development. The analytical and empirical results can provide insightful information for policy making and strategic planning with progressive efficiency improvement of regional construction industry of China. © 2020 Elsevier Ltd</t>
  </si>
  <si>
    <t>Xu, Y., Tao, X., Das, M., Kwok, H. H. L., Liu, H., Kuan, K. K. L., Lau, A. K. H. and Cheng, J. C. P.</t>
  </si>
  <si>
    <t>A blockchain-based framework for carbon management towards construction material and product certification</t>
  </si>
  <si>
    <t>10.1016/j.aei.2023.102242</t>
  </si>
  <si>
    <t>As one of the biggest resource consumers and carbon emitters, the construction industry plays a crucial role in global carbon reduction. Carbon certification or labelling schemes are efficient ways to assess and report the carbon footprints of construction materials and products (CMPs), providing the foundation for carbon management at the CMP level. However, existing carbon management for CMP certification relies heavily on traditional centralized data management tools, which suffer from data non-transparency and manipulation problems, making carbon footprints unreliable and hard to track. Therefore, benefiting from the immutability and traceability of blockchain, this paper introduces a distributed solution for transparent and secure carbon management towards CMP certification. Contributions lie in three aspects: (1) a Green Product Chain (GPChain) framework is proposed based on blockchain. This framework provides a distributed and transparent carbon data-sharing environment, enabling reliability and traceability during certification. (2) A blockchain data model is developed considering the privacy of carbon data for CMP certification. Besides, a privacy-preserving carbon data-sharing strategy is designed for pre-processing different sensitive data before being transferred to the blockchain. (3) GPChain smart contracts are developed to granularly control user interactions with blockchain and automatically generate distributed carbon footprint records. Results show that (1) GPChain's feasibility of supporting carbon management for GMP certification and (2) the acceptable performance of GPChain smart contracts during operations. © 2023</t>
  </si>
  <si>
    <t>Jalolov, F. N., Podryabinkin, E. V., Oganov, A. R., Shapeev, A. V. and Kvashnin, A. G.</t>
  </si>
  <si>
    <t>Mechanical Properties of Single and Polycrystalline Solids from Machine Learning</t>
  </si>
  <si>
    <t>Advanced Theory and Simulations</t>
  </si>
  <si>
    <t>10.1002/adts.202301171</t>
  </si>
  <si>
    <t>WOS:001189442200001</t>
  </si>
  <si>
    <t>Calculating the elastic and mechanical characteristics of non-crystalline solids can be challenging due to the high computational cost of ab initio methods and the low accuracy of empirical potentials. This paper proposes a computational technique for efficient calculations of mechanical properties of polycrystals, composites, and multi-phase systems from atomistic simulations with high accuracy and reasonable computational cost. The calculated elastic moduli of polycrystalline diamond and their dependence on grain size are determined using a developed approach based on actively learned machine learning interatomic potentials (MLIPs). These potentials are trained on local fragments of the polycrystalline system, and ab initio calculations are used to compute forces, stresses, and energies. This technique allows researchers to perform extensive calculations of the mechanical properties of complex solids with different compositions and structures, achieving high accuracy and facilitating the transition from ideal (single crystal) systems to more realistic ones. Machine learning interatomic potentials based on moment tensor potentials are used to calculate the mechanical properties of single and polycrystalline diamond. The potentials are fitted on the fly to quantum mechanical calculations of local fragments (environments) of the large polycrystallines. This methodology is tested by calculating elastic moduli as a function of grain size of polycrystallines. image</t>
  </si>
  <si>
    <t>Prakash, R., Srividhya, S., Gowrishankar, V. and Kumar, S. S.</t>
  </si>
  <si>
    <t>Development of a novel sustainable concrete from waste coconut shell with alccofine supplements</t>
  </si>
  <si>
    <t>Advances in Civil and Architectural Engineering</t>
  </si>
  <si>
    <t>10.13167/2024.28.11</t>
  </si>
  <si>
    <t>WOS:001239230300002</t>
  </si>
  <si>
    <t>The infrastructure of a country depends significantly on cement concrete as the primary construction material. The aggregate comprises a significant proportion of the overall volume of concrete. However, the ongoing extraction of granite rock to obtain coarse aggregate contributes to the escalating need for natural resources among future generations. Due to its high carbon dioxide (CO2) footprint, the cement industry is a significant contributor to global warming. An appropriate reduction in the amount of cement in concrete without affecting its key properties can result in economical and sustainable development of the construction industry. In this investigation, agricultural waste coconut shell is considered as a substitute for conventional aggregate in concrete to produce lightweight coconut shell concrete. The alccofine-1203 contains ultrafine particles with a distinctive composition that enhances the pozzolanic and hydration process in concrete. Alccofine ranging from 5 % to 15 % were added to cement. The results demonstrated that the 10 % alccofine enhanced the fresh and mechanical properties of the lightweight coconut shell concrete. Using a combination of coconut shell and alccofine in concrete would be the most environmentally sustainable option in the construction industry.</t>
  </si>
  <si>
    <t>Sharma, S., Kumar, A., Bano, S. and Kumar, P.</t>
  </si>
  <si>
    <t>Soft computing techniques for analysing the mechanical properties of egg shell powder-based concrete</t>
  </si>
  <si>
    <t>10.13167/2024.28.9</t>
  </si>
  <si>
    <t>WOS:001228473800001</t>
  </si>
  <si>
    <t>The construction industry is increasingly focused on sustainability to reduce environmental impact. Researchers are actively exploring alternative materials to replace clinker-based binders. This study specifically investigates the use of eggshell powder (ESP) as a sustainable substitute in construction. Portland slag cement (PSC) is partially replaced by ESP in concrete production for this purpose. To assess the effectiveness of ESP in enhancing binder properties, the study analyses experimental data for compressive and flexural strength. Artificial Neural Network (ANN) modelling is employed for this analysis to predict material performance. The model undergoes training and testing using input data to ensure accuracy and reliability. The success of the study is demonstrated by high R2 values, with 0,9915 for compressive strength and 0,9921 for flexural strength, indicating that the ANN model closely matches actual material performance. Additionally, error analysis confirms the model's remarkable accuracy in predicting real-world results. Furthermore, the research highlights the exceptional potential of the developed ANN model, which can effectively predict the mechanical properties of construction materials containing ESP.</t>
  </si>
  <si>
    <t>Bereda, A. and Asteray, B.</t>
  </si>
  <si>
    <t>Strength and Microstructural Investigation of Quaternary Blended High-Strength Concrete</t>
  </si>
  <si>
    <t>Advances in Civil Engineering</t>
  </si>
  <si>
    <t>10.1155/2021/8404988</t>
  </si>
  <si>
    <t>WOS:000742044300002</t>
  </si>
  <si>
    <t>This research focuses on studying the effect of different supplementary cementitious materials (SCMs) such as waste ceramic powder (WCP), lime powder (LP), and ground granulated blast furnace slag (GGBS) in combination on strength characteristics and microstructure of quaternary blended high-strength concrete. To achieve the aims of the study, necessary physical and chemical composition tests were done for the raw materials. Then, mixes were designed into control mix with 100% Ordinary Portland Cement (OPC) and experimental mixes containing 30%, 40%, 50%, and 60% of GGBS, WCP, and LP in combination. Tests were conducted during casting and at curing ages of 7 and 28 days. Accordingly, the control mix which is concrete grade 50 (C-50) as per American Concrete Institute (ACI) mix design is used as a reference for comparison of test results with those specimens produced by partial replacement of SCMs. The characterizations of high-strength concrete are done using consistency, setting time, workability, compressive strength, flexural strength, and morphological tests. The optimum percentage replacement is 50% OPC replacement by 30% GGBS+10% WCP+10% LP. Based on the experimental investigations, the workability increases as the replacement level of SCMs increases from 30% to 60% by weight. Compressive strength and flexural strength results increase up to 11.41% and 20% when the percentage replacement increases from 30% to 50% of SCMs replacement at 28 days of curing time, respectively. There are also improvement in the microstructure and significant cost saving due to replacing OPC partially with SCMs with proportions mentioned above. Therefore, the practice of utilizing increased percentage of SCMs in quaternary blend in concrete can be beneficial for the construction industry and sustainability without compromising the quality of the concrete product.</t>
  </si>
  <si>
    <t>Fonseca, F. C., Cárcel-Carrasco, J., Preciado, A., Martínez-Corral, A. and Montoya, A. S.</t>
  </si>
  <si>
    <t>Comparative Analysis of the European Regulatory Framework for C&amp;D Waste Management</t>
  </si>
  <si>
    <t>10.1155/2023/6421442</t>
  </si>
  <si>
    <t>WOS:001131552300001</t>
  </si>
  <si>
    <t>This article presents a comprehensive analysis of construction and demolition waste (C&amp;D waste) management in European Union (EU) Member States. The study utilizes official data and reports to assess the current C&amp;D waste management status, revealing substantial disparities in recycling rates across countries, ranging from 100% to 24%. These variations emphasize the importance of knowledge sharing and collaborative efforts to improve C&amp;D waste practices. The paper explores the complex factors influencing C&amp;D waste management performance, offering a nuanced discussion of these dynamics. It provides a comprehensive set of practical strategies to address existing challenges, with a focus on reducing C&amp;D waste sent to landfills or incineration. These recommendations align with the EU's commitment to sustainable resource management and the transition to a circular economy. The research's informed measures, driven by environmental responsibility and economic prudence, can significantly diminish C&amp;D waste's environmental impact. Policymakers, environmentalists, and industry stakeholders can utilize these findings to develop and implement improved C&amp;D waste management practices, promoting sustainability and resource efficiency across the EU. This research contributes valuable insights to the field of C&amp;D waste management, offering a road map for improvement and highlighting the need for collaboration among EU Member States to create a more sustainable and resilient future.</t>
  </si>
  <si>
    <t>Liu, Y., Tong, W. J., Li, Q. Q., Yao, F. Y., Li, Y., Li, H. X. and Huang, J. X.</t>
  </si>
  <si>
    <t>Study on Complexity of Precast Concrete Components and Its Influence on Production Efficiency</t>
  </si>
  <si>
    <t>10.1155/2022/9926547</t>
  </si>
  <si>
    <t>WOS:000791703300002</t>
  </si>
  <si>
    <t>Prefabricated construction has been well recognized for its benefits, including accelerated construction cycle time and improved sustainability. However, low efficiency in the production of precast concrete components due to component and production complexity has not been sufficiently addressed in previous research. This paper explores the complexity of precast concrete components by establishing complexity indices and evaluating their influence on production efficiency. First, referring to research on product complexity in the machinery manufacturing industry, we define the complexity of precast concrete components in the construction industry. Then, based on a literature review, field studies, and expert interviews, we systematically construct the complexity indices of precast concrete components using the three-stage coding method, Grounded Theory. The overall complexity index system for precast concrete components constructed comprises 16 constituent complexity indices in three dimensions (i.e., structural complexity of the component, production complexity, and management complexity). The relationship between complexity indices and production efficiency is then explored using structural equation model analysis based on the data collected through a questionnaire survey. The results reveal that complexity indices have a significant impact on the production efficiency for precast concrete components, where the number of embedded parts, waiting time in production, operating proficiency of workers, and degree of automation of the production line are found to be the most influential complexity indices. This study provides a foundation upon which production managers improve production efficiency for precast concrete components based on an analysis of their product complexity.</t>
  </si>
  <si>
    <t>López, S. and Yepes, V.</t>
  </si>
  <si>
    <t>Impact of R&amp;D&amp;I on the Performance of Spanish Construction Companies</t>
  </si>
  <si>
    <t>10.1155/2020/7835231</t>
  </si>
  <si>
    <t>WOS:000561236400001</t>
  </si>
  <si>
    <t>Deciding whether certain factors should be considered drivers of innovation in construction firms is crucial in terms of improving their performance and survival in an environment that is changing by leaps and bounds. Throughout the years, construction companies have been considered to be traditional and without the tendency to innovate. However, several studies have confirmed that this perception of the sector is evolving and that successful instruments from other industries are gradually being adapted for the benefit of the industry. The objective of this paper is therefore to investigate the potential factors affecting the performance of these organizations. Eighteen factors related to the individual, group, and organizational levels were identified through a review of the literature and an instrument developed that was validated by experienced professionals. A questionnaire was sent to 103 people working in the sector at the national level to obtain their views. The results of the classification analysis indicate that "technology and equipment" and "software acquisition" are considered the two most significant factors. In addition, these 18 factors can be classified into 7 groups: (i) internal drivers of innovation; (ii) innovation within the organization; (iii) technological innovation; (iv) technological links with the environment; (v) external drivers of innovation; (vi) innovation in processes; (vii) a culture of innovation in the company. Innovation in processes has the highest level of impact. This research deepens the current understanding of the factors at different organizational levels that must be highlighted in the implementation of an R&amp;D system in order for companies to improve their performance and survival in future processes.</t>
  </si>
  <si>
    <t>Phoeuk, M. and Kwon, M.</t>
  </si>
  <si>
    <t>Accuracy Prediction of Compressive Strength of Concrete Incorporating Recycled Aggregate Using Ensemble Learning Algorithms: Multinational Dataset</t>
  </si>
  <si>
    <t>10.1155/2023/5076429</t>
  </si>
  <si>
    <t>WOS:000995017100001</t>
  </si>
  <si>
    <t>The use of alternative materials and recycling in construction has gained popularity in recent years as part of the industry's commitment to sustainability. One such material, recycled aggregates, has been extensively studied over the past two decades for its potential to replace natural aggregates in cement-based composites. However, the unique properties of recycled aggregates make traditional concrete mix design methods ineffective in determining their target compressive strength. To address this challenge, four machine learning models based on ensemble learning algorithms, including CatBoost regressor (CatBoost), light gradient-boosting machine regressor (LGBM), random forest regressor (RFR), and extreme gradient-boosting regressor (XGBoost), were employed to predict the compressive strength of recycled aggregate concrete. Results demonstrate that the proposed models are highly accurate and generalizable, with high coefficients of determination and low error predictions. The CatBoost model performed the best, exhibiting an R-2 of 0.938 and low mean absolute error and root mean squared error values of 2.639 and 3.885, respectively, in the blind evaluation process. Although the random forest regression algorithm performed the least well among the four models, it still outperformed conventional machine learning algorithms such as support vector machines and artificial neural networks. The findings in this study suggested that the CatBoost model is the optimal choice for predicting concrete's compressive strength due to its high accuracy and low prediction error.</t>
  </si>
  <si>
    <t>Tegegne, D., Abera, M. and Alemayehu, E.</t>
  </si>
  <si>
    <t>Selection of Sustainable Building Material Using Multicriteria Decision-Making Model: A Case of Masonry Work in Lideta Subcity, Addis Ababa</t>
  </si>
  <si>
    <t>10.1155/2023/9729169</t>
  </si>
  <si>
    <t>WOS:000934684900003</t>
  </si>
  <si>
    <t>In today's world, where the need for construction projects is increasing from time to time, especially in developing countries such as Ethiopia, sustainability issues and principles were not exercised by construction professionals during the material selection process. At the initial stage, the designer considers materials he/she is familiar with. However, their assumption may not work because the structure that is going to be developed may be different from the previous one. Thus, the designer shall consider sustainability issues during the design period. This article will guide construction stakeholders in the selection of sustainable building materials, specifically masonry materials in the Ethiopian construction industry. The research was carried out in the Addis Ababa Lideta subcity, to identify sustainable building materials for masonry work. The selection process is not depending on a single factor rather it depends on multifactors. The identification was carried out through exploring factors affecting the selection of sustainable building materials for masonry work. The weights of identified factors were determined by pairwise comparison among the factors under consideration. The research is of the empirical type which uses mathematical formula, matrix concept, and analytical hierarchy process (AHP) as a model. In this method, pairwise comparisons were made among the criteria and subcriteria so that the weights of the criteria or subcriteria/or alternative on the bases of the indicated criteria were computed. Then, prioritization was made on the bases of the weight of the criteria. Finally, an alternative with a high score shall be selected. The article identifies the major factor affecting the selection of sustainable building materials for masonry work as social benefit, performance capability, sustainability of the material to reduce environmental impact, waste minimization, resource efficiency, and life cycle cost of the material. Under each criterion, there are number of subcriteria contributed to them. On the basis of the above criteria, 4 alternatives (stone, brick, CEB, and cement block) were proposed from which compressed Earth block (CEB) was selected.</t>
  </si>
  <si>
    <t>Yang, A., Han, M. Z., Zeng, Q. C. and Sun, Y. H.</t>
  </si>
  <si>
    <t>Adopting Building Information Modeling (BIM) for the Development of Smart Buildings: A Review of Enabling Applications and Challenges</t>
  </si>
  <si>
    <t>10.1155/2021/8811476</t>
  </si>
  <si>
    <t>WOS:000631908900002</t>
  </si>
  <si>
    <t>The construction industry is undergoing a digital revolution due to the emergence of new technologies. A significant trend is that construction projects have been transformed and upgraded to the digital and smart mode in the whole life cycle. As a critical technology for the construction industry's innovative development, building information modeling (BIM) is widely adopted in building design, construction, and operation. BIM has gained much interest in the research field of smart buildings in recent years. However, the dimensions of BIM and smart building applications have not been explored thoroughly so far. With an in-depth review of related journal articles published from 1996 to July 2020 on the BIM applications for smart buildings, this paper provides a comprehensive understanding and critical thinking about the nexus of BIM and smart buildings. This paper proposes a framework with three dimensions for the nexus of BIM application in smart buildings, including BIM attributes, project phases, and smart attributes. According to the three dimensions, this paper elaborates on (1) the advantages of BI M for achieving various smartness; (2) applications of BIM in multiple phases of smart buildings; and (3) smart building functions that be achieved with BIM. Based on the analysis of the literature in three dimensions, this paper presents the cross-analysis of the nexus of BIM and smart buildings. Lastly, this paper proposes the critical insights and implications about the research gaps and research trends: (1) enhancing the interoperability of BIM software; (2) further exploring the role of BIM in the operation and refurbishment phase of smart buildings; (3) paying attention to BIM technology in the field of transportation infrastructure; (4) clarifying the economic benefits of BIM projects; and (5) integrating BIM and other technologies.</t>
  </si>
  <si>
    <t>Shohana, S. A., Hoque, M. I. and Sobuz, M. H. R.</t>
  </si>
  <si>
    <t>Experimental investigation on hardened properties of recycled coarse aggregate concrete</t>
  </si>
  <si>
    <t>Advances in Concrete Construction</t>
  </si>
  <si>
    <t>10.12989/acc.2020.10.5.369</t>
  </si>
  <si>
    <t>WOS:000599213900001</t>
  </si>
  <si>
    <t>Reduction of disposal of waste materials due to construction demolition has become a great concern in recent decades. The research work presents the hardened properties of concrete where the partial substitution of recycled coarse aggregate with natural aggregate in amount of 0%, 10%, 30% and 50%. By using different mixed proportions, fresh and hardened properties of concrete were conducted for this investigation. These properties were compared with control concrete. It can be seen that all of the hardened properties of concrete were decreased with the increasing percentage of recycled aggregate in concrete mixes. It was noticed that up to 30% recycled aggregate replacement can be yielded the optimum strength when it used in normal concrete. Finally, it can be said that disposed recycled concrete utilizing as a partial replacement in natural aggregate is a great way to reuse and reduce environmental hazards which achieve sustainability approach in the construction industry.</t>
  </si>
  <si>
    <t>Sun, J. K., Li, R. Y. M., Li, L. D., Deng, C. X., Ma, S. S. and Zeng, L. Y.</t>
  </si>
  <si>
    <t>Develop a sustainable wet shotcrete for tunnel lining using industrial waste: a field experiment and simulation approach</t>
  </si>
  <si>
    <t>10.12989/acc.2023.15.5.333</t>
  </si>
  <si>
    <t>WOS:001071787300001</t>
  </si>
  <si>
    <t>Fast infrastructure development boosts the demand for shotcrete. Despite sand and stone being the most common coarse and fine aggregates for shotcrete, excessive exploration of these materials challenges the ecological environment. This study utilized an industrial solid waste, high-titanium heavy slag, blended with steel fibers to form Wet Shotcrete of Steel Fiberreinforced High-Titanium Heavy Slag (WSSFHTHS). It investigated its workability, shotcrete performance and mechanical properties under different water-to-cement ratios, fly ash content, superplasticizer dosage, and steel fiber content. The tunnel excavation and support were investigated by conducting finite element numerical simulation analysis and was used in 3 tunnel lining pipes in Zhonggouwan tailing pond. The major findings are as follows: (1) The water-to-cement ratio (w/c ratio) significantly impacted the compressive strength of WSSFHTHS. The highest 28-day compressive strength of 60 MPa was achieved when the w/c ratio was 0.38; (2) Adding fly ash improved the workability and shotcrete performance and strength development of WSSFHTHS. The best anti-permeability performance was achieved when the fly ash constituted 15%, with the lowest permeability coefficient of 4.596 x 10-11 cm/s; (3) The optimum superplasticizer dosage for WSSFHTHS is 0.8%. It provided the best workability and shotcrete performance. Excessive dosage resulted in water bleeding and poor aggregate encapsulation, while insufficient dosage decreased flowability and adversely affected shotcrete performance; (4) The dosage of steel fibers significantly impacted the flexural and tensile strength of WSSFHTHS. When the steel fiber dosage was 45 kg/m3, the 28-day flexural and tensile strengths were 8.95 MPa and 6.15 MPa, respectively; (5) By integrating existing shotcrete techniques, the optimal lining thickness was 80 mm for WSSFHTHS per simulation. The results revealed that after using WSSFHTHS, the displacement of the tunnel surrounding the rock significantly improved, with no cracks or hollows, similar to the simulation results.</t>
  </si>
  <si>
    <t>Chen, S., Zeng, Y., Majdi, A., Salameh, A. A., Alkhalifah, T., Alturise, F. and Ali, H. E.</t>
  </si>
  <si>
    <t>Potential features of building information modelling for application of project management knowledge areas as advances modeling tools</t>
  </si>
  <si>
    <t>Advances in Engineering Software</t>
  </si>
  <si>
    <t>10.1016/j.advengsoft.2022.103372</t>
  </si>
  <si>
    <t>The Architecture, Engineering, and Construction (AEC) industry plays a vital role in infrastructure development and improves the socioeconomic status through employment opportunities and contributions to the gross domestic progress (GDP) of countries. Poor management causes a waste of time, money, and materials. The implementation of a suitable BIM design might aid the user in avoiding errors, speeding up and reducing the cost of the construction process. Nonetheless, there are serious shortcomings in BIM design that are inherent to project management, such as the preparation of a building execution technology project, the process of existing standards and collecting information in the building's exploitation period, and analysis of the existing situation and preparation of a building investment project. Knowledge and building information modeling technologies provide several roles and chances for achieving project objectives in a more efficient and effective manner, influencing the construction project management process. The objectives of this research are to analyze a real-life situation of using project management knowledge areas (PMKA) in the construction industry sector and the benefits and drawbacks of utilizing BIM technology as a tool to improve the use of PMKAs. The research investigates how the BIM approach may be used for project management and how knowledge could be gathered to create a BIM model, as well as the benefits of BIM-based sustainability, cost estimation, scheduling, and structural analysis within the context of PM. The main goal of this research is to find out how these techniques affect the efficiency of managing construction projects. © 2022 Elsevier Ltd</t>
  </si>
  <si>
    <t>Djuedja, J. F. T., Abanda, F. H., Kamsu-Foguem, B., Pauwels, P., Magniont, C. and Karray, M. H.</t>
  </si>
  <si>
    <t>An integrated Linked Building Data system: AEC industry case</t>
  </si>
  <si>
    <t>10.1016/j.advengsoft.2020.102930</t>
  </si>
  <si>
    <t>WOS:000608605000002</t>
  </si>
  <si>
    <t>Environmental assessment is a critical activity for ensuring buildings are performing according to specified requirements, and efficient, seamless exchange of building information is crucial for environmental assessment. Therefore, all those involved in built environment issues should be able to access and share not only building information but also data about products, especially environmental assessment results for the products used in building projects. Of the several approaches that have been proposed to achieve efficient information exchange, semantic web technologies are amongst the most promising due to their capability to share data and enhance interoperability between the most heterogeneous systems. This study proposes an approach that can be used to make environmental data available in the early phases of the building lifecycle. It relies on Semantic Web techniques, especially Linked Data principles, while building on emerging Building Information Modelling (BIM) technology to propose an approach that facilitates information exchange to enhance the sustainability assessment of buildings. The paper ends with an illustration of how lifecycle inventory databases can be integrated, linked to BIM software and used in exchanging environmental building data.</t>
  </si>
  <si>
    <t>Xiang, F., Zhou, Y. D., Zhang, Z., Zou, X. F., Tao, F. and Zuo, Y.</t>
  </si>
  <si>
    <t>Digital twin-driven green material optimal selection and evolution in product iterative design</t>
  </si>
  <si>
    <t>Advances in Manufacturing</t>
  </si>
  <si>
    <t>10.1007/s40436-023-00450-4</t>
  </si>
  <si>
    <t>WOS:001021512900001</t>
  </si>
  <si>
    <t>In recent years, green concepts have been integrated into the product iterative design in the manufacturing field to address global competition and sustainability issues. However, previous efforts for green material optimal selection disregarded the interaction and fusion among physical entities, virtual models, and users, resulting in distortions and inaccuracies among user, physical entity, and virtual model such as inconsistency among the expected value, predicted simulation value, and actual performance value of evaluation indices. Therefore, this study proposes a digital twin-driven green material optimal selection and evolution method for product iterative design. Firstly, a novel framework is proposed. Subsequently, an analysis is carried out from six perspectives: the digital twin model construction for green material optimal selection, evolution mechanism of the digital twin model, multi-objective prediction and optimization, algorithm design, decision-making, and product function verification. Finally, taking the material selection of a shared bicycle frame as an example, the proposed method was verified by the prediction and iterative optimization of the carbon emission index.</t>
  </si>
  <si>
    <t>Akinradewo, O., Aigbavboa, C., Oke, A. and Edwards, D.</t>
  </si>
  <si>
    <t>A roadmap for present focus and future trends of blockchain technology in the built environment</t>
  </si>
  <si>
    <t>African Journal of Science, Technology, Innovation and Development</t>
  </si>
  <si>
    <t>10.1080/20421338.2022.2046249</t>
  </si>
  <si>
    <t>Blockchain technology has gained attention across the globe within the last 10 years and has taken centre stage in the financial technology sector. Even though innovation that applies to the construction industry is sometimes different from what is obtainable in other sectors, they share the same unique features. Therefore, this makes blockchain technology relevant to the built environment. This study aims to assess the research studies carried out on blockchain technology in the built environment domain in a bid to draw knowledge from the present focus of these studies while identifying research gaps for future studies. To achieve this, a scientometric review was carried out, and SCOPUS database was searched for studies related to blockchain technology in the built environment. The retrieved documents showed the first publication on this study area was made in 2017. Hence, this study covered research publications from 2017 to 2021. The findings revealed that most of these studies are not experimental as they only rely on literature from other sectors to draw conclusions for the built environment. The study further revealed that most of the publications in this domain are from the USA, Australia, India and the United Kingdom with only two publications from the African continent. This shows a research gap that can be explored from the African perspective. From the cluster analysis, research in this domain has focused primarily on blockchain technology components and only a few practical fields of its application. It was thus recommended that experimental and case study research should be carried out on its application in asset management and transfer, smart city development, land use, data/information management, cyber-physical systems, among others. Practically, the study highlighted blockchain technology usefulness in promoting social and economic sustainability of the built environment through its different applicabilities. © 2022 African Journal of Science, Technology, Innovation and Development.</t>
  </si>
  <si>
    <t>Mengistu, D. G. and Mahesh, G.</t>
  </si>
  <si>
    <t>Challenges in developing the Ethiopian construction industry</t>
  </si>
  <si>
    <t>10.1080/20421338.2019.1654252</t>
  </si>
  <si>
    <t>To ensure continual improvement in the construction industry’s performance, its challenges must be identified so that integrated solutions that suit the context can be provided. The Ethiopian construction industry, like that in most developing countries, faces challenges that impede its development. This paper assesses four categories of challenges facing the industry, based on their sources: variables emanating from role of government, resource related variables, those related to the nature of the industry and variables emanating from the vision of the industry itself for its own development. Data for the study were collected through a questionnaire survey. Professionals from different background, such as contractors, consultants, clients, regulatory authority and academics were engaged in the survey. Mean score was used to identify the perceived impact level of the variables. Significant variables were identified and factor analysis was conducted to identify the underlying dimensions of the different sources. The major challenges are identified as: (i) delay in construction industry development (CID) policy implementation and corruption; (ii) weak capacity of contractors and consultants; (iii) lack of collaboration and professionalism; and (iv) lack of benchmarking CID practice from role of government, resource related variables, nature of the industry and industry’s vision for its own development, respectively. Findings provide information that stakeholders can use to make informed decisions and critical interventions for the effective development of the industry. © 2019, © 2019 African Journal of Science, Technology, Innovation and Development.</t>
  </si>
  <si>
    <t>Mengistu, D. G., Sida, B. A. and Keneni, T. N.</t>
  </si>
  <si>
    <t>Role of the stakeholders and regulatory instruments in technology and innovation development in Ethiopian construction industry</t>
  </si>
  <si>
    <t>10.1080/20421338.2024.2317625</t>
  </si>
  <si>
    <t>The purpose of this study is to assess the role of stakeholders and the applicable regulatory instruments in ensuring technology and innovation development (TID) in Ethiopian construction industry. A structured questionnaire was developed to assess the engagement level of major stakeholders and effectiveness of the applicable regulatory instruments. In analyzing the quantitative data, while mean score was used to rank the variables, factor analysis was conducted to identify the underlying dimensions. A semi-structured interview was conducted to get detail insight about the practice. In addition, document analysis was conducted to assess the strengths and weaknesses of the applicable regulatory instruments. The qualitative data was analyzed thematically focusing on the purpose of the study. Despite their significant role, the stakeholders’ engagement level is found to be unsatisfactory. Similarly, the findings suggest that there is room for improvement in the relevant regulatory instruments to better accommodate TID. The identified improvement dimensions are associated with timeliness, effectiveness, and appropriateness of the applicable regulatory instruments. These are attributed to the poor coordination and weak capacity of the stakeholders. Findings of this study help the concerned stakeholders in indicating the intervention areas to effectively enhance TID in the construction industry. © 2024 African Journal of Science, Technology, Innovation and Development.</t>
  </si>
  <si>
    <t>Kang, S. K., Dy, J. G. and Kane, M. B.</t>
  </si>
  <si>
    <t>Stone masonry design automation via reinforcement learning</t>
  </si>
  <si>
    <t>Ai Edam-Artificial Intelligence for Engineering Design Analysis and Manufacturing</t>
  </si>
  <si>
    <t>10.1017/s0890060423000100</t>
  </si>
  <si>
    <t>WOS:001005188000001</t>
  </si>
  <si>
    <t>The use of local natural and recycled feedstock is promising for sustainable construction. However, unlike versatile engineered bricks, natural and recycled feedstock involves design challenges due to their stochastic, sequential, and heterogeneous nature. For example, the practical use of stone masonry is limited, as it still relies on human experts with holistic domain knowledge to determine the sequential organization of natural stones with different sizes/shapes. Reinforcement learning (RL) is expected to address such design challenges, as it allows artificial intelligence (AI) agents to autonomously learn design policy, that is, identifying the best design decision at each time step. As a proof-of-concept RL framework for design automation involving heterogeneous feedstock, a stone masonry design framework is presented. The proposed framework is founded upon a virtual design environment, MasonTris, inspired by the analogy between stone masonry and Tetris. MasonTris provides a Tetris-like virtual environment combined with a finite element analysis (FEA), where AI agents learn effective design policies without human intervention. Also, a new data collection policy, almost-greedy policy, is designed to address the sparsity of feasible designs for faster/stable learning. As computation bottleneck occurs when parallel agents evaluate designs with different complexities, a modification of the RL framework is proposed that FEA is held until training data are retrieved for training. The feasibility and adaptability of the proposed framework are demonstrated by continuously improving stone masonry design policy in simplified design problems. The framework can be generalizable to different natural and recycled feedstock by incorporating more realistic assumptions, opening opportunities in design automation for sustainability.</t>
  </si>
  <si>
    <t>Al-Aidrous, A. H. M. H., Shafiq, N., Rahmawati, Y., Mohammed, B. S., Al-Ashmori, Y. Y., Baarimah, A. O. and Alawag, A. M.</t>
  </si>
  <si>
    <t>Major blocking factors affecting the application of industrialized building system</t>
  </si>
  <si>
    <t>Ain Shams Engineering Journal</t>
  </si>
  <si>
    <t>10.1016/j.asej.2023.102151</t>
  </si>
  <si>
    <t>Industrialized construction continues to emerge globally. Developing countries like Malaysia are still unable to increase industrialized building system (IBS) implementation significantly, demonstrated by the low IBS percentage of less than 3%. Therefore, this research aims to determine the factors blocking IBS implementation through a mixed-methodological approach in the Malaysian construction industry. Using the data collected from 219 valid questionnaire responses, several statistical analyses were performed. Factor analysis was used to categorize the 25 factors into six main groups namely: “financial concerns,” “ineffective policies,” “technical and management worries,” “traditional stakeholders’ concerns,” “design restrictions” and “negative perception”. The top three critical factors are high initial capital cost, high initial cost of customized design, and transportation cost. Hence, adopting an innovative standardized design concept and increasing IBS manufacturers nationwide are recommended. The findings provide a useful guide to critical blocking factors and, thus, develop feasible solutions to achieve successful implementation of industrialized buildings. © 2023 THE AUTHORS</t>
  </si>
  <si>
    <t>Altaf, M., Alalaoul, W. S., Musarat, M. A., Hussain, A., Saad, S., Rabbani, M. B. A. and Ammad, S.</t>
  </si>
  <si>
    <t>Evaluating the awareness and implementation level of LCCA in the construction industry of Malaysia</t>
  </si>
  <si>
    <t>10.1016/j.asej.2021.101686</t>
  </si>
  <si>
    <t>Life cycle cost analysis (LCCA) is an effective indicator to evaluate the economic sustainability of construction projects. LCCA implementation in the Malaysian construction industry remains limited due to its unawareness. This research aims to examine the LCCA awareness and implementation and evaluate the factors that promote LCCA implementation. A survey of 320 Malaysian construction professionals was conducted, followed by statistical data analysis including frequency, mode and relative importance index. According to the findings, 20.1% of newly hired employees in consultancies and contruction firms have minimum education and no awareness, 20%–70% had average awareness with some experience in the field and higher degrees, and 4.4% had a high level of awareness with extensive experience in the field. This study provides an in-depth glance into LCCA knowledge, awareness, implementation and factors that can enhance the LCCA implementation in Malaysia and other developing nations. © 2022</t>
  </si>
  <si>
    <t>Ammar, T., Abdel-Monem, M. and El-Dash, K.</t>
  </si>
  <si>
    <t>Risk factors causing cost overruns in road networks</t>
  </si>
  <si>
    <t>10.1016/j.asej.2022.101720</t>
  </si>
  <si>
    <t>Cost overrun is a common phenomenon observed in construction projects worldwide. It is one of the biggest challenges experienced in the construction industry that leads to overstretched budgets, and directly affects the country's gross domestic product (GDP). This study aims to identify the factors that significantly contribute to cost overrun for road network projects in Egypt during the implementation phase. A survey was conducted to determine the most critical factors affecting the cost overrun for road network construction projects. Results showed that the main factors causing cost overrun are inaccurate cost estimates, design modifications, quantity changes, variation orders, political interference, inflation, specification changes, and change in the scope of work. This study will help decision-makers identify the factors that may affect the costs of future road projects and provide guidelines to mitigate the adverse effects observed during the implementation stage. © 2022</t>
  </si>
  <si>
    <t>Budayan, C., Haghgooie, A. and Talat Birgonul, M.</t>
  </si>
  <si>
    <t>Development of a knowledge taxonomy and a tool to support business development decisions in construction companies</t>
  </si>
  <si>
    <t>10.1016/j.asej.2024.102880</t>
  </si>
  <si>
    <t>Business development (BD) is critical for construction firms to achieve competitive advantages in selected markets. This study aims to develop a knowledge-based tool that can be used to support BD tasks and decisions. The first step of the development of this tool is creating a new knowledge taxonomy. Firstly, the components of the taxonomy were collected by conducting a detailed literature review, and semi-structured interviews with 12 well-experienced construction experts from 11 construction companies. Five main components and fifty-two sub-components were identified at the end of this stage. Six experts participated in focus group discussions to finalize the knowledge taxonomy. Finally, a new taxonomy with three hierarchical levels was proposed. The developed knowledge taxonomy was validated using three validation methods: interactive workshops with three scholars, navigation tests with three domain experts, and a case study conducted through an oral history interview with one expert. Based on this taxonomy, a knowledge-based tool was developed to manage knowledge related to the BD of construction organizations. Researchers and professionals can benefit from the findings of this study when developing similar knowledge-based systems and improving BD decisions. © 2024</t>
  </si>
  <si>
    <t>Faltein, S. A. and Sukdeo, N. I.</t>
  </si>
  <si>
    <t>Culture-driven quality enhancement: Uncovering the impact of robotics integration in the South African construction sector</t>
  </si>
  <si>
    <t>10.1016/j.asej.2024.102728</t>
  </si>
  <si>
    <t>Integration of robotics into construction companies could alter the field of innovation and productivity. This research examines the connection between Eskom's organisational culture, quality management practices, and robotics technology. This research aims to determine how much robotics technology mediates the connection between organisational culture and quality planning, quality control, and quality assurance practices. The rationale stems from the growing significance of robotics within the construction sector and the need to understand how it interacts with operational and cultural elements. Quantitative research was performed, and data was collected from the Eskom employees. ANOVA was employed to investigate the relationships among considered variables. Furthermore, the one-way ANOVA chart shows a positive relationship with organisational culture, quality planning, and quality assurance (p &lt; 0.05) and a negative relationship with quality control (p &gt; 0.05). This depicts that robotics mediates the relationship of organisational culture with quality assurance and quality planning but not with quality control. The use of a cross-sectional design and the unique arrangement of the sample both constitute limitations. Considering the potential future implications, it is essential to conduct longitudinal studies along with comprehensive cross-industry analyses. © 2023</t>
  </si>
  <si>
    <t>Giménez, Z., Herrera, R. F. and Sánchez, O.</t>
  </si>
  <si>
    <t>Value generation analysis within the design process of construction projects in Chile</t>
  </si>
  <si>
    <t>10.1016/j.asej.2023.102332</t>
  </si>
  <si>
    <t>Value generation occurs during the life cycle of construction projects. However, the ability to influence the projects' characteristics at the design stage increases the probability of maximizing value. Nevertheless, few studies assess value creation during the design. Considering this gap, the aim of this paper is to analyze the value generated at the design stage of Chilean construction projects. The research method responds to a descriptive type of study consisting of three stages: design value attributes definition, assessment and quantitative measurement of value applying a Value Analysis Model recently developed, and value comparison. Twenty-eight value attributes were selected from literature review and grouped into seven satisfaction conditions. The value assessment was performed through a questionnaire applied to 47 Chilean companies within the construction industry. The main findings show that 1) companies, in general, have low-value expectations related to the design process and, in turn, low-value generation, which can be negatives values; 2) projects tend to compensate the lack of indispensable attributes with the inclusion of attractive features, thereby demonstrating an absence of prioritization; and 3) the satisfaction conditions with the highest value generation are business environment, schedule and budget, and with lowest value generated are deliverables, integration and tools and technology. The primary contribution of this study is be useful to designers, managers and researchers, as it provides information on focus attributtes that require appropriate care to improve value within design-build processes; and for any project or company wanting to know its value benchmarking concerning other projects. © 2023</t>
  </si>
  <si>
    <t>Hamza Momade, M., Durdyev, S., Van Tam, N. and Shahid, S.</t>
  </si>
  <si>
    <t>Factors influencing construction technology adoption in residential projects at Vietnam</t>
  </si>
  <si>
    <t>10.1016/j.asej.2022.101906</t>
  </si>
  <si>
    <t>Globally, construction firms have adopted construction technologies (CT) which have emerged as powerful tools that can be used to work more efficiently. Historically, Vietnam's construction has failed to adopt CT in comparison to other countries with similar Gross Domestic Product (GDP) per capita, which has resulted in lower productivity. Objectively, this research is threefold: (1) To review the studies to date in CT adoption and identify the challenges reported by authors in previous studies (2) To critically analyze the adoption of CT in construction projects in Vietnam and (3) To propose data driven solutions to facilitate the adoption of CT in Vietnamese construction projects and countries with similar GDP per capita. A comprehensive literature review was conducted and a total of 215 articles were shortlisted for the study. Using the information from previous studies and experts in the construction industry, a questionnaire was designed, and a survey was carried out in Vietnamese construction industry to identify the extent of adoption of CT tools, barriers, drivers, and the most popular CT tools. Autodesk, Microsoft Office and Primavera were the top three CT tools. (1) Unknown impact on productivity, (2) Late implementation of software in construction projects, (3) Lack of understanding on importance and needs in construction industry (4) Lack of funds during budget planning for technological advances and implementation (5) Lack of experts required for technological change and insufficient skills in the industry were identified as the most influential factors in Vietnamese context. From the study made, the authors have provided data driven solutions that can be implemented in Vietnam and all countries facing similar challenges in adoption of CT. Previous studies have not successfully been able to provide important and realistic solutions that can improve the adoption of CT. This study adds to the body of knowledge by identifying the barriers which keep evolving over time. Lastly, to propose data driven solutions that can push the boundaries of CT adoption in construction industry worldwide. © 2022</t>
  </si>
  <si>
    <t>Hassan, A. M., Negash, Y. T. and Hanum, F.</t>
  </si>
  <si>
    <t>An assessment of barriers to digital transformation in circular Construction: An application of stakeholder theory</t>
  </si>
  <si>
    <t>10.1016/j.asej.2024.102787</t>
  </si>
  <si>
    <t>The construction industry faces the rising challenge of circularity, and digital transformation emerges as a pivotal solution. However, limited stakeholder involvement impedes the adoption of digital transformation. The existing literature does not analyze stakeholders' perceptions of digitalization adoption barriers. Therefore, this study investigates the barriers hindering digital transformation in circular construction by examining the varied perceptions of key stakeholders. The study contributes to aligning stakeholders' interests and leads to targeted and effective interventions, enhancing the likelihood of successful adoption. Using the Stakeholder Theory, the study identified contractors, investors, clients, waste managers and government as the most influential stakeholders in circular construction. This study explores skill and knowledge barriers, market barriers, regulatory barriers, organizational and cultural barriers, and financial and resource barriers as key dimensions hindering digital circular practices. The study integrates the fuzzy Delphi method, fuzzy decision-making trial and evaluation laboratory, and analytical network processing to address uncertainties and interrelationships among barriers. The findings indicate that stakeholders hold differing perceptions regarding the most critical barriers; however, there is a consensus that critical aspects are skill and knowledge, organizational and cultural, and regulatory barriers. Practical barriers include lack of government support, resistance to change, lack of feasibility information, lack of training capabilities, and poor digital literacy. The study provides theoretical and practical implications, informing future research and interventions to develop targeted strategies and initiatives. © 2024 THE AUTHORS</t>
  </si>
  <si>
    <t>Hyarat, E., Montalbán-Domingo, L. and Pellicer, E.</t>
  </si>
  <si>
    <t>Lean constructions barriers in Jordan's building sub-sector: A comprehensive knowledge framework</t>
  </si>
  <si>
    <t>10.1016/j.asej.2024.102703</t>
  </si>
  <si>
    <t>Lean Construction (LC) is a managerial approach to tackle productivity concerns. Minimize waste and address prevalent challenges in the construction industry. Despite that, this approach is still fresh in developing countries. This research aims to explore the barriers to LC implementation in the Jordanian building sub-sector, and develop a suggested framework that helps to connect these barriers. To achieve these objectives, 27 barriers were extracted from the literature review and modified based on academic professionals' opinions. The research methodology depends on the quantitative approach, where these barriers form the content of a questionnaire survey distributed to Jordanian building professionals; a total of 207 responses were returned and analyzed by different statistical analyses: Mann-Whitney U, Principal Component Analysis (PCA), and Linear Regression. The results indicated that the building professionals in Jordan needed a higher awareness and knowledge of the LC. Furthermore, the main finding of this research demonstrates that knowledge barriers are the ones preventing the implementation of LC in the Jordanian building sub-sector; these barriers are: lack of training in LC, lack of knowledge of LC concepts, and lack of knowledge about LC implementation. In addition, the remaining barriers were grouped into three groups based on PCA results: government, attitude, and resource. Moreover, the results include a suggested knowledge framework that helps overcome the knowledge barriers after studying the connection between them and the other groups of barriers. © 2024 THE AUTHORS</t>
  </si>
  <si>
    <t>Jaafar, M., Salman, A., Ghazali, F. E. M., Zain, M. Z. M. and Kilau, N. M.</t>
  </si>
  <si>
    <t>The awareness and adoption level of emerging technologies in Fourth Industrial Revolution (4IR) by contractors in Malaysia</t>
  </si>
  <si>
    <t>10.1016/j.asej.2024.102710</t>
  </si>
  <si>
    <t>The advent of the Fourth Industrial Revolution (4IR) has spurred the development of innovative products, significantly impacting industries reliant on technology-oriented machinery and equipment, notably the construction sector. In response, the Ministry of Works, through CIDB Malaysia, has implemented the Construction Strategy Plan 4.0 (2021 – –2025), grounded in 4IR principles, to facilitate the construction industry's gradual adaptation to technological advancements. Despite its introduction in 2016 to enhance project delivery efficiency and effectiveness, the extent of adoption of advanced 4IR-related technologies and the industry players' awareness of the importance of the Construction 4.0 strategic plan remains largely unexplored. Therefore, this paper examines the awareness and adoption level of CR 4.0 technologies in the Malaysian construction industry through a structured questionnaire survey with all G1-G7 contractors that registered with CIDB Malaysia. Based on 912 valid questionnaire responses received from these contractor grades, it has been identified that the awareness and adoption of most of the contractors in Malaysia on construction 4.0 technologies are predominantly at a semi-automation level. Most of the contractors in Malaysia especially lower grade contractors (&lt;G6 contractor) continue to rely on traditional machinery and methods with a cautious approach towards adopting more advanced technologies, which may require them to incur huge capital investment. The findings highlight a critical need for the government to strategically plan actions to facilitate a transformative agenda in Malaysia construction industry. © 2024 THE AUTHORS</t>
  </si>
  <si>
    <t>Lee, P. H., Juan, Y. K., Han, Q. and Vries, B. D.</t>
  </si>
  <si>
    <t>An investigation on construction companies’ attitudes towards importance and adoption of circular economy strategies</t>
  </si>
  <si>
    <t>10.1016/j.asej.2023.102219</t>
  </si>
  <si>
    <t>The construction industry is causing resource shortages and waste but has the potential to become an industry that can practice the value of a circular economy (CE). A number of studies on the circular economy have been published recently, but few studies have investigated the awareness and practices of construction companies related to CE or provided effective CE strategies for their projects. This study formulated 26 CE strategies based on a literature review and experts’ opinions. The attitudes regarding importance and adoption awareness of the construction companies were analyzed via a questionnaire survey and the importance-adoption analysis (IAA) model. The results show that small-sized companies and senior executives have a higher awareness of circularity, and medium- and large-sized companies face the CE with a more conservative attitude. In particular, construction projects have adopted mature CE strategies such as building information modeling (BIM) for project management, construction, demolition and waste management, and maintenance management, while CE strategies regarding construction systematization, resource recovery, and regeneration are potential strategies preferred by construction companies. In-depth interviews also reveal that three main obstacles, such as high CE adoption costs, lack of local market demands, and owners’ low awareness of CE, may slow down the implementation of circularity in the construction industry. The findings of this study are beneficial for exploring the current situations of CE in the construction industry and could help the government to better understand the problems of CE development, so as to formulate future development policies and suggestions. © 2023</t>
  </si>
  <si>
    <t>Maqsoom, A., Ali Musarat, M., Mubbasit, H., Salah Alaloul, W., Ashraf, H., Babar Ali Rabbani, M. and Shaheen, I.</t>
  </si>
  <si>
    <t>Extrinsic workforce diversity factors: An impact of employee characteristics on productivity</t>
  </si>
  <si>
    <t>10.1016/j.asej.2023.102170</t>
  </si>
  <si>
    <t>As the global population raises, developing countries seem to have issues with the productivity of the construction projects due to high demand. Therefore, this paper aims to examine the effect of extrinsic diversity aspects impacting the construction worker efficiency. The data collection was made by a questionnaire sent to construction stakeholders working in the Punjab region of Pakistan. A comparison was drawn based on varied employee characteristics i.e., experiences and ages. It was found that old workers were negatively impacted by the distant location of the construction site. The young employees were most inclined towards holidays when working away from home. The access to basic amenities during a construction project was regarded as a major setback for the workers' productivity. Experienced workers preferred working within the vicinity and easy access to their houses. Based on the ethnicity factor while selecting the workforce, newcomers faced hurdles while entering the construction sector. © 2023</t>
  </si>
  <si>
    <t>Micheal, A. and Moussa, R. R.</t>
  </si>
  <si>
    <t>Investigating the Economic and Environmental Effect of Integrating Sugarcane Bagasse (SCB) Fibers in Cement Bricks</t>
  </si>
  <si>
    <t>10.1016/j.asej.2020.12.012</t>
  </si>
  <si>
    <t>WOS:000701742600017</t>
  </si>
  <si>
    <t>The accumulation of organic waste is one of the most serious problems facing developing countries. Developing countries getting rid of their wastes by dumping them in the waste landfill and this effect negatively the environment. Moreover, these wastes attract a lot of insects which thread the public health and cause many diseases. This research intended to merge the organic wastes into construction industry and turn it into a useful cheap building material. In an attempt to reduce the initial costs of building materials, sugarcane bagasse (SCB) was used as an additive in the structural brick industry. This study aims to develop cheap building bricks from integrating sugarcane bagasse (SCB) with cement brick mixture to achieve environmental, social and economic sustainability factors by reducing the black cloud and hence its effect on human health. Removing sugarcane bagasse (SCB) that produced from juice shops in Egyptian streets, affect the visual image of the street as well as the quality of Egyptians life. Moreover, integrating wastes in construction industry will improve street appearance and improves environmental conditions by reducing local climate pollution (carbon dioxide emissions and black clouds). The research used experimental method to measure the structural properties of the new cement brick that is integrated with SCB. The results revelled that replacing cement with 1.5% sugarcane bagasse content, will preserve the structural performance of the bricks with respect to ductility and higher strength. In addition, the proposed integration will reduce the initial cost of building materials and this action will affect the price of the Egyptian real estate market. (C) 2021 THE AUTHORS. Published by Elsevier BV on behalf of Faculty of Engineering, Ain Shams University.</t>
  </si>
  <si>
    <t>Mohsen Alawag, A., Salah Alaloul, W., Liew, M. S., Ali Musarat, M., Baarimah, A. O., Saad, S. and Ammad, S.</t>
  </si>
  <si>
    <t>Critical Success Factors Influencing Total Quality Management In Industrialised Building System: A Case Of Malaysian Construction Industry</t>
  </si>
  <si>
    <t>10.1016/j.asej.2022.101877</t>
  </si>
  <si>
    <t>Total quality management (TQM) is widely regarded as one of the most important approaches toward improving the quality of an organization's output in the construction industry. The industrialized building system (IBS) or prefabrication process has been described as a valid alternative for replacing traditional construction methods in terms of quality, cost-effectiveness, protection and health, waste mitigation, and productivity. This study aims to identify and rank the critical success factors that affect TQM in Malaysian IBS construction projects. The collected questionnaire data was subjected to statistical analysis. The analysis showed that the most important grouped factor is leadership. Regardless of the identified critical factor, all contributing factors established a significant influence on the successful performance. The study developed a conceptual framework based on the top critical factors that will help stakeholders to enter before applying TQM in IBS construction projects. © 2022 THE AUTHORS</t>
  </si>
  <si>
    <t>Musarat, M. A., Maqsoom, A., Naeem, M. H., Ullah, F., Salman, A., Alaloul, W. S. and Zahoor, H.</t>
  </si>
  <si>
    <t>Evaluating the correlation between project selection criteria and organizational performance within the construction industry</t>
  </si>
  <si>
    <t>10.1016/j.asej.2024.102794</t>
  </si>
  <si>
    <t>The project selection criteria are required for an effective project lifecycle, and the selected projects should correspond with organizational aims and objectives; yet, the organization lacks severely in its ability to act decisively on the problem. Hence, this study aims to highlight the best project selection criteria that are related to organizational success. In this manner, a quantitative survey approach was used, with closed-ended questions distributed to employees in Pakistan's construction industry. The relationship between project selection criteria and organizational performance was evaluated using structural equation modelling in SmartPLS through measurement and structural models. The findings reveal that a significant positive correlation was found for all the project selection criteria, except for the financial criteria. Furthermore, the results demonstrate that project selection criteria are critical for organizational success; hence, the findings will assist organizations in making better project selection decisions. © 2024 THE AUTHORS</t>
  </si>
  <si>
    <t>Osorio-Gómez, C. C., Herrera, R. F., Prieto-Osorio, J. M. and Pellicer, E.</t>
  </si>
  <si>
    <t>Conceptual model for implementation of digital transformation and organizational structure in the construction sector</t>
  </si>
  <si>
    <t>10.1016/j.asej.2024.102749</t>
  </si>
  <si>
    <t>The construction sector has historically had lower productivity rates than other industries. This situation has led to the implementing new technologies and tools to increase the sector's added value. One of the significant trends has been digital transformation, adopting technological methodologies such as Building Information Modeling (BIM), Drones, Automation, Apps, the Internet of Things, and Big Data. Implementing these technologies has improved processes; however, this change process has been slow and gradual and has not generated radical transformations. One of the most significant problems is the resistance to change at the organizational level. Therefore, the primary goal of this research is to analyze the interaction between organizational structure and digital transformation; this relationship could substantially improve construction services and products. A survey was designed and distributed to companies in the Colombian construction sector, using 13 variables that impact digital transformation and organizational structures. Three hundred thirty-two valid responses were collected; they were analyzed using descriptive statistics, factorial analysis, and logistic regressions. The results show that the main aspects impacting the digital transformation processes are Employee Training and Development, Promotion Opportunities, Business Strategy, Leadership Styles, Cloud Services, and Integrated Organizational Innovation. Companies should understand the advantages of digital transformation and the necessary changes to reach an optimal organizational structure; these improvements will directly relate to improving construction services and products. © 2024 THE AUTHORS</t>
  </si>
  <si>
    <t>Othman, I., Kineber, A. F., Oke, A. E., Zayed, T. and Buniya, M. K.</t>
  </si>
  <si>
    <t>Barriers of value management implementation for building projects in Egyptian construction industry</t>
  </si>
  <si>
    <t>10.1016/j.asej.2020.08.004</t>
  </si>
  <si>
    <t>This research aims to address barriers and obstacles to the adoption of value management (VM) in the Egyptian building projects. Furthermore, the primary contribution of this research paper is to establish the current level of the VM implementation in the Egyptian construction industry which is the first research that appears this level. The research was limited to the regions of Cairo and Giza, and clients, consultants, and contractors with sufficient experience in building construction management are the key participants. With a view to find answers from those who work actively as part of the construction industry, a quantitative questionnaire survey was used. The analysis of the collected data was based on descriptive statistical tools. Research shows that the critical barriers in the construction industry are inadequate facilitation of skills and training, and difficulty in the involvement of decision-makers and other key partners in the VM workshop. The results constitute barriers to VM implementation in the country and its guidelines will significantly promote VM adoption, both in the country and in other developing nations, where the same projects are carried out. On the other hand, this study concluded that implementation and usage of the VM technology concept within the organization has a significant impact on professionals and management skills. © 2020</t>
  </si>
  <si>
    <t>Riaz, H., Iqbal Ahmad Khan, K., Ullah, F., Bilal Tahir, M., Alqurashi, M. and Alsulami, B. T.</t>
  </si>
  <si>
    <t>Key factors for implementation of total quality management in construction Sector: A system dynamics approach</t>
  </si>
  <si>
    <t>10.1016/j.asej.2022.101903</t>
  </si>
  <si>
    <t>Maintaining quality in construction projects is paramount to project success, achieved through techniques such as Total Quality Management (TQM). However, the key factors of TQM implementation in the construction industry of developing countries are not well explored. Accordingly, this paper evaluated the causative relationship and intricacies of TQM implementation in the construction sector of developing countries. A total of 28 key factors of TQM were captured through a literature review. Thereafter, 12 significant key factors were shortlisted. Lack of top management commitment, poor customer/client satisfaction, inadequate quality of education regarding TQM, and ineffective organizational quality culture emerged as impediments to implementing TQM in the construction sector. A Causal Loop Diagram (CLD) was developed to represent interrelations between the 12 shortlisted factors. In addition, a system dynamics model (SDM) was developed. The simulation results of the developed SDM indicated an increase in TQM implementation over the period under the defined system. © 2022 THE AUTHORS</t>
  </si>
  <si>
    <t>Shaqour, E. N.</t>
  </si>
  <si>
    <t>The impact of adopting lean construction in Egypt: Level of knowledge, application, and benefits</t>
  </si>
  <si>
    <t>10.1016/j.asej.2021.07.005</t>
  </si>
  <si>
    <t>WOS:000780202300010</t>
  </si>
  <si>
    <t>The construction sector in Egypt faces many challenges related to managerial issues. The construction industry considers a waste generator sector that harms the economy and environment. This study supposes that adopting lean construction approaches is essential in reducing waste and enhancing the Egyptian construction sector's performance. Data was collected from one hundred and sixty-two construction professionals who have the experience to design, manage, and construct projects and are involved in construction sites in the new capital city in Egypt. The overall conclusion of this study is compatible with the same studies worldwide, which are related to the adoption of lean tools in the construction sector affects time, cost, quality, safety, environment, and relationships positively, which is raising the value of resources and money. Results indicate that construction professionals apply lean tools in construction sites to manage, monitor, control, and construct projects, although they sometimes do not know what they are applying lean tools. Results show the knowledge level of lean concepts is less than the adoption level. Respondents evaluated 31 benefits of adopting lean construction. The major benefits are economic-related. The main Lean Construction "LC" tools adoption benefits are: Improve process control, Improved planning, Material storage control (access and inventory), and Time reduction. (c) 2021 THE AUTHOR. Published by Elsevier BV on behalf of Faculty of Engineering, Ain Shams University. This is an open access article under the CC BY-NC-ND license (http://creativecommons.org/licenses/by-ncnd/4.0/).</t>
  </si>
  <si>
    <t>Waqar, A., Husin Gultom, M., Hannan Qureshi, A., Evianti Tanjung, L. and R. Almujibah, H.</t>
  </si>
  <si>
    <t>Complexities to the deployment of cloud computing for sustainability of small construction projects: Evidence from Pakistan</t>
  </si>
  <si>
    <t>10.1016/j.asej.2023.102559</t>
  </si>
  <si>
    <t>This study examines the obstacles that impede the implementation of cloud computing (CC) in small-scale building projects. Based on a comprehensive analysis of relevant scholarly sources, this research paper aims to delineate the many obstacles that are often encountered during the implementation of CC. A comprehensive analysis is conducted based on the replies obtained from a survey of 217 stakeholders in the building sector. Using an exploratory factor analysis (EFA) methodology, this research assesses the interrelated obstacles associated with technological and operational restrictions, risk and privacy considerations, cultural dynamics, behavioural variables, unpredictability, and resource barriers. Furthermore, a model is developed using Structural Equation Modelling (SEM) in order to get a deeper comprehension of these hindrances. The results of the EFA emphasize the significant impact of risk and privacy barriers in impeding the adoption of CC. The present study offers valuable insights that may inform policymakers in their efforts to enhance the effectiveness of construction projects by addressing the issue of data fragmentation. Through the identification and addressing of these limitations, the research study makes a valuable contribution to the optimization of data fragmentation procedures. Furthermore, it promotes the sustainability of existing building projects by facilitating the more effective exploitation of cloud computing. This paper presents a novel methodology that establishes a foundation for identifying and tackling the many barriers that impede the broad adoption of cloud computing in the construction sector. © 2023 THE AUTHORS</t>
  </si>
  <si>
    <t>Yap, J. B. H., Lim, B. L. and Skitmore, M.</t>
  </si>
  <si>
    <t>Capitalising knowledge management (KM) for improving project delivery in construction</t>
  </si>
  <si>
    <t>10.1016/j.asej.2022.101790</t>
  </si>
  <si>
    <t>Given the lack of systematic construction industry knowledge management (KM) approaches, particularly in the developing world, an increased understanding of their value for organisational and operational process improvement is needed to improve performance growth through their adoption rate. In response, this study appraised the usefulness of KM practices and KM-enabling tools and techniques used by construction-based organisations. Drawn on a Malaysian field survey, the perceived importance of variables were prioritised using the relative importance index (RII) technique. Spearman's rank correlation tests were used to appraise the degree of agreement between the respondent groups. Then, a factor analysis revealed five major underlying dimensions of KM benefits for project delivery. Conventional techniques are rated more effective than IT-based tools for construction applications. The association between benefits and tools and techniques were also analysed. This paper contributes meaningfully to the value of KM for improving construction project delivery. © 2022 THE AUTHORS</t>
  </si>
  <si>
    <t>Zhang, J., Zhu, X., Khan, A. M., Houda, M., Kashif Ur Rehman, S., Jameel, M., Javed, M. F. and Alrowais, R.</t>
  </si>
  <si>
    <t>BIM-based architectural analysis and optimization for construction 4.0 concept (a comparison)</t>
  </si>
  <si>
    <t>10.1016/j.asej.2022.102110</t>
  </si>
  <si>
    <t>The growing need for electricity has put Pakistan's burgeoning economy in peril. The notion of “Construction 4.0″ is considered in this study since it enables the greatest utilization of energy and architectural analysis. A case study and a method for building information modelling are used to analyze the concepts of green building. The case study building is represented as a parametric model using the Autodesk Revit platform with the original blueprints and data. Using Autodesk Insight 360, an energy analysis and comparison of optimization case study of the A-Block and Z-Block COMSATS Abbottabad, Pakistan is chosen. This study analyses an academic building's energy performance as a case study to reduce energy usage. By turning the building 360 degrees at 45-degree intervals and utilizing BIM to install energy-efficient construction materials, this study analyses the energy efficiency of an academic building. The average annual energy cost for blocks A and Z is decreased from 228 kWh/m2 to 160 kWh/m2 and 192 kWh/m2, respectively. © 2022 THE AUTHORS</t>
  </si>
  <si>
    <t>Basar, S., Yilmaz, A. K., Karaca, M., Lapçin, H. T. and Basar, S. I.</t>
  </si>
  <si>
    <t>Fleet modelling in strategic multi-criteria decision-making of approved training organization from capacity building and resource dependency theory perspective: risk taxonomy methodology</t>
  </si>
  <si>
    <t>Aircraft Engineering and Aerospace Technology</t>
  </si>
  <si>
    <t>10.1108/aeat-03-2020-0051</t>
  </si>
  <si>
    <t>WOS:000531158800001</t>
  </si>
  <si>
    <t>Purpose In this study, research problem has been designed as a fleet-based optimization problem. This paper aims to present fleet modelling with risk taxonomy. Fleet modelling has been assumed as strategic multi-criteria decision-making problem to capacity building. Capacity building risk management is an essential element within the scope of its strategy to ensure sustainable corporate performance. Optimization is a fundamental target in aviation business' strategy and management since the manager make decisions in their multi-interrelated criteria environment. Also, aviation is a highly regulated sector, and its operational and business procedures have certain limits by both national and international authorities. For this reason, companies implement risk management for strategic optimization while performing operations in compliance with the legislation. Risk management with capacity building and resource dependency perspective applied for strategic optimization aims to capture opportunities and result in threats with minimum accidents and incidents. Design/methodology/approach The taxonomy and analytical hierarchy process (AHP) have been identified as methodologies in this research. The type of training in the high organizational performance of an approved training organization, strategy, resources and allocations with the corporate objectives, the amount and qualifications of the flight crew, their professionalism, maintenance team and licenses, hangar conditions and capacity, authority requirements and limits, region conditions, altitude and meteorology, student profile, together with a multi-criteria decision are to be considered. For each criterion, there are resources and thus resource dependence. In this study, the analytical network process method was used. In the construction of new taxonomy, specific criteria have been considered, and the analysis has been accomplished as multi-criteria decision-making problem because of the relationship and interaction between them. A number of professionals with high knowledge of the pilots and manager from Air Traffic Organization participated in the study. Findings The fleet modelling is both strategic and operational decision issue for training organizations. In this issue, there is a vital problem as which aircrafts should include fleet? Main criteria and sub-criteria are analyzed by AHP method supported by structured interview and sorted according to their priorities and the fleet qualifications consisting of the most suitable aircraft/aircraft are presented. The finding and suggestions will contribute to establish sustainable organization in based on capacity building and resource dependency for managers. While analyzing main criteria, the important criteria which were found were strategic and then operational. After ordering main criteria, sub-criteria were analyzed and were multiplicated with their items. According to study findings, aircraft suitability for training model is the most important item. It follows respectively aircraft maintenance sustainability, cost of aircraft supply and faculty budget adequacy. However, operation characteristics of the square that is less important item was found. It was seen that the strategies used to manage dependencies used the bridge strategy. The results we obtained with the interviews with pilot managers are very significant in terms of resource dependence on the subject of fleet optimization. While first criterion is operational, it continues with strategic and financial criteria. After interviews with pilot managers, it was figured out that maintenance is also very important criteria. For managing this dependency, university has acquisitions, which is one of the strategy to manage dependency, rather than outsourcing. For this reason, maintenance criterion has lower importance than others. When thinking of other criteria, strategic and financial criteria have played an important role. University has tried to decrease dependency and increase sustainability. Research limitations/implications Aircraft selection is a strategic decision of fleet modelling in both aviation business and also training organizations via influencing their corporate performance, operational performance, capacity building and their sustainability. There are some factors that limit the criteria, as research problem has been developed for approved training organizations not airlines. For this reason, our research is limited with fleet of training organizations. Our findings and suggestions may be useful for flight schools to managing their resource dependency and also to their capacity building. In this research, new taxonomy has been developed depending on training organizations' qualifications. Airlines may improve this taxonomy to use in their decision-making process. Practical implications The fleets, which were established considering the taxonomy in this study, will be able to manage the risk of resource dependency more successfully. Pilot candidates will be able to provide a more ergonomic and higher quality education. This research and its findings will contribute to the development of organizations' accurate and timely decision-making skills. Resource dependency may threat organizational sustainability in our research, New taxonomy and our holistic approach will support organizational efforts to achieve sustainable strategies. Social implications New taxonomy to modelling fleet that has been developed in this research may provide contribution to approved training organizations for both managing resource dependency-based risks and to capacity building-related decision-making process. This research may serve organizations as strategic decision-making tool. And also this kind of study may contribute to improve sustainability of organizations and serve more good fleet for their pilot candidates. For these reasons, this research may create social implications, as both resource using and capacity building will make contribution for society and add value. Originality/value This research presents new risk taxonomy and criteria. Also new taxonomy and its criteria are analysed with AHP. It is thought that this research shows risk management-based approach for fleet modelling creates benefits for approved training organizations to using their limited sources effectively and efficiently. The article includes risk management and capacity building-related approach to decision-making. also, this research presents modeling which will contribute to the management field besides literature. In developing taxonomy process, the analysis has been conducted, based on expert opinions and referred to for these pairwise comparisons. Airlines managers and risk managers may examine their fleet modelling according to our taxonomy which is based on risk management.</t>
  </si>
  <si>
    <t>Amin, A. M., Mahfouz, S. Y., Tawfic, A. F. and Ali, Maem</t>
  </si>
  <si>
    <t>Experimental investigation on static/dynamic response and c/n shielding of different sustainable concrete mixtures</t>
  </si>
  <si>
    <t>Alexandria Engineering Journal</t>
  </si>
  <si>
    <t>10.1016/j.aej.2023.06.010</t>
  </si>
  <si>
    <t>WOS:001022613200001</t>
  </si>
  <si>
    <t>Concrete has an influential role in the construction industry as it is a prominent building element that affects the present infrastructure and the construction industry's economy. There is a considerable consumption of raw materials needed for concrete production since crushed stone production was increased in the last decades. Thus alternatives for aggregates are highly recommended solutions for such problems. Steel slag and mill scale are considered sustainable contenders for natural resources of structural materials. Nuclear bombs accompanied with radiations and dynamic loads are considered one of the major disasters that threaten human lives and structures. Therefore, this research investigates the effect of utilizing by-product materials as coarse and fine aggregates to manufacture sustainable concrete, probably with novel static and dynamic performance and radiation attenuation capability. This issue could be done by substituting crushed stone aggregates by steel slag and silica sand by mill scale in concrete production. Fresh and hardened properties of concrete were experimentally explored. Workability, compressive, tensile and flexural strength, impact resistance, and linear attenuation capability were the major evaluated characteristics in this research work. The achievements of this study showed that a superior static and dynamic performance by up to 81.67% and 178.39% compared to normal concrete, respectively, could be achieved by utilizing steel slag and mill scale in concrete fabrication besides its considerable environmental benefits and economic affordability. Also, the radiation attenuation capability was enhanced by up to 84.1% with prepared sustainable concrete mixtures, which makes it a good candidate for radiation shielding. Thus, producing novel structures such as radiation shielding facilities probably with superior dynamic performance. &amp; COPY; 2023 THE AUTHORS. Published by Elsevier BV on behalf of Faculty of Engineering, Alexandria</t>
  </si>
  <si>
    <t>Hassan Ali, A., Farouk Kineber, A., Jibril Obied Qaralleh, T., Sultan Alaboud, N. and Osama Daoud, A.</t>
  </si>
  <si>
    <t>Classifying and evaluating enablers influencing modular construction utilization in the construction sector: A fuzzy synthetic evaluation</t>
  </si>
  <si>
    <t>10.1016/j.aej.2023.07.026</t>
  </si>
  <si>
    <t>The use of modular construction (MC) is well-established in developed countries and is known to promote sustainability. However, MC is not widely utilised in developing countries. To address this issue, a study was conducted to identify enablers that can increase the adoption of MC in developing countries, specifically for residential projects. A survey was conducted to determine the relative value of 21 enablers that boost the adoption of MC. The data collected was analysed using Exploratory Factor Analysis (EFA), which classified the enablers into four main components: Optimization, Planning and Management, Preparation, and Promotion and Improvement. Then, Fuzzy Synthetic Evaluation (FSE) was employed to rank these four components, where it was found that “Optimization” is the top performing component while “ Promotion and Improvement ” is the least performing component. The study's results provide a roadmap for the Egyptian construction industry to adopt MC, which can improve the construction sector, particularly in residential construction. Additionally, the findings of this research help fill a gap in knowledge about the enablers that can enhance the use of MC in developing countries. © 2023 THE AUTHORS</t>
  </si>
  <si>
    <t>Husniah, H., Pasaribu, U. S. and Iskandar, B. P.</t>
  </si>
  <si>
    <t>Multi-period lease contract for remanufactured products</t>
  </si>
  <si>
    <t>10.1016/j.aej.2020.12.013</t>
  </si>
  <si>
    <t>Consider a lessor (service provider) offering a multi-period lease contract (LC) for remanufactured products. The LC proposed has two attributes –i.e. mperiods, m⩾1 and a usage threshold (a limitation of usage allowed). If the total usage of the product is below the usage threshold during the LC periods, then no extra charge is required. Otherwise the lessee needs to pay some extra charge. The lessor is responsible to carry out maintenance actions during the LC periods, and promises a high availability (or a low downtime). If the downtime is above the target then there will be a penalty cost to the lessor. The LC price for the remanufactured product is much cheaper, and hence it becomes attractive and needs to be considered when the lessee is looking for a better option of a LC. For the multi-period LC studied, the lessor will decide the maintenance policy and the price for the LC offered, whilst the lessee will find the rate of its usage and the LC periods suitable to its business. The numerical examples are presented to illustrate the optimal decision variables for each party. © 2020 THE AUTHORS</t>
  </si>
  <si>
    <t>Mohammed, A. K. and Bin Ishak, M. S.</t>
  </si>
  <si>
    <t>Identification of project cultural factors affecting the performance of UAE construction projects</t>
  </si>
  <si>
    <t>10.1016/j.aej.2023.11.064</t>
  </si>
  <si>
    <t>The cultural impact of project management has recently attracted a lot of interest from academics, as it has quite a significant impact on project success or failure. In the construction industry, few studies have been conducted on the relationship between project organizational culture and performance from the perspective of work practices at the project level. This study's aim is to identify the cultural factors affecting the performance of UAE construction projects by using a mixed-methods approach. Data collection was based on a detailed analysis of the literature and the experiences of key project participants who were engaged in UAE construction projects. SPSS software was used to look at data from 124 recently completed projects in the UAE construction industry. This study identified eight cultural factors positively affecting the performance of UAE construction projects, which are client commitment, consultant commitment, contractor commitment, goal alignment and reliance, cooperative orientation, empowerment orientation, worker orientation, and authority. The contractor commitment-related factors have the most effect on overall project performance, while the authority-related factors were ranked as having the least effect. The study's findings help professionals in the construction industry implement practices that improve project cultures, which can enhance project performance and success. © 2023 The Authors</t>
  </si>
  <si>
    <t>Jin, H. F. and Goodrum, P. M.</t>
  </si>
  <si>
    <t>Integrated Decision Support Framework of Optimal Scaffolding System for Construction Projects</t>
  </si>
  <si>
    <t>Algorithms</t>
  </si>
  <si>
    <t>10.3390/a16070348</t>
  </si>
  <si>
    <t>WOS:001034718400001</t>
  </si>
  <si>
    <t>Selecting the appropriate temporary facilities is important for reducing cost and improving the productivity and safety of craft professionals in construction projects. However, the manual planning process for scaffolding systems is typically prone to inefficiencies. This paper aims to develop a knowledge-based framework for a scaffolding decision support system for industry. An integrated two-phase system was established, including a technical evaluation module and a knowledge-based module. First, the system identifies feasible scaffolding alternatives from the database through a rule-based algorithm. Second, a knowledge-based module was designed to assess the alternative performance. The framework effectively generated the ranking of scaffolding alternatives, and the top three influential factors were identified, including the site accessibility, protection to workers and health risk. Thus, an application study of an industrial steel project was proffered to validate the effectiveness of the framework. The proposed framework may help decision-making regarding the implementation of temporary facility planning in industry practices. It has wider applicability because it simultaneously considers site conditions, productivity, safety, and financial benefits, and is designed and implemented through a computerized path. The paper contributes to the industry by developing an integrated decision support system for temporary facilities. Additionally, the practical contribution of this research is the provision of an optimized scaffolding planning method that could be utilized as a guide when implementing the decision support system.</t>
  </si>
  <si>
    <t>Nazeer, N., Irshad, S., Kanwal, M., Shahid, M. and Afzal, N.</t>
  </si>
  <si>
    <t>Social Outcomes of Corporate Governance: Evidence from the Food Industry of Pakistan</t>
  </si>
  <si>
    <t>Amazonia Investiga</t>
  </si>
  <si>
    <t>10.34069/ai/2020.30.06.13</t>
  </si>
  <si>
    <t>WOS:000612546700013</t>
  </si>
  <si>
    <t>Social and environmental problems are becoming strategic concerns for the managers in the current business scenario because it is challenging their sustainability. Here the need arises to respond to this changing phenomenon accordingly. In this regard social impact of corporate governance has not yet been explored where it can play a role of driver of excellence in terms of social performance and it is required to be studied. To check the existing situation, this study has been conducted where the social impact of corporate governance has been explored in the food Industry of Pakistan. Questionnaires have been filled from 176 managers working in six food producing firms listed in Pakistan Stock Exchange (PSX). Structural Equation Modeling based partial least square (PLS) has been used where Smart PLS has been used for model estimation Results are supporting the stakeholder theory as Nestle Pakistan and Engro Foods are driving social excellence through corporate governance practices, where the corporations are showing strong positive relationships of corporate governance practices with stakeholders management, environmental integrity and protection, social cohesion and equity while insignificant relationship exists between strategic proactivity and corporate governance practices as people are resistant to change and innovation. The relationships can be explored in other industries like Oil and gas, Chemicals and Construction etc.</t>
  </si>
  <si>
    <t>Ali, Z. H., Hasan, A. S. and Braihi, A. J.</t>
  </si>
  <si>
    <t>Synthesis, Characterization, and Infrared Blocking Efficiency of Polyvinyl Alcohol Composites Filled with Cadmium Sulfide and Zinc Sulfide NPs</t>
  </si>
  <si>
    <t>Annales De Chimie-Science Des Materiaux</t>
  </si>
  <si>
    <t>10.18280/acsm.480109</t>
  </si>
  <si>
    <t>WOS:001177730400007</t>
  </si>
  <si>
    <t>This investigation explores the efficiency of composite coatings, leveraging polyvinyl alcohol (PVA) matrices embedded with zinc sulfide (ZnS) and cadmium sulfide (CdS) nanoparticles, for their infrared (IR) radiation blocking potential. Such coatings are strategically synthesized via a sol-gel method, targeting applications that demand IR attenuation, including but not limited to, construction, architectural fenestrations, vehicular glazing, and thermal insulation domains. In these composites, meticulous integration of ZnS and CdS nanoparticles within the PVA framework was demonstrated to significantly bolster their IR reflective or absorptive properties, consequently curtailing heat transference. It has been observed that nanoparticle concentration and coating thickness serve as critical factors, directly correlating with the IR -blocking proficiency-enhanced concentrations and augmented thicknesses invariably yield superior performance metrics. The surface morphology, assessed through Atomic Force Microscopy (AFM), revealed a positive correlation between nanoparticle concentration and surface roughness, paralleling an increase in particle size. This observation is corroborated by scanning electron microscopy, attesting to the uniform nanoparticle distribution. Fourier -transform infrared spectroscopy (FTIR) analysis identified novel peaks at approximately 1280 and 1700 cm -1, indicative of a chemical interaction between ZnS nanoparticles and the PVA matrix, as evidenced by the presence of reactive functional groups on the ZnS nanoparticle surface. Thermogravimetric analysis (TGA) imparted insights into the thermal stability of the specimens, with CdS composites exhibiting a weight loss of 98.73%, in stark contrast to the 91.04% manifested by the ZnS counterparts. The disparity is attributed to the higher boiling point of CdS (1750 degrees C) vis-a-vis ZnS (1700 degrees C), underscoring the material's intrinsic thermal resilience. The findings from this research underscore the potential of PVA-ZnS and PVA-CdS coatings as viable candidates for IR -blocking applications, positing an innovative solution to thermal management challenges in various sectors.</t>
  </si>
  <si>
    <t>Aljumaili, M. W., Beddu, S. B., Itam, Z. and Their, J. M.</t>
  </si>
  <si>
    <t>Investigating the Influence of Recycled Coarse Aggregate and Steel Fiber on the Rheological and Mechanical Properties of Self-Compacting Geopolymer Concrete</t>
  </si>
  <si>
    <t>10.18280/acsm.480206</t>
  </si>
  <si>
    <t>WOS:001235609300010</t>
  </si>
  <si>
    <t>This experimental study presents the effect of steel fiber (SF) and recycled coarse aggregate (RCA) on the fresh and hardened properties of Self -compacting geopolymer concrete (SCGC). Sixteenth alkali -activated based metakaolin (MK) concrete mixtures with constant binder content of 500 kg/m 3 incorporated 0, 0.5, 1.0, and 1.5% volume fraction of SF and 0, 10, 20, and 30% RCA as a partially replacement for natural coarse aggregate (NCA) with sodium hydroxide concentration of 12 Molarity at ambient conditions. Fresh state of SCGC were examined slump flow, T 500 flow, V -funnel, and Lbox test. At 28 and 90 days the compressive strength and splitting tensile strength were investigated, the flexural strength was evaluated at 90 days. The results highlighted that RCA (30%) and SF (1.5%) significantly constrain the fresh properties of SCGC mixes. Moreover, SCGC incorporated RCA can be produced with compressive strength as high as 31.91-41.13 at 28 and 90 days, respectively. However, 1% SF and 30% RCA in MKbased SCGC appear better performance than the control mixture and leads to an ecologically friendly concrete mix that has appropriate hardening properties and that would contribute to the longevity of the construction industry.</t>
  </si>
  <si>
    <t>Hameed, O. M., Usman, F., Hayder, G. and Al-Ani, Y.</t>
  </si>
  <si>
    <t>Investigation of Mechanical and Thermal Performance of Nanoclay Modified Concrete for Energy Efficiency</t>
  </si>
  <si>
    <t>10.18280/acsm.470405</t>
  </si>
  <si>
    <t>WOS:001071313400005</t>
  </si>
  <si>
    <t>In recent years, the integration of Nanoclay (NC) into concrete has garnered significant global attention due to its potential added benefits and importance in the construction industry. However, the existing literature lacks sufficient experimental validation and empirical analysis pertaining to several unexplored key properties, such as thermal resistance, conductivity, diffusivity, and fire resistance. This study aims to address these knowledge gaps and contribute to the current body of literature by providing a comprehensive review of the advantageous effects of NC incorporation on the aforementioned properties of concrete. A thorough examination of available data was conducted, focusing on the mechanical and thermal characteristics of concrete after the inclusion of NC in the mix design. The findings of this critical review indicate that the incorporation of NC into concrete can reduce building energy consumption and enhance thermal insulation properties. Moreover, the integration of NC in concrete was found to improve various thermal features, including thermal stability, fire resistance, thermal performance, thermal behavior, resistance to thermal cracking, and resistance to thermal degradation. In addition, the inclusion of NC in concrete was observed to decrease thermal conductivity, thereby facilitating effective thermal insulation and resulting in lower energy consumption during heating and cooling periods. Simultaneously, the integration of NC was found to bolster the compressive, flexural, and tensile mechanical properties of concrete. Furthermore, the incorporation of NC into concrete materials has the potential to mitigate negative environmental impacts, such as pollution and poor air quality. This comprehensive review provides valuable insights into the benefits of NC integration in concrete, paving the way for further research and innovative applications in the construction industry.</t>
  </si>
  <si>
    <t>Gola, M., Capasso, L., Mondoni, G., Petronio, M., Rebecchi, A., Buffoli, M., Appolloni, L. and Capolongo, S.</t>
  </si>
  <si>
    <t>From building regulations and local health rules to the new local building codes: a national survey in Italy on the prescriptive and performance requirements for a new performance approach</t>
  </si>
  <si>
    <t>Annali Di Igiene Medicina Preventiva E Di Comunita</t>
  </si>
  <si>
    <t>10.7416/ai.2020.3393</t>
  </si>
  <si>
    <t>WOS:000588763100004</t>
  </si>
  <si>
    <t>Background. World Health Organization has highlighted the need to strengthen the relationship between health and built environment factors, such as inappropriate housing conditions. Building Regulations and Local Health Rules provide safety and building hygiene in construction practices. Currently the Italian Government is giving rise to a Building Regulation Type and the paper aims to verify the present contents of recent innovative Local Health Rules and Building Regulations of several Italian municipalities for supporting the performance approach of the future Building Regulations including hygienic issues. Methods. The analysis examines both Building Regulations and Local Health Rules of a sample of about 550 cities, analysing some specific fields of interest: urban field, outdoor issues, housing features, housing restrictions, and qualitative aspects. Results. The analysis focuses on some specific aspects defining the general data reported in Building Regulations and Local Health Rules, in particular around surfaces, heights, lighting and aeration ratio, basements and semi-basements, gas radon, building greenery, etc. Conclusions. The investigation permitted to have a wide vision on the present State of the Art in order to highlight some innovative aspects and design approaches of Building Regulations and Local Health Rules. New perspectives in the new regulations should have a performance approach, starting also from the recent SARS-CoV-2 pandemic.</t>
  </si>
  <si>
    <t>Gembali, V., Kumar, A. and Sarma, P. R. S.</t>
  </si>
  <si>
    <t>Analysis and influence mapping of socio-technical challenges for developing decarbonization and circular economy practices in the construction and building industry</t>
  </si>
  <si>
    <t>Annals of Operations Research</t>
  </si>
  <si>
    <t>10.1007/s10479-024-05864-2</t>
  </si>
  <si>
    <t>WOS:001171463300001</t>
  </si>
  <si>
    <t>The construction and building industry (CBI) is considered one of the major carbon emission contributors to the environment and faces various social and technical challenges in implementing decarbonized and circular economy (DCE) practices. Resource optimization can be achieved using the CBI product circularity and carbon offset mechanisms for greater business sustainability. In past studies, DCE practices have been loosely considered for improving the sustainability performance of emerging economies' CBI. To fill this gap, this study uniquely focuses on CBI practices on DCE in consideration of socio-technical system (STS) availability because STS plays a vital role in adopting DCE practices. The proposed research framework is based on STS theory to measure the inter-influence of socio-technical challenges in achieving decarbonized and circular CBI. The STS-based framework consists of six dimensions namely: goals of circular construction (GCC), people barriers (PB), cultural barriers (CB), infrastructural barriers (IB), technological barriers (TB), and construction process and procedural barriers (CPB). The main STS dimensions are further divided into 26 sub-dimensions to assess interinfluencing mapping. The proposed framework is analyzed using integrated grey information uncertainty theory with decision-making trial and evaluation laboratory (DEMATEL), and interpretive structural modelling (ISM), i.e., grey-DISM. The grey-DISM method measures the driving power and dependence of the interdependencies of the decarbonized circularity barriers of the Indian CBI. Fifteen industry experts participated in the data survey, and their participation consistency was more than 95%. Barriers IB and CPB were found to be the major and minor challenges in implementing DCE in CBI. The findings of this research reported that lack of decarbonized and CE-based infrastructure hinders the adoption of DCE practices. This paper's results also highlight the construction design dependency on infrastructure and machinery and low DCE practice perceptions for improving circularity in CBI. The entire decision model is divided into three levels of hierarchical mapping, which helps construction practitioners and policymakers develop strategic planning for improving DCE practices in CBI. The paper also presented managerial and policy implications for CBI practitioners and policymakers.</t>
  </si>
  <si>
    <t>Haw, T. T., Hart, F., Rashidi, A. and Pasbakhsh, P.</t>
  </si>
  <si>
    <t>Sustainable cementitious composites reinforced with metakaolin and halloysite nanotubes for construction and building applications</t>
  </si>
  <si>
    <t>Applied Clay Science</t>
  </si>
  <si>
    <t>10.1016/j.clay.2020.105533</t>
  </si>
  <si>
    <t>WOS:000521389200016</t>
  </si>
  <si>
    <t>The purpose of this study was to assess the performance, durability and mechanical strength of the following three nanofillers: Metakaolin (MK), calcined halloysite (CHAL) and non-calcined halloysite nanotubes (Hal) as Supplementary Cementitious Materials (SCM) when used as a partial substitute for Ordinary Portland Cement (OPC) in lightweight cementitious composites. Naturally occurring kaolinitic and halloysitic clays are abundant throughout the world with substantial deposits in the USA, Brazil, China, Turkey, Australia, UK, Germany, Czech Republic, Indonesia and Malaysia. Pozzolanic materials containing high proportions of silica and alumina are known as SCMs and include fly ash, granulated ground blast furnace slag (GGBFS), silica fume, pumice, MK, etc. Production cost for MK is cheaper and more sustainable through energy saving compared to cement production. According to many studies, the substitution of cement by MK provides a substantial reduction in CO2 emission. Greenhouse-gas emissions for MK are 55% lower than Portland cement, mainly because cement requires calcining at 1450 degrees C while MK requires typically only 700 degrees C to 800 degrees C to be fabricated. In this study, compressive and flexural strength tests were carried out for three different curing times at 3, 7 and 28 days while field emission scanning electron microscopy and Xray diffraction analysis was performed to observe the interaction between nanofillers and the cement matrix and to analyze the crystalline structure of the nanofillers and the final composites, respectively. From the result, partial replacement of Portland cement with MK can increase flexural strength while reducing the compression strength. The influence of MK with Portland cement was more apparent than the use of Hal or calcined Hal in terms of mechanical strength. It was essential to observe how CHAL and MK can improve the flexural strength of the cementitious composites due to the bridging and filling effect of Hal within the cement microstructure. A sustainability analysis was completed, which indicates that MK and calcined Hal should be considered as suitable materials (SCM's) for the partial replacement of OPC used in the construction industry, especially when a self-healing concrete structure is needed in the future.</t>
  </si>
  <si>
    <t>Maqsoom, A., Mughees, A., Zahoor, H., Nawaz, A. and Mazher, K. M.</t>
  </si>
  <si>
    <t>Extrinsic psychosocial stressors and workers’ productivity: impact of employee age and industry experience</t>
  </si>
  <si>
    <t>Applied Economics</t>
  </si>
  <si>
    <t>10.1080/00036846.2019.1696936</t>
  </si>
  <si>
    <t>This paper aims to explore the impact of employee age and industrial experience on extrinsic psychosocial stressors that may influence the productivity of workers. Using an integrated theoretical approach, this study examines four extrinsic psychosocial stressors, i.e. work environment, infrastructure, economy and country environment. The data were collected from Pakistani construction industry through a questionnaire survey approach. The study’s findings show that workers having diverse ages did not agree over several work environments and economy-related psychosocial stressors, whereas workers having diverse industrial experiences were in disagreement over numerous country environment and economy-related psychosocial stressors. The study concludes that firms need to mitigate the work environment related psychosocial stressors in young workers, such as, over congestion and inaccessibility to different tools, high temperature and workspace atmosphere. Moreover, organizational and governmental support are direly needed to overcome the country environment-related psychosocial stressors of less experienced workers who are more susceptible to these stressors due to the complex organizational culture, occurrence of natural disasters and unfavourable economic and political state of the country. © 2019, © 2019 Informa UK Limited, trading as Taylor &amp; Francis Group.</t>
  </si>
  <si>
    <t>Ge, Y. T., Li, L. and Yun, L. X.</t>
  </si>
  <si>
    <t>Modeling and economic optimization of cellulosic biofuel supply chain considering multiple conversion pathways</t>
  </si>
  <si>
    <t>Applied Energy</t>
  </si>
  <si>
    <t>10.1016/j.apenergy.2020.116059</t>
  </si>
  <si>
    <t>WOS:000591382100001</t>
  </si>
  <si>
    <t>Cellulosic biofuel is considered a promising alternative to traditional fossil fuels. Currently, the commerciali-zation of cellulosic biofuel is proceeding at a slower pace than expected due to the high cost of the cellulosic biofuel supply chain (CBSC), especially in the manufacturing process. In this paper, a new model for a four echelon CBSC incorporating 12 conversion pathways is proposed to minimize total supply chain cost by considering multiple time periods, various biomass types and spatial distributions, biomass and biofuel inventories, logistics, and different demand levels. Case studies from the state of Illinois in the U.S. are used to demonstrate the effectiveness of the proposed model. It is manifested that the model can select appropriate conversion pathways for biorefineries given the abundance of local resources to minimize the overall cost. Compared to the two cases adopted a single conversion pathway, the optimal result achieves 14.6% and 4.6% reductions on the unit biofuel cost, respectively. In addition, the results of sensitivity analysis indicate that the biorefinery construction cost and the biofuel throughput are the main economic drivers in the current supply chain design.</t>
  </si>
  <si>
    <t>Ma, S. Y., Huang, Y. M., Liu, Y., Kong, X. G., Yin, L. and Chen, G. G.</t>
  </si>
  <si>
    <t>Edge-cloud cooperation-driven smart and sustainable production for energy-intensive manufacturing industries</t>
  </si>
  <si>
    <t>10.1016/j.apenergy.2023.120843</t>
  </si>
  <si>
    <t>WOS:000965805300001</t>
  </si>
  <si>
    <t>Energy-intensive manufacturing industries are characterised by high pollution and heavy energy consumption, severely challenging the ecological environment. Fortunately, environmental, social, and governance (ESG) can promote energy-intensive manufacturing enterprises to achieve smart and sustainable production. In Industry 4.0, various advanced technologies are used to achieve smart manufacturing, but the sustainability of production is often ignored without considering ESG performance. This study proposes a strategy of edge-cloud cooperation -driven smart and sustainable production to realise data collection, preprocessing, storage and analysis. In detail, kernel principal component analysis (KPCA) is used to decrease the interference of abnormal data in the eval-uation results. Subsequently, an improved technique for order preference by similarity to ideal solution (TOPSIS) based on the adversarial interpretative structural model (AISM) is proposed to evaluate the production efficiency of the manufacturing workshop and make the analysis results more intuitive. Then, the architecture and models are verified using real production data from a partner company. Finally, sustainable analysis is discussed from the perspective of energy consumption, economic impact, greenhouse gas emissions and pollution prevention.</t>
  </si>
  <si>
    <t>Molinari, M., Anund Vogel, J., Rolando, D. and Lundqvist, P.</t>
  </si>
  <si>
    <t>Using living labs to tackle innovation bottlenecks: the KTH Live-In Lab case study</t>
  </si>
  <si>
    <t>10.1016/j.apenergy.2023.120877</t>
  </si>
  <si>
    <t>The adoption of innovation in the building sector is currently too slow for the ambitious sustainability goals that our societies have agreed upon. Living labs are open innovation ecosystems in real-life environments using iterative feedback processes throughout a lifecycle approach of an innovation to create sustainable impact. In the context of the built environment, such co-creative innovation and demonstration platforms are needed to facilitate the adoption of innovative technologies and concepts for more energy-efficient and sustainable buildings. However, their feasibility is not extensively proven. This paper illustrates the implementation and demonstrates the feasibility of the Living Labs Triangle Framework for buildings living labs. This conceptual framework has been used to conceive the KTH Live-In Lab, a living lab for buildings. The goal of the Live-In Lab was to create a co-creative open platform for research and education bridging the gap between industry and academia, featuring smart building demonstrators. The Living Lab Triangle Framework has been deployed to meet the goals of the Live-in Lab, and the resulting concept is described. This paper then analyses the methodological and operational results introducing performance metrics to measure the economic sustainability, the promotion of multidisciplinary research and development projects, dissemination and impact. The results are completed with a SWOT analysis identifying its current strengths and weaknesses. The results collected in this work fill a missing gap in the scientific literature on the performance of living labs and provide empirical evidence on the sustainability and impact of living labs. © 2023 The Author(s)</t>
  </si>
  <si>
    <t>Lefrançois, M. and Probst, I.</t>
  </si>
  <si>
    <t>"They say we have a choice, but we don't": A gendered reflection on work-family strategies and planning systems of atypical schedules within male-dominated occupations in Canada and Switzerland</t>
  </si>
  <si>
    <t>Applied Ergonomics</t>
  </si>
  <si>
    <t>10.1016/j.apergo.2019.103000</t>
  </si>
  <si>
    <t>WOS:000504789500013</t>
  </si>
  <si>
    <t>For parents working in the transportation industry, atypical schedules are often a daily puzzle. Schedule planning systems allowing workers to choose shifts may affect job strenuousness and work-family balance (WFB) for both female and male workers. How could ergonomic interventions related to the implementation of those systems better consider gender dynamics regarding WFB strategies, and minimize inequities among workers? This article presents a joint analysis of two independent case studies related to ergonomic interventions in transport companies in Canada and Switzerland. Direct observation and semi-structured interviews shed light on the characteristics of schedule planning systems and their interaction with men's and women's WFB strategies. Issues related to each step of the planning process (shift construction, schedule choice, day-to-day schedule management) are discussed to inform interventions aimed at facilitating WFB, and ultimately gender equity, in atypical schedule contexts.</t>
  </si>
  <si>
    <t>Guo, Y. and Wong, W. M.</t>
  </si>
  <si>
    <t>Evaluation of Corporate Social Responsibility and Core Competitiveness Based on GA-SVM Model</t>
  </si>
  <si>
    <t>Applied Mathematics and Nonlinear Sciences</t>
  </si>
  <si>
    <t>10.2478/amns.2023.2.00011</t>
  </si>
  <si>
    <t>The author proposes a model evaluation based on the GA-SVM model to better understand the evaluation of the company's relationship and core competitiveness. The system index is reduced by relative gray analysis, the support vector machine model is optimized by a genetic algorithm, and the specific algorithm steps are introduced. Select models from the top 100 enterprises in China's construction industry in 2020 published by China Construction Industry Market, using relative gray to reduce the measure, and then use the genetic algorithm support vector machine (GA-SVM) model for the training model to achieve the evaluation of the core competencies of the target construction technique business. The experimental results show that the relative error of prediction of the GA-SVM(Genetic algorithm-support vector machine) model for the evaluation of the competitive core of the business is not more than 5, which meets the should be made of accurate predictions. Therefore, choosing the Gaussian radial basis kernel function (RBF) as the kernel function of the GA-SVM intelligent evaluation model is good. It proves that the GA-SVM model can analyze the relationship between the role and the important competition. © 2023 Yongping Guo et al., published by Sciendo.</t>
  </si>
  <si>
    <t>Abdelzaher, M. A.</t>
  </si>
  <si>
    <t>Sustainable development goals for industry, innovation, and infrastructure: demolition waste incorporated with nanoplastic waste enhanced the physicomechanical properties of white cement paste composites</t>
  </si>
  <si>
    <t>Applied Nanoscience</t>
  </si>
  <si>
    <t>10.1007/s13204-023-02766-w</t>
  </si>
  <si>
    <t>WOS:000919948000001</t>
  </si>
  <si>
    <t>The COVID-19 pandemic significantly impacts the increase in plastic waste from food packaging, masks, gloves, and personal protective equipment (PPE), resulting in an environmental disaster, if collected, processed, transported, or disposed inappropriately. Plastic waste has a very long deterioration time in the environment (soil and water), cheap, and plentiful. Additionally, construction waste disposal is a process that transfers debris to a state that does lead to any sustainable or environmental problems. The core objective of this current research work is to provide safety and efficacy by partial substitution of both ultrafine demolition waste (UDW), incorporated with nanoplastic waste (NPW), for eco-white cement (E-WC) composition. E-WC is designed by partially substituted WC with UDW (1.0, 5.0, 10.0, 15.0, and 20.0 wt.%); incorporated with NPW (1.0 and 3.0 wt.%); to adequately protect people and the environment over long periods. The context examines the high performance, physicomechanical properties and high durability of blends as presences of silica in UDW proposed a hydraulic filler material, plus; high surface area of NPW. The microstructure and workability are characterized by X-Ray Fluorescence (XRF), Scanning Electron Microscope (SEM), and Transmission Electron Microscope (TEM) measurements. The record results show greatly enhanced in the mechanical strength due to the combination of NPW and UDW (active silica). With the presence of NPW and UDW in WC matrix, the highest level of crystallization formed consequently a decrease in whiteness reflection (Ry) and total porosity. In summary, WC blend with NPW and UDW reflects better workability and energy saving qualities, which are economical and environmentally beneficial and may result in decreased construction budget and improve a long-term raw material sustainability.</t>
  </si>
  <si>
    <t>Białko, M., Hoła, B., Topolski, M. and Woźniak, Z.</t>
  </si>
  <si>
    <t>Waste Reduction Methods Used in Construction Companies with Regards to Selected Building Products</t>
  </si>
  <si>
    <t>Applied Sciences (Switzerland)</t>
  </si>
  <si>
    <t>10.3390/app12115387</t>
  </si>
  <si>
    <t>This article presents research that aims to identify waste reduction methods used in the construction industry in relation to the following materials: steel, concrete, masonry products, finishing products (i.e., ceramic, and stone tiles), and wood and the dependence between the use of these methods and the size of the construction company. The research is based on surveys conducted amongst construction site managers in Sharjah, United Arab Emirates. In the research, 13 methods of reducing construction waste were analyzed using Pearson’s independence test and the SPSS-26 software. Methods of reducing construction waste were identified. The study determined the frequency with which waste reduction methods in each material group were used, depending on the size of the company. Amongst the 13 methods analyzed, the ones which demonstrate a relationship between frequency of methods and size of the company were identified (for all groups of materials): the use of monitoring systems, reuse of materials within the construction, use of prefabricated elements, adequate storage, and engagement of subcontractors. In the case of the other tested methods, no such relationship was found. © 2022 by the authors. Licensee MDPI, Basel, Switzerland.</t>
  </si>
  <si>
    <t>Kozlovska, M., Duris, A., Strukova, Z. and Tazikova, A.</t>
  </si>
  <si>
    <t>An Expert Knowledge-Based System to Evaluate the Efficiency of Dry Construction Methods</t>
  </si>
  <si>
    <t>10.3390/app132111741</t>
  </si>
  <si>
    <t>The issues that the construction sector currently faces with regard to productivity and efficiency are well acknowledged. In the construction industry, there is plenty of space for efficiency to improve, with an increasing number of new tools and methods coming out. One of the solutions to increase efficiency is the application of modern methods of construction. The modern methods of construction, especially dry construction techniques, are developing so that there is a larger volume of high-quality production with a shorter time for procurement. Not only in the construction of skeletons but also in the finishing works, it is a huge advantage if there are implemented techniques that eliminate traditional wet construction works and thus shorten the construction time. On the other hand, however, the question of efficiency in relation to their costs is raised. Based on theoretical and empirical research, the aim of this study is to demonstrate the potential of modern dry construction systems and solutions for finishing works, especially in relation to the construction time and construction cost. For this purpose, an expert knowledge system, named the complex COMBINATOR, was developed. Through a set of simulations with the help of the COMBINATOR, the effects of different combinations of dry construction systems and techniques (DCSTs) and traditional wet construction systems and techniques (WCSTs) on the time and cost of finishing construction works were measured. Based on the results of simulations carried out through the complex COMBINATOR with an inference engine that enabled these simulations, the potential of dry construction techniques for the implementation of finishing works in the construction of residential buildings was demonstrated. Without simulating the effects of the individual technological models for finishing construction works in relation to two of the most important parameters of construction projects, namely time and cost, it would not be possible to obtain the resulting parameters for different combinations of DCSTs and WCSTs from the study presented. Therein lies the huge importance of the presented knowledge system for deciding on the benefits of DCSTs. © 2023 by the authors.</t>
  </si>
  <si>
    <t>Tamošaitienė, J., Khosravi, M., Cristofaro, M., Chan, D. W. M. and Sarvari, H.</t>
  </si>
  <si>
    <t>Identification and prioritization of critical risk factors of commercial and recreational complex building projects: a Delphi study using the TOPSIS method</t>
  </si>
  <si>
    <t>10.3390/app11177906</t>
  </si>
  <si>
    <t>Construction development of Commercial and Recreational Complex Building Projects (CRCBPs) is one of the community needs of many developing countries. Since the implementation of these projects is usually very costly, identifying and evaluating their Critical Risk Factors (CRFs) are of significant importance. Therefore, the current study aims to identify and prioritize CRFs of CRCBPs in the Iranian context. A descriptive-survey method was used in this research; the statistical population, selected based on the purposive sampling method, includes 30 construction experts with hands-on experience in CRCBPs. A questionnaire related to the risk identification stage was developed based on a detailed study of the research literature and also using the Delphi survey method; 82 various risks were finally identified. In order to confirm the opinions of experts in identifying the potential risks, Kendall's coefficient of concordance was used. In the first stage of data analysis, qualitative evaluation was performed by calculating the severity of risk effect and determining the cumulative risk index, based on which 25 CRFs of CRCBPs were identified for more accurate evaluation. At this stage, the identified CRFs were evaluated based on multi-criteria decision-making techniques and using the TOPSIS technique. Results show that the ten CRFs of CRCBPs are external threats from international relations, exchange rate changes, bank interest rate fluctuations, traffic licenses, access to skilled labor, changes in regional regulations, the condition of adjacent buildings, fluctuations and changes in inflation, failure to select a suitable and qualified consultant, and employer's previous experiences and records. Obviously, the current study's results and findings can be considered by CRCBPs in both the private and public sectors for proper effective risk identification, evaluation, and mitigation. © 2021 by the authors. Licensee MDPI, Basel, Switzerland.</t>
  </si>
  <si>
    <t>Zheng, Y., Tang, L. C. M. and Chau, K. W.</t>
  </si>
  <si>
    <t>Analysis of improvement of bim-based digitalization in engineering, procurement, and construction (Epc) projects in China</t>
  </si>
  <si>
    <t>10.3390/app112411895</t>
  </si>
  <si>
    <t>Digitalization is considered a dynamic change process powered by the rapid development of innovative concepts (e.g., building information modeling) that brings substantial potential benefits to the construction industry. However, previous studies of the benefits of digitalization (BIM) were mainly based on laboratory data rather than actual practices, which compromised the reliability of the results for construction practitioners. This study investigated the impact of digitalization in EPC construction projects by integrating descriptive statistics and survey-based exploratory factor analysis (SEFA). After a detailed review of related studies and meetings with experts, ten main variables and 14 unified variables were identified. The data on these variables were collected by questionnaire surveys and the extraction of information from project documentation. A total of 62 participants from 33 EPC construction projects responded to the questionnaire survey. The SEFA results indicated that digitalization can improve both the cost and time performance, with greater potential for improvement in time performance for EPC projects. In a scenario with limited digitalization implementation, this research could motivate future researchers to develop more applied research and guidelines to achieve best practices in the domain of the digitalization of construction projects. © 2021 by the authors. Licensee MDPI, Basel, Switzerland.</t>
  </si>
  <si>
    <t>Abejón, R., Laso, J., Rodrigo, M., Ruiz-Salmón, I., Mañana, M., Margallo, M. and Aldaco, R.</t>
  </si>
  <si>
    <t>Toward Energy Savings in Campus Buildings under a Life Cycle Thinking Approach</t>
  </si>
  <si>
    <t>Applied Sciences-Basel</t>
  </si>
  <si>
    <t>10.3390/app10207123</t>
  </si>
  <si>
    <t>WOS:000584788300001</t>
  </si>
  <si>
    <t>Featured Application Energy impacts and material resources used in the operation phase of a building should be considered to obtain more precise energy certifications than the current practical and regulatory schemes. Recent studies have identified that buildings all over the world are great contributors to energy consumption and greenhouse gas emissions. The relationship between the building industry and environmental pollution is continuously discussed. The building industry includes many phases: extraction of raw materials, manufacturing, construction, use, and demolition. Each phase consumes a large amount of energy, and subsequent emissions are released. The life cycle energy assessment (LCEA) is a simplified version of the life cycle assessment (LCA) that focuses only on the evaluation of energy inputs for different phases of the life cycle. Operational energy is the energy required for day-to-day operation processes of buildings, such as heating, cooling and ventilation systems, lighting, as well as appliances. This use phase accounts for the largest portion of energy consumption of the life cycle of conventional buildings. In addition, energy performance certification of buildings is an obligation under current European legislation, which promotes efficient energy use, so it is necessary to ensure that the energy performance of the building is upgraded to meet minimum requirements. For this purpose, this work proposes the consideration of the energy impacts and material resources used in the operation phase of a building to calculate the contribution of these energy impacts as new variables for the energy performance certification. The application of this new approach to the evaluation of university buildings has been selected as a case study. From a methodological point of view, the approach relied on the energy consumption records obtained from energy and materials audit exercises with the aid of LCA databases. Taking into practice the proposed methodology, the primary energy impact and the related emissions were assessed to simplify the decision-making process for the energy certification of buildings. From the results obtained, it was concluded that the consumption of water and other consumable items (paper) are important from energy and environmental perspectives.</t>
  </si>
  <si>
    <t>Akbar, M., Umar, T., Hussain, Z., Pan, H. L. and Ou, G. Q.</t>
  </si>
  <si>
    <t>Effect of Human Hair Fibers on the Performance of Concrete Incorporating High Dosage of Silica Fume</t>
  </si>
  <si>
    <t>10.3390/app13010124</t>
  </si>
  <si>
    <t>WOS:000908764400001</t>
  </si>
  <si>
    <t>Sustainable development in structural materials is currently getting attention all around the world. Solid waste, building and demolition waste, natural resources, and their reuse are the most obvious strategies for achieving sustainability in the construction industry. Solid waste human hair fiber (HHF) with a diameter of 70 mu m and a length of 30-40 mm is used as a fiber, having a dosage of 0%, 1%, 1.5%, 2%, 3%, 4%, and 5%, while silica fume (SF) with a dosage of 0%, 5%, 10%, 15%, 20%, 25%, and 30% is used as a cement substitute. A drop of 50 mm to 75 mm slump was witnessed for the water-cement ratio used in the M20 mix design of concrete. The concrete's mechanical properties, such as compressive, split tensile, and flexural strength, were determined after 28 days of water curing. The concept of the response surface methodology (RSM) for optimizing human hair fiber concrete (HHFC) and SF substitution was used, which was validated by the polynomial work expectation. The model is statistically significant when the fluctuation of the analysis of variance (ANOVA) is analyzed using a p-value with a significance level of 0.05. The test results showed that the use of 2% human hair as fiber and 15% SF as a cementitious additive or cement replacement considerably improved the strength of concrete. The compressive, flexural, and split tensile strengths of HHFC improved by 14%, 8%, and 7%, respectively, which shows the significance of human hair and the partial replacement of cement with SF. Moreover, SEM analysis was carried out to study the microstructure of the concrete matrix.</t>
  </si>
  <si>
    <t>Al-Taai, S. R., Azize, N. M., Thoeny, Z. A., Imran, H., Bernardo, L. F. A. and Al-Khafaji, Z.</t>
  </si>
  <si>
    <t>XGBoost Prediction Model Optimized with Bayesian for the Compressive Strength of Eco-Friendly Concrete Containing Ground Granulated Blast Furnace Slag and Recycled Coarse Aggregate</t>
  </si>
  <si>
    <t>10.3390/app13158889</t>
  </si>
  <si>
    <t>WOS:001045427400001</t>
  </si>
  <si>
    <t>The construction industry has witnessed a substantial increase in the demand for eco-friendly and sustainable materials. Eco-friendly concrete containing Ground Granulated Blast Furnace Slag (GGBFS) and Recycled Coarse Aggregate (RCA) is such a material, which can contribute to a reduction in waste and promote environmental sustainability. Compressive strength is a crucial parameter in evaluating the performance of concrete. However, predicting the compressive strength of concrete containing GGBFS and RCA can be challenging. This study presents a novel XGBoost (eXtreme Gradient Boosting) prediction model for the compressive strength of eco-friendly concrete containing GGBFS and RCA, optimized using Bayesian optimization (BO). The model was trained on a comprehensive dataset consisting of several mix design parameters. The performance of the optimized XGBoost model was assessed using multiple evaluation metrics, including Root Mean Squared Error (RMSE), Mean Absolute Error (MAE), and coefficient of determination (R-2). These metrics were calculated for both training and testing datasets to evaluate the model's accuracy and generalization capabilities. The results demonstrated that the optimized XGBoost model outperformed other state-of-the-art machine learning models, such as Support Vector Regression (SVR), and K-nearest neighbors algorithm (KNN), in predicting the compressive strength of eco-friendly concrete containing GGBFS and RCA. An analysis using Partial Dependence Plots (PDP) was carried out to discern the influence of distinct input features on the compressive strength prediction. This PDP analysis highlighted the water-to-binder ratio, the age of the concrete, and the percentage of GGBFS used, as significant factors impacting the compressive strength of the eco-friendly concrete.</t>
  </si>
  <si>
    <t>Alizadehsalehi, S., Hadavi, A. and Huang, J. C.</t>
  </si>
  <si>
    <t>Assessment of AEC Students' Performance Using BIM-into-VR</t>
  </si>
  <si>
    <t>10.3390/app11073225</t>
  </si>
  <si>
    <t>WOS:000638342600001</t>
  </si>
  <si>
    <t>Building Information Modeling (BIM) and Virtual reality (VR) have attracted growing attention within the architecture, engineering, and construction (AEC) industry in recent years. Integration of BIM and VR technology can develop workflow efficiency through enhanced common understanding and prepare students in architecture and engineering programs to become leaders of the AEC industry. However, the current shortage of AEC professionals trained in BIM and VR is still a barrier to collaborative working practice in this industry. This paper reviews previous work on the BIM, VR, and BIM-into-VR in AEC education/training to bridge this gap. It also presents an advanced framework to clarify creating and using the BIM model into VR workflow in the AEC industry through the integrated definition function (IDEF0) model. The authors further evaluated the BIM-into-VR applications in literature and real-life by surveying students' learning performance in terms of eight characteristics relevant to the VR environment and students' performance within two projects, one involving the "NASA Mars Habitat Project" and the other involving the "Norris Center Project" at Northwestern University. The results confirmed that BIM-into-VR usability and efficiency in improving students' main learning performance characteristics: Learnability, Interoperability, Visualization, Real-world, Interaction, Creativity, Motivation, and Comfort. This study addresses the advantages of using BIM-into-VR in AEC programs. It also offers suggestions to AEC educators and students in implementing BIM-into-VR in different courses and creating a roadmap for their future as professionals in the AEC industry.</t>
  </si>
  <si>
    <t>Beskopylny, A. N., Shcherban, E. M., Stel'makh, S. A., Mailyan, L. R., Meskhi, B. and El'shaeva, D.</t>
  </si>
  <si>
    <t>The Influence of Composition and Recipe Dosage on the Strength Characteristics of New Geopolymer Concrete with the Use of Stone Flour</t>
  </si>
  <si>
    <t>10.3390/app12020613</t>
  </si>
  <si>
    <t>WOS:000747130200001</t>
  </si>
  <si>
    <t>Currently, considering global trends and challenges, as well as the UN sustainable development goals and the ESG plan, the development of geopolymer binders for the production of geopolymer concrete has become an urgent area of construction science. This study aimed to reveal the influence of the component composition and recipe dosage on the characteristics of fine-grained geopolymer concrete with the use of stone flour. Eleven compositions of geopolymer fine-grained concrete were made from which samples of the mixture were obtained for testing at the beginning and end of setting and models in the form of beams and cubes for testing the compressive strength tensile strength in bending. It was found that the considered types of stone flour can be successfully used as an additive in the manufacture of geopolymer concrete. An analysis of the setting time measurements showed that stone flour could accelerate the hardening of the geopolymer composite. It was found that the addition of stone waste significantly improves the compressive strength of geopolymers in comparison with a geopolymer composite containing only quartz sand. The maximum compressive strength of 52.2 MPa and the tensile strength in bending of 6.7 MPa provide the introduction of potassium feldspar in an amount of 15% of the binder mass. Microstructural analysis of the geopolymer composite was carried out, confirming the effectiveness of the recipe techniques implemented in this study.</t>
  </si>
  <si>
    <t>Cantero, B., Bravo, M., de Brito, J., del Bosque, I. F. S. and Medina, C.</t>
  </si>
  <si>
    <t>Assessment of the Permeability to Aggressive Agents of Concrete with Recycled Cement and Mixed Recycled Aggregate</t>
  </si>
  <si>
    <t>10.3390/app11093856</t>
  </si>
  <si>
    <t>WOS:000650136300001</t>
  </si>
  <si>
    <t>Acceptance by the construction industry of recycled concrete as a sustainable alternative material is contingent upon a reliable assessment of its permeability to corrosive agents. This study analyses the transport mechanisms associated with chloride (Cl-), oxygen (O-2) and carbon dioxide (CO2) ions in concrete with cement made with 10% or 25% ground recycled concrete (GRC) separately or in combination with 50% mixed recycled aggregate (MRA). The findings show that, irrespective of aggregate type, concrete with GRC exhibited lower resistance to ingress than conventional concrete due to its greater porosity. Nonetheless, O-2 permeability was consistently below 4.5 x 10(-17) m(2) and CO2 penetration, under 4 mm/year(0.5), indicative of concrete with high quality. Resistance to CO2 and Cl- penetration in the materials with 10% GRC was similar to the values observed in conventional concrete. On the other hand, the incorporation of 25% GRC increased the penetration of CO2 and Cl- by 106% and 38%, respectively. Further to those findings in normal carbonation environments, reinforcement passivity would be guaranteed in such recycled materials over a 100 year service life.</t>
  </si>
  <si>
    <t>Chirita, A. P., Bors, A. M., Radoi, R. I., Dumitrescu, I. C. and Popescu, A. M. C.</t>
  </si>
  <si>
    <t>Leveraging Additive Manufacturing and Reverse Engineering for Circular Economy-Driven Remanufacturing of Hydraulic Drive System Components</t>
  </si>
  <si>
    <t>10.3390/app132212200</t>
  </si>
  <si>
    <t>WOS:001120268700001</t>
  </si>
  <si>
    <t>Featured Application This work lies in the field of hydraulic drive systems maintenance and remanufacturing and within the framework of the circular economy concept. The specific application is the remanufacture of hydraulic flowmeter components using additive manufacturing and reverse engineering techniques. By successfully repairing and upgrading hydraulic components like flowmeters, this approach contributes to reducing waste, conserving resources, and extending the lifespan of critical components in hydraulic drive systems. This innovative approach can not only enable the cost-effective restoration of damaged components but also enhances their performance by leveraging advanced materials and manufacturing technologies. The potential applications extend to various industries relying on hydraulic systems, including manufacturing, construction, agriculture, and transportation. By adopting these methods, organizations can promote sustainability, minimize downtime, and improve the efficiency and reliability of hydraulic systems, aligning with the principles of the circular economy.Abstract In response to the imperative of sustainability and resource efficiency, this article introduces an innovative framework for the remanufacture of hydraulic drive system components, firmly rooted in the tenets of the circular economy. This method mixes cutting-edge additive manufacturing technologies, meticulous 3D scanning techniques, and the rigorous discipline of reverse engineering to rebuild active elements within hydraulic drive systems. Fundamental to this framework is a resolute commitment to the repurposing of non-defective components, fostering a closed-loop system that systematically curtails waste generation and significantly diminishes the environmental footprint associated with hydraulic drive system maintenance. This article presents a meticulous examination of the remanufacturing process for a flowmeter, elucidating the intricate integration of additive manufacturing technology and the precision of 3D scanning to restore a previously damaged rotor. Through this interdisciplinary approach, we aim to elucidate the manner in which contemporary engineering practices can be harnessed to catalyze circularity, enhance resource efficiency, and increase sustainability within industrial operations. By demonstrating the efficacy of additive manufacturing and reverse engineering in hydraulic system remanufacturing, this article contributes significantly to the discourse on sustainable engineering methodologies, underlining their pivotal role in shaping a more environmentally conscientious, circular economy.</t>
  </si>
  <si>
    <t>Fischl, G. and Johansson, P.</t>
  </si>
  <si>
    <t>Transforming Building Criteria to Evidence Index</t>
  </si>
  <si>
    <t>10.3390/app11135894</t>
  </si>
  <si>
    <t>WOS:000672261500001</t>
  </si>
  <si>
    <t>There is increasing pressure from developers toward architects and engineers to deliver scientifically sound proposals for often complex and cost-intensive construction products. An increase in digitalization within the construction industry and the availability of intelligently built assets and overall sustainability make it possible to customize a construction product. This servitization of construction products is assumed to perform much preferably in satisfying stakeholders' physical, psychological, and social needs. The degree to which these products are performing can be evaluated through an evidence index. This article aims to introduce a conceptual model of an evidence index and test it in the programming stage of a case study. The investigation follows the evidence-based design approach and renders evidence through key performance indicators in the programming stage of the building process. For testing the concept, a case study investigation was performed by simulating a novice research assistant, and the amount of evidence was collected and appraised for evidence index. The case study showed that key performance indicators of a servitized project could be evaluated on a four-point scale. The quality of the evidence index generation depended on the level of expertise the evaluator has in research and the skilful use of scientific databases.</t>
  </si>
  <si>
    <t>Górecki, J., Núñez-Cacho, P. and Rutkowska, M.</t>
  </si>
  <si>
    <t>Study on Circular Economy Implementation Propensity of Construction Companies in Context of Prevailing Management Styles</t>
  </si>
  <si>
    <t>10.3390/app12083991</t>
  </si>
  <si>
    <t>WOS:000785061500001</t>
  </si>
  <si>
    <t>The construction sector significantly impacts the environment. Buildings and non-building structures require natural resources and technical nutrients to be constructed and maintained. One of the most important challenges is the mitigation of their usage for construction projects. In the context of insufficient knowledge about the most effective leadership patterns for sustainable construction projects, one may wonder if there is one dominant style of management represented by construction companies. In turn, the challenges faced by these organizations can be related to how to effectively implement the circular economy (CE) concept, and thus reduce the negative externalities of the construction industry. Transition to sustainable construction requires the involvement of change leaders. In this article, based on a literature review and questionnaire, it was revealed that it is extremely difficult to distinguish one prevailing leadership style in construction companies. Besides, a path to CE maturity has been shown as a continual pursuit. The consistency enables effective promotion of the concept of CE in the construction company. The research allowed the identification of three explicit phases, disharmony, euphoria, and harmony, in becoming the CE-matured construction enterprise.</t>
  </si>
  <si>
    <t>Guo, H. B., Zhou, S. Y., Qin, T. Y., Huang, L., Song, W. J. and Yin, X. Z.</t>
  </si>
  <si>
    <t>Energy Sustainability of Bio-Based Building Materials in the Cold and Severe Cold Regions of China-A Case Study of Residential Buildings</t>
  </si>
  <si>
    <t>10.3390/app10051582</t>
  </si>
  <si>
    <t>WOS:000525298100030</t>
  </si>
  <si>
    <t>The aim of this research is to investigate the energy sustainability of cross-laminated timber (CLT) and straw residential buildings in the Cold and Severe Cold Regions of China. In the study, three building materials, namely reinforced concrete (RC), CLT, and straw bale, are used separately to design the building envelope in reference residential buildings in different climate zones. The energy consumption during the operation phase of these buildings is then simulated using Integrated Environmental Solutions-Virtual Environment software (IES-VE). The results show that both CLT and straw buildings are more efficient than reinforced concrete with a reduction in energy consumption during the operational phase. Overall, the calculated heating energy-saving ratios for CLT buildings in Hailar, Harbin, Urumchi, Lanzhou, and Beijing are 3.04%, 7.39%, 7.43%, 12.69%, and 13.41%, respectively, when compared with RC. The calculated energy-saving ratios for heating in straw buildings in comparison with RC in these cities are 8.04%, 22.09%, 22.17%, 33.02%, and 34.28%, respectively. The results also reveal that a south orientation of the main building facade results in approximately 5% to 7% energy reduction in comparison with east or west orientations, and as the building height increases, energy consumption decreases gradually. Although RC is the most frequently used building material in Cold and Severe Cold regions in China, as bio-based building materials, there is great potential to promote CLT and straw bale construction in view of the energy sustainability features.</t>
  </si>
  <si>
    <t>Jankovsky, O., Lojka, M., Lauermannová, A. M., Antoncík, F., Pavlíková, M., Pavlík, Z. and Sedmidubsky, D.</t>
  </si>
  <si>
    <t>Carbon Dioxide Uptake by MOC-Based Materials</t>
  </si>
  <si>
    <t>10.3390/app10072254</t>
  </si>
  <si>
    <t>WOS:000533356200053</t>
  </si>
  <si>
    <t>Featured Application The highest potential of magnesium oxychloride cement (MOC) is its capability to be used as a component of low-energy building composite materials while acting as a CO2 sink. The results of this contribution also show that MOC can be used as a binder in advanced building materials that have particular properties, and therefore specific application potentials. Formation and hardening of this material are rather fast, so the material can be used in quick repairs as well as a protection layer. This property is also beneficial for use in prefabrication, due to the possibility of unmolding after a shorter time compared to Portland cement (PC) materials, so the whole production process can be considered more effective. Somewhat significant importance should be given to its ability to capture CO2, which not only makes it more eco-friendly, but also improves its mechanical properties. Abstract In this work, carbon dioxide uptake by magnesium oxychloride cement (MOC) based materials is described. Both thermodynamically stable magnesium oxychloride phases with stoichiometry 3Mg(OH)(2).MgCl2.8H(2)O (Phase 3) and 5Mg(OH)(2).MgCl2.8H(2)O (Phase 5) were prepared. X-ray diffraction (XRD) measurements were performed to confirm the purity of the studied phases after 7, 50, 100, 150, 200, and 250 days. Due to carbonation, chlorartinite was formed on the surface of the examined samples. The Rietveld analysis was performed to calculate the phase composition and evaluate the kinetics of carbonation. The SEM micrographs of the sample surfaces were compared with those of the bulk to prove XRD results. Both MOC phases exhibited fast mineral carbonation and high maximum theoretical values of CO2 uptake capacity. The materials based on MOC cement can thus find use in applications where a higher concentration of CO2 in the environment is expected (e.g., in flooring systems and wall panels), where they can partially mitigate the harmful effects of CO2 on indoor air quality and contribute to the sustainability of the construction industry by means of reducing the carbon footprints of alternative building materials and reducing CO2 concentrations in the environment overall.</t>
  </si>
  <si>
    <t>López-de Abajo, L., Pérez-Fortes, A. P., Alberti, M. G., Gálvez, J. C. and Ripa, T.</t>
  </si>
  <si>
    <t>Sustainability Analysis of the M-30 Madrid Tunnels and Madrid Rio after 14 years of Service Life</t>
  </si>
  <si>
    <t>10.3390/app10207368</t>
  </si>
  <si>
    <t>WOS:000585295600001</t>
  </si>
  <si>
    <t>In 2007, the excavation of the M-30 ring road located in Madrid and the creation of a green corridor either side of the Manzanares river brought significant change to the metropolitan area. The corridor and linear park which it provided were designed to contribute to the regeneration of the fluvial ecosystem, establish links among residents on each side of the river and promote cultural and leisure activities. This paper provides a sustainability analysis of the excavation of the M-30 (involving the socio-economic and environmental impact) 14 years after its construction. In order to show such an impact, an analysis of the area both prior to the project and after completion, as well as a hypothetical solution that uses improved materials, has been performed. This entails use of the multi-criteria decision-making model named MIVES (initials in Spanish, modelo integrado de valor para una evaluacion sostenible). The MIVES method is based on the application of value functions of sustainability indicators selected by socio-economic and environmental criteria, chosen by experts. Results from analysis showed that the excavation of the M-30 considerably improved the sustainability of the area (sustainable index 3.43 and 6.26 both before and after the excavation works). However, use of improved materials in contrast with the application of conventional materials slightly improved the sustainability of the work (Sustainability Index 6.26 and 6.74, respectively, of the conventional materials).</t>
  </si>
  <si>
    <t>Manniello, C., Cillis, G., Statuto, D., Di Pasquale, A. and Picuno, P.</t>
  </si>
  <si>
    <t>Concrete Blocks Reinforced with &lt;i&gt;Arundo donax&lt;/i&gt; Natural Fibers with Different Aspect Ratios for Application in Bioarchitecture</t>
  </si>
  <si>
    <t>10.3390/app12042167</t>
  </si>
  <si>
    <t>WOS:000761402000001</t>
  </si>
  <si>
    <t>In recent decades, the construction industry has advanced in its use of natural green resources, such as vegetable fibers (e.g., flax, hemp, jute, etc.) added in concrete mixtures, to create building materials that are both economically and environmentally sustainable. The pricing, low energy cost, and environmental sustainability of these natural fibers are driving this interest. The quantity of fibers and the ratio of fiber length to its transverse diameter (aspect ratio) are critical characteristics that have a decisive impact on concrete's mechanical qualities. The influence of the aspect ratio of Arundo donax fibers on the tensile characteristics of concrete blocks was specifically investigated in this study. These fibers were collected from the outer section of the stem of this plant, which grows commonly in Mediterranean locations, but that is also found all over the world. Experiments were carried out on cylindrical concrete blocks with a constant amount of fiber (1 percent by weight) and different aspect ratios: 30, 50, and 70 (mm/mm) respectively, to assess their tensile strength, even when compared with concrete blocks without any fiber addition. Tensile tests on Arundo donax fibers were also conducted, with the aim to contribute to the analysis of their interaction with cementitious matrices, and to assess differences between the various compositions. The results showed a direct impact of the aspect ratio on the final tensile strength of concrete blocks, with higher aspect ratios producing superior tensile properties.</t>
  </si>
  <si>
    <t>Manzoor, B., Othman, I., Kang, J. M. and Geem, Z. W.</t>
  </si>
  <si>
    <t>Influence of Building Information Modeling (BIM) Implementation in High-Rise Buildings towards Sustainability</t>
  </si>
  <si>
    <t>10.3390/app11167626</t>
  </si>
  <si>
    <t>WOS:000688583800001</t>
  </si>
  <si>
    <t>To secure full benefits without jeopardizing project feasibility, sustainability standards in high-rise building design should be included at all phases of the decision-making process. However, there are limited empirical studies on the influence of building information modeling (BIM) implementation in high-rise buildings. Implementing BIM is a viable technique to improve high-rise building sustainability performance. Therefore, the aim of this research is to explore the influence of BIM implementation in high-rise buildings by integrating the exploratory factor analysis (EFA) and structural equation modeling (SEM) approaches. Following a detailed review of the literature to identify critical success factors (CSFs) for BIM implementation, empirical evidence was gathered through a questionnaire survey with 205 stakeholders in construction projects. The EFA revealed five components, namely, productivity, visualization, coordination, sustainability, and safety improvement, all of which have a significant impact on the long-term construction of high-rise buildings. Moreover, SEM was conducted to develop the model for high-rise buildings. However, it has been revealed that awareness and usage level of BIM technology in high-rise buildings still appears to be limited. This scenario paves the way for future researchers to develop more models in the domain of high-rise buildings in order to improve sustainable development.</t>
  </si>
  <si>
    <t>Mohammed, B. H., Sallehuddin, H., Yadegaridehkordi, E., Satar, N. S. M., Bin Hussain, A. H. and Abdelghanymohamed, S.</t>
  </si>
  <si>
    <t>Nexus between Building Information Modeling and Internet of Things in the Construction Industries</t>
  </si>
  <si>
    <t>10.3390/app122010629</t>
  </si>
  <si>
    <t>WOS:000872197300001</t>
  </si>
  <si>
    <t>The process of integrating building information modeling (BIM) and Internet of Things (IoT)-based data sources is a recent development. As a generalization, BIM and IoT data provide complementary perspectives on the project that complement each other's constraints. Applying the concept of BIM-IoT in the construction industries which has been termed to have a high-risk factor could offer an improvement in the overall performance of the construction industries and thereby reduce the associated risks. This study aims to examine the potential of integrating BIM-IoTs in the construction industries by examining related published literature. Literature analysis revealed that the BIM and IoT have been extensively applied individually to several aspects of construction projects such as construction safety risk assessment, construction conflict management, building construction sustainability, and onsite construction process monitoring. However, there is scanty research awareness on the possibilities of BIM-IoT integration in the construction industries.</t>
  </si>
  <si>
    <t>Ni, Y. B., Liu, X. C., Chen, Y. H. and Liu, R. Y.</t>
  </si>
  <si>
    <t>Cyclic Behaviors of Geopolymeric Recycled Brick Aggregate Concrete-Filled Steel Tubular Column</t>
  </si>
  <si>
    <t>10.3390/app13031235</t>
  </si>
  <si>
    <t>WOS:000929334500001</t>
  </si>
  <si>
    <t>Incorporating geopolymeric recycled brick aggregate concrete into steel tubes provides a promising solution to reduce environmental impact of construction and demolition waste. In this paper, geopolymeric recycled brick aggregate concrete-filled steel tubular column (GRBACFST) was developed to improve the environmental sustainability of composite column. Considering the replacement ratio of recycled brick aggregate (RBA), the thickness of the steel tube, type of cementitious materials and the axial compression ratio as the variation parameters, experimental research was performed to explore the cyclic behavior of GRBACFST columns, including the failure mode, bearing capacity, hysteresis curve, ductility and degradation characteristics. Results demonstrated that the failure of GRBACFST columns occurred in the region at column bottom, with the bulge of steel tube and crush of geopolymeric recycled brick aggregate concrete. The proposed GRBACFST columns exhibited favorable hysteretic behaviors with desired bearing capacity, excellent ductility, and energy dissipation behavior, which were enhanced by the increased thickness of the steel tube. The bearing capacity and ductility were reduced with the increase of axial compression ratio, while enhanced with thicker steel tube. Moreover, the degradation of stiffness and strength was more obvious under larger axial compression ratio. The increase of replacement ratio of RBA caused a significant reduction of bearing capacity, while it had few effect on the hysteretic index. It was concluded that the hysteretic behavior of proposed GRBACFST column was not sensitive to the types of cementitious material and geopolymers could serve as an eco-friendly binder for concrete.</t>
  </si>
  <si>
    <t>Pavon, R. M., Bazan, A. M., Cepa, J. J., Alvarez, A. A. A., Trigueros, J. M. A., Alberti, M. G. and Tellaeche, J. R.</t>
  </si>
  <si>
    <t>New Use of BIM-Origami-Based Techniques for Energy Optimisation of Buildings</t>
  </si>
  <si>
    <t>10.3390/app12031496</t>
  </si>
  <si>
    <t>WOS:000760466800001</t>
  </si>
  <si>
    <t>Outstanding properties and advanced functionalities of thermal-regulatory by origami-based architecture materials have been shown at various scales. However, in order to model and manage its programmable mechanical properties by Building Information Modelling (BIM) for use in a covering structure is not a simple task. The aim of this study was to model an element that forms a dynamic shell that prevents or allows the perpendicular incidence of the sun into the infrastructure. Parametric modelling of such complex structures was performed by Grasshopper and Rhinoceros 3D and were rendered by using the V-ray's plugin. The elements followed the principles of origami to readjust its geometry considering the sun position, changing the shadow in real time depending on the momentary interest. The results of the project show that quadrangular was the most suitable Origami shape for facade elements. In addition, a BIM-based automated system capable of modifying facade elements considering the sun position was performed. The significance of this research relies on the first implementation and design of an Origami constructive element using BIM methodology, showing its viability and opening outstanding future research lines in terms of sustainability and energy efficiency.</t>
  </si>
  <si>
    <t>Porsani, G. B., de Lersundi, K. D., Gutiérrez, A. S. O. and Bandera, C. F.</t>
  </si>
  <si>
    <t>Interoperability between Building Information Modelling (BIM) and Building Energy Model (BEM)</t>
  </si>
  <si>
    <t>10.3390/app11052167</t>
  </si>
  <si>
    <t>WOS:000627981100001</t>
  </si>
  <si>
    <t>Building information modelling (BIM) is the first step towards the implementation of the industrial revolution 4.0, in which virtual reality and digital twins are key elements. At present, buildings are responsible for 40% of the energy consumption in Europe and, so, there is a growing interest in reducing their energy use. In this context, proper interoperability between BIM and building energy model (BEM) is paramount for integrating the digital world into the construction sector and, therefore, increasing competitiveness by saving costs. This paper evaluates whether there is an automated or semi-automated BIM to BEM workflow that could improve the building design process. For this purpose, a residential building and a warehouse are constructed using the same BIM authoring tool (Revit), where two open schemas were used: green building extensible markup language (gbXML) and industry foundation classes (IFC). These transfer files were imported into software compatible with the EnergyPlus engine-Design Builder, Open Studio, and CYPETHERM HE-in which simulations were performed. Our results showed that the energy models were built up to 7.50% smaller than in the BIM and with missing elements in their thermal envelope. Nevertheless, the materials were properly transferred to gbXML and IFC formats. Moreover, the simulation results revealed a huge difference in values between the models generated by the open schemas, in the range of 6 to 900 times. Overall, we conclude that there exists a semi-automated workflow from BIM to BEM which does not work well for big and complex buildings, as they present major problems when creating the energy model. Furthermore, most of the issues encountered in BEM were errors in the transfer of BIM data to gbXML and IFC files. Therefore, we emphasise the need to improve compatibility between BIM and model exchange formats by their developers, in order to promote BIM-BEM interoperability.</t>
  </si>
  <si>
    <t>Rahman, S., John, K., Kafle, B. and Al-Ameri, R.</t>
  </si>
  <si>
    <t>Structural Performance of Modular Sandwich Composite Floor Slabs Containing Basalt FRP-Reinforced Self-Compacting Geopolymer Concrete</t>
  </si>
  <si>
    <t>10.3390/app12094246</t>
  </si>
  <si>
    <t>WOS:000795335600001</t>
  </si>
  <si>
    <t>A newly developed innovative steel-geopolymer concrete composite floor slab for use in modular construction is investigated in this study. We present experimental results on the flexural behaviour of eight modular sandwich composite floor slabs with different configurations containing self-compacting geopolymer concrete (SCGC) as infill and Basalt FRP (BFRP) bars as reinforcement. The use of sustainable infill material such as SCGC and non-corrosive BFRP in the proposed composite floor slabs is beneficial from the perspective of environmental sustainability. This study also compares the performance of these composite floor slabs against their hollow counterparts. The overlap between the cells in multi-cell panels acts as additional partitioning walls. The infill material offers the sandwich composite floor slabs significant advantages by improving their load-carrying capacity. A critical analysis of the composite floor slabs for load displacement, failure modes, and strain behaviour is also conducted. The study concludes that the sandwich panels with multiple smaller cells and infill materials exhibit a sound structural performance, reporting a 6-8 times higher load-carrying capacity than their hollow counterparts. A comparison of hollow and infilled panels shows that the infill sandwich panels are suitable as structural slabs. At the same time, the former is more suitable for temporary formworks, shelter, and pedestrian platform applications.</t>
  </si>
  <si>
    <t>Sainz-Aja, J. A., Sanchez, M., Gonzalez, L., Tamayo, P., del Angel, G. G., Aghajanian, A., Diego, S. and Thomas, C.</t>
  </si>
  <si>
    <t>Recycled Polyethylene Fibres for Structural Concrete</t>
  </si>
  <si>
    <t>10.3390/app12062867</t>
  </si>
  <si>
    <t>WOS:000776058200001</t>
  </si>
  <si>
    <t>Featured Application This research proposes a methodology and reports promising results concerning the valorisation of polyethylene waste as recycled fibres for use in the fibre reinforcement of concrete. Modern society demands more sustainable and economical construction elements. One of the available options for manufacturing this type of element is the valorisation of end-of-life waste, such as, for example, the recycling of polymers used in industry. The valorisation of these wastes reduces costs and avoids the pollution generated by their landfill disposal. With the aim of helping to obtain this type of material, this work describes a methodology for recycling polyethylene for the manufacture of fibres that will later be used as reinforcement for structural concrete. These fibres are manufactured using an injection moulding machine. Subsequently, their physical and mechanical properties are measured and compared with those of the material before it is crushed and injected. The aim of this comparison is to evaluate the recycling process and analyse the reduction of the physical-mechanical properties of the recycled polyethylene in the process. Finally, to determine the properties of the fibre concrete, three types of concrete were produced: a control concrete, a reinforced concrete with 2 kg/m(3) of fibres, and a reinforced concrete with 4 kg/m(3) of fibres. The results show an enhancement of mechanical properties when the fibres are incorporated, particularly the tensile strength; and they also show excellent performance controlling cracking in concrete.</t>
  </si>
  <si>
    <t>Al-Nahhas, Y. S., Hadidi, L. A., Islam, M. S., Skitmore, M. and Abunada, Z.</t>
  </si>
  <si>
    <t>Modified Mamdani-fuzzy inference system for predicting the cost overrun of construction projects</t>
  </si>
  <si>
    <t>Applied Soft Computing</t>
  </si>
  <si>
    <t>10.1016/j.asoc.2023.111152</t>
  </si>
  <si>
    <t>Cost overruns are a common worldwide problem in the construction industry; improved proactive risk management and cost control are much needed. Several models have been proposed, but all have weaknesses, particularly in data demands and the severity of critical risks or uncertainties associated with expert judgment. In response, this study develops a new 3-part model based on the Mamdani-type fuzzy inference system (FIS) to predict the cost overrun of construction projects. The first part assesses the weight of each expert, evaluating the severity of cost overrun factors. The second part contains a list of 40 in-built cost overrun factors and their degree of severity, while the third part establishes the relationships of every factor's occurrence probability and severity to predict the cost overrun of a specific project. The severity of each factor is assessed based on a survey of 31 randomly selected experts in the Saudi Arabian construction industry. The model is demonstrated on two completed projects in Saudi Arabia. For each project, this involves a group of project-based experts rating the probability of occurrence of each factor on that project and applying this to the factor severity list to obtain a predicted cost overrun (PCO) for the whole project. The model is validated for robustness by sensitivity analysis comparing the predicted and actual whole project cost overrun and shown to be of practical value in assessing critical risks and predicting the likely amount of cost overrun. The model is equally applicable in the early project stages. © 2023 The Authors</t>
  </si>
  <si>
    <t>Arshad, M., Raza, A., Khan, Q. U. Z., Kahla, N. B. and Elhag, A. B.</t>
  </si>
  <si>
    <t>Evaluation of Mechanical and Microstructural Characterization of Microfiber-Reinforced Nanocomposites Comprising Nano-Alumina</t>
  </si>
  <si>
    <t>Arabian Journal for Science and Engineering</t>
  </si>
  <si>
    <t>10.1007/s13369-023-08368-6</t>
  </si>
  <si>
    <t>WOS:001085167200006</t>
  </si>
  <si>
    <t>The production of Portland cement results in a large quantity of carbon dioxide gas that is dangerous for the sustainability of the environment. Thus, the researchers need to develop a sustainable replacement for Portland cement to be implemented in the construction industry. The present work investigates the mechanical, microstructural, and mineralogical properties of geopolymer (GPL) by adding microcarbon fiber (CF) and nano-alumina (NAL). The CF content was fixed to 0.5% by weight of the mix while the NAL was varied from 0 to 4% by weight of the binder to examine its effect on the behavior of GPL. The test results established the use of 3% NAL along with the combination of 0.5% CF as the optimal combination for enhancing the compressive strength of GPL by 22%, flexural strength by 46%, and impact strength by 64%. The microstructural investigation of fabricated samples using scanning electron microscopic analysis revealed that the combined use of NAL and CF works as the most effective tool for strengthening the internal matrix of GPL with improved mechanical and microstructural performance. An increase in the intensity of hump situated between 15 degrees and 40 degrees in the XRD analysis is noticed, it might be because expanding the GPL matrix could lead to the dissolution of NAL nanoparticles, leading to the development of calcium silicate hydrate (C - S - H) next to the primary binder, sodium aluminosilicate.</t>
  </si>
  <si>
    <t>Aziz, M. A., Zubair, M., Alotaibi, K. S., Nasir, M., Manzar, M. S., Hussein, T. N. and Alharthi, Y. M.</t>
  </si>
  <si>
    <t>Development and Evaluation of Engineered Nanocellulose-Based Mortar Synthesized Using Hydrolysis of Strong and Weak Acids</t>
  </si>
  <si>
    <t>10.1007/s13369-023-07869-8</t>
  </si>
  <si>
    <t>WOS:000990064000001</t>
  </si>
  <si>
    <t>Engineers constantly seek innovative techniques to incorporate existing materials to perform better and attain sustainability. Owing to the high aspect ratio and mechanical strength, nanostructured cellulose may help the development of a value-added construction product. In this study, two kinds of cellulose nanocrystals (CNCs), synthesized using strong hydrochloric acid (HCl) (CNC-H) and weak formic acid (CH2O2) (CNC-F) having crystallinities of 89.89% and 92.61%, diameters of 1 mu m and 15-17 mu m, lengths 10-40 mu m and 87 mu m, and solid to acid ratios of 1 g:10 ml and 1 g:25 ml, respectively, were incorporated as a green additive (0-1% by wt. of cement) in the production of mortar. The performance of the fabricated mortar samples was determined by flow, compressive strength, and volume of permeable pore space tests. The outcomes were endorsed by analytical tests. The overall performance of CNC-H outperformed CNC-F. A linear drop was noticed in the flow of fresh mortar with the increase in the content of CNCs because of agglomeration governed by their particle proportions. The highest compressive strengths and least volume of voids were recorded in CNC-H samples (41.1 MPa and 13.6%), respectively. These values were 19.5% greater and 18.6% lesser than that of CNC-free control samples, respectively. The factors contributing to the improved performance of CNC-H specimens included lower crystallinity of material and the enhanced interlocking effect among ingredients in cementitious composites, as evident from the X-ray and SEM analysis. On contrary, the poor performance of CNC-F specimens was attributed to the incomplete degradation of cellulose domain due to weak hydrolysis. It is suggested that CNC-H mortar has an enormous possibility as an additive in the construction industry in technical, environmental, commercial, and industrial ways.</t>
  </si>
  <si>
    <t>Gill, Y. Q., Abid, U., Irfan, M. S., Saeed, F., Shakoor, A. and Firdaus, A.</t>
  </si>
  <si>
    <t>Fabrication, Characterization, and Machining of Polypropylene/Wood Flour Composites</t>
  </si>
  <si>
    <t>10.1007/s13369-021-05768-4</t>
  </si>
  <si>
    <t>WOS:000666937500009</t>
  </si>
  <si>
    <t>Wood polymer composites (WPCs) are considered as one of the highly competent classes of hybrid composite materials having potential applications in automotive, furniture, and construction industry. In this present study, fabrication of PP-g-MA compatibilized PP-wood flour composites was accomplished utilizing melt blending extrusion. The extruder was operated at a temperature profile of 180-210 degrees C. Wood flour, prior to its incorporation in polymeric material, was sieved to get fine wood flour particles. Compression-molded specimens of composites were characterized for their morphological attributes and for the determination of their chemical makeup, mechanical features, and thermal stability. FTIR analysis determined the chemical makeup of WPCs. Thermogravimetric analysis revealed the thermal stability of composites at temperature higher than 280 degrees C. Composites were rated as V2 grade according to their flammability performance. SEM analysis manifested the dispersed state of wood flour in the PP matrix. Mechanical properties manifested the increased stiffness of WPCs owing to increase in loading of wood flour which was associated with the restricted motion of polymer chains imparted by the wood flour particles. Surface topology study of in-hole drilled surface was also carried out by performing machining of WPCs for the analysis of surface roughness as a function of drill speed. Furthermore, the environmental sustainability of WPCs machining was demonstrated, and the reduction in waste generation through drilling of composites was observed.</t>
  </si>
  <si>
    <t>Hamada, H. M., Abed, F., Al-Sadoon, Z. A., Elnassar, Z. and Nassrullah, G.</t>
  </si>
  <si>
    <t>Effect of Basalt and Steel Fibers on the Microstructure and Strength of Concrete with Desert Sand</t>
  </si>
  <si>
    <t>10.1007/s13369-024-08930-w</t>
  </si>
  <si>
    <t>WOS:001195866900001</t>
  </si>
  <si>
    <t>There is a growing trend toward employing sustainable materials to address the drawbacks of traditional construction materials. This experimental study explores the utilization of basalt and steel fibers, both independently and in combination, alongside fly ash and desert sand. The findings reveal that the introduction of further basalt fibers led to a reduction in concrete workability, density, and compressive strength. The optimal compressive strength for concrete made from desert sand was achieved in the mixed concrete incorporating 1% steel fibers, measuring at 50.6 MPa. Meanwhile, the highest flexural and tensile strengths were observed in a concrete mixture of 0.3% basalt fiber and 1% steel fiber, measuring 7.35 MPa and 4.6 MPa. Scanning Electron Microscopy, Energy Dispersive Spectroscopy, and X-ray Diffraction tests were conducted to examine the concrete microstructure. The results demonstrate that including a low content of hybrid steel and basalt fibers significantly improved the concrete microstructure. This study recommends conducting further studies to investigate the durability of concrete mixtures containing desert sand and basalt fibers and enhance sustainability in the construction industry.</t>
  </si>
  <si>
    <t>Imtiaz, A., Sharif, M. B., Irfan-ul-Hassan, M., Ghafoor, M. T. and Hasan, S.</t>
  </si>
  <si>
    <t>Effect of Expanded Polystyrene Beads on Mechanical, Thermal, and Acoustic Properties of Lightweight Concrete</t>
  </si>
  <si>
    <t>10.1007/s13369-024-09026-1</t>
  </si>
  <si>
    <t>WOS:001208219100004</t>
  </si>
  <si>
    <t>Lightweight concrete has emerged as a promising solution in the construction industry, aligning with the goals of sustainability, energy efficiency, and streamlined construction practices. This study explores the use of expanded polystyrene (EPS) beads in lightweight concrete for sustainable construction advancements. The research findings indicated that a rise in the ratio of EPS beads leads to a notable reduction in compressive strength compared to the controlled sample, with a reduction of 49% at the 4% percent of EPS beads ratio (by weight of cement), while higher sand-cement ratios result in increased compressive strength. Furthermore, an elevation in the EPS beads ratio correlates with a decline in bulk density and water absorption, directly associated with the inclusion of EPS. Notably, an elevated EPS beads ratio having lesser sand content leads to an increase the thermal conductivity, with the optimum results achieved at a 3.5 sand-cement ratio and 4% beads ratio, surpassing the performance of the control mix to 50%. Additionally, as the ratio of EPS beads increases, the fire resistance of the lightweight concrete improves, as evidenced by a temperature increase of only 36 degrees C at the outer surface in comparison to 73 degrees C for the control sample after one hour. The value of the sound reduction index is also increased with an increasing beads ratio, as reflected by a sound reduction index of 43.4dB at 1250 Hz frequency for the 4% beads ratio, compared to 18.5dB for the control sample.</t>
  </si>
  <si>
    <t>Mohammadhosseini, H., Lim, Nhas, Tahir, M. M., Alyousef, R., Samadi, M., Alabduljabbar, H. and Mohamed, A. M.</t>
  </si>
  <si>
    <t>Effects of Waste Ceramic as Cement and Fine Aggregate on Durability Performance of Sustainable Mortar</t>
  </si>
  <si>
    <t>10.1007/s13369-019-04198-7</t>
  </si>
  <si>
    <t>WOS:000528049300011</t>
  </si>
  <si>
    <t>In the last 3 decades, the attention in consuming substitute materials such as solid wastes in construction has grown continuously. An extensive amount of waste ceramic is being generated all around the world. These wastes are mostly sent to the landfill without considering recycling option. Such waste ceramic in the powder and fine particle forms has good potential in the infrastructure industry. In this study, the strength and durability properties of a mortar comprising ceramic waste powder as supplementary cementing material and ceramic particles were investigated. Properties studied include workability, compressive and tensile strengths, chloride and sulfate resistance. The effect of waste ceramic was also assessed by using scanning electron microscopy and X-ray diffraction analysis. It was observed that the utilization of waste ceramic in both forms of binder and fine aggregate significantly improved the compressive and splitting tensile strengths and higher resistance against chloride and sulfate attacks. The microstructure of the mortar was further enhanced by replacing ceramic waste powder and fine aggregates. It, therefore, caused in the higher crystalline formation and reduction in porosity and cracks in addition to eliminating the spalling behavior of mortar specimens exposed to chloride and sulfate attacks.</t>
  </si>
  <si>
    <t>Aka, A., Iji, J., Isa, R. B. and Bamgbade, A. A.</t>
  </si>
  <si>
    <t>Assessing the relationships between underlying strategies for effective building information modeling (BIM) implementation in Nigeria construction industry</t>
  </si>
  <si>
    <t>Architectural Engineering and Design Management</t>
  </si>
  <si>
    <t>10.1080/17452007.2020.1847026</t>
  </si>
  <si>
    <t>Effective communication among construction stakeholders has been a serious challenge in the global industry. Implementation of Building Information Modeling (BIM) has been established as a useful approach to overcome the challenge. However, lack of a single strategy for effective implementation of BIM tool during construction activities has made its application in a developing nation such as Nigeria to be very slow. Therefore, this paper aims to identify a single strategy that can be used to effectively implement BIM in Nigeria construction industry. This was achieved by conducting a mixed methods research in some selected construction firms located in Abuja the capital city of Nigeria in the year 2019. Interview and questionnaires were the main instruments used for data collection in the mixed methods research design. The findings of the study showed that BIM has not been maximally tapped by construction firms in Nigeria. The finding of the study also revealed that establishment of enforcement bodies that will ensure BIM application in every project is a significant strategy for BIM implementation in Nigeria construction industry. Such finding streamlined several strategies that can be used by project actors to understand the concept of BIM adoption in the study context. This could lead to affordable BIM projects delivery in Nigeria and consequently improve the performance of global construction industry. The study recommends that the underlying strategies that can be used to overcome the challenges of BIM enforcement in Nigeria construction industry should be investigated by prospective BIM researchers. © 2020 Informa UK Limited, trading as Taylor &amp; Francis Group.</t>
  </si>
  <si>
    <t>Akmam Syed Zakaria, S. and Amtered El-Abidi, K. M.</t>
  </si>
  <si>
    <t>Economic effects of migrant labor on industrialized building system (IBS) adoption in the Malaysian construction industry</t>
  </si>
  <si>
    <t>10.1080/17452007.2020.1781587</t>
  </si>
  <si>
    <t>The Malaysian government has been encouraging industrialized building system (IBS) adoption as a modern method of construction to improve the precision of material and workmanship. However, the migration of foreign labor to Malaysia from its neighboring countries that offer comparatively lower income has affected IBS adoption in construction projects. In this study, economic perspectives were explored in conjunction with migrant labor, as this is vital to evaluate their influences on IBS adoption. Interview surveys were conducted to gather inputs on the real scenario of IBS implementation in the Malaysian construction industry, with the utilization of a qualitative narrative analysis technique. QSR NVivo Version 12.0 software was used to aid the organization and analysis of the data from the taped and transcribed interviews. Qualitative results show that the most significant economic factor related to migrant labor that influenced IBS adoption is labor cost, followed by project price, labor availability and project competition. These factors can be considered in the development of manpower guidelines which then can be used to assist the construction stakeholders in the decision-making of IBS adoption in construction projects. © 2020 Informa UK Limited, trading as Taylor &amp; Francis Group.</t>
  </si>
  <si>
    <t>Alankarage, S., Chileshe, N., Samaraweera, A., Rameezdeen, R. and Edwards, D. J.</t>
  </si>
  <si>
    <t>Organisational BIM maturity models and their applications: a systematic literature review</t>
  </si>
  <si>
    <t>10.1080/17452007.2022.2068496</t>
  </si>
  <si>
    <t>In the recent decade, there has been a significant increase in the number of maturity models offered in Building Information Modelling (BIM). However, several problems exist, such as no proper criteria for model choice for organisations and no adequate understanding of BIM maturity model (BIMMM) application areas. Thus, a systematic literature review (SLR) was undertaken using 32 papers published between 2010 and 2021, directed with a descriptive and content analysis, following the PRISMA standards. The results of this paper extend the knowledge on BIMMM development, application and validation. BIMMM development has always been initiated with a literature review on existing maturity models. National BIM Standard’s Interactive Capability Maturity Model is the most dominant base for developing and applying BIMMMs. However, the literature lacks applications and validation of mainstream models. The application of BIMMMs is mainly focused on assessing BIM performance, while a few studies tried to explore new avenues such as applying BIMMMs to other contexts, finding the relationship between maturity level and other factors, and understanding the impact of BIM maturity level on factors like project performance. Despite interviews and case studies being popular methods of model validation, doubts on the validity of the models have been raised due to the dearth of information on how most of the models were validated. The results of the study lead future research in the BIMMMs and inform the development and application of valid BIMMMs in practice. © 2022 Informa UK Limited, trading as Taylor &amp; Francis Group.</t>
  </si>
  <si>
    <t>Asgari, S. and Noorzai, E.</t>
  </si>
  <si>
    <t>Improving the effectiveness and interaction between building information modeling and life cycle assessment</t>
  </si>
  <si>
    <t>10.1080/17452007.2021.1889956</t>
  </si>
  <si>
    <t>WOS:000640093900001</t>
  </si>
  <si>
    <t>Improving the environmental impact of the construction industry is a very significant way to achieve sustainability. The combination of building information modeling and life cycle assessment leads to improve the environmental performance of buildings. However, preliminary measures to achieve sustainability require complete knowledge and classification of building information modeling uses and environmental indicators. For this purpose, it is necessary to identify and prioritize building information modeling capabilities and environmental indicators in the early stages of design. A questionnaire was designed to survey experts in this field. By evaluating the building information modeling criteria and life cycle evaluation, using the Structural equation modeling method, it was found that 3D coordination, Phase planning, and Design reviews are the most important in the success of the project. In terms of life cycle assessment, control, and reduction indicators of Global Warming Potential, Land use impact, and Total Primary Energy, it has the greatest impact on improving the sustainable performance of a construction project. We also examined the interaction between the most effective building information modeling criteria and life cycle evaluation using the Delphi method. This approach improved project sustainability performance by reducing time, cost, resource consumption, and environmental impacts.</t>
  </si>
  <si>
    <t>Bamgbade, J. A., Fung, E. S., Moshood, T. D., Kamaruddeen, A. M. and Liew, S.</t>
  </si>
  <si>
    <t>The dynamics of ecological sustainability in housing delivery: developers' perspectives</t>
  </si>
  <si>
    <t>10.1080/17452007.2022.2085653</t>
  </si>
  <si>
    <t>WOS:000808185200001</t>
  </si>
  <si>
    <t>Housing delivery is facing substantial environmental sustainability threats. Consequently, the housing industry is constantly adopting broad-based actions to sustain the environment and make delivery more efficient and risk-averse. Such regulatory models are sometimes targeted at the housing developers' readiness, the dimensions of market volatility, technology, and the firm's resources. These variables are more profound within an emerging economic context such as Malaysia, and previous research investigating sustainability agenda in housing delivery has neglected their impacts within the housing developer's perspective. This study tested regional-scale hypotheses regarding predictors of ecological sustainability across the state of Sarawak Malaysia. It was hypothesised that the critical dynamics of technology, developer's readiness, resources, regulatory framework, market turbulence, and uncertainty would increase the likelihood of cumulative environmental sustainability in housing delivery. A sample of 221 Housing developers registered under the Sarawak Housing and Real Estate Developers' Association and allied professionals were sent a self-report online survey instrument, and 144 completed questionnaires were returned, indicating a 65 per cent response rate. Subsequently, SPSS and SmartPLS were used for data analysis. SPSS was used for data screening, while SmartPLS was used to assess the measurement and structural models. Structural equation models show that improved technology, developer's readiness, and regulatory apparatus are the better correlated with environmental sustainability performance.</t>
  </si>
  <si>
    <t>Chen, Y. and Ding, C.</t>
  </si>
  <si>
    <t>Multidimensional evolutionary analysis of China’s BIM technology policy based on quantitative mapping</t>
  </si>
  <si>
    <t>10.1080/17452007.2023.2291585</t>
  </si>
  <si>
    <t>In the wave of the digital era, Building Information Modelling (BIM) has emerged as the primary tool for intelligent construction and digital transformation in the Architecture, Engineering, and Construction (AEC) industry. China's focus on policy guidance for the dissemination and application of BIM technology has promoted high-quality development and technological innovation in the AEC industry. However, few studies have described the multi-dimensional evolution picture of BIM technology policy in China, and lack of effective grasp and prediction of policy evolution law and future direction. An improved policy quantitative analysis framework is built using natural language processing (NLP) based on deep learning in this paper. The dynamic characteristics of 242 Chinese BIM technology policy documents from 1998 to 2022 in the PKULAW database are quantitatively analyzed by the framework, and the four-stage integrated evolution of Chinese BIM technology policy is quantitatively mapped in a visual form through network analysis and dynamic topic model (DTM). Furthermore, this research conducts a comprehensive discussion from three dimensions, providing valuable insights for policy makers and industry participants in China. The findings contribute to the deep integration of policy optimization and the construction industry, while also aiming to share China's experience in BIM technology governance with other countries and regions. Ultimately, this study seeks to support the global AEC industry in its digital transformation and development by offering valuable knowledge and perspectives. © 2023 Informa UK Limited, trading as Taylor &amp; Francis Group.</t>
  </si>
  <si>
    <t>Eberhardt, L. C. M., Birkved, M. and Birgisdottir, H.</t>
  </si>
  <si>
    <t>Building design and construction strategies for a circular economy</t>
  </si>
  <si>
    <t>10.1080/17452007.2020.1781588</t>
  </si>
  <si>
    <t>WOS:000547328100001</t>
  </si>
  <si>
    <t>The considerable environmental impacts, resource consumption and waste generation emanating from buildings are a cause of great concern and political attention. Interest in the circular economy (CE) concept of slowing, narrowing and closing material loops through CE strategies (reuse, repair, refurbish, recycle and recover) has grown in recent years to facilitate minimising these unresolved issues emanating from the building industry. Although CE initiatives are proliferating within the industry, wide-scale adoption of CE is still lacking, and the current development and implementation of CE building design and construction strategies is fragmented. Through a systematic literature review (SLR), this study assesses which design and construction strategies are being linked to the concept of CE for new buildings, and their level of application and readiness in a building context. On this basis, the study offers insight into how this field of research is developing and provides directions for future research. From the SLR, a taxonomy is presented that groups the strategies together into 16 overarching building design and construction strategies. An important gap preventing a greater CE uptake within the industry was found to include the lack of knowledge about the environmental performance and related benefits of the various building design and construction strategies. Thus, it is suggested that conveying more comprehensive and uniform adoption of CE in the building industry requires the development of a new design typology to facilitate CE-oriented decision-making in a building context and that prioritises the strategies according to their potential in terms of minimising building-related environmental impacts.</t>
  </si>
  <si>
    <t>Hua, Y., Kang, F., Zhang, S. and Li, J.</t>
  </si>
  <si>
    <t>Impacts of task interdependence and equivocality on ICT adoption in the construction industry: a task-technology fit view</t>
  </si>
  <si>
    <t>10.1080/17452007.2021.2020084</t>
  </si>
  <si>
    <t>Although information and communication technologies (ICTs) are broadly acknowledged as a critical source of competitive advantage in the construction practice, the investment in ICTs in no ways guarantees effective technology adoption and implementation. Based on the Task-Technology Tit (TTF) view, successful adoption of ICT depends on that ICTs fit with the tasks they support and people who use them. Users with different tasks respond to technologies differently. Hence, this paper aims to investigate the linkage among task characteristics (task interdependence and equivocality), personal characteristics, TTF, and users’ intention to adopt ICTs. Based on the Structural Equation Model analysis of 205 questionnaires and additional interviews from the construction industry, the findings show that the fit between ICTs and users’ tasks contributes positively to ICT adoption; individuals with interdependent and equivocal tasks are more likely to favour ICT adoption; users’ educational levels moderate the relationship between task equivocality and ICT adoption. This research extends the TTF view by considering both task and personal characteristics in the technology adoption domain and provides implications for users, managers and software developers to achieve better fit between ICTs, tasks and people. © 2021 Informa UK Limited, trading as Taylor &amp; Francis Group.</t>
  </si>
  <si>
    <t>Hua, Y., Zhang, Y. and Ma, P.</t>
  </si>
  <si>
    <t>The mediating effect of BIM application on the link between organizational support and BIM user satisfaction</t>
  </si>
  <si>
    <t>10.1080/17452007.2024.2322507</t>
  </si>
  <si>
    <t>Building information modeling (BIM) is considered to be the most promising technological innovation in the construction industry, and its widespread application is an inevitable trend. The satisfaction level of employees using BIM serves as a crucial indicator of the success of BIM implementation. Therefore, it is imperative to enhance users’ satisfaction. While some researchers have explored the impact of organizational support, there has been a dearth of in-depth studies on the specific mechanisms underlying its influence. Previous research has identified both emotional and instrumental dimensions of organizational support, however, the specific mechanisms through which these two forms of support affect BIM user satisfaction have not been thoroughly explored. This study investigates the effects of organizational support on BIM user satisfaction in construction companies and proposes the mediating role of exploitative and exploratory applications in their relationship from the perspective of dual innovation theory. Drawing data from 151 valid questionnaires, regression analysis is conducted to examine the relationship between organizational support and user satisfaction. Additionally, the Partial Least Squares Structural Equation Model (PLS-SEM) is established to verify the mediating role of explorative and exploitive applications. The findings show that: (1) instrumental support and emotional support both increase BIM user satisfaction; (2) both exploitative and exploratory applications mediate the effect of emotional support on BIM user satisfaction; (3) only exploratory application mediates between instrumental support and BIM user satisfaction. These findings explain the mechanism through which organizational support influences BIM user satisfaction and offer insight for managers to improve the satisfaction level. © 2024 Informa UK Limited, trading as Taylor &amp; Francis Group.</t>
  </si>
  <si>
    <t>Lam, E. W. M., Chan, A. P. C., Olawumi, T. O., Wong, I. and Kazeem, K. O.</t>
  </si>
  <si>
    <t>Critical factors that influence lean premise design implementation: a case of Hong Kong high-rise buildings</t>
  </si>
  <si>
    <t>10.1080/17452007.2024.2302416</t>
  </si>
  <si>
    <t>When a building design fails to meet the end-user's needs after construction, it is considered faulty. Faulty designs often lead to renovation, demolition, and material waste. This study aims to identify critical factors that influence the implementation of the Lean Premise Design (LPD) scheme in high-rise residential (HRR) buildings to facilitate sustainability practices, ensure energy conservation, promote innovative green technologies and water efficiency, and reduce abortive works in Hong Kong's HRR buildings. A comprehensive literature review of concepts similar to LPD scheme and sustainability practices in designing and developing high-rise buildings was undertaken. In addition, interviews were conducted to validate factors influencing LPD adoption. The study focused on sustainable building design relating to users’ behavior patterns and expectations, social needs, green maintenance technologies, and government initiatives. According to the mean score ranking, 20 factors are critical to adopting LPD schemes, accounting for 47.6% of all identified factors. Government-sponsored LPD education, explicit LPD objectives in design, and construction waste reduction are among the key drivers of LPD. Nonetheless, developers’ emphasis on return on investment, varied buyer expectations, and diverse end-user requirements stand as the most significant barriers to LPD. The Mann–Whitney U test also revealed that expert groups disagree on some factors. The study's findings are consistent with recent research on the critical success factors of identified sustainability concepts in the construction industry. © 2024 Informa UK Limited, trading as Taylor &amp; Francis Group.</t>
  </si>
  <si>
    <t>Lou, E. C. W., Lee, A. and Goulding, J.</t>
  </si>
  <si>
    <t>E-readiness in construction (ERiC): self-assessment framework for UK small and medium enterprise building services providers</t>
  </si>
  <si>
    <t>10.1080/17452007.2019.1617669</t>
  </si>
  <si>
    <t>The construction industry’s ability to innovate in order to improve its practices has been widely debated. As organisations in other sectors globally are addressing technology challenges, is the UK construction industry e-ready? Of particular concern is the plethora of small and medium enterprises (SME) that constitute over 80% of the UK construction industry. There are noticeable SME laggards in the uptake of new processes and technologies. This paper aims to assess the e-readiness levels of UK SME building services provider in order to leverage the advantages of technology opportunities in the future. The resultant self-assessment ERiC framework enables SMEs to quantify and measure e-readiness from an organisation, technical and process perspective. © 2019, © 2019 Informa UK Limited, trading as Taylor &amp; Francis Group.</t>
  </si>
  <si>
    <t>Mándoki, R. and Orr, J.</t>
  </si>
  <si>
    <t>The social acceptance of mass produced residential buildings among Hungarian young adults</t>
  </si>
  <si>
    <t>10.1080/17452007.2021.1985425</t>
  </si>
  <si>
    <t>Off-site manufacturing may play a significant role in improving both process and output productivity in the construction industry and achieving UN Sustainability Development Goals 11 and 13. However, uniform mass production can lead to a monotonous built environment that may be alienating to people. Past examples show that such buildings and neighbourhoods can rapidly become obsolete, which makes them unsustainable. In this study, two online surveys were conducted with over 100 participants focusing on prejudices towards mass manufactured residential buildings and diversity requirements for homes among Hungarian young adults. In contrast to previous studies, respondents evaluated example scenarios with standardised buildings not as observers but by imagining how they would feel or act in situations involving these buildings. The first survey examined the bias of respondents towards mass manufactured buildings with Likert, Thurstone, and semantic differential scales. The second examined how respondents would feel if they visited a home similar to their own by varying visiting frequency and degree of similarity. T-tests showed that prejudices were positive, except concerning mass manufactured buildings’ diversity, and respondents were only negative about having to see identical dwellings to theirs on a regular basis. The results suggest that in Hungary, non-uniform but standardised residential buildings can serve as a suitable tool to provide affordable housing to young adults affected by the housing crisis. © 2021 The Author(s). Published by Informa UK Limited, trading as Taylor &amp; Francis Group.</t>
  </si>
  <si>
    <t>Okakpu, A., GhaffarianHoseini, A., Tookey, J., Haar, J. and Ghaffarianhoseini, A.</t>
  </si>
  <si>
    <t>Exploring the environmental influence on BIM adoption for refurbishment project using structural equation modelling</t>
  </si>
  <si>
    <t>10.1080/17452007.2019.1617671</t>
  </si>
  <si>
    <t>Building information modelling is perceived as a remarkable innovation in the built environment sector with a handful of expectations towards refurbishment of existing buildings. Despite the motivations and acceptance of BIM within Architecture, Engineering and Construction (AEC), this promise seems to be hampered by less consideration of environmental factors which might also impact BIM adoption for refurbishment projects. The aim of this study is to empirically examine the potential environmental factors that influence refurbishment stakeholders’ attitude or decision to adopt BIM by conducting structural equation modelling. This study describes an empirical testing of a structural model of environmental factors that influence decisions to adopt BIM for refurbishment of complex building. The study is based on response of 105 New Zealand construction professional who have participated in refurbishment project and have BIM experience. Several factors were identified and developed, and a final path model was determined that fit the data best. Overall, we find strong support for policies predicting the attitude towards BIM adoption, including having impact on information sharing, retrofit tools, culture of organisation and client expectations. The model provides empirical insights into how environmental factors can positively or negatively impact refurbishment project stakeholders to adopt BIM in the context of New Zealand construction industry. © 2019, © 2019 Informa UK Limited, trading as Taylor &amp; Francis Group.</t>
  </si>
  <si>
    <t>Olawumi, T. O. and Chan, D. W. M.</t>
  </si>
  <si>
    <t>Green-building information modelling (Green-BIM) assessment framework for evaluating sustainability performance of building projects: a case of Nigeria</t>
  </si>
  <si>
    <t>10.1080/17452007.2020.1852910</t>
  </si>
  <si>
    <t>WOS:000596331200001</t>
  </si>
  <si>
    <t>There is a research gap in the use of digital systems to aid the sustainability performance assessment of buildings, which informs the development of the green-BIM assessment (GBA) framework in this paper. The study employed a conceptual framework design, expert surveys, and case studies to identify and establish the different components of the GBA framework. The developed GBA framework incorporates the BSAM scheme as its primary green building rating system and provides a cost-effective solution for sustainability appraisal. The findings revealed that the 4Ws of the information exchange workflows would facilitate the GBA system's implementation and the expert validation confirmed its suitability for the Nigerian context. The C-SDSS served as the digital component of the GBA system towards automating the sustainability performance assessment of buildings. The GBA system provides the construction industry with a useful tool that could ease comparing two or more building projects or its designs for several uses - such as contract bidding, evaluating alternative designs, and the like. The application of the GBA system can be extended to facilitate its adoption in other regions or countries. The study's deliverables are expected to enhance smart and eco-initiatives in Nigeria and sub-Saharan Africa.</t>
  </si>
  <si>
    <t>Rapheal, O., Adedeji, A., Opeyemi, O. and Olugbenro, O.</t>
  </si>
  <si>
    <t>Modelling client and construction firm barriers hindering social client relationship management system implementation in the built environment</t>
  </si>
  <si>
    <t>10.1080/17452007.2023.2282121</t>
  </si>
  <si>
    <t>The need to foster a strong relationship in the construction industry is vital due to the level of dependency among stakeholders in the sector. The social CRM system has been deployed as a relationship tool in most sectors, but its infusion in the construction industry is not resounding. Hence, the study investigates the barriers to Social Client Relationship Management application in fostering sustainable relationships among construction stakeholders. It models the relationships between the associated barriers between the client and the construction organisations affecting the implementation of social CRM systems. A quantitative research approach was adopted, and a face-to-face questionnaire survey was conducted on 200 construction experts selected from 40 construction projects in Lagos Island. The targeted construction experts were elicited for the survey using purposive sampling techniques. Data from the survey were analysed using SPSS 21 data analytics techniques like frequencies and percentages. Also, the study used SmartPLS (v.3.2.3) to develop the structural model. Findings from the study revealed a strong relationship between the significant factors associated with the clients and construction organisation hindering Social CRM system implementation in the built environment. The findings can assist built environment stakeholders in developing strategies to control the factors associated with the client and construction organisation militating against Social CRM implementation in the construction industry. © 2023 Informa UK Limited, trading as Taylor &amp; Francis Group.</t>
  </si>
  <si>
    <t>Sarvari, H., Asaadsamani, P., Olawumi, T. O., Chan, D. W. M., Rashidi, A. and Beer, M.</t>
  </si>
  <si>
    <t>Perceived barriers to implementing building information modeling in Iranian Small and Medium-Sized Enterprises (SMEs): a Delphi survey of construction experts</t>
  </si>
  <si>
    <t>10.1080/17452007.2024.2329687</t>
  </si>
  <si>
    <t>Building information modeling (BIM) is a disruptive information technology tool in the construction sector. Although this technology had a significant impact on the manufacturing industries, it, like any other technology, encountered several challenges when applied to the construction sector. Conversely, small and medium-sized enterprises (SMEs) in developing economies often face significant impediments when using innovative technologies. Thus, this paper seeks to determine and investigate the perceived barriers to applying BIM in construction SMEs based in Iran. Three rounds of Delphi surveys were carried out with 15 BIM experts engaged in construction SMEs to identify the key barriers to BIM implementation in SMEs. An empirical survey questionnaire comprising these identified barriers was subsequently designed and disseminated to the invited experts. Altogether, 56 valid survey responses were received and analyzed. The study’s findings revealed SMEs management’s hesitancy to adopt BIM, stakeholders’ reluctance to change their established methods, and a lack of technical understanding as the critical impediments to BIM adoption in construction SMEs. Also, the study identified four barrier dimensions–technology, legal, management, and financial. These BIM implementation barrier dimensions can be employed to better allocate resources and financing for BIM deployment and construction innovation in SMEs. The study will assist major project stakeholders and SMEs make better-informed BIM adoption decisions, particularly in developing nations like Iran. © 2024 Informa UK Limited, trading as Taylor &amp; Francis Group.</t>
  </si>
  <si>
    <t>Shafiee, S., Piroozfar, P., Hvam, L., Farr, E. R. P., Huang, G. Q., Pan, W., Kudsk, A., Rasmussen, J. B. and Korell, M.</t>
  </si>
  <si>
    <t>Modularisation strategies in the AEC industry: a comparative analysis</t>
  </si>
  <si>
    <t>10.1080/17452007.2020.1735291</t>
  </si>
  <si>
    <t>WOS:000518714500001</t>
  </si>
  <si>
    <t>Many industries have benefited from modularisation; while in the architecture, engineering and construction (AEC) industry, the concept of modularisation is associated with dimensional coordination. This has added to an already extensive list of challenges due to market size and the concept of economies of scale in AEC industry, to name but a few. Moreover, there is a myth that the AEC industry is bound to stay associated with build-to-order or made-to-order approach caused the AEC industry to restrict modularisation to the component level. This changes the balance in favour of what this paper calls a bottom-up approach. On the other hand, a valid alternative strategy - referred to in this study as top-down strategy - remains very much underexploited. The clients, therefore, do not have a neutral means by which they can assess which strategy is in their best interest. Likewise, if a construction company plans to make a strategic move towards the principles of modularisation and off-site manufacturing, they do not have clear decision support tools. This study investigates these two main modularisation strategies in the AEC industry to provide some examples of successful cases regarding how, when and where such strategy have been applied by different construction companies in different cases. The collected and collated empirical data and the results from the interviews will help clients and companies to analyse their own cases and make operational decisions on how, when and where to best utilise the bottom-up and top-down modularisation techniques while considering the pros and cons of such decisions.</t>
  </si>
  <si>
    <t>Sutrisna, M., Ramnauth, V. and Zaman, A.</t>
  </si>
  <si>
    <t>Towards adopting off-site construction in housing sectors as a potential source of competitive advantage for builders</t>
  </si>
  <si>
    <t>10.1080/17452007.2020.1807306</t>
  </si>
  <si>
    <t>One of significant advancement of techniques in the construction industry is off-site construction (OSC) technique that has existed for long but only recently gaining leverage from the advances in manufacturing. OSC carries much potential and even termed as the modern method of construction. OSC has been identified as an effective solution to address speed expectations and quality issues facing the global construction industry. Particular to the housing sectors such as in Western Australia (WA), implementing OSC holds significant potentials but has also been considered risky by local builders, hence its lower uptake in WA. However, risks are often double-edged and rewards may be waiting for builders willing to take on the risks and become the main OSC providers. This paper presents the findings from a research project aiming to explore OSC adoption as a potential source of competitive advantage through the first mover advantage (FMA). The data collection was designed to capture potentials of gaining competitive advantage based on the existing characteristics of the sector. While confirming the potential of OSC adoption as a source of competitiveness, findings also revealed the barriers and enablers in adopting OSC in WA followed by identifying the critical success factors of OSC adoption in WA to gain competitive advantage. Findings from the data analysis were then aggregated to form a holistic framework showing the interconnectedness between differentiation/focus, cost leadership and FMA. This novel framework is considered the main contribution of the research that can be used to support house builders in gaining competitive advantage by implementing OSC. © 2020 Informa UK Limited, trading as Taylor &amp; Francis Group.</t>
  </si>
  <si>
    <t>Thanu, H. P., Rajasekaran, C. and Deepak, M. D.</t>
  </si>
  <si>
    <t>Assessing the life cycle performance of green building projects: a building performance score (BPS) model approach</t>
  </si>
  <si>
    <t>10.1080/17452007.2022.2068495</t>
  </si>
  <si>
    <t>WOS:000789252800001</t>
  </si>
  <si>
    <t>Construction industry is one of the major sectors contributing to the economic development of any country. Also, it acts as a major source of pollution towards the environment, and the impact of this is very severe. To overcome this, the concept of sustainability in the construction sector has emerged. In this regard, vital importance is given to the concept of sustainability along with various rating tools to measure green building performance. In the Indian context, existing assessment tools provide major importance to environmental impact rather than economic and social impacts. To address this issue, a Building Performance Score (BPS) model is developed based on the triple bottom priorities of sustainability which consists of environmental, economical, and social concepts. This model includes various indicators that play a major role in the sustainability assessment at various stages in life cycle of building. Different weights were ascertained for these indicators by experts and were further evaluated by Analytical Hierarchy Process (AHP) to understand the importance of these indicators. Furthermore, the importance of BPS model is validated considering three certified green buildings. Additional indicators that form the major source of sustainability that are neglected in the existing assessment tools are also considered in the case studies. The BPS model developed is utilized in different case scenarios to evaluate the performance of buildings and the suggested BPS model is validated through the present study.</t>
  </si>
  <si>
    <t>Van Nguyen, M. and Ha, K. D.</t>
  </si>
  <si>
    <t>A corporate social responsibility implementation index for architectural design firms in Vietnam</t>
  </si>
  <si>
    <t>10.1080/17452007.2023.2166008</t>
  </si>
  <si>
    <t>Corporate social responsibility (CSR) has become a popular concept in the construction industry because of the growing concerns over sustainable development. While architectural design firms (ADFs) hold an essential role in construction projects, there is a lack of studies examining CSR implementation (CSRI) in these organizations. This research aims to identify common CSR activities and to develop a CSRI index that enables practitioners to understand the importance of each CSR group. Through literature review and semi-structured interviews, critical CSR activities were first identified. Through factor analysis, 24 CSR activities were then organized into six groups. The fuzzy synthetic evaluation (FSE) technique was employed to value the importance of each group, which then be normalized to determine the CSRI index. The findings highlight that CSRI in Vietnamese ADFs is at a pretty high level. The clients’ interest CSR group ranks as the most critical position, followed by employees’ interest, community engagement, ethics, shareholders’ and partners’ interest, and environment preservation, respectively. This research is one of the first studies that examine and evaluate CSRI in ADFs. The CSRI index is a robust formulation that provides Vietnamese ADFs with a practical tool to allocate scarce organizational resources to gain competitive business advantages properly. © 2023 Informa UK Limited, trading as Taylor &amp; Francis Group.</t>
  </si>
  <si>
    <t>Zhao, B. L., Yu, Y., Xu, Y. T. and Guo, H. B.</t>
  </si>
  <si>
    <t>Bamboo as a sustainable construction material for residential buildings in the cold and severe cold regions of China</t>
  </si>
  <si>
    <t>10.1080/17452007.2023.2195614</t>
  </si>
  <si>
    <t>WOS:000959143900001</t>
  </si>
  <si>
    <t>bamboo is a construction material with excellent mechanical and thermal properties. It also has excellent carbon storage capacity and is already widely recognized as a sustainable construction material. This study quantifies the bamboo's potential for energy efficiency and carbon emission reduction throughout the building life cycle in the cold and severe cold regions of China. A six-storey residential building is applied as a case study for a comparison between reinforced concrete (RC) and laminated bamboo lumber (LBL) construction in five representative cities. The comparison considers the inventory analysis of the materialization, operation, and end-of-life (EoL) stage, energy consumption as simulated by the commercial software IES-VE, and carbon emissions assessed by a process-based method. The results for the five cities show that the use of bamboo instead of the conventional reinforced concrete structure would reduce energy consumption by 3%similar to 5% and reduce CO2 emissions by 7%similar to 20%. The analyse of results demonstrates that bamboo residential buildings are more carbon-efficient in cold climates. Furthermore, this study clarifies the applicability and sustainability of bamboo construction materials and contributes to suggesting alternatives for the life cycle carbon reduction for residential buildings.</t>
  </si>
  <si>
    <t>Ayman, R., Alwan, Z. and McIntyre, L.</t>
  </si>
  <si>
    <t>BIM for sustainable project delivery: review paper and future development areas</t>
  </si>
  <si>
    <t>Architectural Science Review</t>
  </si>
  <si>
    <t>10.1080/00038628.2019.1669525</t>
  </si>
  <si>
    <t>The evolution of Building Information Modelling (BIM) is transforming practice in the Architecture, Engineering and Construction (AEC) industry. BIM provided revolutionary ways of generating, visualizing, exchanging, predicting and monitoring information. Over the last decade, delivering sustainable projects has become a high priority along with the recognition of the role the BIM plays to improve efficiency. However, BIM-enabled sustainability practices are still relatively immature and inconsistent. Previous research has identified challenges in the delivery of green-rated buildings, that include: dealing with documentation, evidencing requirements, monitoring progress, and decision making. Limited studies focused on linking workflow obstacles of green projects to potential improvements using current BIM capabilities. Through interrogating existing research via a systematic literature review, this paper takes the original approach of constructing an ‘analysis map’ to ‘bridge the gap’ and highlight current limitations and successes between BIM and sustainability practices. The findings are formulated through two parallel investigation tracks: the first is design task/BIM capability analysis, and the second is green project delivery problem/BIM enabled sustainability application. This research highlights future potential investigation areas, which are categorized into six clusters: representation; performance simulation; transaction and exchange; documentation; automation and standardization and guidance. © 2019, © 2019 Informa UK Limited, trading as Taylor &amp; Francis Group.</t>
  </si>
  <si>
    <t>Gencel, O., Kizinievic, O., Erdogmus, E., Kizinievic, V., Sutcu, M. and Muñoz, P.</t>
  </si>
  <si>
    <t>Manufacturing of fired bricks derived from wastes: utilization of water treatment sludge and concrete demolition waste</t>
  </si>
  <si>
    <t>Archives of Civil and Mechanical Engineering</t>
  </si>
  <si>
    <t>10.1007/s43452-022-00396-7</t>
  </si>
  <si>
    <t>WOS:000761329800003</t>
  </si>
  <si>
    <t>The treatment of wastewater certainly contributes to reduce water pollution on environment, but it also generates large amounts of water treatment sludge (WTS) which must be further treated to reduce potential health risks and environmental impacts. However, from a circular economy approach, WTS should be considered as a byproduct which can replace natural raw materials for construction industry. Moreover, this sector is urged to reduce its CO2 footprint which is mainly produced by the embodied impact of construction materials during the initial and final phase, in a life cycle assessment perspective. For these reasons, this paper assesses WTS for replacing natural clay in brick industry and it also evaluates the impact of adding concrete waste (CW) to the blend for improving technological properties of the so-made bricks. Thus, bricks containing sludge and CW (i.e. from 0 to 20%) have been successfully manufactured by firing at 1000 degrees C and tested. It was observed that water absorption and apparent porosity values increase while bulk density, compressive strength and thermal conductivity values decrease by depending on the increment in CW content. The bulk density of the fired bricks having 5-20 wt% CW content ranged from 1.72 to 2.10 g/cm(3), compressive strength ranged from 8.9 to 20.2 MPa, water absorption from 7.9 to 17.5% and thermal conductivity from 0.889 to 0.659 W/m K. Because of these reasons, it is concluded that this novel brick made by WTS and CW can be properly manufactured at industrial scale, shows good performance and reduces environmental issues of both brick industry and water treatment plants.</t>
  </si>
  <si>
    <t>Zaid, O., Martínez-García, R., Abadel, A. A., Fraile-Fernández, F. J., Alshaikh, I. M. H. and Palencia-Coto, C.</t>
  </si>
  <si>
    <t>To determine the performance of metakaolin-based fiber-reinforced geopolymer concrete with recycled aggregates</t>
  </si>
  <si>
    <t>10.1007/s43452-022-00436-2</t>
  </si>
  <si>
    <t>WOS:000789056100001</t>
  </si>
  <si>
    <t>In the present research, geopolymer concrete for construction applications comprising metakaolin was evaluated by partial addition of recycled coarse aggregates and steel fibers to develop eco-friendly cementitious composites. Mechanical and durability characteristics of geopolymer composites were then assessed such as compression, splitting tensile and flexural strength, water absorption, and drying shrinkage. It was observed that with the inclusion of steel fibers, no significant change in compressive strength occurred. Mixtures were prepared with a binder amount of 440 kg/m(3) in total. The recycled coarse aggregates were substituted with natural coarse aggregates at a rate of 15, 25, and 35% by their weight. The inclusion of steel fibers in the mixes was 1.0, 2.0, and 3.0% of metakaolin content. Because of the addition of steel fibers, the split tensile strength, flexural strength, and drying shrinkage were improved significantly. The load-displacement graph showed that the fracture toughness of geopolymer composites was enhanced due to the inclusion of steel fibers which leads to maximum loads capacity. From the stress-strain curve, it was observed that the geopolymer paste and the steel fibers had a strong bond, which will help in restraining the propagation of cracks. From XRD analysis, it was shown that a mix having 25% recycled coarse aggregates and 3.0% steel fibers in metakaolin-based geopolymer concrete results in environment-friendly composite with suitable strength and durability that will help in bringing sustainability to the construction industry.</t>
  </si>
  <si>
    <t>Abdullah, O. H. and Hatem, W. A.</t>
  </si>
  <si>
    <t>The use of BIM to propose alternative construction methods to reduce the cost of energy for the historic archeological building in Iraq</t>
  </si>
  <si>
    <t>Archives of Civil Engineering</t>
  </si>
  <si>
    <t>10.24425/ace.2023.145283</t>
  </si>
  <si>
    <t>The building information modeling (BIM) method is one of the newest methods that has been widely used in many parts of the building business, including energy management. The aim of this research is to analyze the most holy theotokos in order to find the best set of modifications that result in an optimal energy cost. The analysis was conducted through the use of building information modeling (BIM) technology and the associated programmers such as Auto Desk Revit 2020 and Auto Desk Insight 360, in order to determine the optimal strategies by which the most applicable alternative construction materials and procedures are considered in order to obtain an environmentally and economically sustainable most holy theotokos. Applying this analyze to the most holy theotokos revealed that many alternatives are capable of making a tangible reduction in the cost of electrical energy consumption and the cost of fuel for generators. Such reductions are noticed when altering in the optimum manner. The alteration of construction materials for walls and roofs also reduces the cost of electrical energy consumption and fuel for generators. The results show that changing the plug load efficiency in the optimal manner reduces the cost of electrical energy consumption by approximately 933913 US dollar ($), and changing the heating, ventilating, and air conditioning systems (HVAC) reduces the cost of fuel energy consumption by approximately 13522 US Dollar ($). Green building studio (GBS) is a tool that helps in the early stages of a project to find the best ways to save energy. © 2023. Oday Hammody Abdullah, Wadhah Amer Hatem.</t>
  </si>
  <si>
    <t>Sobieraj, J., Metelski, D. and Nowak, P.</t>
  </si>
  <si>
    <t>The view of construction companies' managers on the impact of economic, environmental and legal policies on investment process management</t>
  </si>
  <si>
    <t>10.24425/ace.2021.136464</t>
  </si>
  <si>
    <t>This article discusses the impact of economic, environmental and legal policies on management of the companies involved in investment projects in the area of industrial construction in Poland. Our empirical research relied on conducting a survey in a group of construction managers and experts. The survey involved 158 Polish companies from the SME sector dealing from the industrial construction. The questionnaire responses were thoroughly analysed and interpreted with the use of a method called exploratory factor analysis (EFA). The results provide an insight into successful management of investment processes realised by construction companies implementing projects in the area of industrial construction. The most important factors identified with the use of this research method turned out to be the availability of technology in a stable political system, stability of economic and tax systems, stable social policy, stability and transparency of the legal system and well-targeted environmental policies. In general, it can be stated that the effective management of industrial construction projects is influenced by the economic, environmental and legal policies of the state. © 2021. J. Sobieraj, D. Metelski, P. Nowak.</t>
  </si>
  <si>
    <t>PMBoK vs. PRINCE2 in the context of Polish construction projects: Structural equation modelling approach</t>
  </si>
  <si>
    <t>10.24425/ace.2021.137185</t>
  </si>
  <si>
    <t>This paper discusses the approaches of Polish construction managers in terms of their preferences for the use of the two most popular project management (PM) standards and methodologies, namely PMBoK and PRINCE2. Our empirical survey was carried out in a group of managers and construction experts and involved 192 Polish SME companies from the Polish construction sector. The answers to the questionnaire were carefully analysed and interpreted with the use of the Structural Equation Modeling (SEM) Method. The results show what can affect the choice of management methodology, with a particular focus on such latent variables as PM flexibility, rigidity, knowledge and control. Our study provides empirical evidence which contributes to more effective management of investment projects undertaken by construction companies. The most important conclusions from our study are that PMBoK is more likely tied to flexibility and knowledge and PRINCE2 to rigidity and control. However, it does not necessarily mean that PMBoK has an advantage over PRINCE2. Simply put, the choice of the right methodology may depend on a number of other additional factors, such as: project size, its specific environmental conditions, size of a company implementing specific project, etc. Therefore, under certain conditions (e.g. for larger and more complex projects, etc.) it may be advisable to rely on the PRINCE2 methodology. © 2021. J. Sobieraj, D. Metelski, P. Nowak. This is an open-access article distributed under the terms of the Creative Commons Attribution-NonCommercial-NoDerivatives License (CC BY-NC-ND 4.0, https://creativecommons.org/licenses/by-nc-nd/4.0/), which per-mits use, distribution, and reproduction in any medium, provided that the Article is properly cited, the use is non-commercial, and no modifications or adaptations are made.</t>
  </si>
  <si>
    <t>Sobotka, A., Linczowski, K. and Radziejowska, A.</t>
  </si>
  <si>
    <t>Determinants of substitution in the environmental aspect of sustainable construction</t>
  </si>
  <si>
    <t>10.24425/ace.2023.144166</t>
  </si>
  <si>
    <t>Environmental protection is one of the objectives of the implemented concept of sustainable development and circular economy. The construction industry and its products (building objects) have a large contribution in negative influences, therefore all actions limiting them are necessary. One way of doing this is to apply substitution to existing unfavourable solutions, both in terms of construction and materials as well as technology and organization. The aim of the article was to determine the key factors conditioning the use of substitution at each stage of the investment and construction cycle, leading to environmental protection. The research paid attention to the use of substitute recycled products. The defined factors were subjected to a SWOT analysis and then, using the DEMATEL method, cause-and-effect relationships were identified that determine development in the application of substitution in the environmental context of sustainable and closed-cycle construction. The analysis was carried out by using a summative, linear aggregation of the values of the position and relationship indicators. © 2023. Anna Sobotka, Kazimierz Linczowski, Aleksandra Radziejowska.</t>
  </si>
  <si>
    <t>Toan, N. Q., My, H. N. T., Van Tam, N., Anh, P. X., Hai, D. T. and Thuy, N. T.</t>
  </si>
  <si>
    <t>How do contractors select material suppliers for construction projects? Evidence from Vietnam</t>
  </si>
  <si>
    <t>10.24425/ace.2022.141885</t>
  </si>
  <si>
    <t>Materials play an important role in determining the quality and cost of a building, especially in the context of Vietnam’s rapid urbanization today. This study aims to analyze the status quo for supplier selection for construction projects in a developing country, Vietnam. Questionnaires are designed to conduct a survey among several contractors to assess the current situation of how Vietnamese construction enterprises select their material suppliers. Senior managers, project managers, site commanders, site engineers, foreman, office staff of contractors were interviewed. Based on result analysis of 117 valid responses, the most important criteria to consider when selecting material suppliers have been identified, with the most influential ones being price, delivery time, and material quality. However, the supply of materials still reveals some constraints that must be overcome. Vietnamese construction firms should pay more attention to supplier selection to optimize material delivery efficiency. This research contributes to the understanding of the status quo for supplier selection for construction projects in a developing country. This means contractors can adopt suitable measures to select material suppliers for construction projects. © 2022. Nguyen Quoc Toan, Hanh Nguyen Thi My, Nguyen Van Tam, Pham Xuan Anh, Dinh Tuan Hai, Nguyen Thi Thuy.</t>
  </si>
  <si>
    <t>Zhang, X.</t>
  </si>
  <si>
    <t>Research on project cost control of construction engineering contracting enterprises based on owner satisfaction in China</t>
  </si>
  <si>
    <t>10.24425/ace.2024.148933</t>
  </si>
  <si>
    <t>The profit margin of construction enterprises has been continuously declining over the past few years, and the competition for contracts among construction enterprises turns out to be increasingly fierce. Construction contracting enterprises should consider the profitability of the construction contracting enterprise and its ability to continuously obtain orders when setting cost budget targets for project management departments. Thus, a dual objective decision-making model is built in this study, minimizing overall construction costs and maximizing owner satisfaction to clarify the contracting conditions of the project management department and facilitate decision-making optimization of cost and owner satisfaction goals. Moreover, the actual effect of the proposed model method is verified through case calculations. As indicated by the results, under the premise of maximizing owner satisfaction, the model optimization cost is lower than the actual cost that has already occurred. Furthermore, it conforms to the goal of maximizing owner satisfaction while fulfilling the goal of minimizing engineering costs. © 2024. Xiaofu Zhang.</t>
  </si>
  <si>
    <t>Fakhimi, A. and Majrouhi Sardroud, J.</t>
  </si>
  <si>
    <t>Civil Information Modeling Transformation Framework in Oil, Gas and Petrochemical Construction Industry</t>
  </si>
  <si>
    <t>Archives of Computational Methods in Engineering</t>
  </si>
  <si>
    <t>10.1007/s11831-023-09917-w</t>
  </si>
  <si>
    <t>The Architectural, Engineering and Construction (AEC) industry has implemented vertical Building Information modeling (BIM) to increase the productivity and overcome the backwardness compared to other industries. The benefits of BIM deployment as a process in the AEC industry have caused the Non-Building (NB) industry to shift toward use of this concept. While the positive role of BIM implementation in the AEC industry has been proven and its levels go up increasingly, Civil Information Modeling (CIM) intends to apply the concept of BIM for the NB industry. As current research showed the lack of CIM deployment in NB, especially in the Oil, Gas and Petrochemical Construction (OGPC) industry, this research focuses on the transformation of CIM in the OGPC industry as part of the NB industry. Due to particular circumstances such as oil price fluctuations, complex and specialized nature, very strict climate and environmental regulations, project life-cycle costs and the increasing need to comply with sustainable development goals, it is required to enrich the OGPC industry by an effective concept like BIM to prevent its projects from moving towards uneconomical phases. This study is an action research that is organized in three parts through mixed methods approach including extensive literature review, semi-structured interview and focus group. This research is the second part of an ongoing CIM adoption study. It reveals the CIM uses for enriching the OGPC industry and introduces a simple CIM transformation framework for the OGPC industry firms. The challenges, limitations, gaps, and requirements for the faster transformation of CIM in the OGPC industry are highlighted and future needed studies are addressed. © 2023, The Author(s) under exclusive licence to International Center for Numerical Methods in Engineering (CIMNE).</t>
  </si>
  <si>
    <t>Muñoz-La Rivera, F., Mora-Serrano, J., Valero, I. and Oñate, E.</t>
  </si>
  <si>
    <t>Methodological-Technological Framework for Construction 4.0</t>
  </si>
  <si>
    <t>10.1007/s11831-020-09455-9</t>
  </si>
  <si>
    <t>The construction industry has traditionally been characterised by the high diversity of its agents and processes, high resistance to change and low incorporation of technology compared to manufacturing industries. However, the construction sector is experiencing now a strong renovation process in methodology and tools due to the incorporation of the Building Information Modelling, Lean Construction and Integrated Project Delivery. Meanwhile, in production systems, “Industry 4.0” is a new paradigm that proposes automation, monitoring, sensorisation, robotisation, and digitalisation to improve production and distribution processes. In this context, some authors have proposed the concept of “Construction 4.0” as the counterpart of Industry 4.0 for the construction sector, although the methodological-technological implications are not clear. This research shows a methodological-technological framework adapted to the Architecture, Engineering, Construction, and Operations industry. This papers includes a detailed proposal for a reference frameworks and related technologies that could impact on this sector, responding to its complexities and specific challenges, such as the unique spaces for each work, which are difficult to standardise, arbitrary cost overruns and a productivity far below the average for other industries, increasing competitiveness and globalisation, as opposed to its traditionally local deployment, and an increasing demand to reduce the carbon footprint for all its activities. © 2020, CIMNE, Barcelona, Spain.</t>
  </si>
  <si>
    <t>Al-Mhdawi, M. K. S., Brito, M., Onggo, B. S., Qazi, A., O'Connor, A., Ayyub, B. M. and Chan, A. P. C.</t>
  </si>
  <si>
    <t>A Structural Equation Model to Analyze the Effects of COVID-19 Pandemic Risks on Project Success: Contractors' Perspectives</t>
  </si>
  <si>
    <t>ASCE-ASME Journal of Risk and Uncertainty in Engineering Systems, Part A: Civil Engineering</t>
  </si>
  <si>
    <t>10.1061/AJRUA6.RUENG-1008</t>
  </si>
  <si>
    <t>The purpose of this paper is to capture the direct and indirect effects of COVID-19 emerging risks on construction projects' success in developing countries from the contractors' perspective. To achieve this, we collected data from Iraqi construction industry and conducted the following multistage research methodology: (1) preliminary investigation with four construction contractors to identify the success indicators of construction projects; (2) focus group session with 11 experts to identify the COVID-19 emerging risks for the construction industry; (3) semistructured interviews with seven construction experts to develop several hypotheses on the effect of COVID-19 emerging risks on project success; (4) survey data collection from 99 construction contractors; and (5) development of a structural equation model (SEM) to analyze the effects of COVID-19 emerging risks on project success. The results of the SEM analysis show that financial market (FM)-related risks, supply chain operations (SCO)-related risks, health and safety of construction workforce (HSCW)-related risks, organizational implications (OI)-related risks, and contractual implications (CI)-related risks have a significant impact on construction projects success. CI-related risks have the strongest total effects on project success, followed by OI-related risks, FM-related risks, HSCW-related risks, and SCO-related risks, respectively. The results also emphasis the significant mediation role of CI between COVID-19 emerging risks and project success. This study contributes to the body of knowledge and contracting companies by helping researchers and construction contractors to better understand how the key risk factors emerging from extreme conditions like the COVID-19 pandemic affect construction projects' success and may serve as a guideline for developing effective response strategies. © 2023 American Society of Civil Engineers.</t>
  </si>
  <si>
    <t>Singh, A., Kumar, V., Verma, P. and Kandasamy, J.</t>
  </si>
  <si>
    <t>Identification and severity assessment of challenges in the adoption of industry 4.0 in Indian construction industry</t>
  </si>
  <si>
    <t>Asia Pacific Management Review</t>
  </si>
  <si>
    <t>10.1016/j.apmrv.2022.10.007</t>
  </si>
  <si>
    <t>The current exploratory study identifies the major challenges in the adoption of Industry 4.0 framework in the Indian construction industry and subsequently ranks the challenges on the basis of the severity. Based on the extant literature review and personal interaction with construction management, information technology (IT) professionals, and academicians, twenty-five challenges were identified. After validating the challenges, they were ranked from most severe to least severe using the multi-criteria decision-making (MCDM) method based on rough set theory that leans on the indiscernibility relation between the objects. The study indicates that huge initial investments and costs incurred to mobilize the internet of things (IoT) enabled framework in the construction firms are the major obstacles to the adoption of the Industry 4.0 methods. The recruitment of experts to train the employees and workers is seen as another big hurdle in the aforementioned objective. It is a challenge to educate and train them on sophisticated technology that requires a basic understanding of computer fundamentals and IT-related concepts that is found lacking in the workers employed at the lower levels. Proper maintenance of sensitive tools and equipment such as IoT devices is a challenging task due to the nature of the activities taking place at construction sites. The multi-criteria method of ranking based on Dominance-based Rough Set Analysis (DRSA) has never been attempted to rank the challenges and assign a severity score. The study adds novelty to the existing literature in the domain of multi-criteria ranking by including a tool that is new to this area of research. © 2022 The Authors</t>
  </si>
  <si>
    <t>Gamil, Y., Rahman, I. A., Nagapan, S. and Nasaruddin, N. A. N.</t>
  </si>
  <si>
    <t>Exploring the failure factors of Yemen construction industry using PLS-SEM approach</t>
  </si>
  <si>
    <t>Asian Journal of Civil Engineering</t>
  </si>
  <si>
    <t>10.1007/s42107-020-00253-z</t>
  </si>
  <si>
    <t>Yemen construction industry has faced significant declination and failure since the political unrest in 2011. The industry development has been suspended, and most of the projects failed to complete. Several factors have significantly contributed to the collapse of the industry. The factors have been identified from the literature and are assessed and applied to the Yemeni construction industry. Therefore, this study aims to use the partial least square-structural equation modeling (PLS-SEM) approach to investigate and determine the relationships between the factors causing failure to the Yemen construction industry. The structural model was developed and evaluated using SMART-PLS, and the data collected for the model were collected using a questionnaire survey. A total of 62 critical failure factors were identified and assessed by construction practitioners using a 5-point Likert-type scale. These factors were categorized into five groups using factor analysis and these groups are called independent and the dependent variable is a failure of Yemen construction. The developed structural model was thoroughly assessed for both of its component’s measurement and structural model. The model shows that factors under the group of Governmental and Administrative Related Factors have the most substantial impact on causing failure to the Yemen construction industry. The model serves best to the construction industry practitioners and policymakers to understand the causes of failure and consider strategies to rehabilitate the industry. © 2020, Springer Nature Switzerland AG.</t>
  </si>
  <si>
    <t>Alshetty, D. and Nagendra, S. M. S.</t>
  </si>
  <si>
    <t>Impact of vehicular movement on road dust resuspension and spatiotemporal distribution of particulate matter during construction activities</t>
  </si>
  <si>
    <t>Atmospheric Pollution Research</t>
  </si>
  <si>
    <t>10.1016/j.apr.2021.101256</t>
  </si>
  <si>
    <t>This paper presents the characteristics of ambient particulate matter (PM), resuspendable road dust and PM mass deposition in the human respiratory tract during preconstruction and construction phases. PM Emission Rates (PMER) due to resuspension and spatiotemporal distribution were estimated and compared on construction roads (CR) and non-construction roads (NCR) for both phases. The construction phase monitoring results demonstrated that the silt load (SL) and PMER at CR (SL = 26–47 g/m2, PM10ER = 18.1–43.8 g/VKT, PM2.5ER = 4.3–10.6 g/VKT) were significantly high when compared to NCR (SL = 3.0–12.5 g/m2, PM10ER = 0.3–7.5 g/VKT, PM2.5ER = 0.1–1.8 g/VKT). Preconstruction phase results showed 15 to 20 times lesser values. Spatial and temporal variation studies showed that maximum PM concentrations (PM10 = 270.1, PM2.5 = 71.8, PM1 = 56.3 μg/m3) were found during night at construction roads due to the movement of heavy-duty vehicles carrying excavated earth overnight. Between 0 and 100 m length of road on either side of the construction sites, average PM10 concentrations were greater than 250 μg/m3. Similarly, for distance between 100 and 200 m, 200–400 m and 400–500 m, the PM10 values ranged between 200 and 250 μg/m3, 150–200 μg/m3 and 100–150 μg/m3 respectively. The current study results clearly indicated that resuspension of road dust due to movement of heavy duty trucks highly influence the PM concentrations in the surrounding environment of a construction site. The MPPD model results indicated that the total deposition fraction of PM10 in construction workers airway during the construction phase was 74–78%, followed by PM2.5(23–54%) and PM1(20–25%). Integration of sustainable practices, use of pollution control technologies and implementation of policies at a local scale are the way forward to mitigate the pollution from construction activities. © 2021 Turkish National Committee for Air Pollution Research and Control</t>
  </si>
  <si>
    <t>Arashpour, M., Kamat, V., Heidarpour, A., Hosseini, M. R. and Gill, P.</t>
  </si>
  <si>
    <t>Computer vision for anatomical analysis of equipment in civil infrastructure projects: Theorizing the development of regression-based deep neural networks</t>
  </si>
  <si>
    <t>Automation in Construction</t>
  </si>
  <si>
    <t>10.1016/j.autcon.2022.104193</t>
  </si>
  <si>
    <t>WOS:000792092100002</t>
  </si>
  <si>
    <t>There is high demand for heavy equipment in civil infrastructure projects and their performance is a determinant of the successful delivery of site operations. Although manufacturers provide equipment performance handbooks, additional monitoring mechanisms are required to depart from measuring performance on the sole basis of unit cost for moved materials. Vision-based tracking and pose estimation can facilitate site performance monitoring. This research develops several regression-based deep neural networks (DNNs) to monitor equipment with the aim of ensuring safety, productivity, sustainability and quality of equipment operations. Annotated image libraries are used to train and test several backbone architectures. Experimental results reveal the precision of DNNs with depthwise separable convolutions and computational efficiency of DNNs with channel shuffle. This research provides scientific utility by developing a method for equipment pose estimation with the ability to detect anatomical angles and critical keypoints. The practical utility of this study is the provision of potentials to influence current practice of articulated machinery monitoring in projects.</t>
  </si>
  <si>
    <t>Bao, Q. L., Tran, S. V. T., Yang, J., Pedro, A., Pham, H. C. and Park, C.</t>
  </si>
  <si>
    <t>Token incentive framework for virtual-reality-based construction safety training</t>
  </si>
  <si>
    <t>10.1016/j.autcon.2023.105167</t>
  </si>
  <si>
    <t>Virtual reality (VR) and blockchain are two emerging technologies with significant potential for the construction industry. Numerous studies have investigated the use of VR to improve construction safety training. However, there is a lack of research focused on encouraging employees to participate in VR training. Fortunately, incentive mechanisms are a powerful motivator, capable of driving employees to actively participate in and excel at safety practices. Incorporating blockchain-based incentives into safety training creates a win-win scenario which can substantially improve training outcomes. To this end, this paper proposes a token incentive mechanism based on blockchain technology for VR-based safety training, consisting of unique safety training scenarios and a flexible virtual environment that enables users to acquire knowledge of construction safety regulations. The framework supports real-time interaction and communication among users and provides blockchain-based tokens to incentivize safe conduct and reward individuals who have undergone safety training. A prototype was developed and evaluated through interactive system trials with senior students, site managers, and construction site employees. Results demonstrate that the proposed framework can motivate users to participate in safety training regularly and improve their safety awareness and knowledge before performing tasks at construction sites. In addition, the framework fosters collaboration among employees and assists safety managers in creating novel VR-based safety training scenarios that can be delivered to workers easily. By incentivizing safety training, the proposed framework contributes to establishing a new safety culture wherein workers can effectively acquire knowledge and financial benefits through completing safety training activities. © 2023</t>
  </si>
  <si>
    <t>Caglayan, S. and Ozorhon, B.</t>
  </si>
  <si>
    <t>Determining building information modeling effectiveness</t>
  </si>
  <si>
    <t>10.1016/j.autcon.2023.104861</t>
  </si>
  <si>
    <t>Building Information Modeling (BIM) is a promising development that can address the inherited inefficiencies in construction. This research aims to develop a framework for assessing BIM effectiveness. Following an extensive literature review and expert opinions, the proposed framework was generated with a total of seven constructs. Structural Equation Modeling (SEM) was used to validate the proposed framework and test the research hypotheses based on 172 responses collected from 107 construction projects. The results revealed that BIM effectiveness is mainly governed by project- and company-based factors; where industry-based factors have indirect influences. Besides, BIM effectiveness drives higher process effectiveness, which in turn generates project- and company-related benefits. This research has developed an interactive framework that could be used to collect and analyze data from other countries to enable comparison of findings. Construction practitioners and policy-makers can benefit from the recommended strategies to enhance BIM effectiveness at project, company, and industry levels. © 2023 Elsevier B.V.</t>
  </si>
  <si>
    <t>Gappmaier, P., Reichenbach, S. and Kromoser, B.</t>
  </si>
  <si>
    <t>Advances in formwork automation, structure and materials in concrete construction</t>
  </si>
  <si>
    <t>10.1016/j.autcon.2024.105373</t>
  </si>
  <si>
    <t>WOS:001219172400001</t>
  </si>
  <si>
    <t>This comprehensive study delves into scientific publications, distinguishing general literature from formworkspecific findings and giving an overview of research methods and formwork systems for concrete construction. A shift towards reusable materials and the widespread use of robotics, particularly in 3D printing is noticeable. Structural research maintains a balanced focus, with little attention set on beams. While automation is attracting interest, full integration into formwork-related publications is still evolving. The need for practical implementation, applicability to mass production and sustainability aspects requires further exploration. Concluding, a list of future challenges is presented, serving as a guidance for subsequent research and developments in research and the concrete industry.</t>
  </si>
  <si>
    <t>Hong, Y., Hammad, A. W. A., Akbarnezhad, A. and Arashpour, M.</t>
  </si>
  <si>
    <t>A neural network approach to predicting the net costs associated with BIM adoption</t>
  </si>
  <si>
    <t>10.1016/j.autcon.2020.103306</t>
  </si>
  <si>
    <t>A neural network approach is proposed to estimate the costs and benefits associated with implementing Building Information Modelling (BIM) at firms. This includes specifying the BIM applications and the resources required for reaching a specific level of detail within the generated models, referred to as level of development (LOD). Such predictions are imperative to decision makers and can aid in the examination of the best strategies to execute when deciding on the adoption and implementation of BIM. The proposed neural network is customised to suit a firm's investment plan when it comes to BIM implementation. Multi-label and multi-class classifications are adopted to derive the cost and benefit functions for BIM application and LOD implementation, respectively. Threshold functions to distinguish the positive and negative labels in multi-label classification are adopted. The proposed neural network is developed based on data collected from Australian and Chinese construction firms using a 7-point Likert type questionnaire. The proposed neural network provides decision-makers with a tool to assess which BIM/Non-BIM applications to implement, along with the LOD that is most suited to the organisation's financial and technical ability. © 2020</t>
  </si>
  <si>
    <t>Hussein, M., Karam, A., Eltoukhy, A. E. E., Darko, A. and Zayed, T.</t>
  </si>
  <si>
    <t>Optimized multimodal logistics planning of modular integrated construction using hybrid multi-agent and metamodeling</t>
  </si>
  <si>
    <t>10.1016/j.autcon.2022.104637</t>
  </si>
  <si>
    <t>WOS:000890674400004</t>
  </si>
  <si>
    <t>Multimodal logistics (ML), which involves multiple transportation modes, has been increasingly used in many Modular integrated Construction (MiC) projects. However, the literature lacks decision support systems (DSS) to simulate, analyze, and optimize ML in MiC (ML-MiC). This paper fills this gap by achieving the following objectives: 1) simulate the internal operations of ML-MiC stakeholders (e.g., manufacturers, logistics service providers, contractors) and their interactions; 2) identify the significant decisions that impact the key performance measures (KPMs) of ML-MiC; and 3) obtain the near-optimum decisions that improve the sustainability of MLMiC. These objectives are achieved by developing a holistic modelling approach that integrates three methods. First, hybrid multi-agent simulation models the communications between ML-MiC stakeholders and their internal operations. Second, design of experiments (DOE) reveals the main and interaction effects between logistics and construction decisions that significantly affect KPMs, such as the project duration, total costs, and carbon emissions. Third, metamodeling finds the near-optimum logistics and construction decisions (e.g., trucks' number, their dispatching time, ship capacity, inventory, resource planning) that enhance KPMs. The developed approach is applied to a real case study. The DOE analysis indicates that some logistics decisions significantly influence construction KPMs (e.g., project duration, construction costs, construction emissions) and vice versa, calling for more collaboration between stakeholders. Also, the optimized solutions reduce the project duration, total costs, and emissions by 28%, 50%, and 17%, respectively. This paper contributes by integrating three methods to model ML-MiC and enable its stakeholders to discern the impact of their decisions on multiple KPMs and optimize them toward more sustainable MiC. Given this paper's findings, future researchers are urged to investigate the success factors and barriers to applying ML in MiC. Also, the paper emphasizes the need to develop DSS that achieve a win-win collaboration and enhance communication between ML-MiC stakeholders.</t>
  </si>
  <si>
    <t>Khoshnava, S. M., Rostami, R., Zin, R. M., Mishra, A. R., Rani, P., Mardani, A. and Alrasheedi, M.</t>
  </si>
  <si>
    <t>Assessing the impact of construction industry stakeholders on workers' unsafe behaviours using extended decision making approach</t>
  </si>
  <si>
    <t>10.1016/j.autcon.2020.103162</t>
  </si>
  <si>
    <t>The construction industry (CI) is one of the most hazardous where the specific behaviours of different stakeholders can be contrary to the conditions and safety behaviours in the construction process. Understanding the nature of this kind of uncertainty can reduce the level of inconsistency that reinforces the safety management system in CI. The purpose of this paper is to present an interval-valued intuitionistic fuzzy-improved score function and weighted divergence based approximation (IVIF-ISF-WDBA) approach for ranking main stakeholders with clear duties that can influence workers' unsafe behaviours as well as risk reduction in final decisions. In this method, a score matrix is compiled based on improved score performance and IVIF decision matrix, and then a linear programming model is developed to determine the weight of unknown criteria. In addition, a divergence measure has been developed to find out the degree of performance of the alternatives. Next, we perform comparative and sensitivity analyses with different proposed methods and different weight criteria sets to determine the stability of the developed approach. The results indicated that the most effective safety factors (ESFs) are safety climate factor3 (SCF3) (safety management rules and regulations) at 45%, and safety perceptual factor2 (SPF2) (workers' preferences and behaviours related to safety category) at 25%. The LP-model ranked client, designer, construction manager, and contractor as the authoritative bodies that should carry out extensive inspections of ESFs, namely, SCFs, SPFs, and workplace condition factors (WCFs) in the preconstruction phase. However, these priorities can change during the construction phase among the contractor, construction manager, supervisor, client, and designer. This study concluded that workers' unsafe behaviours could be linked to stakeholder duties in complex and dynamic conditions of the CI. © 2020 Elsevier B.V.</t>
  </si>
  <si>
    <t>Koc, K., Ekmekcioğlu, Ö and Gurgun, A. P.</t>
  </si>
  <si>
    <t>Integrating feature engineering, genetic algorithm and tree-based machine learning methods to predict the post-accident disability status of construction workers</t>
  </si>
  <si>
    <t>10.1016/j.autcon.2021.103896</t>
  </si>
  <si>
    <t>The construction industry is among the riskiest industries around the world. Hence, the preliminary studies exploring the consequences of occupational accidents have received considerable attention in research society. This study aims to develop a comprehensive framework to predict the post-accident disability status of construction workers. The dataset comprising 47,938 construction accidents recorded in Turkey was subjected to a detailed multi-step feature engineering approach, including data encoding, data scaling, dimension reduction, and data resampling. Predictions were performed through four tree-based ensemble machine learning models: Random Forest, XGBoost, AdaBoost, and Extra Trees, as well as a state-of-the-art optimization method for hyperparameter tuning, Genetic Algorithm (GA). GA-XGBoost presented the highest prediction rate with 0.8292 in terms of accuracy and 0.8120 with respect to AUROC. The findings may aid in predicting construction workers' post-accident disability status, resulting in a safer working environment and productivity planning in construction projects. © 2021 Elsevier B.V.</t>
  </si>
  <si>
    <t>Kumi, L., Jeong, J. and Jeong, J.</t>
  </si>
  <si>
    <t>Data-driven automatic classification model for construction accident cases using natural language processing with hyperparameter tuning</t>
  </si>
  <si>
    <t>10.1016/j.autcon.2024.105458</t>
  </si>
  <si>
    <t>The construction industry, while vital to societal progress, is marred by a high incidence of accidents and injuries. Manual classification of accident cases is intensive and susceptible to human bias. This study addresses this challenge by developing an automated accident case classification system for the construction industry using Natural Language Processing and machine learning techniques. This study was conducted using the following steps: (1) Establishment of dataset (2) Korean Natural Language Processing (3) Selection of machine learning models (4) Model evaluation. The models exhibited competitive performance, demonstrating high accuracy, precision, and recall rates across all classification tasks. XGBoost outperformed NB, SVM, and KNN for accident type, facility type, and work type with accuracy of 0.80, 0.56, and 0.67, respectively. The results also provided insights into the factors influencing accident classification. This study contributes to construction safety by providing a data-driven foundation for safety decision-making, resource allocation, and benchmarking. © 2023</t>
  </si>
  <si>
    <t>Liu, D., Wang, H. and Lu, H.</t>
  </si>
  <si>
    <t>Composition of construction services with hierarchical planning on digital platform</t>
  </si>
  <si>
    <t>10.1016/j.autcon.2022.104449</t>
  </si>
  <si>
    <t>The digital platform business model offers opportunities for the construction industry to address the problem of extensive development by elaborately orchestrating a range of construction services to meet complex construction requirements. The presence of isomeric and coupling relationships between two construction services leads to alternative execution paths in the service network. However, the problem of generating a service network with alternative branches has been scarcely investigated. This study proposes a hierarchical task network (HTN) approach to address the service composition problem. Specifically, the approach performs a depth-first traversal search to address the isomeric and coupling relationships. A branch merging mechanism is integrated to eliminate repeated planning caused by equivalent planning nodes. The experimental studies demonstrate that the approach can generate valid and correct branches in the construction service network and that the devised branch merging mechanism can significantly improve the efficiency of the approach. © 2022</t>
  </si>
  <si>
    <t>Ngo, J., Hwang, B. G. and Zhang, C.</t>
  </si>
  <si>
    <t>Factor-based big data and predictive analytics capability assessment tool for the construction industry</t>
  </si>
  <si>
    <t>10.1016/j.autcon.2019.103042</t>
  </si>
  <si>
    <t>Big data and predictive analytics have huge potential to create value to the construction industry. However, there is a lack of benchmarking system to evaluate organizations' competency to adopt big data and predictive analytics. Hence, this study aims to develop a big data and predictive analytics capability assessment tool that can measure construction organizations' capability in big data and predictive analytics implementation and that also highlights strengths and weaknesses of the organization to provide a benchmark in the process of big data and predictive analytics implementation. 21 determinants were identified and assessed in sense of their impacts on an organization's capability to implement big data and predictive analytics. These determinants were categorized into five determinant groups and assigned weights, to form the basis for the big data and predictive analytics capability assessment tool. The developed tool was then validated with four construction organizations to reflect their big data and predictive analytic capability levels, strengths and weaknesses. The findings of this study contribute to knowledge and practice by identifying the determinants impacting construction organizations' capability to adopt big data and predictive analytics and in the development of a computerized assessment tool which also serves as a benchmarking tool for construction organizations in the implementation of big data and predictive analytics. © 2019 Elsevier B.V.</t>
  </si>
  <si>
    <t>Wagner, H. J., Alvarez, M., Kyjanek, O., Bhiri, Z., Buck, M. and Menges, A.</t>
  </si>
  <si>
    <t>Flexible and transportable robotic timber construction platform – TIM</t>
  </si>
  <si>
    <t>10.1016/j.autcon.2020.103400</t>
  </si>
  <si>
    <t>This paper presents a new approach to robotic fabrication in the building industry through the conceptualization, development and evaluation of a largescale, transportable and flexible robotic timber construction platform – named TIM. Novel solutions are necessary to make robotic fabrication technologies more accessible for timber construction companies. The developed robotic system is location independent and reconfigurable. It can be rapidly integrated into existing fabrication environments of typical carpentries on a per-project basis. This allows the exploitation of emerging synergies between conventional craft and specialized automation technologies and benefits both quality and productivity of the trade. We portrait how the platform enabled the effective robotic prefabrication of a complex segmented wood shell structure and discuss the fabrication system based on critical performance parameters. Further research is needed to disentangle the mutual dependencies of building-systems and respective automation technologies. © 2020 The Authors</t>
  </si>
  <si>
    <t>Wang, R., Liu, Y., Xue, B., Liu, B. and Meng, J.</t>
  </si>
  <si>
    <t>Deep neural networks for corporate misconduct prediction in construction industry using data from social networks</t>
  </si>
  <si>
    <t>10.1016/j.autcon.2024.105361</t>
  </si>
  <si>
    <t>Given the complex and continually adapting nature of misconduct, this study aims to update and interpret a misconduct prediction model using the latest techniques, i.e., deep neural networks (DNN) and social network information for Chinese construction companies. Social networks have been reported as drivers of corruption in the construction industry; however, such networks are seldom included as inputs in existing models. Based on data from 119 listed Chinese construction firms, this study applied a DNN to construct a corporate misconduct prediction model. The inputs of this model included variables related to corporate governance and financial performance, as examined in previous studies, but also social network information. This study found that the DNN demonstrated superior performance compared to benchmark models. To interpret the constructed model further and assess the role of social networks in predictions, this study also employed SHapley Additive exPlanations (SHAP), which could calculate the importance of each variable. The 20 most influential variables were identified, almost 50% of which were related to social networks. The findings indicate that the proposed model can be applied to guide shareholders and regulators in taking actions to detect and prevent corporate misconduct and aid investors in making appropriate investment decisions. © 2024 Elsevier B.V.</t>
  </si>
  <si>
    <t>Watfa, M., Bykovski, A. and Jafar, K.</t>
  </si>
  <si>
    <t>Testing automation adoption influencers in construction using light deep learning</t>
  </si>
  <si>
    <t>10.1016/j.autcon.2022.104448</t>
  </si>
  <si>
    <t>Technology adoption is pivotal for the productivity growth in construction industry. This research paper attempts to fill this gap by addressing the following research objectives. First, the predictor factors stimulating project managers' adoption of construction automation innovations are rigorously analyzed using a mixed approach combining a systematic literature review, a knowledgeable panel, and a survey questionnaire. Secondly, the study implements a light deep learning model to track the progress of reinforcing bar placements by verifying completed rebar ties. By linking the progress of the bar to a single binary condition, the number of classes needed to train the neural network drops to only two resulting in a light CNN with a recall rate of 89.2% and precision rate of 95.7%. This model can be implemented on a low power GPU, making it more cost efficient and simpler to adopt on site. A similar approach can be used on other critical activities in construction. This approach can aid inspections, quality control, in combination with drones or robotic systems. The proposed system integrates the most important factors of a successful adoption by providing a proof of concept with potential use cases in construction sites. © 2022 Elsevier B.V.</t>
  </si>
  <si>
    <t>Hayat, U., Rahim, A., Khan, A. H. and Rehman, Z. U.</t>
  </si>
  <si>
    <t>USE OF PLASTIC WASTES AND RECLAIMED ASPHALT FOR SUSTAINABLE DEVELOPMENT</t>
  </si>
  <si>
    <t>Baltic Journal of Road and Bridge Engineering</t>
  </si>
  <si>
    <t>10.7250/bjrbe.2020-15.479</t>
  </si>
  <si>
    <t>WOS:000545691800010</t>
  </si>
  <si>
    <t>The increased cost of virgin material, declining resources and increasing plastic wastes have turned the research momentum towards sustainable and green pavements. Reclaimed Asphalt Pavement (RAP) from the construction industry and plastic wastes disposal is the main problem for Pakistan as well as other developing countries in the face of fewer funds for the construction, repair, and rehabilitation of the extensive road network. In this research, the attempt has been made to study the use of Reclaimed Asphalt Pavement and plastic wastes to counter these issues. Virgin binder was modified with three different contents (2%, 4%, and 6%) of Polyethylene Terephthalate and three contents (20%, 30%, and 40%) of Reclaimed Asphalt Pavement. Conventional properties of the modified binder were determined by penetration and softening point. At the same time, thermal stability was checked by Thermal Gravimetric Analysis, and resistance against rutting was evaluated with the help of Dynamic Shear Rheometer. It is observed that modified binder remains stable up to a temperature of 470 degrees C and showed improved resistance against rutting. Marshall mix properties were determined and compared to specifications of the National Highway Authority of Pakistan. Optimum Marshall stability was observed with 4% Polyethylene Terephthalate, and 30% Reclaimed Asphalt Pavement, while flow and air voids remained in limits. As per the results, utilisation of plastic wastes in asphalt pavements enhances the performance and helps to reduce the environmental pollution and landfill problems due to Reclaimed Asphalt Pavement and plastic wastes.</t>
  </si>
  <si>
    <t>Ahmed, M., Thaheem, M. J. and Maqsoom, A.</t>
  </si>
  <si>
    <t>Barriers and opportunities to greening the construction supply chain management: Cause-driven implementation strategies for developing countries</t>
  </si>
  <si>
    <t>Benchmarking</t>
  </si>
  <si>
    <t>10.1108/BIJ-04-2019-0192</t>
  </si>
  <si>
    <t>Purpose: The purpose of this paper is to investigate critical barriers hindering the adoption of green supply chain management (GSCM) and the opportunities that can be exploited with such an implementation in the construction industry of developing countries. It also devises strategies to avoid critical barriers in implementation and exploit opportunities for a better overall environmental performance of the construction industry. Design/methodology/approach: This research relies upon an extensive literature review; data are collected from 163 professionals and 15 interviews of field professionals from 11 developing countries are conducted. The barriers and opportunities are synthesized through literature review and then data are collected over their significance from the construction professionals through an online survey. To highlight the interconnectedness of the critical barriers and opportunities, a causal loop framework is developed. Furthermore, expert opinion is sought to develop the strategies. Findings: This research integrates information from different sources and provides a holistic view of the current situation of GSCM in developing countries. In total, 34 barriers and 23 opportunities are extracted from literature. The top 4 barriers fall under the “involvement and support” category, whereas the top four opportunities fall under the “environmental” category. Furthermore, the strategies to implement GSCM include suitable policies by top management to incorporate practices such as innovative green design, green procurement, green packaging, green distribution and even end-of-life management, which play a vital role in emission reduction. Originality/value: This research is a first attempt at evaluating the barriers and opportunities facing GSCM in the construction sector of the developing countries. The findings encourage the stakeholders in adopting GSCM practices by presenting a clear picture of the potential benefits that can be exploited by implementing the proposed strategies to eliminate critical barriers in the construction industry. © 2019, Emerald Publishing Limited.</t>
  </si>
  <si>
    <t>Evans, M. and Farrell, P.</t>
  </si>
  <si>
    <t>Barriers to integrating building information modelling (BIM) and lean construction practices on construction mega-projects: a Delphi study</t>
  </si>
  <si>
    <t>10.1108/BIJ-04-2020-0169</t>
  </si>
  <si>
    <t>Purpose: The construction industry encounters substantial challenges in its evolution towards sustainable development and in the adoption of building information modelling (BIM) technology and lean construction (LC) practices on construction mega-projects. This research aims to investigate the critical barriers encountered by key construction stakeholders in their efforts to integrate BIM and LC in the construction mega-projects. Design/methodology/approach: A two-round Delphi survey shaped the foundation of aggregating consensus between an expert panel that examined a set of 28 barriers resulting from a detailed analysis of the extant literature. Descriptive and inferential statistical tests were exploited for data analysis, and interrater agreement analysis was used to elaborated and validate results. Findings: The research concluded that the key barriers by descending order of significance are lack of mandatory BIM and LC industry standards and regulations by the government, resistance of the industry to change from traditional practices to LeanBIM, high cost of software licenses and training and running of BIM. Originality/value: The research findings and the proposed mitigation strategy will enhance the application of BIM and LC practices in construction mega-projects and allow project key stakeholders to place emphasis on tackling the crucial challenges and barriers identified in this research. © 2020, Emerald Publishing Limited.</t>
  </si>
  <si>
    <t>Ingle, P. V., Gangadhar, M. and Deepak, M. D.</t>
  </si>
  <si>
    <t>Developing a project performance assessment model for benchmarking the project success of Indian construction projects</t>
  </si>
  <si>
    <t>10.1108/BIJ-09-2022-0553</t>
  </si>
  <si>
    <t>Purpose: In recent times, there has been a lot of research focused on performance measurement (PM) in project-based sectors. However, there are very few studies that were reported on the significance of PM in the construction sector. Keeping track of an organization in achieving organizations goals and objectives seems an important way. One of the major challenges faced by the industry is unavailable of an appropriate PM system for assessing organizational performance. Most of the PM approaches consider the traditional project triangle assessment of project success. Based on the limitations identified in existing PM models, the purpose of this paper is to develop a comprehensive PM model, i.e. Modified Project Quarter Back Rating (MPQR) applicable for construction projects. Design/methodology/approach: A detailed list of performance areas as a method for PM is analyzed in the construction industry context. Also, industry-specific professionals conducted semi-structured interviews to assess whether these performance areas are sufficient to measure and understand the PM systems. Findings: The research finding focuses on developing the MPQR model that considers both financial and non-financial areas for performance assessment to provide a holistic assessment of project performance. Practical implications: MPQR model provides an opportunity to set the benchmark for overall performance for construction organizations. Originality/value: The findings of the study are expected to provide guidelines to construction professionals for implementing the performance model that will improve performance in the construction industry. © 2023, Emerald Publishing Limited.</t>
  </si>
  <si>
    <t>Carneiro, W. N., Oyadomari, J. C. T., Afonso, P., Dultra-de-Lima, R. G. and Neto, Ordd</t>
  </si>
  <si>
    <t>Trials of strength, paradoxes and competing networks in kaizen institutionalization</t>
  </si>
  <si>
    <t>Benchmarking-an International Journal</t>
  </si>
  <si>
    <t>10.1108/bij-06-2022-0385</t>
  </si>
  <si>
    <t>WOS:000980071700001</t>
  </si>
  <si>
    <t>PurposeThis paper seeks to understand kaizen in practice as it travels through time and space in the organisational setting.Design/methodology/approachA qualitative case study was carried out at a multinational company using mainly interviews for the data collection that were analysed from an actor-network theory (ANT) perspective.FindingsThis paper finds that the company deals with a series of paradoxes while managing the kaizen process. Efficiency and quality paradoxes are the basis for starting kaizen projects. Furthermore, intrinsic, and extrinsic motivation, emerge in these processes, and paradoxes relate to how spontaneous ideas emerge in a deliberated context of cost-saving objectives. The supply chain finance team coordinates kaizen projects with the collaboration of plant managers, promoting the paradox of autonomy and control. In addition, as kaizen mobilises and enrols the actors, some trials of strength emerge, showing actors who oppose the kaizen network and create competing networks that mutually exist in the firm.Practical implicationsThis study presents valuable insights for professionals to successfully implement kaizen methodologies that take advantage of developing a network for problem-solving in organizations.Originality/valueThis study highlights the supply chain finance team's role in enrolling the actors within a network built by practitioners engaged in kaizen projects. Usually, engineers, quality, or manufacturing teams lead kaizen projects, and only occasionally, accounting and financial teams participate, including multidisciplinary teams.</t>
  </si>
  <si>
    <t>Team leader survival syndrome, tenure and management styles towards professional subordinates on construction megaprojects; sustainability and corporate governance</t>
  </si>
  <si>
    <t>10.1108/bij-07-2022-0444</t>
  </si>
  <si>
    <t>WOS:000920092400001</t>
  </si>
  <si>
    <t>PurposeThe modern construction industry is highly competitive and cost driven, with tangible adversarial relationships between projects' contractual parties at individual and organisational levels; there are conflict of interest as people to survive. Accordingly, team leaders on construction megaprojects (CMPs) in multinational engineering organisations strive to survive in such competitive markets. The research's aim is to investigate relationships between team leaders' tenure and management styles towards professional subordinates on CMPs and elaborate how corporate governance can optimally address this conflict of interest and adversarial relationships.Design/methodology/approachThe research methodology adopted processes of inducting theory using case studies. A qualitative approach was adopted as a primary data collection and analysis source. It involved case studies through primary data collection in semi-structured face-to-face interviews with 38 professional subordinates (interviewees) to discuss impacts of team leaders' tenure on their management style (a five-team leader, case studies). The research methodology is based on building theories from case study grounded theory research methodologies.FindingsThe research introduced the notion that team leader survival syndrome is pronounced and evidenced by adversarial reactions towards new or experienced professional subordinates where team leaders perceive professional subordinates, especially at senior technical levels, as potential risks that jeopardise their positions and employment survival possibilities. The syndrome is proven based on real-life case studies; it is constant, tangible and serious disorder of attitudes and behaviours. Longer tenure stimulates and accelerates these phenomena and syndrome, with 58% of team leaders exhibiting such syndromes. Optimum employee tenure is between 7 and 10 years. Corporate governance provides good resolution practices.Research limitations/implicationsThe research implications are useful to construction industry and academia. However, the analysis is limited to the case studies considered in Canada and Qatar. Due to small sample size for both case studies and respondents to the questionnaire survey, it is recommended for future exploration to expand the scope of research to larger sample size and various demographic and geographical locations.Practical implicationsCorporates should acknowledge the presence of team leader survival syndromes. They should thoroughly investigate sociopolitical relationships behind it and seek to understand consequences on professional subordinates. Corporates should also adopt a 360-degree feedback system; they should limit trust given to team leaders in this regard to responsible trust, to eliminate manipulation. Team leaders are perceived as being not always truthful and misrepresent capabilities and performance of their professional subordinates to senior managers. Corporate governance holistic multidimensional perspectives are required to provide resolutions of team leader survival syndromes.Originality/valueThe research has discovered a phenomenon that team leaders on CMPs in architecture, engineering and construction (AEC) organisations, prompted by virtue of long tenure in corporates or by power of their managerial level in organisations, perceive their professional subordinates, especially senior technical employees, as potential risks. It is thought promoting them would put their own positions and security of tenure at risk. Hence, team leaders act adversarially, to enhance their own survival prospects. This research introduced the novel team leader survival syndrome and introduced analyses, practical implications and recommendations.</t>
  </si>
  <si>
    <t>Wilkening, M., Schack, T., Haist, M. and Oettel, V.</t>
  </si>
  <si>
    <t>UHPFRC-Fertigteilsegmente für einen nachhaltigen und ressourcenschonenden Betonbrückenbau</t>
  </si>
  <si>
    <t>Beton- Und Stahlbetonbau</t>
  </si>
  <si>
    <t>10.1002/best.202300054</t>
  </si>
  <si>
    <t>WOS:001087732700001</t>
  </si>
  <si>
    <t>Viele der gegenwartig in Deutschland genutzten Betonbrucken weisen alters- bzw. bauartbedingt einen defizitaren Zustand auf. Zudem tragen auch gestiegene Verkehrsbeanspruchungen dazu bei, dass viele der Brucken mittelfristig ersetzt werden mussen. Aufgrund der vielen Vorteile von Betonkonstruktionen ist davon auszugehen, dass auch in Zukunft Betonbrucken geplant und ausgefuhrt werden. Angesichts der zunehmenden Folgen des Klimawandels und der zwingenden Notwendigkeit, die CO2-Emissionen auch im Bauwesen zu reduzieren, herrscht dringender Forschungsbedarf an klima- und ressourcenschonenden, nachhaltigen, aber auch wirtschaftlichen Betonbauweisen. Ein vielversprechender Ansatz, um schnell, effektiv und ressourcenoptimiert sowie CO2-effizient zu bauen, ist der Einsatz von Hochleistungsmaterialien wie z. B. ultrahochfestem Faserbeton (UHPFRC) in Kombination mit der Fertigteilsegmentbauweise. Im vorliegenden Beitrag wird ausgehend von einer monolithischen Hohlkastenbrucke aus normalfestem Beton mithilfe von numerischen Berechnungen untersucht, wie viel Material bei segmentierten Hohlkastenbrucken unter Variation der Betondruckfestigkeit (normal-, hoch- und ultrahochfest) eingespart werden kann. Die auf dieser Grundlage anschliessend durchgefuhrte okobilanzierung fur die Lebenszyklusphasen A1-A3 zeigt, dass bei voller Ausnutzung des Materials der Einsatz von UHPFRC im Vergleich zu normal- und hochfesten Betonen zu sehr ressourcenschonenden und nachhaltigen Konstruktionen fuhrt. UHPFRC Precast Segments for Sustainable and Resource-Efficient Concrete Bridge ConstructionMany of the concrete bridges currently in use in Germany are in a deficient condition due to their age or design. However, increased traffic loads also highly contribute to the fact that many of the existing bridges will have to be replaced in the medium term. Due to the many advantages of concrete structures, it can be assumed that concrete bridges will continue to be designed and built in the future. In the light of the increasing consequences of climate change and the pressing need to reduce CO2 emissions also in the building industry as well, there is an urgent need for research into climate- and resource-friendly as well as sustainable but also economical concrete construction methods. A promising approach to fast, effective and resource-optimized as well as CO2-efficient construction is the use of high-performance materials such as UHPFRC in combination with precast segmental construction. In this paper, starting from a monolithic box girder bridge made of normal strength concrete, numerical calculations are used to investigate how much material can be saved in segmented box girder bridges by varying the concrete compressive strength (normal and high-strength concrete as well as UHPFRC). The life cycle assessment subsequently carried out on this basis for life cycle phases A1 to A3 showed that, when the material is fully utilized, the use of UHPFRC leads to very resource-efficient and sustainable structures compared with normal- and high-strength concretes.</t>
  </si>
  <si>
    <t>Antor, M. M. H., Anik, M. T. I., Al Faisal, S. M. M., Haque, M. R., Rafi, E. A., Hasan, M., Gafur, M. A., Sabur, M. A., Alam, M. F. and Rahman, M. Z.</t>
  </si>
  <si>
    <t>Mechanical, thermal, chemical, and physical properties of sponge gourd outer skin fiber-reinforced vinyl ester composites</t>
  </si>
  <si>
    <t>Biomass Conversion and Biorefinery</t>
  </si>
  <si>
    <t>10.1007/s13399-024-05728-6</t>
  </si>
  <si>
    <t>WOS:001223444300002</t>
  </si>
  <si>
    <t>The thermal, physical, and mechanical properties of ecologically sustainable composite materials made of sponge gourd outer skin fiber and vinyl ester matrix are examined in this study. Vinyl ester was compression molded using sponge gourd outer skin fiber, a novel reinforcing material. Sponge gourd outer skin fiber was prepared using chemical, sun-drying, and furnace-drying methods. At different fiber loadings (0, 10, 15, 20, and 30 wt.%), the study examined mechanical (tensile, flexural, impact, hardness), physical (water absorption, biodegradability), thermal, chemical, and matrix-fiber bonding properties. The composite material with 30% fiber loading has better mechanical characteristics over 0 wt.% such as 2.1 times in tensile strength, 2.2 times in flexural strength, and 4.5 times in impact strength as compared to the pure vinyl ester material, greatest average hardness value of 96 on the Shore A scale. FTIR and TGA were used to study chemical distribution and thermal stability. The study found that 30% fiber loading improved tensile, flexural, impact, and hardness. The material's biodegradability studies showed its environmental friendliness. The results support sustainable composites in aircraft, automotive, and construction. As a link between surface shape and stress-strain distribution, the fiber-matrix interface affects material characteristics. By reducing dependency on non-renewable resources, natural fibers in composite materials increase performance and environmental sustainability.</t>
  </si>
  <si>
    <t>Awad, S., Ghaffar, S. H., Hamouda, T., Midani, M., Katsou, E. and Fan, M.</t>
  </si>
  <si>
    <t>Critical evaluation of date palm sheath fibre characteristics as a reinforcement for developing sustainable cementitious composites from waste materials</t>
  </si>
  <si>
    <t>10.1007/s13399-022-02759-9</t>
  </si>
  <si>
    <t>WOS:000796811000003</t>
  </si>
  <si>
    <t>Decarbonizing the construction industry is an important step towards achieving the net-zero goals for many countries. New technologies and materials are extensively investigated and proposed to meet sustainability guidelines imposed by governments. This research develops a novel mix of sustainable pozzolanic cementitious composite ordinary Portland cement (OPC) with ground granulated blast-furnace slag (GGBS)) reinforced with date palm fibre (DPF) to evaluate the effect of varying DPF loading contents (1, 2, and 3 wt.%) and lengths (10, 20, 30, and 40 mm) on the mechanical (compressive and flexural strength) and physical properties (water absorption) of the produced composite. The effect of curing conditions and DPF surface modification on the mechanical and physical properties was also explored. The results showed that the utilization of DPF as a reinforcement for GGBS/OPC improves the flexural and compressive strength of the composites, which represents a sustainable alternative to synthetic reinforcements for construction applications. Optimal results were demonstrated at the inclusion of 20-mm alkali-treated DPF at a loading content of 1 wt.% showing an enhancement in strength by 57.12% and 30.97% of flexural and compressive strength, respectively, at 28 days of ageing in a water bath.</t>
  </si>
  <si>
    <t>Boumaaza, M., Belaadi, A., Alshahrani, H., Khan, M. K. A. and Jawaid, M.</t>
  </si>
  <si>
    <t>Environmentally mortar development using Washingtonia/biochar waste hybrid: mechanical and thermal properties</t>
  </si>
  <si>
    <t>10.1007/s13399-023-04743-3</t>
  </si>
  <si>
    <t>WOS:001163765200003</t>
  </si>
  <si>
    <t>Adopting cleaner technological solutions has become a key component of traditional building design in order to ensure the sustainability of buildings. A good substitute for aggregates in mortars in the construction industry is the valorization of agricultural material wastes. An effort to create novel materials capable of absorbing and storing carbon dioxide has been initiated in response to the planet's warming (CO2). A novel's environmental, mechanical, and thermal performance, light-weight binder composed of biodegradable materials, Washingtonia filifera (WWF) waste, and biochar from WWFB combustion were compared. WWF and WWFB were used to replace a portion of the plaster at weight-based dosages of 0%, 1%, 1.5%, 2%, and 3%. In order to understand the impact additives, have on microstructural modifications and macroscopic qualities, it is important to compare the morphology and mineralogical composition of the plaster with and without additions using microstructural analysis. (SEM, TGA/DSC and FTIR). RSM has been used as ANN to optimize the variables affecting the thermal and mechanical characteristics of biocomposites as the application for insulation materials. The findings show that the thermal performance has improved by the inclusion of 2.5% WWF and 0.5% WWFB pyrolyzed at 500 degrees C in partial replacement of cement, leading to a 49% drop in thermal conductivity compared to control mortar. The identical composition of WWF and WWFB also produced 197% and 102% increases in displacement and bending strength, respectively.</t>
  </si>
  <si>
    <t>Vanjinathan, J., Sampathkumar, V., Pannirselvam, N., Krishnan, R., Sivasubramanian, M., Kandasamy, S., Selvasofia, S. D. A. and Kavisri, M.</t>
  </si>
  <si>
    <t>Microbially-induced self-healing bioconcrete for sustainable development</t>
  </si>
  <si>
    <t>10.1007/s13399-023-04640-9</t>
  </si>
  <si>
    <t>WOS:001163761600006</t>
  </si>
  <si>
    <t>In the building industry, concrete is widely utilised as a foundation. In the construction of superstructures, structural concrete, slab construction, stair construction, and architectural components are all utilised. The most frequent components of concrete are cement, fine aggregate, coarse aggregate made of shattered stones or gravels, chemical admixtures, and water. During the curing or hardening process, concrete will shrink slightly. This shrinkage generates strain in the freshly poured concrete, resulting in shrinkage fractures. To rule out this problem, bioconcrete was employed, which is made up of microorganisms that can precipitate calcium carbonate and aid in crack sealing, giving it a self-healing capacity. These are considered to be more cost-effective, eco-friendly, and require less maintenance. Due to the formation of the microcracks leads to the failure of the structure due to corrosion. The importance and efficiency of bioconcrete madding using four different microorganisms-Bacillus subtilis, Brevibacillus sp., Bacillus megaterium, and Microvirga sp. are discussed in this paper. It has been found that the bioconcrete made using Bacillus subtilis had higher compressive strength of 50.37 N/mm(2) followed by Brevibacillus sp. with the compressive strength of 42.81 N/mm(2)</t>
  </si>
  <si>
    <t>Dubois, C. A., Da Silva, R. B., Lavoie-Tremblay, M., Lespérance, B., Bentein, K., Marchand, A., Soldera, S., Maheu, C., Grenier, S. and Fortin, M. A.</t>
  </si>
  <si>
    <t>Developing and maintaining the resilience of interdisciplinary cancer care teams: an interventional study</t>
  </si>
  <si>
    <t>Bmc Health Services Research</t>
  </si>
  <si>
    <t>10.1186/s12913-020-05882-3</t>
  </si>
  <si>
    <t>WOS:000593950400004</t>
  </si>
  <si>
    <t>BackgroundProviding care to cancer patients is associated with a substantial psychological and emotional load on oncology workers. The purpose of this project is to co-construct, implement and assess multidimensional intervention continuums that contribute to developing the resilience of interdisciplinary cancer care teams and thereby reduce the burden associated with mental health problems. The project is based on resources theories and theories of empowerment.MethodsThe study will involve cancer care teams at four institutions and will use a mixed-model design. It will be organized into three components:(1) Intervention development. Rather than impose a single way of doing things, the project will take a participatory approach involving a variety of mechanisms (workshops, discussion forums, surveys, observations) to develop interventions that take into account the specific contexts of each of the four participating institutions.(2) Intervention implementation and assessment. The purpose of this component is to implement the four interventions developed in the preceding component, assess their effects and whether they are cost effective. A longitudinal quasi-experimental design will be used. Intervention monitoring will extend over 12months. The effects will be assessed by means of generalized estimating equation regressions. A cost-benefit analysis will be performed to assess the cost-effectiveness of the interventions, taking an institutional perspective (costs and benefits associated with the intervention).(3) Analysis of co-construction and implementation process. The purpose of this component is to (1) describe and assess the approaches used to engage stakeholders in the co-construction and implementation process; (2) identify the factors that have fostered or impeded the co-construction, implementation and long-term sustainability of the interventions. The proposed design is a longitudinal multiple case study.DiscussionIn the four participating institutions, the project will provide an opportunity to develop new abilities that will strengthen team resilience and create more suitable work environments. Beyond these institutions, the project will generate a variety of resources (e.g.: work situation analysis tools; method of operationalizing the intervention co-development process; communications tools; assessment tools) that other oncology teams will be able to adapt and deploy elsewhere.</t>
  </si>
  <si>
    <t>Wu, J., Qiao, J. J., Nicholas, S., Liu, Y. Q. and Maitland, E.</t>
  </si>
  <si>
    <t>The challenge of healthcare big data to China's commercial health insurance industry: evaluation and recommendations</t>
  </si>
  <si>
    <t>10.1186/s12913-022-08574-2</t>
  </si>
  <si>
    <t>WOS:000858878600002</t>
  </si>
  <si>
    <t>Background China's social medical insurance system faces challenges in financing, product coverage, patient health responsibility sharing and data security, which commercial health insurance companies can help address. Confronting accelerated population aging, the rapid increase of patients with chronic diseases and the maternal and child healthcare needs created by the three-child policy, the Chinese government has encouraged the development of commercial health insurance. But China's commercial health insurance companies face financial sustainability problems, limited product ranges and high operating costs. At the same time, the informatization level of China's healthcare industry, and the value of healthcare big data, is increasing. We analyze and describe the potential application of healthcare big data in the life cycle of China's commercial health insurance system and provide specific action plans for Chinese commercial health insurance companies; identify the challenges to commercial health insurers; and make recommendations for the application of big health data by commercial health insurers. Our recommendations inform healthcare policy makers on the development of commercial health insurance and the improvement of the healthcare financing system. We not only verify the value of healthcare big data, but also identify specific ways that healthcare big data plays in the development of commercial health insurance. Based on the research results, we recommend new policies for government and new uses of healthcare big data for commercial health insurance institutions. The benign development of commercial health insurance will improve the level of health services in China. Methods By interviewing health insurance managers (including actuaries, product managers, business executives, information technology medical workers, and commercial health insurance personnel) and by accessing research papers, industry reports, news reports and public information disclosure documents about commercial health insurance, we describe the impact of healthcare big data on the life cycle of commercial health insurance products and processes. Results We identify the issues and challenges of commercial health insurers in the use of healthcare big data, and advance specific strategies to expand the use of healthcare big data. In the life cycle of commercial health insurance products, healthcare big data can improve premium income, control medical costs and increase operational efficiency. First, healthcare big data can increase premiums, products and services by attenuating moral hazard and adverse selection problems, where high quality clients over-pay and high-risk clients underpay for health insurance. Second, healthcare big data can reduce medical expenses compensation pay-outs by promoting the establishment of a management medical system. Finally, the use of healthcare big data improves operational efficiency by increasing payment speeds, identifying fraud and increasing claim verification processes through automating payments and reducing offline processes. We discuss the obstacles to obtain healthcare big data confronting commercial health insurance companies. The sharing and data mining of healthcare big data brings privacy risks to the insured and there are significant differences in data standards and quality of healthcare big data that limit the application of healthcare big data in commercial health insurance. We recommend that national, regional and local government departments coordinate policies to facilitate the cooperation between commercial health insurance companies and regional healthcare big data platforms. In terms of technology, we recommend the establishment of data sharing platforms and data exchange mechanism across institutions and regions according to nation-wide standards and specifications. Government management departments should establish healthcare big data standards and specification system, promote the construction of healthcare big data and ensure the integrity, authenticity and reliability of health data. We recommend data quality continuous improvement and management mechanisms that combine technology and management. Government regulation should oversee commercial health insurance institutions and establish data security management systems to monitor and supervise the privacy of personal data. Conclusions Healthcare big data can play an important role in the development of China's commercial health insurance industry. Healthcare big data can increase commercial health insurers' financial viability while providing improved, and cost-effective, products and services. By providing more and better information to insurers, healthcare big data attenuates the asymmetric information problem, addressing moral hazard and adverse selection problems. By combining hospital and medical organization management information systems with insurers' data management, healthcare big data can help insurers set sustainable premiums, control medical costs and promote operational efficiency. At present, the informatization degree of China's healthcare industry remains limited. To improve the performances, products and services of commercial health insurers, we recommend government reforms in healthcare big data, such as expanding medical industry cooperation; further developing the processes of applying healthcare big data; augmenting data sharing; addressing privacy risks; setting data standards; and improving data quality.</t>
  </si>
  <si>
    <t>Svensson, S., Hallman, D. M., Mathiassen, S., Heiden, M., Fagerström, A., Mutiganda, J. C. and Bergström, G.</t>
  </si>
  <si>
    <t>Flexible Work: Opportunity and Challenge (FLOC) for individual, social and economic sustainability. Protocol for a prospective cohort study of non-standard employment and flexible work arrangements in Sweden</t>
  </si>
  <si>
    <t>Bmj Open</t>
  </si>
  <si>
    <t>10.1136/bmjopen-2021-057409</t>
  </si>
  <si>
    <t>WOS:000823695600022</t>
  </si>
  <si>
    <t>Introduction Flexibility in working life, including non-standard employment (NSE) and flexible work arrangements (FWAs), offers the organisation a better ability to adapt to changing conditions while also posing considerable challenges for organisations as well as workers. The aim of the Flexible Work: Opportunity and Challenge (FLOC) study is to investigate associations between NSE and FWA on the one hand, and individual, social and economic sustainability on the other. Methods and analysis This prospective open cohort study targets approximately 8000 workers 18-65 years old in 8-10 public and private organisations in Sweden. We will use a comprehensive battery of measurement methods addressing financial performance, physical and psychosocial exposures, and physical and mental health, both at the organisational and the individual level. Methods include valid survey questionnaires and register data, and, in subpopulations, technical measurements, interviews and diaries. Main exposures are type of employment and type of work arrangement. Main outcomes are indicators of social and economic sustainability and, at the individual level, health and well-being. Data, collected over 54 months at approximately 18-month intervals, will be analysed using multivariate methods considering main effects as well as potential effect modifiers. The analyses will take into account that respondents are nested in organisations, divisions and/or have specific managers. Ethics and dissemination FLOC is approved by the Swedish Ethical Review Authority (decision numbers 2019-06220, 2020-06094 and 2021-02725). Data will be published in peer-reviewed journals and presented at international conferences, and researchers will assist the organisations in improving policies and routines for employment and organisation of work.</t>
  </si>
  <si>
    <t>Iqbal, M., Ahmad, N., Waqas, M. and Abrar, M.</t>
  </si>
  <si>
    <t>COVID-19 pandemic and construction industry: Impacts, emerging construction safety practices, and proposed crisis management framework</t>
  </si>
  <si>
    <t>Brazilian Journal of Operations and Production Management</t>
  </si>
  <si>
    <t>10.14488/BJOPM.2021.034</t>
  </si>
  <si>
    <t>Goal: COVID-19 has a drastic effect on world economic progress and different industries. As the main contributor to countries' economies, the construction industry faced multiple challenges due to pandemics. Therefore, it's essential to identify the impact of COVID-19 on the construction sector and develop safety practices in construction processes. This study proposed necessary construction practices and a crisis management framework needs to adopt in the COVID-19 scenario. Design / Methodology / Approach: At the first stage, data on negative impacts on the construction industry due to the pandemic was compiled. Then, experts were invited to propose emerging safety measures and practices to improve the safety of construction employees. Lastly, crises management framework was proposed, which provides an increased capability of taking measures during and after the COVID-19 pandemic. Results: Results showed that COVID-19 has an adverse effect on the construction sector of different developed and developing countries. Therefore, there is a need to incorporate proposed safety practices at construction sites and apply crises management framework to increase construction productivity during the pandemic. Limitations of the investigation: This study has certain limitations for instance the availability of data regarding construction sector was limited especially about small countries whose economies are not fully documented and construction sector is not regulated. The evaluation and assessment made in this study were generally subjective and it cannot be generalized to other sectors. This work could insist on enhancing the work plan for the future to encounter the uncertain circumstances for construction industry. Practical implications: This work will be useful for construction managers and policy makers to cope with COVID-19 and to adopt necessary safety measure for construction sector. This work also be helpful for other industry stakeholders to pinpoint risk management efforts that could be suitable for their firms. industrialists may use these research efforts to sort out the problem areas and propose an appropriate framework for industry. Originality / Value: This study will provide guidelines to construction professionals for taking necessary measures to cope with COVID-19 and to apply a crises management framework. © 2021, Associacao Brasileira de Engenharia de Producao. All rights reserved.</t>
  </si>
  <si>
    <t>Abdelaal, F. and Guo, B. H. W.</t>
  </si>
  <si>
    <t>Knowledge, attitude and practice of green building design and assessment: New Zealand case</t>
  </si>
  <si>
    <t>Building and Environment</t>
  </si>
  <si>
    <t>10.1016/j.buildenv.2021.107960</t>
  </si>
  <si>
    <t>WOS:000670291400004</t>
  </si>
  <si>
    <t>Green building design and assessment have drawn significant attention from researchers over the past few decades. Despite the advancements in this research area, multiple stakeholders' perspectives, as a social and nontechnical research area, has been vastly underestimated in green buildings and sustainable development literature. This research aims to (1) examine the knowledge, attitude and practice (KAP) of multiple stakeholders (e. g., architects, engineers, sustainability consultants, developers, contractors and suppliers) towards green building design and assessment process in the New Zealand Architecture, Engineering and Construction (AEC) industry, (2) explore motivations and barriers to green buildings on the national level and (3) identify and contrast each stakeholder group's motivations and barriers to adopting green building design standards and certifications. Data were collected from 215 multiple stakeholders in New Zealand using a KAP questionnaire survey. Statistical analysis using Kruskal-Wallis H test and Correlation tests (Pearson, Kendall and Spearman) were conducted to explore the relationships and differences in the KAP levels of the stakeholders. The results indicate adequate knowledge and positive attitude of the multiple stakeholders towards green building design and certifications. However, practices of green building design and assessment are still limited in New Zealand. The stakeholders' knowledge level is significantly and positively correlated with their attitude and practice. The results, moreover, reveal an attitude-practice gap among the multiple stakeholders which needs to be bridged. Practical implications are proposed to enhance the KAP levels of the multiple stakeholders and facilitate the adoption of green building design standards and certifications in New Zealand.</t>
  </si>
  <si>
    <t>Andersen, C. E., Hoxha, E., Rasmussen, F. N., Sorensen, C. G. and Birgisdottir, H.</t>
  </si>
  <si>
    <t>Evaluating the environmental performance of 45 real-life wooden buildings: A comprehensive analysis of low-impact construction practices</t>
  </si>
  <si>
    <t>10.1016/j.buildenv.2024.111201</t>
  </si>
  <si>
    <t>WOS:001169121400001</t>
  </si>
  <si>
    <t>Buildings are responsible for 37 % of global Greenhouse Gas (GHG) emissions. Subsequently, stakeholders in this sector have introduced different strategies to reduce the environmental impact of buildings. One strategy focuses on increasing the use of wood in buildings as a low-impact material with the potential to act as a carbon sink. Although research shows a tendency towards lower GHG emissions from wood structures compared to conventional constructions, the existing literature is typically challenged by methodological inconsistencies and only assesses a limited number of building projects at a time. As a result, uncertainties are introduced about comparisons between them, how their background and modeling assumptions may vary, as well as the integrity of the assessed solutions. Hence, this study analyses 45 cases of buildings applying the same methodology to enable a comprehensive understanding of the environmental performance of wooden buildings, identifying common trends, challenges, and best practices. This study finds that the embodied impacts contribute highly to the environmental impact and thus remain essential to consider. However, there is a very weak correlation between the quantities of wood used in the buildings and the environmental impact for wooden buildings, but a strong correlation between the quantities of insulation, plastics, composites, and POCP, ODP, ODP and EP, respectively. Therefore, the use of these materials should be optimized to further reduce the environmental impact of wood buildings.</t>
  </si>
  <si>
    <t>Barreca, F. and Cardinali, G. D.</t>
  </si>
  <si>
    <t>Agri-food building performance evaluation by an integration of different measurement techniques: Case study of a bakery in south Italy</t>
  </si>
  <si>
    <t>10.1016/j.buildenv.2021.108109</t>
  </si>
  <si>
    <t>WOS:000691798100001</t>
  </si>
  <si>
    <t>The performance of a building plays a key role in its sustainability, since a building cannot be sustainable if the needs of its users are not satisfied. In fact, the priority of a sustainable building is to meet the user requirements in an adequate manner, while limiting its environmental impact. The aim of this study is to supply a suitable Building Performance Evaluation method (BPE) to technicians, facility managers and designers, in order to improve the quality of management, design and construction by providing more sustainable agri-food buildings. In this study, in order to measure building performance with respect to user requirements, the simultaneous application of three different measurement techniques was proposed: a User survey by means of a questionnaire; an analysis of building documents and a walkthrough analysis by experts; and instrumental measurements and a direct survey of building characteristics. The proposed BPE method was based on a fuzzy weighted average at three levels. The fuzzy method proved to be particularly suitable for describing the vagueness of users when answering the questionnaire, for translating the document analysis, or considering the instrumental measurements for performance measures. The proposed method was applied to a typical agri-food building in southern Italy. This application demonstrated the correctness of the setting, its ease of application, and its ability to manage real cases. The method allowed for the evaluation of building performance by taking advantage of the positive characteristics of each measurement technique: the users' and occupants' perception, the knowledge and critical sense of expert technicians, and the accuracy and objectivity of instrumental measures. The results of the model were represented by mean fuzzy membership functions, which preserved the "vagueness" of the initial performance attributes. To obtain more synthetic values, a normalization procedure was applied to obtain a value performance judgment, expressed by a number in the range of 0 and 1 (where 0 is the worst and 1 is the best). The general performance of functional areas and the differences in performance in the same functional area were compared using this operation. The results of the case study demonstrated the reliability of the proposed method; in particular, it can determine the state of the building's functionality, drawing attention to weak points that should be monitored to prevent potential faults. The method proposed is a key element intended to help develop agri-food buildings that are effective and efficient and perform as expected and it contributes to improve the general quality of agri-food buildings.</t>
  </si>
  <si>
    <t>Chang, L. T. and Chang, F. C.</t>
  </si>
  <si>
    <t>Study of Living Wall Systems' (LWSs) Support system for improving LWSs Life cycle performance and noise reduction potential</t>
  </si>
  <si>
    <t>10.1016/j.buildenv.2022.109007</t>
  </si>
  <si>
    <t>WOS:000792905700004</t>
  </si>
  <si>
    <t>As urban crowding has increased globally, the construction industry has not commensurately focused on environmental sustainability or the quality of urban life. In this study, the use of ecofriendly living wall systems (LWSs) and their interactions with acoustic support systems (SSs) were investigated to develop a cost-effective urban greening strategy, emphasizing noise attenuation that promotes environmental sustainability and human health. Jacobaea maritima and recycled-plastic were used to create wood-plastic composites (WPC) for LWS-SSs, and their sound absorption coefficients (alpha(s)) were measured in a reverberation room. The results were compared with those of previous studies, indicating the following factors as influences on sound absorption: LWS weight and morphology, SS structure, additional panel absorbers, perforated board design, surface pattern, plant density, plant variety, substrate depth, and greenery coverage. SSs with simple acoustic designs compensated for deficiencies in LWS noise reduction capacity for frequencies under 1,000 Hz. Compared with plants employed in previous studies, J. maritima achieved superior sound absorption and occupied less space. The interactions among factors suggest that weight, which determines the sound absorption capacity of the panels, is the key factor affecting the LWSs. The results also indicated that full greenery coverage is potentially unnecessary, given that slightly less greenery coverage was more cost-effective while still achieving considerable alpha s and aesthetic charm. To conclude, SS should be carefully considered when designing LWS, and WPC with molding flexibility can help LWS be adapted to diverse topographies. All the aforementioned factors can be adjusted to optimize the effectiveness of urban LWSs.</t>
  </si>
  <si>
    <t>Friedrich, D.</t>
  </si>
  <si>
    <t>How building experts evaluate the sustainability and performance of novel bioplastic-based textile facades: An analysis of decision making</t>
  </si>
  <si>
    <t>10.1016/j.buildenv.2021.108485</t>
  </si>
  <si>
    <t>WOS:000719368800003</t>
  </si>
  <si>
    <t>Bioplastics are increasingly applied in building products because they are based on natural resources and can be disposed easily. Recently, bioplastics have been incorporated into nonwoven fabrics and films to fabricate materials such as compostable geotextiles or natural membrane facades. Although bioplastics are well known by construction experts, research on the decision-making process towards bioproduct-based textiles is scarce. Insights could promote corresponding product developments and facilitate the transition of the industry and society towards bioplastics. In this study, 178 building experts in the field of facade construction were surveyed to determine their willingness-to-pay (WTP) and attitude towards facades prepared from bioplastic textiles or conventional petrochemical variants. Relevant variables influencing acceptance were examined according to the theory of planned behaviour. It was found that, although the majority is open to considering such products, the essential performance characteristics are rated as inferior compared with those of conventional petroplastics. Product information, which objectively improves credibility, was more likely to result in acceptance. Therefore, the normative environment of the deciders exerted more influence than their personal attitudes. WTP increased when bioplastics rather than petroplastics were included, and the highest prices could be achieved when bioplastics were generally refined from waste biomass and were still recyclable after use. Practically, buildingproduct developers can compensate for additional costs or even achieve higher profits by switching to bioplastics. To realize this, products must be functionalized and promoted via pull instruments. Future research can contribute to this goal by optimising the durability and fire resistance of bioplastic-based building products.</t>
  </si>
  <si>
    <t>He, Q., Wu, J., Wu, Z., Zhang, J. and Chen, X.</t>
  </si>
  <si>
    <t>Evolutionary game analysis of prefabricated buildings adoption under carbon emission trading scheme</t>
  </si>
  <si>
    <t>10.1016/j.buildenv.2023.111121</t>
  </si>
  <si>
    <t>Prefabricated buildings (PBs) have attracted significant attention in the global construction field due to their remarkable environmental and social benefits. How to internalize the carbon emission reduction benefits brought by PBs into economic benefits, and then transform the PB promotion from government departments or state-owned enterprises to the whole market is an urgent problem to be solved. To find a market-oriented tool for internalizing the carbon emission reduction benefits, and to explore the impact of the current prevailing carbon emission trading scheme (ETS) on the construction industry, this study establishes a tripartite evolutionary game model for PB adoption and simulates the dynamic strategy evolution of the government and heterogeneous developers through numerical simulation. Findings indicate that low-carbon market demand, low-carbon synergy and carbon price have a positive impact on PB adoption. Meanwhile, it is recommended to include the construction industry in the ETS when carbon prices reach 110 RMB/t. Under the ETS, while the government could eliminate subsidies for PBs to alleviate financial pressure, the behavior of developers participating in the ETS needs to be monitored. Research findings provide insights for developers to participate in carbon trading markets and for governments to develop carbon trading mechanisms applicable to PBs. © 2023 Elsevier Ltd</t>
  </si>
  <si>
    <t>Hosseini, S. M. A., Yazdani, R. and de la Fuente, A.</t>
  </si>
  <si>
    <t>Multi-objective interior design optimization method based on sustainability concepts for post-disaster temporary housing units</t>
  </si>
  <si>
    <t>10.1016/j.buildenv.2020.106742</t>
  </si>
  <si>
    <t>WOS:000525320100013</t>
  </si>
  <si>
    <t>Temporary housing units (THUs), which are provided after disasters, are crucial in terms of sustainability pillars (economic, social, and environmental). In general, THUs, which are regular houses with minimum space and facilities, incorporate some negative aspects of the building industry. Additionally, as large numbers of THUs are usually provided in a short time and under emergency situations, some negative impacts of these units escalate. In this context, this study aims at reducing some negative impacts of THUs by applying a novel optimization model that maximises sustainability indexes by simulating the design of interior geometries for THUs. This method is based on the coupling of artificial intelligence and a multi-criteria decision-making model for sustainability assessment. The proposed model generates optimal solutions using a backtracking algorithm together with a binary search. To evaluate the sustainability indexes, an Integrated Value Model for Sustainability Assessment (MIVES) is applied. This novel method enables decision makers to automatically generate the most suitable alternative solutions for the early design stage of THUs. The results confirm that small changes in the interior geometric design can remarkably affect the sustainability indexes of THUs.</t>
  </si>
  <si>
    <t>Jiang, S., Wei, X., Jia, J. and Ma, G.</t>
  </si>
  <si>
    <t>Toward sustaining the development of green residential buildings in China: A tripartite evolutionary game analysis</t>
  </si>
  <si>
    <t>10.1016/j.buildenv.2022.109466</t>
  </si>
  <si>
    <t>Green residential buildings (GRBs) are of instructive significance to the sustainable transformation of the construction industry. Yet, it is far from the case that the development of GRBs in China has been sustained toward a long-term autonomy-oriented goal from reliance on the government's efforts, which remains an area requiring more scholarly attention. Considering the strategic choices of key stakeholders that dominate the GRB market, this study innovatively introduced industry associations and idle penalty to establish a tripartite evolutionary game model involving the government, developer, and homebuyer to investigate the evolution process of the dynamic system. Then, equilibrium points and evolutionary stable strategies were analyzed. Finally, collaborative players' decision-making behavior and their sensitivity to critical factors in each stage were illustrated through numerical simulations. The results indicate the leading role of the government in the incubation stage, while such leadership effects are gradually replaced by market-led mechanisms as the GRB industry matures. In addition, appropriate subsidies and penalties can benefit the GRB development when dynamically fitting respective stages and high cost obstructs the government's initiative for the GRB market. Accordingly, a series of promotion mechanisms are proposed to afford theoretical guidance and managerial implications to prompt the long-term development of GRBs more effectively. © 2022 Elsevier Ltd</t>
  </si>
  <si>
    <t>Muhit, I. B., Omairey, E. L. and Pashakolaie, V. G.</t>
  </si>
  <si>
    <t>A holistic sustainability overview of hemp as building and highway construction materials</t>
  </si>
  <si>
    <t>10.1016/j.buildenv.2024.111470</t>
  </si>
  <si>
    <t>WOS:001217187400001</t>
  </si>
  <si>
    <t>The construction sector, responsible for over one-third of global carbon emissions, is increasingly focusing on hemp-based construction materials to alleviate the environmental impact in the built environment; however, the lack of information and streamlined processes hinder widespread adoption. By conducting a comprehensive review of state-of-the-art research, this study explores the vast potential of hemp-based materials across the built environment, encompassing building and transportation applications. In this study, the material properties and application of hemp lime concrete for buildings, along with hemp fibre in asphalt for highways, are discussed, and crucial research gaps and technical challenges are identified. Employing a holistic sustainability approach, the material evaluation considers economic, social, and environmental factors. Notable hemp construction projects are presented as case studies, emphasising their environmental carbon credentials. Furthermore, technoeconomic challenges are scrutinised, and effective solutions are proposed. Beyond its role as a wall material, hempcrete's significant application as building insulation material is highlighted due to its exceptional hygrothermal properties. The material also shows promise in enhancing asphalt mix for pavement construction. Evidence from life cycle analysis supports the claim that hempcrete can be considered a carbon-negative material. Moreover, the findings indicate that the hempcrete industry has the potential to yield various macroeconomic and socio-economic advantages, including job creation, enhancing energy access, alleviating cost of energy, and improved societal health and well-being.</t>
  </si>
  <si>
    <t>Seyis, S.</t>
  </si>
  <si>
    <t>Mixed method review for integrating building information modeling and life-cycle assessments</t>
  </si>
  <si>
    <t>10.1016/j.buildenv.2020.106703</t>
  </si>
  <si>
    <t>WOS:000525320100012</t>
  </si>
  <si>
    <t>Previous studies have suggested that building information modeling (BIM) and life-cycle assessments (LCAs) could be integrated to quantify and alleviate the environmental effects of buildings while simplifying and optimizing data acquisition. However, there has been no expert-based research into the true potential of BIM-based LCAs in a wider context with consideration of the advantages and disadvantages. This study aims to identify, classify, and prioritize these advantages and disadvantages using mixed methodological research and subject matter experts (SMEs). This includes a comprehensive literary review, semi-structured interviews with SMEs, and use of the Delphi method. A total of 21 advantages and 7 disadvantages associated with BIM-based LCAs were identified and classified. The advantages were grouped into four categories: decision making, material selection, sustainability performance, and waste reduction. The disadvantages were grouped into two categories: standardization and data processing. The Delphi method was applied via two rounds of questionnaires with ten SMEs to prioritize the advantages and disadvantages. The results of this study will provide practitioners and researchers with constructive information for the integrated use of BIM and LCAs and will create awareness in the architecture, engineering, and construction industry. The identified disadvantages show the requirements for future work and the priority rankings for both the advantages and disadvantages could be used by researchers and key stakeholders.</t>
  </si>
  <si>
    <t>Wang, W., Hao, S., He, W. and Mohamed, M. A.</t>
  </si>
  <si>
    <t>Carbon emission reduction decisions in construction supply chain based on differential game with government subsidies</t>
  </si>
  <si>
    <t>10.1016/j.buildenv.2022.109149</t>
  </si>
  <si>
    <t>In the context of a low-carbon economy, carbon emission reduction (CER) has become an environmental issue of world concern. As a key industry sector for CER, buildings' CER behavior in the low-carbon building supply chain is affected by the policies of various national governments. This paper fills this research gap by studying and analyzing the CER decision of the construction supply chain under government subsidies with the help of differential game theory and MATLAB numerical analysis software. In this paper, the differential game model with the centralized decision-making (CDM), decentralized decision-making (DDM) and the introduction of cost-sharing contract (CSC) for CER in the construction supply chain under the government subsidies model with developers and contractors as stakeholders in the construction industry are constructed with the help of differential game theory, taking the amount of CER in construction as the state variable, and the optimal feedback equilibrium strategies of both parties in the 3 decision-situations are derived and compared, as well as the optimal trajectory of CER in construction over time. The study found that after the introduction of CSC, the total profit of the construction supply chain under DDM reaches the level of CDM. Complemented by government subsidies, the building CER and the market demand for low-carbon buildings reach optimal values for both parties under DDM. © 2022</t>
  </si>
  <si>
    <t>Yilmaz, Y. and Seyis, S.</t>
  </si>
  <si>
    <t>Mapping the scientific research of the life cycle assessment in the construction industry: A scientometric analysis</t>
  </si>
  <si>
    <t>10.1016/j.buildenv.2021.108086</t>
  </si>
  <si>
    <t>WOS:000691817500004</t>
  </si>
  <si>
    <t>The interest toward the life cycle assessment studies in the construction industry has been increasing in the last decades. However, there is no existing study that focuses on mapping the scientific research of the LCAs in the construction industry with a comprehensive understanding. Hence, an expansive and macro level study of the LCAs within the subject domain is necessary to fulfill this gap in the literature. The research objective of this study is to reveal the status quo, hot topics and keywords, and emerging areas of the LCA research in the construction industry. For this purpose, systematic bibliometric and scientometric analyses were conducted by referring 2885 bibliometric records published between 1997 and 2021 (end of February). The analyses indicated China, USA, and Spain as the most productive countries in the field. Additionally, hot keywords in the domain revealed as 'energy', 'environmental impact', 'sustainability', 'performance', 'emission', 'building', 'system', 'design', and 'concrete'. 'Circular economy', 'mechanical property', and 'footprint' are found as the emerging areas of this field. Document co-citation clusters showed the hot research themes of the domain as building information modeling (BIM), energy performance, construction and demolition waste, carbonation, water supply, bridge design, optimization, pavement management, ventilation, and design assessment. The results of this research make a significant contribution to the scientific community and industry practitioners by providing an inclusive understanding of the recent status, hot keywords and topics, and emerging areas of the life cycle assessment in the construction industry. Further, this study would be a useful and valuable reference and guideline for the researchers interested in this field.</t>
  </si>
  <si>
    <t>Chen, X., Chang-Richards, A., Ling, F. Y. Y., Yiu, T. W., Pelosi, A. and Yang, N.</t>
  </si>
  <si>
    <t>Developing a readiness model and a self-assessment tool for adopting digital technologies in construction organizations</t>
  </si>
  <si>
    <t>Building Research and Information</t>
  </si>
  <si>
    <t>10.1080/09613218.2022.2136130</t>
  </si>
  <si>
    <t>Despite the benefits of digital technologies (DT) to enhance the performance of the construction industry, the implementation of DT in construction practice has lagged behind. Existing studies have extensively investigated the readiness of single DT, but with limited types of DT and a lack of practicability for construction practitioners. Based on a questionnaire survey, we developed a readiness model and a self-assessment tool for assessing DT readiness for construction companies. Among the 15 indicators of DT readiness surveyed, ‘organizational culture’, ‘leadership and top management support’ and ‘top management’s perception’ were identified as the three most critical indicators. Using factor analysis and fuzzy synthetic evaluation approaches, the readiness model incorporates 15 critical indicators within two groups, quantified weightings, membership functions and criticality indices. The self-assessment tool was developed and validated to assess DT readiness for construction companies based on objective weightings, pinpointing where changes are needed in response to technological disruptions and digitalization transformation. This study incorporates both individual and organizational indicators in a novel organizational DT readiness model and provides a self-assessment tool for construction organizations when adopting multiple DT. The research outcomes can assist the decision-making resources for construction companies to plan and monitor their DT adoption process. © 2022 Informa UK Limited, trading as Taylor &amp; Francis Group.</t>
  </si>
  <si>
    <t>Dams, B., Maskell, D., Shea, A., Allen, S., Cascione, V. and Walker, P.</t>
  </si>
  <si>
    <t>Upscaling bio-based construction: challenges and opportunities</t>
  </si>
  <si>
    <t>10.1080/09613218.2023.2204414</t>
  </si>
  <si>
    <t>WOS:000978615000001</t>
  </si>
  <si>
    <t>Construction projects using emerging bio-based materials have been realized over the past ten to fifteen years within Europe. Bio-based buildings utilize properties of natural materials to regulate internal environments, particularly fluctuations in temperature and relative humidity. Despite individual exemplar projects demonstrating functional performance and long-term operational cost savings, there hasn't been a proliferation of commercial or domestic bio-based projects. With a growing shift towards circular economy construction, bio-based buildings could be readily adopted to meet this development. This study evaluates barriers faced by bio-based materials, making the upscaling of production and a breakthrough into mainstream construction challenging. Evaluation was achieved through senior professionals with experience in bio-based construction participating in semi-structured interviews based on core categories of finance, knowledge, and policy. Challenges include the upscaling of production by manufacturers of emerging materials, inconsistencies in life cycle assessment, material certification and accreditation, vested interests in the construction industry, and concerns regarding initial costs, availability, and knowledge of products. Potential solutions for upscaling bio-based construction are identified and include increased case studies, positive legislation, regional economic regeneration, the wellness agenda, long-term economic sustainability, and engagement with established construction companies. This insight has informed the procurement process, material evaluation, and adoption of policy.</t>
  </si>
  <si>
    <t>Li, T., Li, Z. and Dou, Y.</t>
  </si>
  <si>
    <t>Diffusion prediction of prefabricated construction technology under multi-factor coupling</t>
  </si>
  <si>
    <t>10.1080/09613218.2022.2126343</t>
  </si>
  <si>
    <t>Prefabricated construction (PC) is regarded as an effective way to reduce carbon emissions in the construction sector and attracts increasing attention from academia and industry. However, the development trend of PC technology diffusion remains unclear, which is not conducive to improving the PC’s promotion. To address this issue, this study predicts the diffusion trend of PC technology considering multi-factor interaction and reveals its underlying mechanism. The significance of influencing factors of PC technology diffusion is explored through the empirical research method based on partial least squares-structural equation modelling. The diffusion trend of PC technology is then predicted using the system dynamics considering the interaction of those key factors. The results indicate that both perceived superiority and knowledge sharing have positive influences on PC technology diffusion, and they mediate the path from organizational climate to PC technology diffusion. Network embeddedness influences PC technology diffusion through knowledge sharing. Under the above-factors interaction, PC technology diffuses continuously until stability in the next 48 months, with a diffusion speed trend of first increasing and then decreasing. The diffusion prediction of PC technology under multi-factor coupling in this study fills up the gap in existing research. The conclusions are suggestive for promoting PC technology effectively. © 2022 Informa UK Limited, trading as Taylor &amp; Francis Group.</t>
  </si>
  <si>
    <t>Loosemore, M., Bridgeman, J. and Keast, R.</t>
  </si>
  <si>
    <t>Reintegrating ex-offenders into work through construction: a case study of cross-sector collaboration in social procurement</t>
  </si>
  <si>
    <t>10.1080/09613218.2019.1699772</t>
  </si>
  <si>
    <t>Too many ex-offenders are condemned to a life of unemployment, under-employment and benefit-dependency with significant ongoing costs to themselves, the economy and to wider society. To address this growing and intransigent problem, recent public policy innovations have led to the re-emergence of collaborative instruments such as social procurement which require companies tendering for construction and infrastructure contracts to train and employ ex-offenders on their projects. To comply, construction firms need to form new collaborate arrangements with organizations from the social and government sectors, yet little is known about how these new cross-sector collaborations work, what barriers to collaboration exist and how to overcome them. Mobilising theories of cross-sector collaboration, this exploratory case study research draws on findings from interviews, observations and documentary analysis of eleven collaborative pilot projects in the UK designed to explore new employment pathways for ex-offenders into construction. The findings reveal numerous barriers to cross-sector collaboration including little experience of cross-sector working; challenges working across different organizational logics; transaction costs associated with new organizational practices; and misaligned incentives. It is concluded that new forms of social project management, intrapreneurship and relational competencies need to be developed to enable these new collaborative arrangements to work. © 2019 Informa UK Limited, trading as Taylor &amp; Francis Group.</t>
  </si>
  <si>
    <t>Mustaffa, N. K., Kudus, S. A., Aziz, Mfha and Joseph, V. R. A.</t>
  </si>
  <si>
    <t>Strategies and way forward of low carbon construction in Malaysia</t>
  </si>
  <si>
    <t>10.1080/09613218.2021.2023350</t>
  </si>
  <si>
    <t>WOS:000741262200001</t>
  </si>
  <si>
    <t>The need for a paradigm shift to achieve low carbon construction is becoming increasingly apparent. Nonetheless, most existing publications have focused on lowering emissions during the operational phase of buildings, emphasizing the need for improved emissions management during construction. Thus, this study aims to investigate industry behaviours and practices and recommend strategies to improve low carbon in construction. The triangulation of information in this study was supported by observations of eight construction sites, expert interviews and responses from 79 respondents involved in construction projects. The findings suggest that limited investment and budget, resistance to change, lack of knowledge and experience on low-carbon technologies are the key impediments to effective carbon reduction strategies. The main determinants of behavioural change and industrial commitment to low carbon practices are boosting financial and economic value, strengthening institutional capacity development, establishing credible policy, promoting awareness, and expanding resources and skills. The findings of this paper may benefit construction stakeholders in identifying specific hurdles to low-carbon implementation and developing appropriate strategies to promote low-carbon development in Malaysia. This research contributes to the current knowledge about the industry's behaviour and practice in emissions management and the significant challenges and drivers connected with low-carbon growth in developing countries.</t>
  </si>
  <si>
    <t>Pardalis, G., Mahapatra, K. and Mainali, B.</t>
  </si>
  <si>
    <t>Swedish construction MSEs: simply renovators or renovation service innovators?</t>
  </si>
  <si>
    <t>10.1080/09613218.2019.1662713</t>
  </si>
  <si>
    <t>To address the renovation needs of detached house stock in Sweden, micro and small-sized enterprises (MSEs), a subgroup of small and medium-sized enterprises, are expected to introduce more comprehensive house renovation solutions. One-stop-shop (OSS) is an innovative Product-Service System model that can enable MSEs to offer comprehensive renovation packages instead of existing fragmented solutions. We have applied a conceptual framework for innovation adoption in organizations and conducted an interview of 21 construction MSEs in three different geographical areas in Sweden to examine their perceptions and preparedness to adopt the OSS business concept. Findings showed that the examined MSEs are positive towards OSS as it could address the needs for the comprehensive renovation of detached houses. However, presently, are not prepared to take the coordinator’s role in such a concept mainly due to the perceived business risks, the lack of flexibility to organizational restructuring, and lack of resources and management competency to coordinate multiple tasks and actors. Those organizations lacked awareness of existing policy support and access to funding mechanisms to try new business models. As a solution, they proposed an external coordinator to be the provider of OSS, on the trial phase, whose role and characteristics need to be further examined. © 2019, © 2019 The Author(s). Published by Informa UK Limited, trading as Taylor &amp; Francis Group.</t>
  </si>
  <si>
    <t>Sameer, H. and Bringezu, S.</t>
  </si>
  <si>
    <t>Building information modelling application of material, water, and climate footprint analysis</t>
  </si>
  <si>
    <t>10.1080/09613218.2020.1864266</t>
  </si>
  <si>
    <t>WOS:000604672500001</t>
  </si>
  <si>
    <t>Buildings are considered major drivers of resource use and climate change. This has initiated the development of design tools that could better reflect the environmental performance of buildings. This article describes the extension of building information modelling (BIM) through the development of the sustainable resource application (SURAP) that can be used to determine the material, water, and climate footprints of buildings at the design stage. The Python application programming interface (API) of openLCA software was used with the GaBi construction materials database for the preparation of footprint data. Footprints of construction materials were determined through life cycle assessments (LCA) on a cradle-to-gate basis, and the application was developed as a new tab in the Autodesk Revit software. The Revit API was used for data exchange between the Revit core system and the developed plug-in. The application prototype was tested for the design of a multifamily building. The results show that the developed tool can support building designers in quantifying and visualizing cradle-to-gate material, water, and the climate footprints of buildings within the BIM environment. The promotion of sustainability in the building industry and its current limitations are discussed.</t>
  </si>
  <si>
    <t>Tian, L., Wright, A., Painter, B. and Pazhoohesh, M.</t>
  </si>
  <si>
    <t>Factors influencing BIM use in green building construction project management in the UK and China</t>
  </si>
  <si>
    <t>10.1080/09613218.2023.2213356</t>
  </si>
  <si>
    <t>Decentralization and a lack of integration in the architecture, engineering and construction (AEC) industry are some of the main challenges for project management in green building construction. To address this problem, many construction companies have attempted to use building information modelling (BIM) to coordinate and optimize the management of green building projects. However, the research on successfully adopting and using BIM in interdisciplinary teams working on green building projects is limited; moreover, comprehensive comparisons across different countries and regions are lacking. Therefore, this study conducts a novel investigation of the key factors affecting the use of BIM in project management for green building construction through case studies in the UK and China. This study uses semi-structured interviews, Python-based term frequency analysis and thematic analysis to identify five key themes, namely, communication, data environment, motivation, project members and policy, which influence the adoption and implementation of BIM. In addition, based on gained insights, the impacts of different green building certification levels on BIM project management during the construction phase must be fully considered. These findings provide practical recommendations for BIM management in green building construction projects and contribute to the field of construction management. © 2023 The Author(s). Published by Informa UK Limited, trading as Taylor &amp; Francis Group.</t>
  </si>
  <si>
    <t>Winkler, C., Perez Vico, E. and Widén, K.</t>
  </si>
  <si>
    <t>Challenges to business ecosystem alignment when implementing solar photovoltaic systems in the Swedish built environment</t>
  </si>
  <si>
    <t>10.1080/09613218.2023.2256435</t>
  </si>
  <si>
    <t>Implementing solar photovoltaic systems in the built environment (BEPV) is critical for the construction sector’s contribution to mitigating climate change. While previous studies give various insights into innovation implementation, the challenges to value co-creation by construction actors remain underexplored. By studying the alignment of business ecosystems implementing BEPV in the Swedish built environment, we address this need. Drawing on the cumulative experience of construction actors, this study demonstrates how knowledge mislocation, knowledge deficits, cultural discrepancies, insufficient building codes, frequently changing regulations, and implementing a highly embedded innovation can disturb ecosystem alignment. The study contributes to the ecosystem literature, scholarly discussions of innovation implementation in complex construction projects, and the PV diffusion literature by offering insights into the realignment of ecosystems involving value co-creation by actors from previously unconnected industries. The study links PV diffusion research to the construction management literature by exploring the cumulative experience of implementation at the micro level. We highlight the significant industry reconfigurations required to accommodate a deeply embedded technological innovation, reconfigurations going beyond the challenges of implementing systemic innovations encumbered by fewer material dependencies. We also emphasize the critical importance of industrial interaction, coordination, and learning to accelerate the sustainability transition. © 2023 The Author(s). Published by Informa UK Limited, trading as Taylor &amp; Francis Group.</t>
  </si>
  <si>
    <t>Zhou, S.</t>
  </si>
  <si>
    <t>Platforming for industrialized building: a comparative case study of digitally-enabled product platforms</t>
  </si>
  <si>
    <t>10.1080/09613218.2023.2200157</t>
  </si>
  <si>
    <t>Digitally-enabled product platforms are becoming prominent approaches for industrialized building. Such a platform is a collection of common and stable modules and interfaces that can derive products effectively using digital delivery. The usage of construction product platforms has been studied in the existing buildings literature; however, there is relatively less on firms’ strategies of platform elements for platforming, which encompasses both the development and deployment of a digitally-enabled product platform. This paper examines how construction firms strategize for platforming, through a comparative case study approach with nine international case firms. Findings indicate that three typologies platforms that firms implemented: those rely on a kit of parts only; those have also developed structured interfaces; and those have also established design rules. Inferring from findings, this paper articulates the influential role of customer requirement certainties across multiple market segments in shaping these strategies. By offering a novel classification of platforming strategies under varied certainties of customer requirements across market segments, this paper contributes to the research on construction product platforming strategies. This has implications for practitioners and opens new areas for research, taking the characteristics of customer requirements within or across market segments into account in strategic decision-making on digitally-enabled product platforms. © 2023 The Author(s). Published by Informa UK Limited, trading as Taylor &amp; Francis Group.</t>
  </si>
  <si>
    <t>Abougamil, R. A., Thorpe, D. and Heravi, A.</t>
  </si>
  <si>
    <t>Investigating the Source of Claims with the Importance of BIM Application on Reducing Construction Disputable Claims in KSA</t>
  </si>
  <si>
    <t>Buildings</t>
  </si>
  <si>
    <t>10.3390/buildings13092219</t>
  </si>
  <si>
    <t>The construction industry in the Kingdom of Saudi Arabia (KSA) is a significant sector in the Middle East, with annual expenditures surpassing USD 120 billion. It employs approximately 15% of the workforce and consumes more than 14% of the country’s energy resources. However, the Saudi construction sector encounters numerous challenges, including a deficiency in skilled labor, escalating costs, disputes, and material shortages. This study aims to investigate the origins of construction disputes in KSA and emphasize the significance of employing Building Information Modeling (BIM) applications to diminish the factors causing claims in both commercial and residential construction projects. The methodology employed comprises a comprehensive literature review and a field survey consisting of interview sessions. This study analyzes a total of 50 contributing factors to the causes of claims, along with conducting a field survey interview session involving 35 participants. The findings reveal seven substantial sources that give rise to construction claims in the KSA, impacting 75 projects, as discussed in this study. Furthermore, the research critically evaluates the advantages of utilizing BIM technology to mitigate construction disputes in the KSA. The data analysis results indicate that the reliance on traditional project management approaches is one of the catalysts for the emergence of disputes in the construction industry, particularly in the KSA. © 2023 by the authors.</t>
  </si>
  <si>
    <t>Adekunle, P., Aigbavboa, C., Akinradewo, O., Ikuabe, M. and Otasowie, K.</t>
  </si>
  <si>
    <t>Towards the Uptake of Digital Technologies for Construction Information Management: A Partial Least Squares Structural Equation Modelling Approach</t>
  </si>
  <si>
    <t>10.3390/buildings14030827</t>
  </si>
  <si>
    <t>The primary objective of this study survey is to close knowledge gaps by measuring the responses from construction experts and investigating the significant effects of using digital technologies in construction information management (CIM). This is attributed to the lack of thorough knowledge among construction professionals on the implications and efficacy of incorporating digital tools in construction information management. A thorough analysis of the literature on the use of digital technologies revealed outcomes related to digitized ways of managing construction information, which were then contextually tailored through a pilot study and presented in the form of a postulated model. A total of 257 stakeholders in the building industry were given questionnaire surveys to complete in order to gather primary data. The final model of the result of adopting digital technology was statistically validated using partial least squares structural equation modelling (PLS-SEM). By concentrating on the quantitative contribution of the most important result to the adoption of digital technologies throughout the process of CIM, this study closes this knowledge gap. The three primary benefits that digital technologies have the most influence on are communication, operational efficiency, and market intelligence, according to this paper’s conclusions. The research showed that encouraging relationships that enable the use of digital technologies should be promoted between technology providers and construction companies. In order to adopt and improve digital solutions, construction firms and technology providers will be able to collaborate in an ecosystem. By shedding light on the implementation and impact of digital technologies in the construction sector, the study helps to close this knowledge gap. The study offers valuable information for upcoming initiatives that support digital transformation through construction methods. The results serve as instructions for the government authorities to help them focus their efforts and distribute their resources more effectively. © 2024 by the authors.</t>
  </si>
  <si>
    <t>Aghabegloo, M., Rezaie, K., Torabi, S. A. and Khalili, S. M.</t>
  </si>
  <si>
    <t>A BIA-Based Quantitative Framework for Built Physical Asset Criticality Analysis under Sustainability and Resilience</t>
  </si>
  <si>
    <t>10.3390/buildings13010264</t>
  </si>
  <si>
    <t>WOS:000914833900001</t>
  </si>
  <si>
    <t>Asset-intensive industries, such as the construction industry, have experienced major catastrophes that have led to significant operational disruptions. Physical asset failure has been the primary cause of these disruptions. Therefore, implementing proper asset management plans, including continuity plans, is crucial for the business continuity of companies active in these industries. However, companies often face severe resource limitations when implementing these plans for all of their physical assets. Therefore, those critical physical assets that are vital for providing their key products should be identified. Moreover, sustainability and resilience are inseparable parts of organizations' strategies, including strategic asset management plans. Therefore, any proposed ranking methodology for physical asset prioritization should encompass sustainability and resilience measures to ensure its practicality. This paper proposes a novel framework for physical asset criticality analysis based on the so-called business impact analysis to ensure the continuity of providing products/services through the continuity of physical assets. A hybrid fuzzy BWM-TOPSIS method is first applied to identify the key products. Then, a hybrid fuzzy DEMATEL-Bayesian network is applied based on proper sustainability and resilience factors to determine the critical physical assets, while interdependencies among these factors are well captured. The normalized expected asset criticality index is defined to guide managers in taking appropriate directions while developing asset management plans. A case study of a gas company is provided to show the applicability of the proposed decision model. The data needed for each step of the framework is gathered through experts' judgments, historical data available on the sites, or quantitative risk assessment scenarios.</t>
  </si>
  <si>
    <t>Ahmad, T.</t>
  </si>
  <si>
    <t>Innovation in Green Building Projects: An Exploratory Inquiry</t>
  </si>
  <si>
    <t>10.3390/buildings13092359</t>
  </si>
  <si>
    <t>WOS:001073314700001</t>
  </si>
  <si>
    <t>Green building (GB) projects, although being developed and operated for more than two decades, may still be regarded as innovative. To address the socio-environmental challenges of the built environment, GBs need to continuously innovate. A comprehensive account of the innovation frontiers and factors affecting GB project innovation is missing in previous studies. In this study, for an in-depth understanding of what makes these projects innovative and how to create an enabling environment for their innovation, semi-structured interviews with 45 GB experts from six regions were conducted. Innovation in GBs was found to be a function of the GB idea, constituent building technologies, potential performance, and the project development process. Key frontiers where innovation in GB projects is needed include environmental performance, health and well-being, and the resolution of mutually contradicting project aspirations. The study also identified some factors contributing to innovation in GBs, which are primarily related to support from the government, client, and project team; availability of time and budget; scalability of innovative solutions; and nature of the construction industry. A nexus between green certifications, sustainability, and innovation is also explained. The awareness and understanding of industry experts regarding GB project innovation will add to the theory of GB projects and green innovation, and will help stakeholders to create a more enabling environment for innovation.</t>
  </si>
  <si>
    <t>Ahmad, Z., Mubin, S., Masood, R., Ullah, F. and Khalfan, M.</t>
  </si>
  <si>
    <t>Developing a Performance Evaluation Framework for Public Private Partnership Projects</t>
  </si>
  <si>
    <t>10.3390/buildings12101563</t>
  </si>
  <si>
    <t>WOS:000872374900001</t>
  </si>
  <si>
    <t>The public-private partnership (PPP) is a potential procurement strategy for delivering complex construction projects. However, implementing PPPs has not been explored extensively in developing countries like Pakistan. A performance framework is developed in this study to evaluate the application of PPP projects based on 10 key performance indicators (KPIS) and 41 performance measures (PMS). This framework was reviewed by experts for coverage and relevance, then validated through two case studies involving road construction. A triangulation approach was adopted to collect the relevant data through multiparty focus group sessions, archives, and site observations, which enhances the reliability of the data. Results showed there is a difference in performance for six KPIS, but similar practices were reported for four KPIS. The developed performance evaluation framework (PEF) for PPP projects is suitable for developing countries transitioning toward adopting this procurement strategy.</t>
  </si>
  <si>
    <t>Ahmed, S. and El-Sayegh, S.</t>
  </si>
  <si>
    <t>Critical review of the evolution of project delivery methods in the construction industry</t>
  </si>
  <si>
    <t>10.3390/buildings11010011</t>
  </si>
  <si>
    <t>Selecting the appropriate project delivery method (PDM) is a very significant managerial decision that impacts the success of construction projects. This paper provides a critical review of related literature on the evolution of project delivery methods, selection methods and selection criteria over the years and their suitability in the construction industry of today’s world. The literature review analysis has concluded that project delivery methods evolve at a slower rate compared to the evolution of the construction industry. The paper also suggests features of an evolved project delivery method that is digitally integrated, people-centered, and sustainability-focused. Moreover, the paper highlights the latest selection criteria such as risk, health and wellbeing, sustainability goals and technological innovations. Furthermore, the paper concluded that advanced artificial intelligence techniques are yet to be exploited to develop a smart decision support model that will assist clients in selecting the most appropriate delivery method for successful project completion. Additionally, the paper presents a framework that illustrates the relationship between the different PDM variables needed to harmonize with the construction industry. Last, but not least, the paper fills a gap in the literature as it covers a different perspective in the field of project delivery methods. The paper also provides recommendations and future research ideas. © 2020 by the authors. Licensee MDPI, Basel, Switzerland.</t>
  </si>
  <si>
    <t>Akal, A. Y., Kineber, A. F. and Mohandes, S. R.</t>
  </si>
  <si>
    <t>A Phase-Based Roadmap for Proliferating BIM within the Construction Sector Using DEMATEL Technique: Perspectives from Egyptian Practitioners</t>
  </si>
  <si>
    <t>10.3390/buildings12111805</t>
  </si>
  <si>
    <t>Building Information Modelling (BIM) has not been sufficiently proliferated in the developing construction communities. This is owing to the lack of incorporating the key success factors (KSFs) of BIM implementation in a phase-based roadmap to support implementing BIM in practice on a step-by-step approach. With this in mind, this work aims at (1) defining the KSFs for implementing BIM within the developing economies’ socio-economic environment, (2) investigating the interrelationships among the KSFs, and (3) establishing the KSFs in a phased approach to devise a roadmap for their implementation on a step-by-step basis. First, 18 KSFs for implementing BIM have been specified by systematically investigating the pertinent literature and interviewing six well-qualified practitioners in BIM from Egypt, as a developing country. Second, from ten Egyptian BIM experts, data on the influences of the KSFs on each other have been gathered, employing a matrix format-based questionnaire. Third, the experts’ evaluations have been processed, utilizing the Decision-Making Trial and Evaluation Laboratory (DEMATEL) technique. Proficiently, DEMATEL through its causal diagram portrayed the cause-and-effect relations map of the KSFs. Besides, it divided the KSFs into four clusters, each of which signifies a phase in the BIM implementation journey along with its corresponding priority as well as the priorities of the KSFs that it encompasses. The causal diagram indicated that phase one related KSFs of the BIM implementation journey: research and development investments, senior management support, and firm’s fiscal support contribute to the whole success of the developed BIM implementation roadmap. This study equips construction practitioners in the developing economies with a four-phased roadmap for applying the KSFs of BIM implementation journey in practice on a step-by-step basis. This contribution helps in better prioritizing their decisions and optimizing the allocation of their resources when applying BIM in their business. Hence, at a fast pace, BIM can be proliferated in those countries. © 2022 by the authors.</t>
  </si>
  <si>
    <t>Akhtar, J., Khan, K. I. A., Tahir, M. B., Ullah, F. and Waheed, A.</t>
  </si>
  <si>
    <t>Decoding Social Sustainability in Construction Projects: Analysis of Project Dynamics and Impact</t>
  </si>
  <si>
    <t>10.3390/buildings14030682</t>
  </si>
  <si>
    <t>WOS:001191730300001</t>
  </si>
  <si>
    <t>Sustainable development (SD) is of prime importance in the present world, where resources are depleting fast and causing conflicts among nations to control essential resources. Since the construction industry (CI) consumes most of these resources, Construction Sustainability (CS) is a key focus of SD. Among the three pillars of sustainability, i.e., economic, environmental, and social, the first two have been amply addressed by researchers. However, the social aspects have been neglected or under-researched so far. The current research humbly attempts to fill this gap. Accordingly, a System Dynamics Model (SDM) has been developed to address this issue. After a comprehensive literature review, questionnaire survey, content analysis, and gathering the opinions of ten experts from CI, 11 key factors of social CS were identified. Using the system thinking approach, a causal loop diagram (CLD) was developed to assess the intensity and polarity of these factors. The CLD encompassed eight reinforcing loops and one balancing loop. Based on the CLD, an SDM was developed and simulated over 3 years. Primarily, the SDM had two stocks: "Government support for sustainable construction" and "Stakeholder awareness and knowledge". An additional stock named "Construction Sustainability" was added to observe the combined effect of the system. The results showed that CS increased over time. The CLD and resulting SDM help in understanding the complex interaction of the social CS factors and thereby addressing the associated complexity of the effects of these varied factors on a project. Such knowledge can be valuable for anyone dealing with projects where social factors play a significant role. The proposed SDM provides a structured approach to understanding and visualizing the intricate relationships and feedback loops within a social system, aiding in more effective decision making and problem solving.</t>
  </si>
  <si>
    <t>Al Balkhy, W., Sweis, R. and Lafhaj, Z.</t>
  </si>
  <si>
    <t>Barriers to Adopting Lean Construction in the Construction Industry-The Case of Jordan</t>
  </si>
  <si>
    <t>10.3390/buildings11060222</t>
  </si>
  <si>
    <t>WOS:000665468200001</t>
  </si>
  <si>
    <t>During the last few decades, there has been a greater understanding of the role of lean construction (LC) in achieving better management of construction projects and enabling the application of the fourth industrial revolution in the construction industry (Construction 4.0), which in turn, has the potential to improve the practices and outcomes in the construction industry. This paper aims to identify the barriers to adopt LC practices by taking a case of the Kingdom of Jordan. A questionnaire that included 30 barriers that were resulted from a comprehensive literature review was distributed and filled by 326 respondents from the Jordanian construction industry. The findings showed that the absence of support from the top management, low awareness toward LC, lack of training, and the absence of transparency are amongst the most serious factors that hinder the adoption of LC. The findings in this paper might be helpful to improve the knowledge about LC and support the adoption of new techniques that might improve the performance in the construction industry.</t>
  </si>
  <si>
    <t>Al Fath, A. A., Herwindiaty, D. E., Wibowo, M. A. and Sari, E. M.</t>
  </si>
  <si>
    <t>Readiness for Implemented Sustainable Procurement in Indonesian Government Construction Project</t>
  </si>
  <si>
    <t>10.3390/buildings14051424</t>
  </si>
  <si>
    <t>WOS:001233033100001</t>
  </si>
  <si>
    <t>Procurement is the process of obtaining goods and services in a construction project and is a crucial point for the success of a design and build (DB) project. The success of a DB project has an effect on work performance metrics such as cost, quality, and time. Therefore, this research aims to develop a readiness model for implementing sustainable procurement in a DB project with a financing system in the state/regional budget (APBN/APBD). By using previous literature reviews, this research adopted a mixture of qualitative and quantitative methods. Specifically, the qualitative method was conducted using in-depth interviews, and conclusions were drawn using the Delphi method and focus group discussion (FGD). Meanwhile, the quantitative method was used to analyze secondary data from the current DB project in order to examine sustainable procurement. The projects examined were spread across the country and had a value of at least 100 billion. Consequently, the results showed that various factors influenced sustainable procurement in the DB management project. In addition, this research impacted better procurement management in the DB project based on APBN/APBD funding, thereby increasing project productivity and innovation, as well as other beneficial values to stakeholders. Typically, the result could be used as a readiness model for implementing sustainable procurement in a DB project with APBN/APBD funding schemes, serving as a guide for construction management in the future and being useful for decision making on government projects.</t>
  </si>
  <si>
    <t>Alhumaid, A. M., Bin Mahmoud, A. A. and Almohsen, A. S.</t>
  </si>
  <si>
    <t>Value Engineering Adoption's Barriers and Solutions: The Case of Saudi Arabia's Construction Industry</t>
  </si>
  <si>
    <t>10.3390/buildings14041017</t>
  </si>
  <si>
    <t>WOS:001210486500001</t>
  </si>
  <si>
    <t>Several developing countries around the globe have launched their future visions, which include concrete strategic plans that involve many kinds of mega-construction projects. One common goal across these visions is to increase the efficiency of construction projects' huge expenditures using recent sustainable, practical engineering tools, such as the value engineering (VE) approach. Although the VE approach has been around for a few years now, some barriers prevent the popularity of its application in different construction projects. This research investigates the barriers to adopting VE through a systematic literature review. This study has categorized the application barriers using thematic analysis under three main categories: barriers related to practitioners' knowledge and background, barriers associated with the behavior of practitioners towards VE, and barriers related to the implementation of VE. Moreover, this research has investigated solutions to overcome these barriers and improve the application of VE in construction projects. Saudi Arabia's construction industry is used as a case study. A survey was distributed to Saudi construction industry practitioners using the snowballing technique to evaluate the criticality of the found barriers to adopting VE and the best strategic solutions to overcome these barriers using the importance-performance analysis (IPA) approach. Based on the results of this study we have specifically recommended including a VE course in college engineering programs and an incentive clause in construction contracts to encourage VE application on construction projects at the top of the list of proposed solutions. Finally, defining the criticality of barriers and the effectiveness of solutions will help enhance the application of VE and sustainability practices in the Saudi Arabian construction industry and around the globe.</t>
  </si>
  <si>
    <t>Alnaser, A. A., Hassan Ali, A., Elmousalami, H. H., Elyamany, A. and Gouda Mohamed, A.</t>
  </si>
  <si>
    <t>Assessment Framework for BIM-Digital Twin Readiness in the Construction Industry</t>
  </si>
  <si>
    <t>10.3390/buildings14010268</t>
  </si>
  <si>
    <t>This study introduces a pioneering structural equation modeling (SEM)-based framework to assess BIM-DT adoption readiness in sustainable construction. The research’s approach delves into the intricate correlation between key success factors (KSFs) and sustainable parameters (SPs), fostering BIM-DT deployment. This interdisciplinary perspective provides a holistic understanding of the impact of KSFs on BIM-DT adoption. The research aims to identify KSFs and parameters, prioritize their relative weights for BIM-DT implementation, analyze KSFs and SPs correlations, and offer practical insights into the findings. The results revealed the importance of sustainability considerations in BIM-DT adoption, with cost optimization and resource management playing pivotal roles. The findings also revealed that the readiness of the organization to adopt the technology, availability of technology operators, availability of standards and codes for the new technology, availability of knowledge, skills, and competencies to adopt the technology, and availability of funds and financial investment are the top-ranked KSFs contributing to the successful adoption of BIM-DT. © 2024 by the authors.</t>
  </si>
  <si>
    <t>Alohan, E. O., Oyetunji, A. K., Amaechi, C. V., Dike, E. C. and Chima, P.</t>
  </si>
  <si>
    <t>An Agreement Analysis on the Perception of Property Stakeholders for the Acceptability of Smart Buildings in the Nigerian Built Environment</t>
  </si>
  <si>
    <t>10.3390/buildings13071620</t>
  </si>
  <si>
    <t>The introduction of intelligent devices in buildings has brought about tremendous changes into the construction industry. The use of automation is also gradually gaining interest from the stakeholders involved in the built environment. This paper presents the perception of property stakeholders (property valuers/real estate developers and service users) regarding the acceptability of smart buildings as a future built environment in Nigeria, using Benin City a case study. A total of 159 structured questionnaires were administered with 108 retrieved and valid for analysis. The information sourced from the respondents includes smart building awareness, the support for, drivers to, and limitations of its implementation, the willingness to develop smart buildings, and the willingness to pay proportionate rent to occupy smart properties. The findings showed that the poll of respondents for the property valuers and the real estate developers, as well as the service users, claimed to be aware of the concept, and they also support its development in the country. The drivers and limitations were ranked based on their perceived level of significance. This study recommends the promotion of awareness to accelerate its acceptance and implementation. This will help propagate the process of creating a smart city in developing nations such as Nigeria and prepare property valuers professionally for its management. © 2023 by the authors.</t>
  </si>
  <si>
    <t>Alotaibi, S., Martinez-Vazquez, P. and Baniotopoulos, C.</t>
  </si>
  <si>
    <t>Mega-Projects in Construction: Barriers in the Implementation of Circular Economy Concepts in the Kingdom of Saudi Arabia</t>
  </si>
  <si>
    <t>10.3390/buildings14051298</t>
  </si>
  <si>
    <t>The construction sector has been subjected to scrutiny due to its propensity for waste generation and the extensive utilisation of finite natural resources. In response to these concerns, a transition towards a novel conceptual framework known as circular economy (CE) has been advocated. Nevertheless, the integration of CE principles within the construction domain encounters numerous impediments to its advancement. Despite scholarly recognition of these challenges, scant research has been devoted to elucidating the intricacies associated with the planning and execution of large-scale projects, particularly within developing nations such as the Kingdom of Saudi Arabia (KSA). This paper intends to fill this gap through the identification and ranking of those barriers encountered when trying to implement CE during construction in KSA. To this end, a comprehensive literature review was completed, alongside a survey conducted amongst 239 participants involved in three mega-projects. A statistical analysis of the data collected was carried out based on the one-way analysis of variance (ANOVA). Following this, a relative importance index (RII) was established to rank 24 barriers categorised as major within the sample. The findings revealed the lack of regulation within the construction sector, the lack of education and training, little awareness and guidance on the subject, and the absence of an incentives policy as primary barriers to adopting CE in KSA. The present study endeavours to enhance the comprehension regarding the principles of circular economy (CE) and the attendant challenges encountered during its implementation. The overarching objective is to provide insights that can inform decision-making processes, thereby facilitating the development of robust mitigation strategies and the adoption of best practices. © 2024 by the authors.</t>
  </si>
  <si>
    <t>Asah-Kissiedu, M., Manu, P., Booth, C. A., Mahamadu, A. M. and Agyekum, K.</t>
  </si>
  <si>
    <t>An integrated safety, health and environmental management capability maturity model for construction organisations: A case study in Ghana</t>
  </si>
  <si>
    <t>10.3390/buildings11120645</t>
  </si>
  <si>
    <t>Safety, health and environmental (SHE) management is becoming a priority as construction companies (i.e., contractors) strive to reduce construction accidents and negative environmental impacts, conform to regulatory requirements, and sustain their competitiveness. Consequently, construction firms are expected to adopt and implement innovative SHE management systems to mitigate SHE risks effectively and efficiently. For construction firms to effectively do this, they need to have the adequate capability in respect of integrated SHE management. However, there is limited empirical insight regarding the integrated SHE management capabilities of construction companies. Furthermore, there is limited insight regarding the mechanisms for ascertaining the integrated SHE management capability of construction companies to guide such organisations towards SHE management excellence in their operations. Drawing on the capability maturity model integration (CMMI) concept, this study, by applying expert reviews (i.e., Delphi technique and the design methodology for capability maturity grids), developed an integrated Safety, Health and Environmental Management Maturity Model (iSHEM-CMM). The model offers capability maturity assessment on a five-level scale within five thematic categories and 20 integrated SHE management capability attributes. Based on an industrial validation by construction professionals, it is concluded that the maturity model is a useful assessment framework or tool for industry stakeholders, particu-larly construction firms, to evaluate the status of their current SHE management capabilities, identify strengths and improvement areas, and accordingly prioritise strategies/actions for improving their SHE management. Furthermore, clients who appoint construction companies could use the model as part of prequalification arrangements in selecting construction companies with an adequate SHE management capability. © 2021 by the authors. Licensee MDPI, Basel, Switzerland.</t>
  </si>
  <si>
    <t>Aslan, S., Arditi, D. and Tantekin-çelik, G.</t>
  </si>
  <si>
    <t>Factors that affect the level of success of the transaction between home buyers and developers in sell-build residential projects</t>
  </si>
  <si>
    <t>10.3390/buildings11030127</t>
  </si>
  <si>
    <t>The “Sell-Build” model in residential project transactions involves a home buyer agreeing to pay the developer in monthly installments starting very early in the design or construction phases of a project. It is hypothesized that the success of this transaction depends on (1) the home buyer′ s knowledge about the transaction process and (2) the mutual trust between home buyer and developer. A survey was administered to 250 home buyers and 70 developers in Turkey to collect demographic information about the participants and about the participants′ perceptions of not only the success of the transactions they were involved in, but also of the impacts of how informed home buyers are about the transaction process and how much the two parties trust each other. The data collected was subjected to statistical analysis. The findings indicate that (1) the home buyer should make a special effort to study relevant materials and consult specialists before entering into an agreement with a developer, and (2) the trust between home buyer and developer depends largely on the buyer′ s uninterrupted flow of monthly installment payments starting early in the project. The contribution of this study is that it provides a useful guideline to home buyers and developers. © 2021 by the authors. Licensee MDPI, Basel, Switzerland.</t>
  </si>
  <si>
    <t>Assefa, S., Lee, H. Y. and Shiue, F. J.</t>
  </si>
  <si>
    <t>Sustainability Performance of Green Building Rating Systems (GBRSs) in an Integration Model</t>
  </si>
  <si>
    <t>10.3390/buildings12020208</t>
  </si>
  <si>
    <t>WOS:000764472200001</t>
  </si>
  <si>
    <t>In most countries, more than one green building rating system (GBRS) is available on the market. Because of their different approaches, it is difficult to confirm which system can respond to sustainability requirements better. A building considered to be "green" by one Green Building Council (GBC) may fail to satisfy the requirements set by another council. The aim of this study is to evaluate the sustainability performance of GBRSs and establish an integrated model of multi-certification for optimal sustainability. A direct content analysis method was utilized to evaluate GBRSs' qualitative performance using the ISO sustainable building standards. In this study, seven purposively selected multi-certified buildings were evaluated, and an integrated model was proposed as a better mechanism for the multi-certification process. The proposed integrated model contributes to the achievement of sustainability indicators. The model was implemented on case study buildings, and the proposed combination shows better sustainability performance than existing practice. The developed model helps practitioners in their selection of GBRSs in the multi-certification process. In addition, the performance evaluation of GBRSs will support the future update of GBRSs. The qualitative performance evaluation was performed considering mandatory requirements and prerequisite and credit requirements of selected rating systems, making the work a stronger approach than previous studies.</t>
  </si>
  <si>
    <t>Bahrami, A., Jakobsson, J. and Söderroos, T.</t>
  </si>
  <si>
    <t>Factors Influencing Choice of Wooden Frames for Construction of Multi-Story Buildings in Sweden</t>
  </si>
  <si>
    <t>10.3390/buildings13010217</t>
  </si>
  <si>
    <t>Construction of buildings with wooden frames higher than two stories has been permitted in Sweden since 1994. As construction of multi-story buildings with wooden frames is relatively new, people in the construction industry are more likely to construct these buildings with concrete frames. The current research evaluates the factors influencing the choice of wooden frames for construction of multi-story buildings in Sweden. The purpose of this study is to explain which advantages and disadvantages construction companies in Sweden consider with wooden construction and to highlight the factors for why multi-story buildings are built with wood to a lesser extent than with other materials. The main goal is to investigate what factors or assumptions construction companies base their decisions on, and whether experience and competence in wooden frames for construction of multi-story buildings are considered in short supply in Sweden today. The chosen method for this research is a descriptive survey study with a qualitative and quantitative approach. The survey is based on respondents from five leading building companies in Sweden with regard to the companies’ revenue. The respondents had either previous experience in constructing multi-story buildings with wooden frames, experienced respondents (ERs), or no experience, unexperienced respondents (UERs). 63% of the respondents were ERs, while 37% of them were UERs. It is resulted that the respondents think there is a lack of competence and experience in wooden frames for construction of multi-story buildings in Sweden. Factors that have the greatest impact on decisions to construct with wooden frames are positive environmental and climatic aspects as well as production advantages. Factors that are considered as major obstacles to construct with wooden frames are cost, acoustics, and moisture problems. © 2023 by the authors.</t>
  </si>
  <si>
    <t>Balmori, J. A., Casado-Sanz, M., Machimbarrena, M., Quirós-Alpera, S., Mostaza, R. and Acuña, L.</t>
  </si>
  <si>
    <t>The Use of Waste Tyre Rubber Recycled Products in Lightweight Timber Frame Systems as Acoustic Insulation: A Comparative Analysis of Acoustic Performance</t>
  </si>
  <si>
    <t>10.3390/buildings14010035</t>
  </si>
  <si>
    <t>WOS:001149249100001</t>
  </si>
  <si>
    <t>The current European standards demand more energy-efficient, comfortable, and sustainable buildings and encourage the incorporation of recycled materials in building construction. Timber buildings are successfully competing with traditional building materials in addressing these challenges; however, one of the weaknesses of timber systems is their limited sound insulation capacity. One material that can fit into the sustainability aims of timber construction and improve its acoustic performance is recycled ground tyre rubber (GTR), which, on top of this, is a serious environmental problem. This paper presents research on the use of GTR materials combined with timber systems in order to improve their acoustic performance. Three different types of GTR products (granulate, rolls, and sheets) of different thicknesses and densities are selected and are combined with different sound-absorbing materials (mineral wool, cellulose, and wood fibre) inside a lightweight timber sandwich system. In this study, the first qualitative approach, the acoustic performance of the different resulting systems is compared based on the sound pressure level difference measured in a custom-made reduced-size transmission chamber. Secondly, the sound reduction index of four selected specimens is measured in an accredited sound transmission laboratory. The results show that, for all the lightweight timber systems included in this research, introducing a GTR layer improves the acoustic performance of the system.</t>
  </si>
  <si>
    <t>Bamfo-Agyei, E., Thwala, D. W. and Aigbavboa, C.</t>
  </si>
  <si>
    <t>Performance Improvement of Construction Workers to Achieve Better Productivity for Labour-Intensive Works</t>
  </si>
  <si>
    <t>10.3390/buildings12101593</t>
  </si>
  <si>
    <t>This paper develops techniques to improve labour productivity in the construction industry and determine the level of labour productivity in the Ghanaian construction industry. The goal of this study was to develop a framework for determining the optimal productivity of construction workers for labour-intensive projects. There were three main objectives of this study: to identify factors that influence construction labour productivity in Ghana, to determine techniques used to improve construction labour productivity, and to develop a comprehensive framework for improving construction labour productivity in Ghana. The study adopted a quantitative research design that used a questionnaire. Since the country has been divided into zones, a stratified sampling technique was used based on the diverse nature of the population. Meanwhile, since the district offices were not all handling road construction projects, a purposive sampling technique was used to select 40 districts that were involved in road construction projects. A total of 560 respondents were sampled for the study. The data obtained from the study were analysed and are presented in tables and diagrams. The following factors played a significant role: the age of beneficiaries, the knowledge of beneficiaries, compliance with safety regulations, and the motivation of beneficiaries. Growing a project’s beneficiary base has been observed by many sites to be associated with a decrease in overall labour productivity (due to the overcrowding of workers). Recruiting new members should be conducted cautiously, as the government plans to use this medium to benefit the impoverished in the region. Construction workers can use this information to aid in firm decision-making. For planning purposes, this research can also be used as a useful tool for utilizing labour-intensive methods to increase productivity and meet contract deadlines by finishing a task as anticipated. © 2022 by the authors.</t>
  </si>
  <si>
    <t>Bamgbose, O. A., Ogunbayo, B. F. and Aigbavboa, C. O.</t>
  </si>
  <si>
    <t>Barriers to Building Information Modelling Adoption in Small and Medium Enterprises: Nigerian Construction Industry Perspectives</t>
  </si>
  <si>
    <t>10.3390/buildings14020538</t>
  </si>
  <si>
    <t>The widespread adoption of building information modelling in the construction industry faces significant obstacles, particularly among small and medium-sized construction enterprises. This research accessed barriers to building information modelling adoption among small and medium enterprises in the Nigerian construction industry. The study obtained quantitative data from 182 participants out of the 200 questionnaires that were distributed. A combination of descriptive and exploratory factor analysis was performed using IBM SPSS version 26, and the Kaiser–Meyer–Olkin (KMO) test and Bartlett’s sphericity test were conducted to check data adequacy and reliability. The study findings clustered five factors from the 25 identified barriers to BIM adoption in SMEs in the Nigerian construction industry. They are functionality and compatibility, risk and the unavailability of BIM resources, inadequate awareness of BIM, inadequate clients’ demands and support, and stakeholders’ skills gaps. The study recommends training opportunities for construction professionals, government facilitation through incentives, and safeguarding intellectual property linked to BIM-oriented projects. Collaboration among construction stakeholders would also increase client awareness and knowledge sharing on modern technology, such as BIM adoption in SMEs in the construction industry. © 2024 by the authors.</t>
  </si>
  <si>
    <t>Banihashemi, S. A., Khalilzadeh, M., Antucheviciene, J. and Edalatpanah, S. A.</t>
  </si>
  <si>
    <t>Identifying and Prioritizing the Challenges and Obstacles of the Green Supply Chain Management in the Construction Industry Using the Fuzzy BWM Method</t>
  </si>
  <si>
    <t>10.3390/buildings13010038</t>
  </si>
  <si>
    <t>The construction supply chain network has been facing challenges in relation to reducing cost and delivery time, increasing the quality of the built assets, and reducing environmental pollution. These issues have caused contractors and project managers in this industry to note the concept of green construction supply chain management (GCSCM). This study examined the most important challenges and barriers to the implementation of GSCM in the construction industry. In this paper, the components and sub-components of GCSCM were identified using the literature review and opinions of the experts according to the supply chain management. The opinions of construction experts and project managers were collected through focus group meetings. The components were categorized into five main and supporting groups, with “Green Design”, “Green Procurement”, and “Green Production” as the main components and “Green Management” and “Green Information” as the supporting components. Subsequently, the sub-components, in regard to each component, were distinguished. Finally, the fuzzy best–worst method (BWM) was utilized to determine the importance weights of the identified components and sub-components through the opinions of five experts with practical relevant experience. The findings of the fuzzy BWM method show that “Green Design” is the most important component, followed by “Green Management” and “Green Implementation”. Additionally, “Lack of designers, contractors and planners” was ranked the first among the identified sub-components. This paper can assist construction managers, contractors, and policymakers with finding and overcoming the barriers and obstacles of implementing GCSCM. © 2022 by the authors.</t>
  </si>
  <si>
    <t>Benjeddou, O., Ravindran, G. and Abdelzaher, M. A.</t>
  </si>
  <si>
    <t>Thermal and Acoustic Features of Lightweight Concrete Based on Marble Wastes and Expanded Perlite Aggregate</t>
  </si>
  <si>
    <t>10.3390/buildings13040992</t>
  </si>
  <si>
    <t>WOS:000977561600001</t>
  </si>
  <si>
    <t>A large amount of industrial solid waste is generated from industrial activities worldwide. One such waste is marble waste, a waste generated from quarries which is generated in larger amount which needs attention. It is proved that this waste has a significant impact both on the people health and on the environment. Hence, research works are directed towards addressing usage of waste marble power, the aim of this experimental investigation is to study the usability of sand obtained by crushing marble waste (MWS) on the mixing of lightweight concrete based on expanded perlite aggregate (EPA). First, the mechanical, chemical, and physical properties of marble waste sand and expanded perlite aggregate were determined after which different mixtures of concrete are prepared by varying the percentage of EPA (0, 20, 40, 60, 80, and 100%), in order to find the optimum mixture focussing on obtaining best hydraulic properties. Also, in this work, the thermal and acoustic properties (thermal conductivity, thermal diffusivity, specific heat capacity and sound reduction index at different frequencies) of the tested concrete samples were investigated. Results shows that it is possible to obtain thermal and acoustic insulation lightweight concrete by using sand obtained by crushing marble wastes. Also, addition of more than 20% of EPA aggregate in concrete, develops a thermal insulating lightweight concrete which possess capacity to store heat and produce better thermal performance. Concrete blend with a percentage of more than of 20% of EPA aggregate can be placed in the category of acoustic insulation lightweight concrete. In summary, cement based on MWs and EPA provides better workability and energy saving qualities, which are economical and environmentally beneficial and may result in decreased construction budget and improve a long-term raw materials sustainability.</t>
  </si>
  <si>
    <t>Bouras, Y. and Li, L.</t>
  </si>
  <si>
    <t>Utilisation of Machine Learning Techniques to Model Creep Behaviour of Low-Carbon Concretes</t>
  </si>
  <si>
    <t>10.3390/buildings13092252</t>
  </si>
  <si>
    <t>WOS:001073310400001</t>
  </si>
  <si>
    <t>Low-carbon concrete mixes that incorporate high volumes of fly ash and slag as cement replacements are becoming increasingly more common as part of efforts to decarbonise the construction industry. Though environmental benefits are offered, concretes containing supplementary cementitious materials exhibit different creep behaviour when compared to conventional concrete. Creep can significantly impact long-term structural behaviour and influence the overall serviceability and durability of concrete structures. This paper develops a creep compliance prediction model using supervised machine learning techniques for concretes containing fly ash and slag as cement substitutes. Gaussian process regression (GPR), artificial neural networks (ANN), random forest regression (RFR) and decision tree regression (DTR) models were all considered. The dataset for model training was developed by mining relevant data from the Infrastructure Technology Institute of Northwestern University's comprehensive creep dataset in addition to extracting data from the literature. Holdout validation was adopted with the data partitioned into training (70%) and validation (30%) sets. Based on statistical indicators, all machine learning models can accurately model creep compliance with the RFR and GPR found to be the best-performing models. The sensitivity of the GPR model's performance to training repetitions, input variable selection and validation methodology was assessed, with the results indicating small variability. The importance of the selected input variables was analysed using the Shapley additive explanation. It was found that time was the most significant parameter, with loading age, compressive strength, elastic modulus, volume-to-surface ratio and relative humidity also showing high importance. Fly ash and silica fume content featured the least influence on creep prediction. Furthermore, the predictions of the trained models were compared to experimental data, which showed that the GPR, RFR and ANN models can accurately reflect creep behaviour and that the DTR model does not give accurate predictions.</t>
  </si>
  <si>
    <t>Briga-Sá, A., Silva, R. A., Gaibor, N., Neiva, V., Leitao, D. and Miranda, T.</t>
  </si>
  <si>
    <t>Mechanical Characterization of Masonry Built with iCEBs of Granite Residual Soils with Cement-Lime Stabilization</t>
  </si>
  <si>
    <t>10.3390/buildings12091419</t>
  </si>
  <si>
    <t>WOS:000859787800001</t>
  </si>
  <si>
    <t>The environmental impact due to the overexploitation of nonrenewable resources, the processing and transportation of materials, and waste production is a global concern that the construction industry must urgently address, since it is among the greatest contributors. Earth construction can be seen as an alternative building solution, enhancing sustainability, despite traditional techniques being nowadays in disuse in most developed countries. Construction with interlocking compressed earth blocks (iCEBs) is a recently developed technique, put in evidence in the last few decades, for overcoming many earth construction limitations. Here, this technique is studied as a sustainable building solution for Northern Portugal, where the typical soils are sandy, granitic residual soils with low clay content. These soils typically demand cement stabilization to produce earthen materials, which compromise the sustainability of the construction solution. In order to improve sustainability, stabilization with hydraulic lime is proposed as a partial replacement of cement. For this purpose, the properties of the selected soil were characterized through a set of geotechnical tests, with different percentages of cement and lime in the mixture composition tested, concerning the compressive strength of the specimens. A mixture composed of 87.5% of soil, 7.5% of cement, and 5% of lime was shown to be the most suitable for producing iCEBs with adequate mechanical performance. The compressive behavior of the iCEBs masonry was characterized by testing prisms and wallettes, considering both dry stack and mortar joints cases. The obtained results showed that using mortar in the bed joints allows for the improvement of the compressive strength (a 5%-18% increase) and Young's modulus (a 65%-92% increase) of the masonry. Thus, it can be concluded that masonry built with locally produced iCEBs and stabilized with cement and lime is a feasible building solution, for a sustainable earth masonry built from sandy granitic residual soils, where the mechanical behavior is substantially enhanced by using bed-joint mortar.</t>
  </si>
  <si>
    <t>Castelblanco, G., Safari, P. and De Marco, A.</t>
  </si>
  <si>
    <t>Driving Factors of Concession Period in Healthcare Public Private Partnerships</t>
  </si>
  <si>
    <t>10.3390/buildings13102452</t>
  </si>
  <si>
    <t>Public Private Partnerships (PPPs) play a vital role in infrastructure development and public service delivery, with government entities collaborating with private sector organizations to achieve shared goals in the long term. An essential aspect of PPP contracts is the concession period, during which Special Purpose Vehicles (SPVs) are responsible for financing, building, operating, and maintaining public assets. The concession period has significant implications, associated with project risk, revenue, operations expenses, profitability, and bankability. While numerous studies focus on determining “optimal” concession periods, fewer explore the factors driving concession periods in national PPP programs, especially for social infrastructure projects relying primarily on availability payments. To fill this gap, this research aims to identify and analyze the effect of various potential factors on the length of the concession period, using linear regression analysis on a data set of healthcare PPP projects in Italy. This research theoretically contributes to understanding the driving factors of concession periods in PPP projects and provides insights for a balanced approach to PPP project planning and regulation and related strategies. On the practical side, decision makers can negotiate optimized concession periods, ensuring successful and sustainable public infrastructure projects. © 2023 by the authors.</t>
  </si>
  <si>
    <t>Chadee, A. A., Martin, H. H., Gallage, S., Banerjee, K. S., Roopan, R., Rathnayake, U. and Ray, I.</t>
  </si>
  <si>
    <t>Risk Evaluation of Cost Overruns (COs) in Public Sector Construction Projects: A Fuzzy Synthetic Evaluation</t>
  </si>
  <si>
    <t>10.3390/buildings13051116</t>
  </si>
  <si>
    <t>WOS:000996891300001</t>
  </si>
  <si>
    <t>In the Small Island Developing States (SIDS), public sector infrastructure projects (PSIPs) fail to both meet targeted performance metrics and deliver on the intended benefits to society. In terms of the cost performance metric, cost overruns (COs) beyond the initial contract value are more of a norm than a unique occurrence. Therefore, to ensure economic sustainability for SIDS, and value for money on PSIPs, there is a need to investigate and evaluate the risk impacts on COs. The purpose of this research was to identify and evaluate the perceived cost overrun risk factors that are within the primary project stakeholders' sphere of control, and to reduce the ongoing ambiguities that exist in the prioritization of these risks. This was achieved by extracting critical risk factors from selected comparative studies in developing countries to formulate a closed-ended questionnaire to be administered to construction professionals in Trinidad and Tobago. Thereafter, the process of fuzzy synthetic evaluation (FSE) was used to develop a risk model based on three tiers of risks: 11 critical risk factors, 3 critical risk groupings (CRGs) and an overall risk level (ORL). The results showed that the two highest-ranked critical risks were project funding problems and variations by client. The leading critical risk grouping was client-related risk (5.370), followed by professional-related risk (4.815) and physical risk (4.870). The ORL was 5.068. Based on the FSE's linguistic scaling, the CRGs and the ORL are perceived to be high risks in PSIPs. This research adds to the CO body of knowledge in primarily three ways. Firstly, the study extends the comparative assessment previously undertaken in scholarship into the context of SIDS to build on the generalizability of this context-specific phenomenon. Secondly, the FSE evaluation undertaken provides a practical tool to be promoted for use in SIDS' construction industry among practitioners to focus and prioritize the critical risks in the planning phases and improve on contemporary risk practices in the execution phases of projects. Finally, this quantitative model approach is recommended to supplement the traditional qualitative risk management practices adopted in SIDS, thus contributing towards the overall improved economic sustainability and viability of PSIPs.</t>
  </si>
  <si>
    <t>Chan, M., Masrom, M. A. N. and Yasin, S. S.</t>
  </si>
  <si>
    <t>Selection of Low-Carbon Building Materials in Construction Projects: Construction Professionals' Perspectives</t>
  </si>
  <si>
    <t>10.3390/buildings12040486</t>
  </si>
  <si>
    <t>WOS:000786006900001</t>
  </si>
  <si>
    <t>The construction sector in Malaysia has been facing challenges in productivity due to the increase in greenhouse gas (GHG) emissions. This study aims to enhance the usage of low-carbon building materials among construction professionals so that the carbon emission and GHG can be reduced during the early stage of construction. The scope of this research involved main parties in the Malaysian construction industry, represented by fifty professionals including contractors, consultants, and architects with a focus on low-carbon building materials. Procedures in this study involved a literature review on low-carbon building materials in the construction industry followed by a questionnaire survey with analysis using One-way Analysis of Variance (ANOVA). Major study findings indicated that there is a significant need for increasing the awareness of low-carbon building materials, as this is vital to introduce the concept of sustainable development and consequently cutting down carbon emissions to all parties working in construction. The study also suggested that barriers in adoption also prevent alternative material choices as a means of mitigating embodied carbon emissions. Many of these barriers are common across materials with uptake restricted by lack of demonstration projects, regulation, high costs, shortage of skilled labor, lack of design knowledge, time constraints, and lack of knowledge on LCA. The results are significant as the construction industry can seek to overcome these barriers by providing more information on material performance, design training on alternative materials, cost reduction on low-carbon materials, and more demonstration projects as well as case studies. From the work in this study, the industry must also share the knowledge on embodied carbon and implement regulations that will limit embodied carbon. The industry must adopt a business case strategy in encouraging greater value in assessment schemes to adopt low carbon building materials.</t>
  </si>
  <si>
    <t>Chen, W., Yu, M. and Hou, J.</t>
  </si>
  <si>
    <t>Synergistic Relationship, Agent Interaction, and Knowledge Coupling: Driving Innovation in Intelligent Construction Technology</t>
  </si>
  <si>
    <t>10.3390/buildings14020542</t>
  </si>
  <si>
    <t>The core driving force behind innovation in intelligent construction technology is synergistic relationships. It has become common practice to promote synergistic innovation through agent interaction and knowledge coupling in the development of intelligent construction technology. Drawing upon synergetics, social network theory, and the knowledge base view as theoretical frameworks, this research examines the impact of synergistic relationship, agent interaction, and knowledge coupling on innovation in intelligent construction technology. An empirical analysis of 186 questionnaires revealed the following: (1) regarding synergistic relationships, both horizontal synergy and vertical synergy significantly positively impact innovation in intelligent construction technology. (2) Concerning agent interaction, strong interaction serves as a mediator between horizontal synergy and innovation in intelligent construction technology, while weak interaction serves as a mediator between vertical synergy and innovation in intelligent construction technology. (3) Knowledge coupling has a positive moderating effect on innovation in intelligent construction technology under a strong interaction and a negative moderating effect on innovation in intelligent construction technology under a weak interaction. This study contributes to expanding the theory of synergistic relationships and its application in the context of intelligent construction technology. Furthermore, it provides practical insights and guidance for construction companies seeking to enhance innovation in intelligent construction technology through the utilization of agent interaction and knowledge coupling. © 2024 by the authors.</t>
  </si>
  <si>
    <t>Chen, Y., Meng, T., Zhang, Z. and Xu, B.</t>
  </si>
  <si>
    <t>The Assessment of the Maturity of Informatization in Assembly-Building Projects Utilizing the CMM-CME Methodology, Taking a Project in China as an Illustration</t>
  </si>
  <si>
    <t>10.3390/buildings14040918</t>
  </si>
  <si>
    <t>Owing to its rapid advancement, information technology has emerged as a critical tool in assembly construction for addressing market demands, improving project quality, and reducing costs. However, the absence of unified informatization standards within the assembly construction industry has led to the adoption of different technologies and systems by various businesses during the development of informatization systems; this has generated issues such as unbalanced development and mutual incompatibility. While researchers have examined these issues, a comprehensive assessment of the maturity of informatization in assembly-building projects is lacking. Assessment of the maturity of informatization can provide evaluation standards and methods for the development of informatization of assembly buildings, explore the important and difficult points of applying informatization technology to assembly buildings, and put forward corresponding countermeasures and suggestions to promote the benign development of informatization of assembly buildings. Therefore, this study strives to develop a model for assessing the maturity of informatization of assembly-building projects. This study begins by determining the level of the maturity level of informatization, key process areas, and key practices for assembly-building projects using the capability maturity model (CMM). On this basis, the maturity evaluation index system was constructed through expert interviews and questionnaires. Furthermore, in order to assign weights to the indicators comprehensively, the ordinal relationship method and entropy weight method were implemented. The evaluation criteria were determined by consulting the relevant literature and expert opinions. Followingly, an evaluation model was established based on the cloud matter element (CME) theory. Finally, a case study demonstrates that the methodology can be utilized to quantify the maturity of project informatization. In conclusion, this study unearths a system for assessing the level of maturity of informatization of assembly-building projects, which provides a valuable reference for promoting the continuous development of the maturity of informatization in assembly-building projects. © 2024 by the authors.</t>
  </si>
  <si>
    <t>Cheng, S. D., Zhou, X., Zhang, Y. H., Duan, M. N. and Gao, J. C.</t>
  </si>
  <si>
    <t>Study on Resilience Factors and Enhancement Strategies in Prefabricated Building Supply Chains</t>
  </si>
  <si>
    <t>10.3390/buildings14010195</t>
  </si>
  <si>
    <t>WOS:001148722000001</t>
  </si>
  <si>
    <t>Prefabricated building holds promise for quality, efficiency, and sustainability when compared to traditional techniques. However, realizing prefabricated building work hinges on strengthening supply chain resilience. This research assesses interdependent risks undermining prefab network continuity during disruption. Questionnaire data from industry experts informed a structural equation model quantifying pathways between component production, construction, information, and other uncertainties. Findings confirm that project delays can be traced to manufacturing and on-site risks, with information gaps broadly propagating impacts. Meanwhile, organizational risks have an insignificant influence, suggesting partnership networks readily reconfigure around operational contingencies. Robust information infrastructures and coordination, therefore, offer crucial leverage. Accordingly, a multidimensional resilience enhancement strategy is formulated, prioritizing supply chain transparency, digital integration, inventory buffering, contingencies planning, and transportation flexibility. Our mixed-methods approach advances the construction literature by demonstrating the applicability of structural equation modeling for diagnostic resilience analytics. Industry leaders also gain actionable, evidence-based guidance on strategic investments to stabilize project flows. This dual theoretical and practical contribution underscores the versatility of tailored statistical assessments in furthering construction innovation objectives within complex, uncertain environments.</t>
  </si>
  <si>
    <t>Cojocaru, A., Isopescu, D. N., Maxineasa, S. G. and Petre, S. G.</t>
  </si>
  <si>
    <t>Assessment of Thermal and Mechanical Properties of Cement-Based Materials-Part 1: Crumb Rubber Concrete</t>
  </si>
  <si>
    <t>10.3390/buildings13020324</t>
  </si>
  <si>
    <t>WOS:000938451000001</t>
  </si>
  <si>
    <t>The energy performance of buildings and the high consumption of traditional building materials are considered to be the most important aspects that are related to the implementation of the sustainability concept in the construction industry with respect to the natural environment. At the same time, another important global ecological problem is represented by different types of waste resulting from existing industries. Therefore, it is necessary that civil engineering specialists find new solutions and materials that can improve the thermal and environmental performances of buildings by taking into consideration the large amounts of existing waste. Taking into account the fact that concrete is the most used material in the construction sector and that concrete elements have a significant influence over the overall energy performance of a building, the present paper takes under observation the use of tire rubber waste as a replacement for concrete aggregates. This study considers a replacement of 10%, 20%, and 30% of the 4-8 mm aggregates with crumb rubber cylindrical granules. The resulting values show an improvement in the thermal performance, but at the same time, the mechanical properties are reduced.</t>
  </si>
  <si>
    <t>de Paula, N., Jyo, L. K. and Melhado, S. B.</t>
  </si>
  <si>
    <t>Sources of Challenges for Sustainability in the Building Design-The Relationship between Designers and Clients</t>
  </si>
  <si>
    <t>10.3390/buildings12101725</t>
  </si>
  <si>
    <t>WOS:000876626200001</t>
  </si>
  <si>
    <t>Sustainability demands have changed the building design nature increasing the diversity of requirements, activities, agents, and tools. The aim of this paper is to investigate the sources of challenges in the relationship between architectural and engineering (AE) design firms and clients for promoting sustainability in the building design. Additionally, this study investigated the building information modeling (BIM) deployment by the firms that supports sustainability. The research method adopted is qualitative and participatory, based on focus groups. Two groups were interviewed, eight AE design firms and six developers and/or construction companies, gathering the points of view of service providers and their clients. The identified sources of challenges around sustainability include lack of communication and imprecision of definition, requirements, and scope. Additionally, management issues include performance evaluation, traditional work relationships, tools, and processes that do not support collaboration needs. In addition, AE design firms' organization affects the client relationship and design quality, including the consideration of sustainability issues in the design solutions. The sources are found in the AE design firm's processes of strategy planning, business and marketing, design, people, and knowledge management.</t>
  </si>
  <si>
    <t>de Rubeis, T., Ciccozzi, A., Pasqualoni, G., Paoletti, D. and Ambrosini, D.</t>
  </si>
  <si>
    <t>On the Use of Waste Materials for Thermal Improvement of 3D-Printed Block-An Experimental Comparison</t>
  </si>
  <si>
    <t>10.3390/buildings13051136</t>
  </si>
  <si>
    <t>WOS:000997316700001</t>
  </si>
  <si>
    <t>Over the years, the building envelope has evolved from a protective barrier element to a complex filter system capable of optimizing the interactions between the external and internal environments. An efficient envelope reacts flexibly to variable external conditions, minimizing heat losses in the winter season. Therefore, insulating materials play a fundamental role in building's thermal performance. In this scenario, Additive Manufacturing represents an emerging and promising solution for the construction sector. Three-dimensional printing allows the creation of custom geometries, reduces material waste, and automates the construction process. This work aims to compare the thermal performance of a PLA (polylactic acid) 3D-printed block with an internal honeycomb structure whose air cavities are filled with natural and recyclable waste-insulating materials. The selected air cavity filling materials are (i) wood sawdust, (ii) sheep's wool, and (iii) hemp. The thermal behavior of the block with the different filling materials was experimentally tested via Heat Flow Meter (HFM) method in a controlled environment (Hot Box). The results showed that the introduction of waste material significantly improved the thermal performance of the 3D-printed block compared to the case of air cavities. A thermal transmittance (U-value) reduction of up to 57% was obtained. Moreover, the sheep's wool showed the best performance, with a U-value equal to 0.53 +/- 0.02 W/m(2)K, i.e., 18.5% less than the wood sawdust and 19.7% less than hemp.</t>
  </si>
  <si>
    <t>Demirdöğen, G.</t>
  </si>
  <si>
    <t>Development of Knowledge Management Risk Framework for the Construction Industry</t>
  </si>
  <si>
    <t>10.3390/buildings13102606</t>
  </si>
  <si>
    <t>The construction industry (CI) has complex, human-based, dynamic, and fragmented structure. Therefore, effective Knowledge Management (KM) is the key to eliminate risks and ensure project success. However, KM applications in CI are behind other industries. Moreover, construction companies try to integrate Information and Communication Technologies and Information Systems. However, their success and adaptation levels are below expectations due to their unawareness of KM risks. Furthermore, there is a lack of knowledge identification, conceptualization, and development of a comprehensive KM risk framework. Therefore, this study aims to identify KM risks and to develop a KM risk framework. The research followed a literature review, Focus Group Discussion (FGD), Fuzzy TOPSIS, and an expert review meeting. Using the Fuzzy TOPSIS methodology, the sequence of KM risks and their weights were uncovered. According to the analysis results, operational KM risks were found more important than technological and human-related factors. In addition, “Financial risks” were revealed to be the most outstanding risk in KM. As a final step, the expert review meeting was held. The reviews revealed that KM risks are of note and yet ignored. Another inference from expert reviews showed that the developed framework was beneficial to manage KM risks in CI. © 2023 by the author.</t>
  </si>
  <si>
    <t>Deng, J., Li, X. and Rao, J.</t>
  </si>
  <si>
    <t>Research on Influencing Factors and Driving Path of BIM Application in Construction Projects Based on the SD Model in China</t>
  </si>
  <si>
    <t>10.3390/buildings13112794</t>
  </si>
  <si>
    <t>The BIM (building information model), as an innovative architectural technology, has received sufficient attention in the AEC (architecture, engineering, and construction) industry, providing many possibilities for improving building management. Therefore, exploring the factors influencing of how BIM technology is applied has strong practical significance for promoting the application of BIM technology. Based on previous research, this article identified 16 factors that affect the application of BIM and established a relationship function between the influencing factors based on the current actual situation. A system dynamics (SD) model was constructed to analyze the mechanism of these factors and explore the key influencing factors of BIM application. The research results indicate that BIM technology maturity, the difficulty level of BIM software operation, and the degree of collaboration among various departments within an enterprise are key influencing factors. This article conducts an empirical analysis of a large project in China. Based on the research results, targeted improvement measures are proposed to improve the current level of BIM technology application and promote further development of BIM technology. However, due to the rapid development of BIM technology, the effects and weights of the influencing factors in different eras may not be consistent. The reference effect of this study’s results on era period of ten years or even longer is weakened, and scholars will need to continuously update this article in the future. © 2023 by the authors.</t>
  </si>
  <si>
    <t>Ding, X., Shen, W. and Wang, S.</t>
  </si>
  <si>
    <t>Centralized or Decentralized? Communication Network and Collective Effectiveness of PBOs—A Task Urgency Perspective</t>
  </si>
  <si>
    <t>10.3390/buildings14020448</t>
  </si>
  <si>
    <t>In the construction industry, there are a large number of project-based organizations (PBOs), where the efficiency of communication and collaboration among organizational members greatly impacts the success of projects. For PBOs employing both centralized and decentralized communication networks, it is worth delving into the question of under what circumstances which type of network will yield better results. Based on the IMO model and organizational learning theory, this paper conducts a grouped communication experiment involving 598 engineering management personnel to explore the differences in collective effectiveness of varying communication networks from the perspective of task urgency. Beyond task performance assessments, we have included organizational member perception to form evaluation criteria for collective effectiveness. Our research results show that under conditions of weak task urgency, decentralized networks yield higher collective effectiveness. Conversely, under conditions of strong task urgency, centralized networks demonstrate superior collective effectiveness. Furthermore, this study also verifies the mediating role of knowledge sharing behavior when task urgency is strong. This research provides significant managerial insights for the establishment of appropriate communication networks for PBOs in the construction industry. © 2024 by the authors.</t>
  </si>
  <si>
    <t>Egbelakin, T., Ogunmakinde, O. E., Teshich, B. and Omotayo, T.</t>
  </si>
  <si>
    <t>Managing Fast-Track Construction Project in Qatar: Challenges and Opportunities</t>
  </si>
  <si>
    <t>10.3390/buildings11120640</t>
  </si>
  <si>
    <t>WOS:000736263000001</t>
  </si>
  <si>
    <t>Fast-track construction projects are becoming increasingly prevalent in the construction industry, particularly where completion time is essential. A high adoption rate in some of the United Arab Emirate countries and the lack of a conceptual understanding of the challenges inherent in such may jeopardize the future sustainability of the construction sector. To make an informed decision about adopting a fast-track construction method, it is necessary to first identify the opportunities and challenges associated with it. Therefore, this study examines the critical challenges impeding the performance of Qatar's fast-track construction projects. The research findings were analysed and triangulated using a real-life project as a case study and several data sources. The results of the research identified four critical categories of barriers: design and coordination-related, scope or change orders-related, material and equipment-related, and contractual-related barriers. In addition, strategies such as accurate information, constructability assessment, early involvement of operations and maintenance personnel, and the use of an effective change control system were identified for addressing the identified challenges. The findings are beneficial to professionals who are currently operating or planning to undertake construction projects in Qatar or other United Arab Emirate countries. This study recommends that project managers be more attentive to key barriers in order to improve the performance of fast-track projects and to meet clients' objectives.</t>
  </si>
  <si>
    <t>Ekyalimpa, R., Okello, E., Siraj, N. B., Lei, Z. and Liu, H.</t>
  </si>
  <si>
    <t>Towards Human–Robot Collaboration in Construction: Understanding Brickwork Production Rate Factors</t>
  </si>
  <si>
    <t>10.3390/buildings13123087</t>
  </si>
  <si>
    <t>This study explores the critical determinants impacting labor productivity in brickwork operations within the construction industry—a matter of academic and practical significance, particularly in the era of increasing human–robot collaboration. Through an extensive literature review on construction labor productivity, this study identifies factors affecting brickwork productivity. Data were collected from active construction sites during brick wall construction through on-site measurements and participatory observation, and the relative importance of these factors is determined using Principal Component Analysis (PCA)-factor analysis. The validity of the analysis is established through the Kaiser–Meyer–Olkin (KMO) test and Bartlett’s test of sphericity, with a KMO value of 0.544 and significance at the 0.05 significance level. The analysis reveals four principal components explaining 75.96% of the total variance. Notably, this study identifies the Euclidean distances for the top factors: weather (0.980), number of helpers (0.965), mason competency (0.934), and number of masons (0.772). Additionally, correlation coefficients were observed: wall area had the highest correlation (0.998), followed by wall length (0.853) and height (0.776). Interestingly, high correlations did not necessarily translate to high factor importance. These identified factors can serve as a foundation for predictive modeling algorithms for estimating production rates and as a guideline for optimizing labor in construction planning and scheduling, particularly in the context of human–robot collaboration. © 2023 by the authors.</t>
  </si>
  <si>
    <t>Feng, Q., Wang, K., Feng, Y., Shi, X., Rao, Y. and Wei, J.</t>
  </si>
  <si>
    <t>Incentives for Promoting Safety in the Chinese Construction Industry</t>
  </si>
  <si>
    <t>10.3390/buildings13061446</t>
  </si>
  <si>
    <t>Construction accidents occur frequently in China because the supervision of safety standards mandated by the government has not had its intended effect. In this paper, the authors propose a model to incentivize the management of safety during construction that involves the government as well as the owners and contractors in the industry. This study analyzes the principal–agent relationship involving each participant to determine their utility function and the minimum constraints on their participation, and uses this to obtain the optimal parameters to incentivize the management of safety during construction by solving for the ones related to the contractor’s effort and reward for their performance in the proposed model of incentives. Through the design of contractor incentive parameters and owner incentive parameters to further influence the government contractor and owner tripartite safety incentive model to make the model more perfect and in line with the development status of China. This study tested the proposed model using simulations. The results indicated that increasing the cost coefficient and level of the contractor’s effort increases their expected safety-related benefits, and increasing the coefficients of reward and punishment by the government reduces the contractor’s expected safety-related benefits. Moreover, the government can motivate the management of safety during construction by offering appropriate rewards and punishments. In particular, if the government increases incentives for safety, the safety-related benefits for owners and contractors decrease in the short term but increase significantly in the long term. © 2023 by the authors.</t>
  </si>
  <si>
    <t>Getachew, E. M., Yifru, B. W., Taffese, W. Z. and Yehualaw, M. D.</t>
  </si>
  <si>
    <t>Enhancing Mortar Properties through Thermoactivated Recycled Concrete Cement</t>
  </si>
  <si>
    <t>10.3390/buildings13092209</t>
  </si>
  <si>
    <t>WOS:001093127100001</t>
  </si>
  <si>
    <t>The effects of thermoactivated recycled concrete cement (TARC) on mortar as a partial replacement for cement was examined. TARC is derived from concrete waste through a series of processes. Different mortar mixtures were tested, ranging from 0% to 50% TARC in 10% increments. A comprehensive range of tests was conducted to assess the properties of the mortar, including fresh, mechanical, microstructure, and durability evaluations. The fresh test indicated that the incorporation of TARC impacted the flow of mortar, leading to reduced workability as the percentage of replacement increased. Regarding mechanical performance, using 20% TARC resulted in improved compressive strength, bulk density, and ultrasonic pulse velocity (UPV). Microstructural analysis using thermogravimetry, scanning electron microscopy, and Fourier transform infrared spectroscopy (FTIR) revealed that the TARC mix exhibited advantageous thermal properties, enhanced FTIR spectra, and a denser microstructure, thereby enhancing the durability of the mortar. Overall, substituting OPC with TARC significantly reduces the carbon footprint associated with cement production, promoting sustainability and contributing to a circular economy in the construction industry.</t>
  </si>
  <si>
    <t>Ghoroqi, M., Ghoddousi, P., Makui, A., Javid, A. A. S. and Talebi, S.</t>
  </si>
  <si>
    <t>An Integrated Model for Multi-Mode Resource-Constrained Multi-Project Scheduling Problems Considering Supply Management with Sustainable Approach in the Construction Industry under Uncertainty Using Evidence Theory and Optimization Algorithms</t>
  </si>
  <si>
    <t>10.3390/buildings13082023</t>
  </si>
  <si>
    <t>WOS:001056795900001</t>
  </si>
  <si>
    <t>In this study, the multi-mode resource-constrained multi-project scheduling problems (MMRCMPSPs) considering supply management and sustainable approach in the construction industry under uncertain conditions have been investigated using evidence theory to mathematical modeling and solving by multi-objective optimization algorithms. In this regard, a multi-objective mathematical model has been proposed, in which the first objective function aims to maximize a weighted selection of projects based on economic, environmental, technical, social, organizational, and competitive factors; the second objective function is focused on maximizing profit, and the third objective function is aimed at minimizing the risk of supply management. Moreover, various components, such as interest rates, carbon penalties, and other implementation limitations and additional constraints, have also been considered in the modeling and mathematical relationships to improve the model's performance and make it more relevant to real-world conditions and related issues, leading to better practical applications. In the mathematical modeling adopted, the processing time of project activities has been considered uncertain, and the evidence theory has been utilized. This method can provide a flexible and rational approach based on evidence and knowledge in the face of uncertainty. In addition, to solve the proposed multi-objective mathematical model, metaheuristic optimization algorithms, such as the differential evolution (DE) algorithm based on the Pareto archive, have been used, and for evaluating the results, the non-dominated sorting genetic algorithm II (NSGA-II) has also been employed. Furthermore, the results have been compared based on multi-objective evaluation criteria, such as quality metric (QM), spacing metric (SM), and diversity metric (DM). It is worth noting that to investigate the performance and application of the proposed model, multiple evaluations have been conducted on sample problems with different dimensions, as well as a case study on residential apartment construction projects by a contracting company. In this respect, the answers obtained from solving the model using the multi-objective DE algorithm were better and superior to the NSGA-II algorithm and had a more favorable performance. Generally, the results indicate that using the integrated multi-objective mathematical model in the present research for managing and scheduling multi-mode resource-constrained multi-project problems, especially in the construction industry, can lead to an optimal state consistent with the desired objectives and can significantly improve the progress and completion of projects.</t>
  </si>
  <si>
    <t>Ghufran, M., Khan, K. I. A., Ullah, F., Nasir, A. R., Al Alahmadi, A. A., Alzaed, A. N. and Alwetaishi, M.</t>
  </si>
  <si>
    <t>Circular Economy in the Construction Industry: A Step towards Sustainable Development</t>
  </si>
  <si>
    <t>10.3390/buildings12071004</t>
  </si>
  <si>
    <t>Construction is a resource-intensive industry where a circular economy (CE) is essential to minimize global impacts and conserve natural resources. A CE achieves long-term sustainability by enabling materials to circulate along the critical supply chains. Accordingly, recent research has proposed a paradigm shift towards CE-based sustainability. However, uncertainties caused by fluctuating raw material prices, scarce materials, increasing demand, consumers’ expectations, lack of proper waste infrastructure, and the use of wrong recycling technologies all lead to complexities in the construction industry (CI). This research paper aims to determine the enablers of a CE for sustainable development in the CI. The system dynamics (SD) approach is utilized for modeling and simulation purposes to address the associated process complexity. First, using content analysis of pertinent literature, ten enablers of a CE for sustainable development in CI were identified. Then, causality among these enablers was identified via interviews and questionnaire surveys, leading to the development of the causal loop diagram (CLD) using systems thinking. The CLD for the 10 shortlisted enablers shows five reinforcing loops and one balancing loop. Furthermore, the CLD was used to develop an SD model with two stocks: “Organizational Incentive Schemes” and “Policy Support.” An additional stock (“Sustainable Development”) was created to determine the combined effect of all stocks. The model was simulated for five years. The findings show that policy support and organizational incentive schemes, among other enablers, are critical in implementing a CE for sustainable development in CI. The outcomes of this study can help CI practitioners to implement a CE in a way that drives innovation, boosts economic growth, and improves competitiveness. © 2022 by the authors.</t>
  </si>
  <si>
    <t>Giorgio, B., Blanchet, P. and Barlet, A.</t>
  </si>
  <si>
    <t>Social Representations of Mass Timber and Prefabricated Light-Frame Wood Construction for Multi-Story Housing: The Vision of Users in Quebec</t>
  </si>
  <si>
    <t>10.3390/buildings12122073</t>
  </si>
  <si>
    <t>WOS:000902354600001</t>
  </si>
  <si>
    <t>The increased use of wood and prefabrication are solutions that are helping to address current and future challenges in the construction sector. However, these practices are slow to become widespread due to the conservative nature of this industry. The objective of this study is to characterize the social representations of Province of Quebec (Canada) individuals with regard to these construction methods in order to determine the motivations and barriers to their use in the construction of multi-story housing. The social representations of a representative panel of the Quebec population were collected through standardized surveys. The data were analyzed using descriptive statistics. The results indicate that the use of wood in the construction of high-rise multi-story housing is not part of the representations of a majority of Quebecers. The motivations identified are the aesthetics of wood and the environmental aspect, although forestry exploitation remains an important concern for respondents. The main barriers are the safety aspect and lifespan because they tend to dominate the other themes in decision making. The results suggest that the acceptance and adoption of these construction methods by users can be improved by adapting the transfer of knowledge towards the negatively perceived themes and the identified social groups.</t>
  </si>
  <si>
    <t>Giri, Ygalp, Mohammed, B. S., Liew, M. S., Zawawi, Nawa, Abdulkadir, I., Singh, P. and Ravindran, G.</t>
  </si>
  <si>
    <t>Mechanical and Microstructural Properties of Rubberized Geopolymer Concrete: Modeling and Optimization</t>
  </si>
  <si>
    <t>10.3390/buildings13082021</t>
  </si>
  <si>
    <t>WOS:001062574000001</t>
  </si>
  <si>
    <t>The construction industry is increasingly focused on sustainability, with a particular emphasis on reducing the environmental impact of cement production. One approach to this problem is to use recycled materials and explore eco-friendly raw materials, such as alumino-silicate by-products like fly ash, which can be used as raw materials for geopolymer concrete. To enhance the ductility, failure mode, and toughness of the geopolymer, researchers have added crumb rubber processed from scrap tires as partial replacement to fine aggregate of the geopolymer. Therefore, this study aims to develop rubberized geopolymer concrete (RGC) by partially replacing the fine aggregate with crumb rubber (CR). To optimize the mechanical properties of RGC, response surface methodology (RSM) has been used to develop 13 mixes with different levels and proportions of CR (10-30% partial replacement of fine aggregate by volume) and sodium hydroxide molarity (10-14 M) as input variables. The results showed that the strength properties increased as the molarity of NaOH increased, while the opposite trend was observed with CR. The maximum values for compressive strength, flexural strength, and uniaxial tensile strength were found to be 25 MPa, 3.1 MPa, and 0.41 MPa, respectively. Response surface models of the mechanical strengths, which were validated using ANOVA with high R-2 values of 72-99%, have been developed. It has been found that using 10% CR with 14 M sodium hydroxide resulting in the best mechanical properties for RGC, which was validated with experimental tests. The result of the multi-objective optimization indicated that the optimum addition level for NaOH is 14 M, and the fine aggregate replacement level with CR is 10% in order to achieve a rubberized geopolymer suitable for structural applications.</t>
  </si>
  <si>
    <t>Gledson, B., Rogage, K., Thompson, A. and Ponton, H.</t>
  </si>
  <si>
    <t>Reporting on the Development of a Web-Based Prototype Dashboard for Construction Design Managers, Achieved through Design Science Research Methodology (DSRM)</t>
  </si>
  <si>
    <t>10.3390/buildings14020335</t>
  </si>
  <si>
    <t>Construction Design Management (DM) involves the coordination of design processes and activities to ensure quality project design, yet it involves many challenges. This study reports on a collaborative Knowledge Transfer Partnership (KTP) project with a Case Study Organization (CSO) that tackled several issues faced by construction design managers. Employing a design science research methodology (DSRM), qualitative analysis of semi-structured interviews with purposefully identified design managers uncovered real-world concerns around design co-ordination and performance monitoring. To address these concerns, a web-based design management prototype dashboard was developed using typical project data to aid in the management of design coordination, task prioritization, and reporting functionalities. The web-based Design Management prototype dashboard enhances design management productivity in construction firms by monitoring design production, assessing designer performance trends, and focusing on Technical Queries (TQs) and Requests for Information (RFIs). Digitalizing selected design management processes improves efficiency and productivity. The visual reporting of the dashboard enables design production monitoring at project and portfolio levels, assesses trends in designer performance, and maintains focus on TQs and RFIs. Demonstrating how web-based Design Management dashboards can enhance productivity, this study emphasizes practical solutions derived from employing a design science research methodology. The development and application of the web-based dashboard contribute to the growing evidence that employing design science research methodology in construction can yield tangible solutions to address real-world construction concerns. © 2024 by the authors.</t>
  </si>
  <si>
    <t>Hashmi, F., Hassan, M. U., Zubair, M. U., Ahmed, K., Aziz, T. and Choudhry, R. M.</t>
  </si>
  <si>
    <t>Near-Miss Detection Metrics: An Approach to Enable Sensing Technologies for Proactive Construction Safety Management</t>
  </si>
  <si>
    <t>10.3390/buildings14041005</t>
  </si>
  <si>
    <t>One in every five occupational deaths occurs in the construction sector. A proactive approach for improving on-site safety is identifying and analyzing accident precursors, such as near-misses, that provide early warnings of accidents. Despite the importance of near-misses, they are frequently left unreported and unrecorded in the construction sector. The adoption of modern technologies can prevent accidents by automated data collection and analysis. This study aims to develop near-miss detection metrics to facilitate the automated detection of near-misses through sensors. The study adopted a mixed method approach including both qualitative and quantitative approaches. First, a quantifiable definition of near-misses was developed from the literature. Hazards, accidents, and the causes of accidents were identified. Through empirical and statistical analyses of accidents from the OSHA repository, combinations of unsafe acts and conditions responsible for a near-miss were identified. The identified factors were analyzed using a frequency analysis, correlation, and a lambda analysis. The results revealed twelve significant near-misses, such as A1—approach to restricted areas and C2—unguarded floor/roof openings, A5—equipment and tool inspection was incomplete and C8—unsafely positioned ladders and scaffolds, A2—no or improper use of PPE and C2—unguarded floor or roof openings, etc. Lastly, measurable data required by sensors for autonomous detection of near-misses were determined. The developed metric set the basis for automating near-miss reporting and documentation using modern sensing technology to improve construction safety. This study contributes to improving construction safety by addressing the underreporting of near-miss events. Overall, the developed metrics lay the groundwork for enhancing construction safety through automated near-miss reporting and documentation. Furthermore, it helps for the establishment of safety management schemes in the construction industry, specifically in identifying near-misses. This research offers valuable insight into developing guidelines for safety managers to improve near-miss reporting and detection on construction sites. In sum, the findings can be valuable for other industries also looking to establish or assess their own safety management systems. © 2024 by the authors.</t>
  </si>
  <si>
    <t>Hettiaarachchige, N., Rathnasinghe, A., Ranadewa, Kato and Thurairajah, N.</t>
  </si>
  <si>
    <t>Lean Integrated Project Delivery for Construction Procurement: The Case of Sri Lanka</t>
  </si>
  <si>
    <t>10.3390/buildings12050524</t>
  </si>
  <si>
    <t>WOS:000803179300001</t>
  </si>
  <si>
    <t>The choice of proper procurement methods has an impact on the overall productivity and sustainability of construction projects. The current procurement methods have alerted the construction industry (CI) due to the exacerbating fragmentation among parties and the resulting low level of productivity. Therefore, introducing a new procurement system to eliminate the above challenges is imperative to the CI. Therefore, this research investigated the applicability of lean integrated project delivery (LIPD) as a construction procurement system and developed a framework for its successful implementation. A qualitative exploratory approach was adopted, informing an interpretivism stance. Accordingly, semi-structured interviews with 15 Sri Lankan (SL) CI experts were conducted to determine the applicability of the LIPD concept in a real-life CI context. Qualitative content analysis was used to analyse the collected data. This research identified the significance of LIPD compared to existing procurement methods, which may contribute to the long-term planning and management practices in the CI. However, the findings elicited several barriers that could hinder successful LIPD implementation. As a result, some of the strategies discovered include providing LIPD training and awareness, obtaining expert support, and encouraging professionals. This is the first study of its kind to reveal a LIPD framework in a developing country like SL without restricting itself to a specific construction type. Therefore, this study is expected to impact the global CI by paving the way for LIPD as a new procurement system to improve the performances of similar CIs in developing countries across the world.</t>
  </si>
  <si>
    <t>Ibrahim, R., Harby, A. A., Nashwan, M. S. and Elhakeem, A.</t>
  </si>
  <si>
    <t>Financial Contract Administration in Construction via Cryptocurrency Blockchain and Smart Contract: A Proof of Concept</t>
  </si>
  <si>
    <t>10.3390/buildings12081072</t>
  </si>
  <si>
    <t>The blockchain that uses cryptocurrency is a paradigm shift in the way of data storage, retrieval, and verification due to the concept of decentralization. This paradigm is essential to ensure the security of crucial data in any project. Adding a smart contract to the blockchain would facilitate the automation of various processes. Thus, the cryptocurrency blockchain that uses the smart contract can be considered a suitable platform for an ecosystem of many industries. The construction industry needs a highly secure automated management system due to its complex contractual relationships and transactions between parties. Therefore, integrating the blockchain with the smart contract creates the most appropriate ecosystem to be developed. This study introduces an ecosystemic prototype using a programmable smart contract within a novel cryptocurrency blockchain for construction. The purpose of the prototype is to guarantee a decentralized system as an independent economic environment for the construction industry. The system guarantees the security of financial transactions and focuses on the payment clauses in the construction contract as well. The results depended on three well-known hypothetical case scenarios from the construction site and were displayed in the form of extracted access data tables. The prototype proved the efficiency of the decentralized system for the construction industry by minimizing human-factor interference in the transaction process and thus reducing time waste and cost. © 2022 by the authors.</t>
  </si>
  <si>
    <t>Ismaeil, E. M. H. and Sobaih, A. E.</t>
  </si>
  <si>
    <t>High-Performance Glazing for Enhancing Sustainable Environment in Arid Region's Healthcare Projects</t>
  </si>
  <si>
    <t>10.3390/buildings13051243</t>
  </si>
  <si>
    <t>WOS:000997279400001</t>
  </si>
  <si>
    <t>The integration of sustainability rating systems in healthcare projects and healthcare building envelope specifications is a growing concern in the construction industry, especially in the arid region. The external facade of healthcare buildings is one of the most significant contributors to the energy cost and comfort level of healthcare buildings in such a region. This study undertook a comprehensive comparison analysis of an adaptive model of high-performance glazing (HPG) specifications for patient rooms in a case study inside Saudi Arabia based on multi-criteria, including the LEED Healthcare rating system. The study used a technical comparative analysis for three onsite glazing models with HAB software v6.0 based on specifications of specialist manufacturer organizations for glazing window performance, climatic conditions, and the region's culture. Significant results in the case study project were achieved in energy saving and sustainability ranking in the healthcare rating system, providing new specification guidelines for HPG applications in healthcare buildings located in an arid region, and cultural environment considerations.</t>
  </si>
  <si>
    <t>Evaluating BIPV Facades in a Building Envelope in Hot Districts for Enhancing Sustainable Ranking: A Saudi Arabian Perspective</t>
  </si>
  <si>
    <t>10.3390/buildings13051110</t>
  </si>
  <si>
    <t>WOS:000996843700001</t>
  </si>
  <si>
    <t>Enhancing contractual construction project documents with sustainability and green building requirements reflects growing concerns for the majority of organizations in hot zone districts. The aim is to provide a healthy, best functional performance, safe environment with occupant comfort, and an efficient building performance as an environmental-friendly building. This research study develops a holistic evaluation system for the facade composite of contractual documents. The aim of the current study was to enhance building energy performance under the sustainability rating system focusing on adapting active envelope energy applications. The research used technical evaluation with energy simulation based PVsyst V7.1.0 software and contractual status evaluation for an ongoing unique case study project in Saudi Arabia. Feasibility analysis was carried out for a sustainable active envelope using the adopted specifications of the Building Integrated Photovoltaics (BIPV) facade item instead of the contractual passive item in the Giftedness and Creativity Center project. The project was registered in the sustainability rating system called Leadership in Energy and Environmental Design (LEED). The results showed that using BIPV facades as an active renewable energy source enhances building energy performance over the project life cycle. Additionally, it generates 68% of energy demand as a nearly-zero energy project. Several other advantages include lower cost than tender cost without any contractual conflicts, energy savings per year, project upgrade to the platinum certificate, added value to the public investment, CO2 emission reduction, and barrels of oil saved.</t>
  </si>
  <si>
    <t>Jang, H., Ahn, Y. and Roh, S.</t>
  </si>
  <si>
    <t>Comparison of the Embodied Carbon Emissions and Direct Construction Costs for Modular and Conventional Residential Buildings in South Korea</t>
  </si>
  <si>
    <t>10.3390/buildings12010051</t>
  </si>
  <si>
    <t>WOS:000747433300001</t>
  </si>
  <si>
    <t>Modular construction is an innovative new construction method that minimizes waste and improves efficiency within the construction industry. However, practitioners are hampered by the lack of environmental and economic sustainability analysis methods in this area. This study analyzes the embodied carbon emissions and direct construction costs incurred during the production phase of a modular residential building and provides comparison to an equivalent conventional residential building. Major drawings and design details for a modular residential building in South Korea were obtained, and the quantity take-off data for the major construction materials were analyzed for a modular construction method and a conventional construction method using a reinforced concrete structure under the same conditions. Focusing on major construction materials during the production phase, the embodied carbon emissions assessment revealed that adopting a modular construction approach reduced the environmental impact by approximately 36%, as compared to the conventional reinforced concrete method. However, in terms of the direct construction cost, the modular construction was approximately 8% more expensive than the conventional reinforced concrete construction method.</t>
  </si>
  <si>
    <t>Jang, J. H., Hong, R. L., Lee, K. T. and Kim, J. H.</t>
  </si>
  <si>
    <t>A Comprehensive Approach to Capturing the Impact and Identifying Countermeasures of the COVID-19 Pandemic at Construction Sites in the Republic of Korea</t>
  </si>
  <si>
    <t>10.3390/buildings14010030</t>
  </si>
  <si>
    <t>From cost and management perspectives, the sudden outbreak of COVID-19 and the subsequent countermeasures adversely affected labor-intensive construction companies owing to the restrictive guidelines. Following a systematic literature review, this study developed a theoretical framework to assess the impacts of COVID-19 and its countermeasures on construction sites. Based on a developed framework reflecting abroad cases, we explored the Republic of Korea (ROK) situation. Questionnaires were utilized to detect this impact, and were then analyzed using the relative importance index. Through interviews with site managers in the ROK, combined with text-mining and network analysis, this study aimed to pinpoint effective countermeasures and validate the framework. Results revealed that despite policy changes, construction sites in the ROK were not seriously affected during the COVID-19 pandemic. However, while foreign investment remained steady owing to robust financial contracts, labor shortages and cooperative challenges hindered productivity. Additionally, beyond telecommuting and inspections, changing hygiene regulations prompted the adoption of smart technologies. Further, site managers requested the optimization of worker management and smart systems with governance, hygiene, and quarantine policies. Although impacts from other countries have been studied, the experiences of industries in the ROK remain unanalyzed. In addition, the existing literature has only examined the economic viability of the construction industry; therefore, this study assessed the impacts and countermeasures of COVID-19 from the perspective of managers using a unified theoretical framework. © 2023 by the authors.</t>
  </si>
  <si>
    <t>John, K., Rahman, S., Kafle, B., Weiss, M., Hansen, K., Elchalakani, M., Udawatta, N., Hosseini, M. R. and Al-Ameri, R.</t>
  </si>
  <si>
    <t>Structural Performance Assessment of Innovative Hollow Cellular Panels for Modular Flooring System</t>
  </si>
  <si>
    <t>10.3390/buildings12010057</t>
  </si>
  <si>
    <t>WOS:000747673900001</t>
  </si>
  <si>
    <t>Lightweight modular construction has become an increasing need to meet the housing requirements around the world today. The benefits of modular construction ranging from rapid production, consistency in quality, sustainability, and ease of use have widened the scope for the construction of residential, commercial, and even emergency preparedness facilities. This study introduces novel floor panels that can be flat-packed and built into modular housing components on-site with minimal labour and assistance. The flooring system uses hollow cellular panels made of various configurations of trapezoidal steel sheets. The structural performance of three different configurations of these hollow flooring systems as a modular component is presented in this study by analysing the failure modes, load-displacement parameters, and strain behaviour. The study confirms significant advantages of the proposed hollow floor systems, with multi-cells reporting higher load-carrying capacity. The hollow flooring system performed well in terms of structural performance and ease in fabrication as opposed to the conventional formworks and commercial temporary flooring systems. The proposed flooring system promises efficient application as working platforms or formworks in temporary infrastructural facilities and emergency construction activities.</t>
  </si>
  <si>
    <t>Junussova, T., Nadeem, A., Kim, J. R. and Azhar, S.</t>
  </si>
  <si>
    <t>Key Drivers for BIM-Enabled Materials Management: Insights for a Sustainable Environment</t>
  </si>
  <si>
    <t>10.3390/buildings14010084</t>
  </si>
  <si>
    <t>WOS:001149241500001</t>
  </si>
  <si>
    <t>The value of Building Information Modelling (BIM) is widely discussed within all construction stages including the data-driven culture across building processes and sustainable impact in the long term. Yet, there is a need to explore the opportunities of BIM in improving construction materials management (CMM) as a core function of supply chain management. Due to the dearth of studies on BIM potential in improving CMM within the sustainability context, the authors examine the effectiveness and efficiency of BIM-enabled materials management, via three data streams: a literature review, an online survey, and interviews with subject matter experts in the field. This study aims to explore the drivers of BIM-enabled sustainable construction materials management. This is the preliminary study designed to test the initial hypotheses based on an online questionnaire application to derive tacit knowledge from industry and academic experts, followed by short interviews with respondents. Grounded in the comprehensive literature review, 24 indicators were defined for survey purposes. Preliminarily, 206 experts from 10 countries responded to the survey. The results show significant differences in the ranking of the indicators among the five factors. In developing countries, among two groups, industry sample awareness scales demonstrated lower understanding than among academic experts. Another finding relates to the significant agreement in scaling the importance of opportunities among industrial and academic sector experts. The research adds knowledge to deepen the understanding of opportunities of BIM-enabled materials management as a part of building project sustainable performance for industry policy and decision-makers. It also brings attention to the lack of sustainability awareness amongst industry experts in developing countries. Although materials constitute a solid part of any construction project cost, there is still a collaboration gap among designers, materials management, and, more broadly, supply chain management experts.</t>
  </si>
  <si>
    <t>Khan, M. A., Wang, C. C. and Lee, C. L.</t>
  </si>
  <si>
    <t>A Framework for Developing Green Building Rating Tools Based on Pakistan's Local Context</t>
  </si>
  <si>
    <t>10.3390/buildings11050202</t>
  </si>
  <si>
    <t>WOS:000653625200001</t>
  </si>
  <si>
    <t>Most countries have developed green building rating tools that are based on social, environmental, and economic dimensions. Pakistan followed a similar approach and has developed a rating tool known as Sustainability in Energy and Environmental Development (SEED). However, SEED is built on developed western countries' rating tool standards which do not address Pakistan's unique local context, especially from the cultural and governmental perspectives. This research aims to fill this research gap by developing a holistic framework of building rating tools that incorporates cultural and governmental dimensions. Based on an extensive literature review, a hypothetical framework, incorporating Pakistan's unique local contexts and adding cultural and governmental dimensions to the widely adopted social, environmental, and economic dimensions of sustainability, was proposed in this paper. This framework was further validated by in-depth interviews with multiple stakeholders in Pakistan. A qualitative analysis of the interview results was carried out, and the final framework was proposed with key indicators, reflecting all five dimensions of sustainability. The verified sustainability framework can be used to improve or develop green building rating tools for Pakistan, and it can also inform other developing countries' rating tool development.</t>
  </si>
  <si>
    <t>Khodabakhshian, A., Puolitaival, T. and Kestle, L.</t>
  </si>
  <si>
    <t>Deterministic and Probabilistic Risk Management Approaches in Construction Projects: A Systematic Literature Review and Comparative Analysis</t>
  </si>
  <si>
    <t>10.3390/buildings13051312</t>
  </si>
  <si>
    <t>Risks and uncertainties are inevitable in construction projects and can drastically change the expected outcome, negatively impacting the project’s success. However, risk management (RM) is still conducted in a manual, largely ineffective, and experience-based fashion, hindering automation and knowledge transfer in projects. The construction industry is benefitting from the recent Industry 4.0 revolution and the advancements in data science branches, such as artificial intelligence (AI), for the digitalization and optimization of processes. Data-driven methods, e.g., AI and machine learning algorithms, Bayesian inference, and fuzzy logic, are being widely explored as possible solutions to RM domain shortcomings. These methods use deterministic or probabilistic risk reasoning approaches, the first of which proposes a fixed predicted value, and the latter embraces the notion of uncertainty, causal dependencies, and inferences between variables affecting projects’ risk in the predicted value. This research used a systematic literature review method with the objective of investigating and comparatively analyzing the main deterministic and probabilistic methods applied to construction RM in respect of scope, primary applications, advantages, disadvantages, limitations, and proven accuracy. The findings established recommendations for optimum AI-based frameworks for different management levels—enterprise, project, and operational—for large or small data sets. © 2023 by the authors.</t>
  </si>
  <si>
    <t>Kowsalya, M., Nachiar, S. S., Sekar, A. and Ravichandran, P. T.</t>
  </si>
  <si>
    <t>Study on Mechanical and Microstructural Properties of Concrete with Fly Ash Cenosphere as Fine Aggregate-A Sustainable Approach</t>
  </si>
  <si>
    <t>10.3390/buildings12101679</t>
  </si>
  <si>
    <t>WOS:000872413400001</t>
  </si>
  <si>
    <t>The utilization of waste materials in concrete lowers its cost, and this method of dealing with the problem of trash disposal is viewed as the most environmentally friendly. Fly Ash Cenospheres (FAC) are one of the principal wastes produced by coal power stations. The huge volume of FAC produced worldwide has created a sustainability challenge, owing to the potential implications of inappropriate disposal. Using cenospheres in concrete materials would make effective and efficient use of these waste products while also supplementing what the present raw material, such as river sand, can supply for concrete material production. Though the application of FAC in concrete is currently carried out by the construction industry, there is still a lack of understanding about its performance in concrete with Manufactured Sand (M Sand) as fine aggregate. Therefore, in this paper, a comprehensive study explores the concept of adding FAC to M Sand concrete. The properties of fresh and hardened concrete, such as density, workability, compression, split tensile, flexure, and impact resistance after the addition of FAC in volume replacement (0-100% with a difference of 5% at thirteen different ratios) is represented, followed by microstructural analysis. From the results, it can be concluded that strength reduction takes place as FAC content increases from 0-100%, however, the strength is within the target limit of 31.2 N/mm(2) of conventional concrete (CC) of grade M25 when the percentage replacement is below 35% of volume. Therefore, reducing the volume of fine aggregate does not negatively affect the strength properties, but also impacts the environmental concern positively with optimum recommendation of 35% of fine aggregate as FAC.</t>
  </si>
  <si>
    <t>Lapidus, A., Abramov, I., Kuzmina, T., Abramova, A. and AlZaidi, Z. A. K.</t>
  </si>
  <si>
    <t>Sustainable Activity of Construction Companies under the Influence of Destabilizing Factors on the Duration of Implementation of Investment-Construction Projects</t>
  </si>
  <si>
    <t>10.3390/buildings13112696</t>
  </si>
  <si>
    <t>Failure to meet the deadlines for the implementation of investment-construction projects is a problem in all countries of the world and leads to unstable activity of construction companies. This article studies the most important destabilizing factors affecting the main indicator of sustainable activity of construction companies, i.e., the duration of the implementation of an investment-construction projects. To determine and assess the impact of destabilizing factors on the duration of implementation of selected investment-construction projects, a survey was conducted in which a number of customers, consultants, and contractors involved in construction projects took part. Questionnaires developed on the basis of a cluster sample were sent to respondents, and 84 responses were received in response to the assessment of destabilizing factors. To analyze the received and grouped information, structural equation modeling using the Smart-PLS program was used. As a result of modeling, a number of results were obtained, the most important of which was the identification of the main reasons that lead to an average (20–50%) increase in the duration of projects in the construction sector. The most significant was the lack of an appropriate procurement program for materials; inefficient scheduling by contractors and instability of construction production, poor-quality processing of incoming information, and untimely decision-making due to changes in projects during their implementation. Destabilizing factors contribute to an increase in the duration of construction sector projects, which leads to time overruns, cost overruns, and an increase in the negative impact on the overall use of resources. As a result of the study, a set of recommendations was formed, the most important of which is the use of possible compensatory measures that can allow construction companies to eliminate the risks of disrupting construction deadlines for sustainable activities. These compensatory measures include: 1. recommendations to customers of the construction project, 2. recommendations to contractors, and 3. recommendations to the consultant. Moreover, the control of destabilizing factors that can cause delays, the improvement of contracts, and the precise and clearer definition of all elements of the project can help to reduce the duration of construction, and will allow companies to maintain sustainable activities in the construction industry. © 2023 by the authors.</t>
  </si>
  <si>
    <t>Le, A., Rodrigo, N., Domingo, N. and Senaratne, S.</t>
  </si>
  <si>
    <t>Policy Mapping for Net-Zero-Carbon Buildings: Insights from Leading Countries</t>
  </si>
  <si>
    <t>10.3390/buildings13112766</t>
  </si>
  <si>
    <t>The construction industry is a key contributor to greenhouse gas emissions, with buildings alone accounting for 39% of the global energy-related carbon emissions. Global carbon emissions from building operations increased by 5% in 2021 compared to 2020. However, the United Nations signed the Paris Climate Agreement in 2015 with global leaders, setting a limit to temperature increases below 2.0 °C or 1.5 °C. To achieve this goal, countries have established net-zero targets to reach carbon neutrality by mid-century. However, while some countries are making significant progress, others lag behind. Therefore, this study focuses on evaluating the actions taken by countries toward carbon neutrality, and on developing a policy roadmap for the construction industry to meet the net-zero-carbon commitments. This research adopted a systematic document review, including document analysis. The evaluation of countries’ practices towards achieving net-zero targets reveals both similarities and differences. The policy maps developed can be customised for decarbonising a country’s overall construction industry and building sector. This study provides insights for research, practice, and society, emphasising the importance of achieving net-zero targets through the implementation of policies, roadmaps, plans, and strategies. © 2023 by the authors.</t>
  </si>
  <si>
    <t>Lee, C. L., Yam, S., Susilawati, C. and Blake, A.</t>
  </si>
  <si>
    <t>The Future Property Workforce: Challenges and Opportunities for Property Professionals in the Changing Landscape</t>
  </si>
  <si>
    <t>10.3390/buildings14010224</t>
  </si>
  <si>
    <t>WOS:001149208900001</t>
  </si>
  <si>
    <t>The rapid advancement of technology has revolutionised how we live and work, posing challenges and opportunities for various professions, including the property and construction workforce. The COVID-19 pandemic has further accelerated the pace of change. Therefore, in this study, we examined the future property workforce and the required skills for Property Industry 4.0 by conducting semi-structured interviews with property leaders. The findings suggest that digitisation and automation are reshaping the property workforce, including those working in development and construction, necessitating efforts to bridge the gap between graduates' technology proficiency and practical application. Moreover, calls for proactive regulation of artificial intelligence (AI) use in the property sector highlight the need for regulator and professional body involvement. This study also shows the challenges and opportunities for property professionals with an increased focus on environmental, social, and governance (ESG) matters and the challenges of balancing global expansion with local adaptability due to globalisation. Furthermore, this work highlights a concerning decline in communication skills among graduates, which is partly attributed to the pandemic. Collaborative efforts between universities and industry are essential to cultivate these vital skills among future property professionals. The implications of this study are also discussed.</t>
  </si>
  <si>
    <t>Lee, S., Park, S., Kang, B., Choi, M. I., Jang, H., Shmilovitz, D. and Park, S.</t>
  </si>
  <si>
    <t>Enhancing Zero-Energy Building Operations for ESG: Accurate Solar Power Prediction through Automatic Machine Learning</t>
  </si>
  <si>
    <t>10.3390/buildings13082050</t>
  </si>
  <si>
    <t>WOS:001056968200001</t>
  </si>
  <si>
    <t>Solar power systems, such as photovoltaic (PV) systems, have become a necessary feature of zero-energy buildings because efficient building design and construction materials alone are not sufficient to meet the building's energy consumption needs. However, solar power generation is subject to fluctuations based on weather conditions, and these fluctuations are higher than other renewable energy sources. This phenomenon has emphasized the importance of predicting solar power generation through weather forecasting. In this paper, an Automatic Machine Learning (AML)-based method is proposed to create multiple prediction models based on solar power generation and weather data. Then, the best model to predict daily solar power generation is selected from these models. The solar power generation data used in this study was obtained from an actual solar system installed in a zero-energy building, while the weather data was obtained from open data provided by the Korea Meteorological Administration. In addition, To verify the validity of the proposed method, an ideal data model with high accuracy but difficult to apply to the actual system and a comparison model with a relatively low accuracy but suitable for application to the actual system were created. The performance was compared with the model created by the proposed method. Based on the validation process, the proposed approach shows 5-10% higher prediction accuracies compared to the comparison model.</t>
  </si>
  <si>
    <t>Lekan, A., Clinton, A. and James, O.</t>
  </si>
  <si>
    <t>The disruptive adaptations of construction 4.0 and industry 4.0 as a pathway to a sustainable innovation and inclusive industrial technological development</t>
  </si>
  <si>
    <t>10.3390/buildings11030079</t>
  </si>
  <si>
    <t>Construction 4.0 (C4.0) has tremendously impacted construction activities worldwide in recent times. This effect was made possible on account of innovations brought about by Industry 4.0 (I4.0). Industry 4.0 has the potential to create Construction 4.0 through the integration of the design, construction and maintenance of infrastructure through useful component integration for industrial and technological development. Therefore, this study aimed to present a pathway for achieving sustainable innovations and inclusive technological and infrastructural developments. The following parameters were reviewed in this study as part of the goals and objectives set in the survey: identifying the adaptable areas of Construction 4.0 in design, planning, construction and maintenance as part of infrastructural innovation in order to study the industrial application drivers of I4.0 and C4.0 hindrances in achieving C4.0; achieving the automation dream through C4.0, bench-marking the social and economic implications of C4.0 and identifying the issues and challenges in achieving sustainable innovation through infrastructural development and documenting the disruptive tools of C4.0 in achieving a sustainable design through technological development and ex-amining the critical factors influencing the effective adaptation of C4.0 in achieving growth. The authors utilised 200 construction firms for this study using the Cochran and Slovin’s formulas. In addition, the sample size of 150 respondents that constituted the study were construction profes-sionals. The respondents used the simple percentage, relative index, Spearman’s rank, Mann–Whit-ney U test, Kendall’s Tau test, Student’s t‐test, ANOVA and chi‐square tools in the data processing. The study found out, among other things, the following as part of the parameters earlier proposed: the introduction of a circular economy by adopting intelligent innovation, engaging new tools, technological innovation diffusion and the vertical and horizontal integration of versatile tools like I4.0 and C4.0 for inclusive technological development. This study recommended the objective and effective adaptation of I4.0 tools to enhance C4.0 for technical development, circular economic integration and a framework for sustainable innovation and a system for the inclusive monitoring of innovations in the design and planning of construction maintenance. © 2021 by the authors. Licensee MDPI, Basel, Switzerland.</t>
  </si>
  <si>
    <t>Li, C., Zhang, Y. and Xu, Y.</t>
  </si>
  <si>
    <t>Factors Influencing the Adoption of Blockchain in the Construction Industry: A Hybrid Approach Using PLS-SEM and fsQCA</t>
  </si>
  <si>
    <t>10.3390/buildings12091349</t>
  </si>
  <si>
    <t>Blockchain is considered a breakthrough technology in the construction industry, with the potential to improve the trust environment and workflow of construction stakeholders. Although recent research offers hints regarding possible contributing elements to blockchain adoption in the construction industry, no specific study has addressed this topic. This knowledge gap hinders the adoption and promotion of blockchain in construction organizations. This study aimed to identify the determinants of blockchain adoption in the construction industry and verify the influence of the combination of various factors on adoption intention. Based on the technology–organization–environment framework, a conceptual model of blockchain adoption in the construction industry was constructed. Data were collected through the distribution of questionnaires, and 244 professionals in the construction field participated in this study. To evaluate the model hypotheses, we used a two-stage partial least squares structural equation modeling (PLS-SEM) and fuzzy-set qualitative comparative analysis (fsQCA) combination. The PLS-SEM revealed that factors such as compatibility, top management support, relative advantage, regulatory support, cost, competitive pressure, organizational readiness, and firm size significantly influence blockchain adoption. The fsQCA indicated that six causal conditions achieve high adoption intention. This is one of the first empirical studies on blockchain adoption in the construction industry, which can aid organizations, policymakers, and project participants in making informed decisions regarding the adoption of blockchain. © 2022 by the authors.</t>
  </si>
  <si>
    <t>Li, H., Han, Z., Zhang, J., Philbin, S. P., Liu, D. and Ke, Y.</t>
  </si>
  <si>
    <t>Systematic Identification of the Influencing Factors for the Digital Transformation of the Construction Industry Based on LDA-DEMATEL-ANP</t>
  </si>
  <si>
    <t>10.3390/buildings12091409</t>
  </si>
  <si>
    <t>There is an urgent need to improve our understanding of the digital transformation of the construction in order to leverage the benefits of the wider adoption of the Industry 4.0 paradigm. However, there is a lack of systematic research on the digital transformation pathway of the construction industry. In view of this, this study uses the LDA theme model to explore the key influencing factors for the digital transformation of the construction industry and builds a digital comprehensive evaluation system of the construction industry with DEMATEL-ANP. The findings are as follows: Firstly, five elements of the construction industry, such as enterprise resources, enterprise capabilities, enterprise spirit, macro environment and industry environment, have an important impact on the digital transformation of the construction industry. Secondly, the ability of construction enterprises has the most significant influence on the digital transformation of the construction industry. This empirical study provides policy suggestions and an implementation framework for realizing high-quality development of the construction industry based on digital technological innovation. The study helps construction enterprises to understand the necessity of digital transformation and provides a theoretical basis and practical ideas for construction enterprises to formulate their own digital transformation strategies. © 2022 by the authors.</t>
  </si>
  <si>
    <t>Loizou, L., Barati, K., Shen, X. S. and Li, B. H.</t>
  </si>
  <si>
    <t>Quantifying Advantages of Modular Construction: Waste Generation</t>
  </si>
  <si>
    <t>10.3390/buildings11120622</t>
  </si>
  <si>
    <t>WOS:000736232900001</t>
  </si>
  <si>
    <t>The construction industry is a significant source of waste generation in any economy, producing various greenhouse gases, releasing harmful substances into the natural environment, and requiring large areas of land for processing, treatment, and landfilling. The emerging field of off-site prefabrication and assembly is perceived as a viable method to reduce waste and improve sustainability. However, there is a lack of quantifiable research into the difference between off-site prefabrication and on-site, conventional construction for numerous sustainability criteria. This paper focuses on modular construction as an off-site production system, where a framework to compare waste generation of modular and conventional, in-situ construction methods is proposed. This paper aims to quantify these differences. The framework relies on a comprehensive literature review to estimate the waste rates of building materials, which are then applied to realistic case studies in order to determine the differences in waste generation. Overall, modular construction reduces the overall weight of waste by up to 83.2%, for the cases considered. This corresponds to a 47.9% decrease in the cost of waste for large structures. Care must be taken to keep modular wastage as low as possible for a reduced cost of waste to be also present in smaller structures. This reduces the research gap of quantifying the waste differences between conventional and modular construction, and provides thoroughly researched waste rates for future research, while also improving the knowledge of industry stakeholders, informing them of the benefits of modular construction. This allows stakeholders to make more informed decisions when selecting an appropriate construction method.</t>
  </si>
  <si>
    <t>Loosemore, M., Keast, R., Barraket, J. and Denny-Smith, G.</t>
  </si>
  <si>
    <t>Champions of social procurement in the australian construction industry: Evolving roles and motivations</t>
  </si>
  <si>
    <t>10.3390/buildings11120641</t>
  </si>
  <si>
    <t>There has been a recent proliferation of social procurement policies in Australia that target the construction industry. This is mirrored in many other countries, and the nascent research in this area shows that these policies are being implemented by an emerging group of largely undefined professionals who are often forced to create their own roles in institutional vacuums with little organisational legitimacy and support. By mobilising theories of how organisational champions diffuse innovations in other fields of practice, this paper contributes new insights into the evolving nature of these newly emerging roles and the motivations which drive these professionals to overcome the institutional inertia they invariably face. The results of semi-structured interviews, with fifteen social procurement champions working in the Australian construction industry, indicate that social procurement champions come from a wide range of professional backgrounds and bring diverse social capital to their roles. Linked by a shared sense of social consciousness, these champions challenge traditional institutional norms, practices, supply chain relationships, and traditional narratives about the concepts of value in construction. We conclude that, until normative standards develop around social procurement in the construction industry, its successful implementation will depend on external institutional pressures and the practical demonstration of what is possible in practice within the performative constraints of traditional project objectives. © 2021 by the authors. Licensee MDPI, Basel, Switzerland.</t>
  </si>
  <si>
    <t>Mandicák, T., Spisáková, M., Mésáros, P. and Kozlovská, M.</t>
  </si>
  <si>
    <t>Design of Economic Sustainability Supported by Enterprise Resource Planning Systems in Architecture, Engineering, and Construction</t>
  </si>
  <si>
    <t>10.3390/buildings12122241</t>
  </si>
  <si>
    <t>WOS:000902246500001</t>
  </si>
  <si>
    <t>The implementation of information systems is a current topic, especially in the digital age and the digital economy. Enterprise resource planning (ERP) systems (such as some information systems) are a tool that can be used for information systems to enable the sustainable design of the management processes in architecture, engineering and construction (AEC). The focus of design for economic sustainability is defining selected key performance indicators and targeting good values for these indicators in AEC. The subject of this research was the idea that implementing ERP systems in construction management could positively affect the financial results; i.e., provide economic sustainability. This research analyzed the ways that these systems can reduce the costs and increase the revenues of construction companies. The aim of the research was to analyze the impact of the implementation of ERP systems on selected key performance indicators (costs and revenues) in AEC. A questionnaire was used as a tool to collect research data. It was distributed to construction companies operating in Slovakia. The research sample consisted of 125 respondents, of which 55 could be used for the research questions. Data processing was undertaken, with Cronbach's alpha used to verify the suitability of the research questions and Fisher's test and Pearson's correlation coefficient used to confirm the dependence. The research confirmed the impact of ERP systems on cost reduction and revenue growth in the context of designing the economic sustainability of businesses in AEC.</t>
  </si>
  <si>
    <t>Manzoor, B., Othman, I., Gardezi, S. S. S. and Harirchian, E.</t>
  </si>
  <si>
    <t>Strategies for adopting building information modeling (Bim) in sustainable building projects—A case of Malaysia</t>
  </si>
  <si>
    <t>10.3390/buildings11060249</t>
  </si>
  <si>
    <t>In terms of sustainable growth, Malaysia’s construction industry faces significant chal-lenges, such as construction costs and lack of awareness. To meet these challenges, it is essential to integrate building information modeling (BIM) and sustainable development. As a result, this study aimed to establish strategies for adopting BIM in sustainable building projects. A systematic literature review was performed to classify the strategies to accomplish this aim, followed by a questionnaire survey of 129 construction project stakeholders. Mean score and exploratory factor analysis (EFA) were conducted to explore the detailed influence of BIM adoption strategies in sustainable building projects. The results revealed that “workshops, lectures, and conference events are used to enhance public awareness” and “better information on the costs and benefits of sustainable materials” and “strengthened sustainable development” were the most essential strategies to boost sustainable growth in building projects. Furthermore, EFA was conducted to undertake the group analysis, namely, to identify the standardization-related strategy, economic-related strategy, awareness-related strategy, and environment-related strategy. This study paves the way for future scholars, policymakers, and practitioners to investigate the limitations of future studies. © 2021 by the authors. Licensee MDPI, Basel, Switzerland.</t>
  </si>
  <si>
    <t>Maqsoom, A., Ashraf, H., Alaloul, W. S., Salman, A., Ullah, F., Ghufran, M. and Musarat, M. A.</t>
  </si>
  <si>
    <t>The Relationship between Error Management, Safety Climate, and Job-Stress Perception in the Construction Industry: The Mediating Role of Psychological Capital</t>
  </si>
  <si>
    <t>10.3390/buildings13061528</t>
  </si>
  <si>
    <t>Job stress (JS) is a significant issue in the construction industry of developing countries. This study aims to examine the impact of error-management climate (EMC), safety climate (SC), and psychological capital (PC) (as a mediator) on employee JS in the construction industry, and establish relationships between these constructs. A questionnaire survey was conducted to gather data from 144 respondents. The study’s hypothesized relationships were tested using partial-least-squares structural-equation modeling (PLS-SEM). The analysis indicated a positive association between EMC and PC. Conversely, EMC did not have a negative impact on JS. The study also established a constructive relationship between SC and PC, and a significant negative association between SC and JS. Regarding mediation, PC was found to partially mediate the effect of EMC on JS, accounting for 55% of the variance accounted for (VAF). The study’s innovative contribution lies in exploring the limited research on PC within the construction industry, and investigating the interactions among SC, EMC, PC, and JS. © 2023 by the authors.</t>
  </si>
  <si>
    <t>Maqsoom, A., Umer, M., Alaloul, W. S., Salman, A., Ullah, F., Ashraf, H. and Musarat, M. A.</t>
  </si>
  <si>
    <t>Adopting Green Behaviors in the Construction Sector: The Role of Behavioral Intention, Motivation, and Environmental Consciousness</t>
  </si>
  <si>
    <t>10.3390/buildings13041036</t>
  </si>
  <si>
    <t>Non-renewable resources have been becoming scarcer on a global scale by the day, while energy demand has been rising exponentially. To tackle this problem, organizations worldwide have been striving to learn and adopt green practices to sustain themselves and benefit society. In this context, the current study aims to identify and understand the critical factors that encourage individuals working in construction organizations to adopt green behavior. The current study surveyed 121 top managers working in 150 construction firms deployed across Pakistan. It was found that knowledge and awareness significantly contributed to green behavioral adoption. Additionally, behavioral intention, motivation, and environmental consciousness have been found to positively mediate the impact of knowledge and awareness on green behavior adoption. The findings of this study highlight the important factors to consider when developing future policies. Moreover, the research provides a stepping stone for future researchers to evaluate other sectors and regions in similar contexts to draw comparisons and identify areas for improvement. © 2023 by the authors.</t>
  </si>
  <si>
    <t>Meddah, M. S., Al-Harthy, A. and Ismail, M. A.</t>
  </si>
  <si>
    <t>Recycled Concrete Aggregates and Their Influences on Performances of Low and Normal Strength Concretes</t>
  </si>
  <si>
    <t>10.3390/buildings10090167</t>
  </si>
  <si>
    <t>WOS:000579635000001</t>
  </si>
  <si>
    <t>Recycled materials are now widely used in various industrial sectors to enhance sustainability and reduce environmental charges. Using recycled aggregates in concrete production significantly lowers demand for natural aggregates and the amount of solid waste sent to landfills. This paper summarizes the main results of a study undertaken to design low and normal strength concrete with various replacement ratios of coarse recycled concrete aggregates (RCA). To persuade the concrete industry to use recycled materials as one of the main components of concrete produced, the overall mechanical and durability performances of the RCA-concrete should be close or even similar to the concrete made with natural ingredients. The present research adopted an approach that consists of designing a series of low and normal strength with RCA having an equal target 28-day design strength to the corresponding natural aggregates concrete but while varying the water-cement ratios (w/c). Coarse recycled concrete aggregates, obtained by crushing waste concrete debris collected from different construction and demolition waste sources, were used in three different proportions of 30%, 50% and 100% (by weight) to produce new concrete with variousw/cratios and different compressive strength grades. Concrete mixes produced with general use Portland cement and various RCA contents were investigated in terms of their key mechanical and durability performances. The mechanical properties (crushing value) of the used RCA were visibly lower than the natural coarse aggregates (NCA). Thus, RCA-concrete showed lower performance than the NCA-concrete. It was found that by using up to 30% coarse RCA, the mechanical properties of concrete were not significantly affected. Beyond 30% of partial replacement of NCA by the coarse RCA, a continuing decrease in the mechanical performance with an increase in RCA amount was found. However, reducing thew/cratio of concrete designed with the coarse RCA resulted in a compressive strength improvement, a better resistance to sulphate attack, carbonation, and chloride ion penetrations. Additionally, a proper design of Portland cement concrete produced with various proportions of RCA could also contribute to promoting sustainability in the construction industry and lowering its environmental impact.</t>
  </si>
  <si>
    <t>Mohammadnazari, Z., Mamoudan, M. M., Alipour-Vaezi, M., Aghsami, A., Jolai, F. and Yazdani, M.</t>
  </si>
  <si>
    <t>Prioritizing Post-Disaster Reconstruction Projects Using an Integrated Multi-Criteria Decision-Making Approach: A Case Study</t>
  </si>
  <si>
    <t>10.3390/buildings12020136</t>
  </si>
  <si>
    <t>WOS:000767140100001</t>
  </si>
  <si>
    <t>As the destructive impacts of both human-made and natural disasters on societies and built environments are predicted to increase in the future, innovative disaster management strategies to cope with emergency conditions are becoming more crucial. After a disaster, selecting the most critical post-disaster reconstruction projects among available projects is a challenging decision due to resource constraints. There is strong evidence that the success of many post-disaster reconstruction projects is compromised by inappropriate decisions when choosing the most critical projects. Therefore, this study presents an integrated approach based on four multi-criteria decision-making (MCDM) techniques, namely, TOPSIS, ELECTRE III, VIKOR, and PROMETHEE, to aid decision makers in prioritizing post-disaster projects. Furthermore, an aggregation approach (linear assignment) is used to generate the final ranking vector since various methods may provide different outcomes. In the first stage, 21 criteria were determined based on sustainability. To validate the performance of the proposed approach, the obtained results were compared to the results of an artificial neural network (ANN) algorithm, which was applied to predict the projects' success rates. A case study was used to assess the application of the proposed model. The obtained results show that in the selected case, the most critical criteria in post-disaster project selection are quality, robustness, and customer satisfaction. The findings of this study can contribute to the growing body of knowledge about disaster management strategies and have implications for key stakeholders involved in post-disaster reconstruction projects. Furthermore, this study provides valuable information for national decision makers in countries that have limited experience with disasters and where the destructive consequences of disasters on the built environment are increasing.</t>
  </si>
  <si>
    <t>Moreira, F. G. P., de Souza, A. H. F., Bassalo, J. M. C. and Farias Filho, M. C.</t>
  </si>
  <si>
    <t>Between Laws and Trends: Unraveling the Dynamics of Vertical Housing Units’ Development under Institutional Forces in the Brazilian Amazon</t>
  </si>
  <si>
    <t>10.3390/buildings14030727</t>
  </si>
  <si>
    <t>This paper is based on the recognition of a phenomenon occurring in the real estate market of Belém, Pará, in the Brazilian Amazon. The phenomenon refers to the relative increase in the size of the balconies of residential apartments launched in the city between 2005 and 2017 by construction companies, with the aim of increasing the number of units built per tower. Given that balconies were originally areas of low frequency for the occupants of apartments in this region, the aim of this article was to identify and analyze the institutional factors that support this product development strategy, which is becoming increasingly consolidated among companies. To investigate this phenomenon, we collected data from official documents provided by the Municipal Urban Planning Department (Secretaria Municipal de Urbanismo—SEURB), specifically focusing on the launch of residential high-rise buildings during the specified period. Regression techniques with ordinary least squares methods were applied, as well as econometric models of spatial autocorrelation. The results of the hypothesis tests confirmed the relationship between the restrictive parameters imposed by the city’s Urban Master Plan and the relative increase in apartment balconies. The spatial autocorrelation models confirmed the spatial spillover effect, showing that apartment projects with this characteristic tend to be concentrated in certain areas of the city, influencing each other. In order to discuss this phenomenon, the institutional theory was the protagonist of the analysis, showing how an organizational strategy can adapt to the authority that regulates the occupation of urban land in the city, meeting the two market forces and the demand and supply of apartments. © 2024 by the authors.</t>
  </si>
  <si>
    <t>Moscoso-Garcia, P. and Quesada-Molina, F.</t>
  </si>
  <si>
    <t>Analysis of Passive Strategies in Traditional Vernacular Architecture</t>
  </si>
  <si>
    <t>10.3390/buildings13081984</t>
  </si>
  <si>
    <t>WOS:001055429900001</t>
  </si>
  <si>
    <t>Vernacular architecture constitutes a rich source of information and ancestral knowledge and could become a key resource for sustainable development. Its passive design strategies effectively respond to local climatic and weather conditions, using locally sourced materials for the construction of its supporting structures and enveloping elements, as well as spatial organization and the incorporation of a buffer area (courtyard) that optimize the use of renewable resources. This qualitative study analyzes a traditional housing typology with a central courtyard located in the Historic Center of Azogues, Ecuador. In situ monitoring was conducted to evaluate the case study's interior thermal comfort in different building spaces. Using the open-source software Open Studio and EnergyPlus, a simulation model was built to assess the annual thermal performance of the house. Field records were used to verify the effectiveness of the strategies that responded to the location's climatic conditions. The analysis of the passive strategies used in the selected house included natural ventilation, solar protection, and thermal insulation, which depended on various aspects of the building, such as its location, the internal space's arrangement, and the design of openings (doors and windows), among others. The thermal simulations revealed that the traditional house located in the Historic Center of Azogues was well adapted to the local climate, although the interior thermal comfort was not entirely satisfactory.</t>
  </si>
  <si>
    <t>Musharavati, F.</t>
  </si>
  <si>
    <t>Optimized Integration of Lean Construction, Building Information Modeling, and Facilities Management in Developing Countries: A Case of Qatar</t>
  </si>
  <si>
    <t>10.3390/buildings13123051</t>
  </si>
  <si>
    <t>Over the past decades, the construction industry has benefited from implementing Lean Construction (LC) principles, extensive usage of Building Information Modeling (BIM) tools, and application of advanced Facilities Management (FM) theories as standalone packages. Recently, integrated applications of LC, BIM, and FM have attracted a lot of attention. While progress has been made, few researchers have attempted to develop a method for optimizing integrated applications of LC, BIM, and FM in developing countries. In addition, relatively little is known about the hindrances and challenges in integrating LC, BIM, and FM at various levels of inquiry. The current study contributes to these gaps by examining the challenges that hinder developing countries from adopting integrated applications of LC, BIM, and FM. Qatar, a rapidly developing economy, was used as a case illustration. In the present study, drivers for enabling optimized integration of LC, BIM, and FM were identified. A closed-ended survey was conducted to investigate and understand contextual and organizational factors that hinder the integration of LC, BIM, and FM at three levels of inquiry. Findings displayed that lack of communication skills, language barriers, and inappropriate training provided to low-level skilled workers were the most prominent hindrances. To this end, an integrated communication and collaborative environment for bridging the communication gap was outlined. Furthermore, the wide disparity in the levels of awareness, readiness, and implementation of LC, BIM, and FM across construction companies was identified as a major challenge in deploying and disseminating succinct knowledge on how to optimize the integration of LC, BIM, and FM. To resolve challenges, an integrated collaborative platform for disseminating differentiated knowledge and information on how to seamlessly integrate LC, BIM, and FM was developed. This integrated collaborative platform can be used by authorities to monitor progress and productivity in the construction industry. The significance of this study lies in providing a basis for organizations that intend to implement LC, BIM, and FM in an integrated manner. © 2023 by the author.</t>
  </si>
  <si>
    <t>Na, S., Heo, S., Choi, W., Han, S. and Kim, C.</t>
  </si>
  <si>
    <t>Firm Size and Artificial Intelligence (AI)-Based Technology Adoption: The Role of Corporate Size in South Korean Construction Companies</t>
  </si>
  <si>
    <t>10.3390/buildings13041066</t>
  </si>
  <si>
    <t>This research addresses the factors that impact the acceptance of AI-based technologies or products depending upon firm size in the construction industry, in which various corporates exist. In order to achieve the research goals, a technology acceptance model was applied to investigate the influencing factors in respect to adopting AI-based technologies or products. From the research results, technological and organizational factors were found to positively influence perceived usefulness and perceived ease of use. Corporate users perceived that technology is useful to their work and is easy to use when enough capital and education were invested prior to the company adopting AI-based technologies or products. It was found that perceived ease of use and perceived usefulness indicate satisfaction with new technology, and the higher the intention to use, the higher the satisfaction. In addition, as various information sharing and distribution channels increase, the frequency of use of new technologies or products also increases, not through traditional marketing, but through viral marketing via social media or promotion by influential persons or organizations. Furthermore, there are differences in the adoption of AI-based technologies or products depending on the size of the company. © 2023 by the authors.</t>
  </si>
  <si>
    <t>Na, S., Heo, S., Choi, W., Kim, C. and Whang, S. W.</t>
  </si>
  <si>
    <t>Artificial Intelligence (AI)-Based Technology Adoption in the Construction Industry: A Cross National Perspective Using the Technology Acceptance Model</t>
  </si>
  <si>
    <t>10.3390/buildings13102518</t>
  </si>
  <si>
    <t>The research has chosen the workers in construction-related companies in South Korea and the United Kingdom (UK) as research subjects in order to analyse factors that influence their usage intention of Artificial Intelligence (AI) based technologies. The perceived usefulness had a positive impact (+) on technological satisfaction and usage intention in terms of the commonalities shown by the construction industry workers in both countries, South Korea and the UK, in adopting AI-based technologies. Moreover, the most remarkable differences were personal competence and social influence when choosing AI-based technologies. It was analysed that in the case of South Korea, personal competence had a positive impact (+) on perceived ease of use, whereas the UK had a positive impact (+) on perceived usefulness and perceived ease of use. This study holds particular significance in the domain of cross-cultural research within the construction industry. It conducts an analysis of the factors influencing the adoption of AI-driven technologies or products, with a specific focus on the cultural differences between two nations: South Korea and the UK, which represent Eastern and Western cultural paradigms, respectively. © 2023 by the authors.</t>
  </si>
  <si>
    <t>Na, S., Heo, S., Han, S., Shin, Y. and Roh, Y.</t>
  </si>
  <si>
    <t>Acceptance Model of Artificial Intelligence (AI)-Based Technologies in Construction Firms: Applying the Technology Acceptance Model (TAM) in Combination with the Technology–Organisation–Environment (TOE) Framework</t>
  </si>
  <si>
    <t>10.3390/buildings12020090</t>
  </si>
  <si>
    <t>In the era of the Fourth Industrial Revolution, artificial intelligence (AI) is a core technology, and AI-based applications are expanding in various fields. This research explored the influencing factors on end-user’s intentions and acceptance of AI-based technology in construction companies using the technology acceptance model (TAM) and technology–organisation–environment (TOE) framework. The analysis of end-users’ intentions for accepting AI-based technology was verified by applying the structure equation model. According to the research results, the technological factors along with external variables and an individual’s personality had a positive influence (+) on the perceived usefulness and the perceived ease of use of end-users of AI-based technology. Conversely, environmental factors such as suggestions from others appeared to be disruptive to users’ technology acceptance. In order to effectively utilise AI-based technology, organisational factors such as the support, culture, and participation of the company as a whole were indicated as important factors for AI-based technology implementation. © 2022 by the authors. Licensee MDPI, Basel, Switzerland.</t>
  </si>
  <si>
    <t>Ncube, B. and Roopchund, R.</t>
  </si>
  <si>
    <t>Development of a Low-Density Waste-Based Geopolymer Construction Material</t>
  </si>
  <si>
    <t>10.3390/buildings14030684</t>
  </si>
  <si>
    <t>WOS:001191689500001</t>
  </si>
  <si>
    <t>The construction industry, integral to national infrastructure development, faces environmental challenges attributed to Portland cement's high energy consumption and carbon dioxide emissions during production. To address this challenge, this study integrated waste fly ash and polystyrene into geopolymers to enhance environmental sustainability and economic feasibility. The objectives included developing low-density geopolymers using polystyrene inclusion, optimizing component mixing ratios, assessing activator concentration effects, determining the optimal curing conditions, and characterizing the resulting geopolymers. Through experimental investigation, low-density geopolymers were developed with optimized component ratios and curing conditions. The experimental procedure began with the classification of fly ash to determine its suitability for various applications, revealing it to be type F. Geopolymers were fabricated using a mixture of fly ash, water, sodium hydroxide activator, and polystyrene. Varied concentrations of sodium hydroxide and polystyrene were employed. Two curing temperatures, 60 degrees C and 100 degrees C, were explored. The results showed that greater sodium hydroxide concentrations improved the structure and compressive strength of the geopolymers. The results also demonstrated a significant correlation between the curing conditions and the mechanical properties of the produced geopolymers. The goal of reducing the density of the geopolymers for lightweight thermal-resistant applications was achieved through polystyrene incorporation. However, polystyrene incorporation negatively impacted the compressive strength. The optimum production conditions for the sodium hydroxide-varied samples were 8 g sodium hydroxide/g sample cured at 100 degrees C, while the optimum production conditions for polystyrene-varied samples were 1 g polystyrene/g sample cured at 60 degrees C. The findings confirmed the viability of utilizing fly ash and polystyrene wastes to produce sustainable, low-density, thermal-resistant construction materials. Overall, increasing activator concentration enhances the strength and durability of geopolymers, while polystyrene contributes to the development of lightweight geopolymers, provided the appropriate amount is utilized. To ensure replicability, the formulation procedure and input quantities must be tailored according to the intended geopolymer application. These insights offer practical guidance for optimizing geopolymer manufacturing processes towards enhanced sustainability and performance.</t>
  </si>
  <si>
    <t>Núñez-Cacho Utrilla, P., Górecki, J. and Maqueira, J. M.</t>
  </si>
  <si>
    <t>Simulation-Based Management of Construction Companies under the Circular Economy Concept-Case Study</t>
  </si>
  <si>
    <t>10.3390/buildings10050094</t>
  </si>
  <si>
    <t>WOS:000539319600015</t>
  </si>
  <si>
    <t>Society and the business world are paying more and more attention to the Circular Economy (CE) principles. The construction industry is no stranger to this issue, and the companies are transitioning towards sustainable production models. However, it is not easy to predict when and to what extent a company implements the CE. To measure this process, a scorecard, that includes the main Key Performance Indicators (KPIs) of the construction industry, related to the CE, was designed. Thus, the objective of this article is to design and test the CE-dashboard applicable to the construction industry. To do it, firstly, a literature review is performed. The next step is the selection of the KPIs collected in the literature, more suitable for reporting information about CE. Afterwards, a simulation based on the Monte Carlo technique performs. After multiple iterations, this method establishes the most probable KPI values as a result, which will be confronted with the limits used in the scorecard. With all this information, the dashboard emerges in Qlik software. Finally, a test of this dashboard takes place according to the information about KPIs from one of the leading Spanish companies (General Contractor (GC) building company). This step brings the validity of the created measurement instrument.</t>
  </si>
  <si>
    <t>Oke, A. E., Kineber, A. F., Albukhari, I., Othman, I. and Kingsley, C.</t>
  </si>
  <si>
    <t>Assessment of Cloud Computing Success Factors for Sustainable Construction Industry: The Case of Nigeria</t>
  </si>
  <si>
    <t>10.3390/buildings11020036</t>
  </si>
  <si>
    <t>WOS:000622313200001</t>
  </si>
  <si>
    <t>Cloud Computing has become a valuable platform for sustainability in many countries. This study evaluates the cloud computing implementation and its Critical Success Factors (CSFs) towards ensuring sustainable construction projects in Nigeria. Data were collected from previous literature, supplemented by a quantitative approach via a questionnaire survey. Data were collected from 104 construction professionals while cloud computing CSFs were examined using Relative Importance Ranking (RII) and Exploratory Factor Analysis (EFA). The results show that cloud computing's awareness level is 96.2%, which means that the respondents are aware of cloud computing concept. Furthermore, the result shows that most of the respondents are adopting the concept. The analysis of the CSFs indicated that reliable data storage, performance as well as cost of accessibility and availability were the four most significant CSFs to cloud computing applications. Analysis of the CSFs through EFA generated four main components which include human satisfaction, organization, client's acceptance, and industry-based. Consequently, this study contributed to existing body of knowledge by highlighting the cloud computing CSFs for achieving sustainable construction project. As such, the results could be a game-changer in the construction industry-not only in Nigeria but also in developing nations where construction projects are implemented through similar style and procedure. This study would be a benchmark for supporting decision-makers to improve data fragmentation, in which the use of data is paramount to the execution of construction works. Finally, the results of this study would be useful for enhancing sustainability and general management of construction projects through cloud computing implementation.</t>
  </si>
  <si>
    <t>Oladazimi, A., Mansour, S., Hosseinijou, S. A. and Majdfaghihi, M. H.</t>
  </si>
  <si>
    <t>Sustainability Identification of Steel and Concrete Construction Frames with Respect to Triple Bottom Line</t>
  </si>
  <si>
    <t>10.3390/buildings11110565</t>
  </si>
  <si>
    <t>WOS:000724175700001</t>
  </si>
  <si>
    <t>As one of the most prominent industries in developed and developing countries, the construction industry has had substantial impacts on different aspects of the environment, society, and economy. In recent years, sustainable construction has been introduced as an approach to evaluate the various construction phases based on environmental, economic, and social dimensions, also known as the triple bottom line (TBL). To conduct a sustainability analysis of the buildings in Tehran, the capital city of Iran, two conventional construction frames were selected, namely steel frame and concrete frame. In this research, three conventional approaches for the evaluation of the TBL, namely the life cycle assessment (LCA), life cycle cost (LCC), and social life cycle assessment (SLCA), were, respectively, used for the study of environmental, economic, and social impacts. The main results of the study are summarized as the following: Overall, based on the LCA results, the concrete frame led to almost 38% more environmental pollution than steel frame. In terms of the total prices of the buildings, considering their LCC and with respect to the present value (PV) method, the steel frame was almost 152,000 USD more expensive than the concrete frame. The quantified results of the social dimension by the SLCA method showed that concrete and steel buildings had a score of 0.199 and 0.189, respectively, which indicates that concrete had a slightly better social performance based on expert opinions. A multi-criteria assessment and sensitivity analysis of the results were conducted by a graphical tool, namely the mixing triangle, and showed that the overall preference of each alternative depends mainly on the importance weights given to each aspect of the assessment. However, one of the main findings of the research was that overall, giving a high importance weight to environmental dimension leads to sustainability preference of steel over concrete frame, while giving high importance weights to economic or social dimensions leads to sustainability preference of concrete over steel frame. Findings of the study are beneficial to decision-makers in the construction industry since they can decide on the best alternative among concrete and steel frames based on their strategies.</t>
  </si>
  <si>
    <t>Olowa, T., Witt, E., Lill, I., Rasheed, A., Abdulmumin, A. and Adebiyi, R.</t>
  </si>
  <si>
    <t>Critical Factors for Effective BIM-Enabled Education: An Adaptive Structuration Theory Perspective</t>
  </si>
  <si>
    <t>10.3390/buildings13123044</t>
  </si>
  <si>
    <t>Educational systems of the 21st century require agility and flexibility for construction graduates to have the skills, knowledge, and abilities required for effective performance in the construction industry, especially with the global digitalization of the industry. With reference to adaptive structuration theory (AST) as a theoretical lens and a survey research design, this research examined the relationship between building information modeling (BIM) as an advanced information technology and educators’ attitudes toward implementing BIM for construction education to prepare local graduates for global relevance and employment. Data collected were analyzed using Statistical Package for the Social Sciences (SPSS Ver 25). The findings of the study showed that group internal system, structure of BIM, and task and organizational environment play important roles in implementing BIM for construction education in the architecture, engineering, construction, and facilities management (AEC/FM) disciplines. It was recommended that policymakers, academics, and curriculum developers pay attention to these factors for rapid development in the realm of BIM education. The development of a robust BIM education framework that considers these factors should also be studied. © 2023 by the authors.</t>
  </si>
  <si>
    <t>Omotayo, T., Awuzie, B., Egbelakin, T., Obi, L. and Ogunnusi, M.</t>
  </si>
  <si>
    <t>AHP-systems thinking analyses for kaizen costing implementation in the construction industry</t>
  </si>
  <si>
    <t>10.3390/buildings10120230</t>
  </si>
  <si>
    <t>The incessant reportage of cost overruns and abandoned projects in contemporary literature have accentuated the need for a re-examination of the nature of the cost management strategies deployed to these projects. This study explores the potential of kaizen costing strategy to engender effective cost management within construction project delivery systems in developing countries. Data collected during this study were analysed using the analytic hierarchy process (AHP) and systems thinking approaches to determine the criticality of the factors influencing the effective implementation of kaizen costing. Seven (7) archetypes leading to final causal loop diagram identified the incorporation of the plan–do–check–act approach to project and cost planning, the budgeting system of the construction companies, overhead cost reduction during construction and the overall procurement process. Executing these archetypes will potentially reduce high overhead costs, project cost and time overruns, as well as enhance construction industry sector growth policies and construction organisation corporate governance. © 2020 by the authors. Licensee MDPI, Basel, Switzerland.</t>
  </si>
  <si>
    <t>Palani, H. and Karatas, A.</t>
  </si>
  <si>
    <t>Innovative Environmental Chamber Construction for Accurate Thermal Performance Evaluation of Building Envelopes in Varied Climates</t>
  </si>
  <si>
    <t>10.3390/buildings13051259</t>
  </si>
  <si>
    <t>WOS:000996745400001</t>
  </si>
  <si>
    <t>The testing of multi-layer building envelopes was performed using an environmental chamber following the ASTM C1363 and ISO 8990 standards. However, performing such tests in accordance with the standards by an accredited laboratory can be extremely costly, and many laboratories have waiting lists of several months. This is a significant cost for researchers and building material testing companies in the construction industry. Therefore, the goal of this study was to design, construct, and test a portable environmental chamber for building envelopes to validate the accuracy and the efficiency of the built environmental chamber to measure the thermal performance (i.e., R-value) of wall panels at extreme climate conditions (i.e., -20 degrees C and 80 degrees C). The results indicated that the built environmental chamber is capable of maintaining the steady state temperature inside the chamber during the hot climate condition test of 65 degrees C (150 degrees F) within +/- 0.5 degrees C and during the cold climate condition test of -16 degrees C (3 degrees F) within +/- 1 degrees C, meeting the requirement of the ASTM C1363-19 standard. The results also indicated that the built environmental chamber is capable of measuring the R-value of building envelopes under hot climate conditions with an accuracy of +/- 0.73 ft(2)center dot degrees F h/BTU (+/- 0.129 m(2) degrees C/W) and under cold climate conditions with an accuracy of +/- 1.02 ft(2) degrees C center dot h/BTU (+/- 0.180 m(2) degrees C/W). This university-based testing program allows companies to test several building envelopes at a relatively low cost and minimum wait duration. Additionally, such an environmental chamber can be used for the accurate evaluation of innovative designs to determine promising designs and to refine wall specimen prototypes for manufactured materials.</t>
  </si>
  <si>
    <t>Petroche, D. M. and Ramirez, A. D.</t>
  </si>
  <si>
    <t>The Environmental Profile of Clinker, Cement, and Concrete: A Life Cycle Perspective Study Based on Ecuadorian Data</t>
  </si>
  <si>
    <t>10.3390/buildings12030311</t>
  </si>
  <si>
    <t>WOS:000776091200001</t>
  </si>
  <si>
    <t>Concrete is the most-used material in the construction industry, and the second most-used after water. Cement is the main component of concrete. A total of 8% of global CO2 emissions correspond to the cement industry; CO2 is the main greenhouse gas contributing to global warming. To mitigate climate change, it is necessary to design buildings with a lower environmental impact, and therefore, it is crucial to assess the environmental profile of the local production of construction materials. This study uses the life cycle assessment methodological framework to evaluate the environmental sustainability of the cement and concrete industry in Ecuador. The inventory accounts for 62.8% of national cement production, with data corresponding to 2019. The OpenLCA software was used to perform the life cycle inventory and impact assessment calculations. Eight impact categories were assessed, including Global Warming Potential (GWP). Clinker has a GWP result of 897.04 kg CO2-Eq/ton. Hydraulic cement types MH, GU, and HE have GWPs ranging from 465.89 to 696.81 kg CO2-Eq/ton. Results of ready-mixed concrete range from 126.02 to 442.14 kg CO2-Eq/m(3). Reducing the content of clinker in cement and concrete should be the aim so as to improve their environmental profiles. This study contributes to the development of regional life cycle inventory data for Latin America. This research is the first to be developed regarding construction materials in Ecuador and contributes to the sustainable design of structures with pozzolan-lime cement and concrete.</t>
  </si>
  <si>
    <t>Pokorny, J., Sevcik, R., Zarybnicka, L. and Podolka, L.</t>
  </si>
  <si>
    <t>The Role of High Carbon Additives on Physical-Mechanical Characteristics and Microstructure of Cement-Based Composites</t>
  </si>
  <si>
    <t>10.3390/buildings13071585</t>
  </si>
  <si>
    <t>WOS:001038046400001</t>
  </si>
  <si>
    <t>Traditional supplementary cementitious materials (SCMs) have been proven to reduce the negative impact of Portland cement production on the environment. However, the availability of SCMs becomes limited due to their extensive usage. For this reason, our work aimed to investigate the effect of partial substitution of ordinary Portland cement (OPC) with two different types of carbon-rich waste powders-biochar (BC) and coal dust (CD), dosed separately up to 10 wt.% of OPC, on the physical, microstructural and mechanical properties of hardened specimens. Obtained data pointed out that replacing OPC with small amounts of BC and CD (not exceeding 5.0 wt.% and 2.5% wt.%, respectively) initiated an increment in mechanical strengths due to a decrease in total open porosity and enhanced formation of hydration products of such composites compared with the reference. Overall, both examined alternatives, if added in appropriate amounts, have the perspective to be effectively applied in cement manufacturing and concrete production, and thus to importantly contribute to the long-term sustainability of the construction industry in view of energy savings, reduced releasing of the greenhouse gasses and mitigating of global climate changes.</t>
  </si>
  <si>
    <t>Pracucci, A., Vandi, L., Morganti, L., Fernández, A. G., Diaz, M. N., Muedra, A. N., Gyori, V., Kouyoumji, J. L. and Larraz, J. A.</t>
  </si>
  <si>
    <t>Design and Simulation for Technological Integration of Bio-Based Components in Façade System Modules</t>
  </si>
  <si>
    <t>10.3390/buildings14041114</t>
  </si>
  <si>
    <t>WOS:001210657100001</t>
  </si>
  <si>
    <t>Driven by environmental sustainability concerns, the integration of bio-based components in curtain wall systems is gaining traction in both research and the construction market. This paper explores the development and validation of a bio-based fa &amp; ccedil;ade system within the Basajaun H2020 project (2019-2024). The project aimed to demonstrate the feasibility of introducing environmentally friendly bio-based components into the mature curtain wall fa &amp; ccedil;ade industry. The paper focuses on identifying technological solutions for replacing key components such as frame profiles, insulation, and the tightness system with bio-based and less environmentally impactful alternatives, presenting the results achieved in the fa &amp; ccedil;ade system design of the Basajaun project. These solutions aimed at creating a bio-composite-based curtain wall fa &amp; ccedil;ade that adheres to the current building envelope standards and normative, implementing diverse fa &amp; ccedil;ade typologies for vision panels, opaque sections, and integrated windows and, moreover, engineering the prefabrication process for industrialization and enabling wider market replication and simplified transport and installation. The results demonstrate that the Basajaun fa &amp; ccedil;ade successfully integrates selected components and meets the performance requirements set by regulations: the fa &amp; ccedil;ade is designed to withstand a maximum and typical wind load of 3.5 kN/m2 and a typical load of 1.5 kN/m2, the weighted sound reduction index obtained is Rw = 44 dB, and the thermal transmittance of the vision fa &amp; ccedil;ade is 0.74 W/m2K while that of the entire opaque fa &amp; ccedil;ade is 0.27 W/m2K (an additional internal wall is required to achieve the requested thermal transmittance)-the values are in accordance with reference standards and design requirements. However, questions remain regarding the workability of bio-based profiles as a commercially viable, ready-to-market solution that can replace traditional aluminum profiles in the curtain wall fa &amp; ccedil;ade industry.</t>
  </si>
  <si>
    <t>Rahman, M. E., Ting, T. Z. H., Lau, H. H., Nagaratnam, B. and Poologanathan, K.</t>
  </si>
  <si>
    <t>Behaviour of Lightweight Concrete Wall Panel under Axial Loading: Experimental and Numerical Investigation toward Sustainability in Construction Industry</t>
  </si>
  <si>
    <t>10.3390/buildings11120620</t>
  </si>
  <si>
    <t>WOS:000736074000001</t>
  </si>
  <si>
    <t>Awareness of sustainability in construction has led to the utilization of waste material such as oil palm shell (OPS) in concrete production. The feasibility of OPS as alternative aggregates in concrete has been widely studied at the material level. Meanwhile, nonlinear concrete material properties are not taken into account in the conventional concrete wall design equations, resulting in underestimation of lightweight concrete's wall axial capacity. Against these sustainability and technical contexts, this research investigated the buckling behavior of OPS-based lightweight self-compacting concrete (LWSCC) wall. Failure mode, load-deflection responses, and ultimate strength were assessed experimentally. Numerical models have been developed and validated against experimental results. Parametric studies were conducted to study the influence of parameters like slenderness ratio, eccentricity, compressive strength, and elastic modulus. The results showed that the axial strength of concrete wall was very much dependent on these parameters. A generalized semi-empirical design equation, based on equivalent concrete stress block and modified by mathematical regression, has been proposed. The ratio of average calculated results to test results of the proposed equation, when compared to ACI 318, AS 3600, and Eurocode 2 equations, are respectively improved from 0.36, 0.31, and 0.42 to 0.97. This research demonstrates that OPS-based LWSCC concrete can be used for structural axial components and that the equation developed can serve a good guideline for its design, which could encourage automation and promote sustainability in the construction industry.</t>
  </si>
  <si>
    <t>Rahnamayiezekavat, P., Sorooshnia, E., Rashidi, M., Faraji, A., Mostafa, S. and Moon, S.</t>
  </si>
  <si>
    <t>Forensic Analysis of the Disputes Typology of the NSW Construction Industry Using PLS-SEM and Prospective Trend Analysis</t>
  </si>
  <si>
    <t>10.3390/buildings12101571</t>
  </si>
  <si>
    <t>Project claim management is the central pillar of the overlapping areas of contract administration, contract law and building regulations. Delays caused by inefficiency of the procedures designed to avoid disputes emerge at the pre-project phase and continue during construction. The quantum of research addressing this issue is not immediately transferrable between jurisdictions, mainly due to local specificity of construction practices, contract and construction laws, as well as clients’ preferences. The primary aim of this study is to identify the underlying causes of disputes that have arisen in the NSW construction industry in the past two decades and to analyze the inter-relationships between the causes. To achieve this purpose, PLS-SEM quantitative models were utilized to study different factors influencing disputes. Through a detailed quantitative analysis of 230 cases, based on dispute frequencies, causes and effect analysis and the resultant loop cause diagrams, the dispute triggers, types, and root causes have been analyzed as the basis for developing a model to predict the future likelihood of disputes. Finally, 13 causes of disputes have been recognized as the main causal factors in the construction projects in NSW. This study also has shown that payment and reimbursement-related disputes are the most frequent in NSW construction, except for the last two years. © 2022 by the authors.</t>
  </si>
  <si>
    <t>Ramabodu, M.</t>
  </si>
  <si>
    <t>Assessment of Fee Variability among Built Environment Professionals in South Africa: A Comparative Analysis</t>
  </si>
  <si>
    <t>10.3390/buildings13122951</t>
  </si>
  <si>
    <t>Project success has often been impacted by varying factors, such as conflict arising from managing stakeholders’ remuneration, especially bordering on the scale of fees. This paper delves into the intricate landscape of fee variability among built environment professionals in South Africa. By scrutinizing the most recent available data, this research sheds light on the nuanced fee structures prevalent in the industry. To conduct this investigation, a comparative analysis of fee scales across various professions in South Africa was performed. This research employed historical project cost data extracted from an extensive dataset, encompassing project values, fees, and fee percentages for diverse professions involved in projects from 2014 to 2022. This study revealed that low scale levels are associated with poor performance and lead to conditions and attitudes that pose dangers for consultants. This study provides strategies for a firm’s resilience and adaptability in the face of the dynamics associated with fees. © 2023 by the author.</t>
  </si>
  <si>
    <t>Rani, H. A., Radzi, A. R., Alias, A. R., Almutairi, S. and Rahman, R. A.</t>
  </si>
  <si>
    <t>Factors Affecting Workplace Well-Being: Building Construction Projects</t>
  </si>
  <si>
    <t>10.3390/buildings12070910</t>
  </si>
  <si>
    <t>This study explores the factors affecting workplace well-being in building construction projects. The objectives of this study are (1) to investigate the critical factors for workplace well-being in building construction projects, (2) to compare the critical factors between large enterprises (LEs) and small-medium enterprises (SMEs), and (3) to compare the critical factors between high-rise building construction projects and non-high-rise building construction projects. Data from 21 semi-structured interviews with construction industry professionals in Malaysia and a systematic literature review were used to develop a potential list of factors. Then, the factors were used to create a survey that was distributed to industry professionals. Data from 205 valid responses were analyzed using mean score ranking, normalization, the Kruskal–Wallis test, and overlap analysis. Fourteen critical factors were determined, including salary package, working hours, project progress, planning of the project, workers’ welfare, relationship between top management and employees, timeline of salary payment, working environment, employee work monitoring, communication between workers, insurance for construction worker, general safety and health monitoring, collaboration between top management and employee, and project leadership. This study contributes to the body of knowledge by identifying the critical factors for improving workplace well-being. The study findings allow researchers and practitioners to develop strategies to promote workplace well-being in building construction projects. © 2022 by the authors. Licensee MDPI, Basel, Switzerland.</t>
  </si>
  <si>
    <t>Raouf, A. M. and Al-Ghamdi, S. G.</t>
  </si>
  <si>
    <t>Managerial Practitioners' Perspectives on Quality Performance of Green-Building Projects</t>
  </si>
  <si>
    <t>10.3390/buildings10040071</t>
  </si>
  <si>
    <t>WOS:000533888400002</t>
  </si>
  <si>
    <t>The quality performance of a green building will have an overarching effect on its objectives because of the high compliance needed to achieve superior performance expectations. Achieving sustainability objectives is challenging and requires the collaboration of diverse professionals that resume unique responsibilities. In this study, the different managerial practitioners involved in green-building projects were investigated in terms of their awareness levels regarding the quality performance measures, their perceived abilities to influence quality failure consequences, the degree to which the cost-of-quality (CoQ) of components can be evaluated, and the effect the sustainability traits have on the quality performance. Accordingly, a survey approach was adopted, and the results were analyzed using Pearson's chi-squared (chi(2)) test, the relative importance index (RII), Mann-Whitney U-Test, and Student's T-test. According to the results, the priorities of the different managerial types and their overall impressions of cost computability were different, which needs to be considered when CoQ evaluations are done based on practitioners' views. In addition, the sustainability traits of green buildings impact achieving quality metrics with the consequences of design rework occurring in the construction stage may lead to denouncing sustainability traits. The results of this research study reveal the need to consider the differences between managerial types when evaluating CoQ for projects and the increased sensitivity for such evaluation in a green building context. The paper contributes to underscoring the important connection between quality performance and sustainability traits of a green building project and calls for researchers to formulate methods with more rigor to reach a set structure for quality cost accounting as an industry standard. Intricate evaluation methods will enable strategic decision making on quality performance budgets to be more substantiated.</t>
  </si>
  <si>
    <t>Framework to Evaluate Quality Performance of Green Building Delivery: Project Brief and Design Stage</t>
  </si>
  <si>
    <t>10.3390/buildings11100473</t>
  </si>
  <si>
    <t>WOS:000715123600001</t>
  </si>
  <si>
    <t>Design quality considers the extent to which the owner's requirements are accurately synthesized into conformance specifications and drawings for the construction team to execute. Expected superior performance and sustainability of a green building require diligence in design to ensure its specifications are accurately stipulated. Several studies reported mismatches between expected and actual performances in green buildings that were attributed to poor design. This study thus revisits the design process and proposes a framework to map the quality activities in the project brief and design stages using the integration definition for function modeling (IDEFO) process. Semi-structured interviews and a focus group validated the framework and revealed issues in the current design practice that cause insufficient design solutions. Additionally, project delivery systems were discussed, with conditions for improving their suitability. This research contribution elucidates recommended quality activities necessary for green buildings, which often are not implemented in the construction industry, to ultimately ensure that green buildings are properly designed to meet sustainability objectives.&lt;/p&gt;</t>
  </si>
  <si>
    <t>Regona, M., Yigitcanlar, T., Hon, C. K. H. and Teo, M.</t>
  </si>
  <si>
    <t>Mapping Two Decades of AI in Construction Research: A Scientometric Analysis from the Sustainability and Construction Phases Lenses</t>
  </si>
  <si>
    <t>10.3390/buildings13092346</t>
  </si>
  <si>
    <t>WOS:001145110600001</t>
  </si>
  <si>
    <t>The construction industry plays a vital role in the urbanization process and global economy, and there is a growing interest in utilizing artificial intelligence (AI) technologies to improve sustainability, productivity, and efficiency. However, there is a lack of comprehensive analysis regarding the progression of AI in the construction context, particularly from the sustainability angle. This study aims to fill this gap by conducting a scientometric analysis of AI research in construction by focusing on historical clusters, emerging trends, research clusters, and the correlation between sustainability pillars and key project stages. A Scopus search, between January 2000 and July 2023, was conducted that used 25 construction industry-related keywords, resulting in a total of 9564 publications. After evaluating practical AI applications in construction, 3710 publications were selected for further analysis using VOSviewer for visual diagrams and to further understand connections and patterns between literature. The findings revealed that: (a) Literature on AI in construction has experienced steady growth over the past two decades; (b) Machine learning, deep learning, and big data are seen as the key enabling digital technologies in the construction sector's performance; (c) Economic and governance pillars of sustainability exhibit the highest potential for AI adoption; (d) Design and construction phases demonstrate substantial advantages for AI adoption; (e) AI technologies have become, despite adoption challenges, a strong driver of construction industry modernization, and; (f) By incorporating AI, the construction industry can advance towards a more sustainable future by consolidating its processes and practices.</t>
  </si>
  <si>
    <t>Romo, R., Alejo-Reyes, A. and Orozco, F.</t>
  </si>
  <si>
    <t>Statistical Analysis of Lean Construction Barriers to Optimize Its Implementation Using PLS-SEM and PCA</t>
  </si>
  <si>
    <t>10.3390/buildings14020486</t>
  </si>
  <si>
    <t>The construction industry performs many tasks scheduled and related to other activities. Companies must optimize their operations, increase efficiency, eliminate waste, and deliver better products to their customers. As a result, this study aims to identify the main challenges associated with the implementation of the Lean Construction model in small and medium-sized construction companies and optimize the implementation of this process using statistically-focused mathematical models. This study was conducted using the partial least squares (PLS-SEM) method and also carried out the principal component analysis to optimize Lean barriers so that they can be properly implemented in the construction industry. The most important obstacles are displayed, as well as the relationships with other factors. Significant relationships have been discovered between the barriers to Lean construction adoption, especially with regard to corporate culture, communication, training, leadership, and the influence of mentality on business and employee adaptability. Construction executives and managers can make well-informed policy and strategic decisions by having a thorough understanding of the main barriers to Lean implementation. This information enables them to focus on the implementation of Lean technologies in projects, to increase market competitiveness, reduce waste and enhance overall work efficiency. © 2024 by the authors.</t>
  </si>
  <si>
    <t>Romo, R., Orozco, F., Forcael, E. and Moreno, F.</t>
  </si>
  <si>
    <t>Towards a Model That Sees Human Resources as a Key Element for Competitiveness in Construction Management</t>
  </si>
  <si>
    <t>10.3390/buildings13030774</t>
  </si>
  <si>
    <t>The construction industry is continuously affected by external and internal agents that modify and define its competitiveness. Changing markets, currency fluctuations, and tremendous competition have made the issue of competitiveness increasingly important. The literature highlights factors that determine the competitiveness of construction firms, including easy-to-measure elements, such as financial, sales, return on investment, etc., while other elements are not as easily measurable, such as customer satisfaction, employee satisfaction, loyalty, and leadership, among many others. Within these factors, Human Resources (HR) has occupied a central place in the last decade, due to the enormous impact that labor has on project execution. This research mainly focuses on the study of HR and its components to reach a deeper understanding of the impact that HR has on the competitiveness of construction companies. After defining the most relevant variables, an interrelationships model was proposed with the Partial Least Square (PLS) technique. These HR variables impact the competitiveness variables: cost, utility, time, quality, Staff retention, and Health &amp; Safety. The PSL analyses met the evaluation criteria using the structural model, confirming its viability. It was found that there are three important variables related to competitiveness: (i) leadership, (ii) innovation, and (iii) competitiveness. © 2023 by the authors.</t>
  </si>
  <si>
    <t>Sajjad, M., Hu, A. F., Waqar, A., Falqi, II, Alsulamy, S. H., Bageis, A. S. and Alshehri, A. M.</t>
  </si>
  <si>
    <t>Evaluation of the Success of Industry 4.0 Digitalization Practices for Sustainable Construction Management: Chinese Construction Industry</t>
  </si>
  <si>
    <t>10.3390/buildings13071668</t>
  </si>
  <si>
    <t>WOS:001038092400001</t>
  </si>
  <si>
    <t>The potential of Industry 4.0 digitization practices to improve sustainability and enhance overall project performance has garnered significant attention in the construction industry. Nonetheless, there is a necessity for empirical investigations that delve into the particular factors and constructs that contribute to this achievement. This research aims to address the existing gap in the literature by examining the favorable consequences of Industry 4.0 digitalization techniques in the context of sustainable construction management. The research utilized a mixed-methods methodology, integrating exploratory factor analysis (EFA) and structural equation modeling (SEM), to examine survey data obtained from the construction sector in China. The survey questionnaire comprised constructs that pertained to sustainability, technology, design, functional aspects, resource management, and managerial efficiency. The concept of sustainability has been identified as the most significant factor in shaping sustainable construction practices. The findings presented herein contribute to the theoretical comprehension of the determinants that impact the execution of Industry 4.0 digitalization methodologies within the construction sector. The interrelated constructs that have been identified provide valuable insights for practitioners and policymakers seeking to utilize Industry 4.0 practices to achieve sustainability, enhance technology adoption, optimize design processes, streamline functional aspects, improve resource utilization, and increase managerial efficiency. Implementing these strategies can enhance project success and ensure long-term sustainability in the construction industry. This research adds to the expanding pool of information regarding the factors that lead to success in Industry 4.0 digitization practices within sustainable construction management.</t>
  </si>
  <si>
    <t>Sang, M. Y., Zhang, Y. Q., Ye, K. H. and Jiang, W. Y.</t>
  </si>
  <si>
    <t>Moderating Effects of Internationalization between Corporate Social Responsibility and Financial Performance: The Case of Construction Firms</t>
  </si>
  <si>
    <t>10.3390/buildings12020185</t>
  </si>
  <si>
    <t>WOS:000762842900001</t>
  </si>
  <si>
    <t>The relationship between corporate social responsibility (CSR) and corporate financial performance (CFP) has been crucial in academia and business circles. Numerous construction firms have continued to internationalize construction business over time despite the influence of the COVID-19. The internationalization of construction business makes the CSR-CFP relationship more complicated than usual. Construction firms' CSR fulfillment serves to engage in reliable relationships with stakeholders and consequently improve CFP. It can bring both benefits and costs to the firm, which suggests that the CSR-CFP relationship is non-linear. This study examines the impacts of CSR on the financial performance of construction firms. We took Chinese-listed construction companies as an example, and an inverted U-shaped curve relationship between CSR and CFP was eventually revealed. Further, the significant moderating role of the degree of corporate internationalization (DOI) in the CSR-CFP relationship is disclosed. The results show that matching a high DOI-high CSR and a low DOI-low CSR is more conducive to CFP promotion. Thus, this research makes contributions to the academic perception of the impacts of CSR and DOI on CFP and provides insights for CSR fulfillment in the international arena.</t>
  </si>
  <si>
    <t>Senaratne, S., Rodrigo, M. N. N., Jin, X. and Perera, S.</t>
  </si>
  <si>
    <t>Current trends and future directions in knowledge management in construction research using social network analysis</t>
  </si>
  <si>
    <t>10.3390/buildings11120599</t>
  </si>
  <si>
    <t>The growing interest in Knowledge Management (KM) has led to increased attention to Social Network Analysis (SNA) as a tool to map the relationships in networks. SNA can be used to evaluate knowledge flows between project teams, contributing to collaborative working and improved performance. Similarly, it has the potential to be used for construction projects and organisations. This paper aims at identifying current trends and future research directions related to using SNA for KM in construction. A systematic review and thematic analysis were used to critically review the existing studies and identify potential research areas in construction specifically related to research approaches and explore the possibilities for extension of SNA in KM. The findings revealed that there are knowledge gaps in research approaches with case study-based research involving external stakeholders, collaborations, development of communication protocols, which are priority areas identified for future research. SNA in KM related to construction could be extended to develop models that capture both formal and informal relationships as well as the KM process in pre-construction, construction, and post-construction stages to improve the performance of projects. Similarly, SNA can be integrated with methodological concepts, such as Analytic Hierarchy Process (AHP), knowledge broker, and so forth, to improve KM processes in construction. This study identifies potential research areas that provide the basis for stakeholders and academia to resolve current issues in the use of SNA for KM in construction. © 2021 by the authors. Licensee MDPI, Basel, Switzerland.</t>
  </si>
  <si>
    <t>Siqueira, Ffds, Cosse, R. L., Pinto, Fadnc, Mareze, P. H., Silva, C. F. E. and Nunes, L. C. C.</t>
  </si>
  <si>
    <t>Characterization of Buriti (&lt;i&gt;Mauritia flexuosa)&lt;/i&gt; Foam for Thermal Insulation and Sound Absorption Applications in Buildings</t>
  </si>
  <si>
    <t>10.3390/buildings11070292</t>
  </si>
  <si>
    <t>WOS:000676535600001</t>
  </si>
  <si>
    <t>Exploring new construction materials with low environmental impact leads to innovation in buildings and also to the expansion of environmental sustainability in the construction industry. In this perspective, the thermal insulation and the sound absorption performances of Buriti (Mauritia flexuosa) foam were analyzed for potential application in buildings. This material is of plant origin, it is natural, renewable, abundant, and has a low environmental impact. In this research, characterizations were made by scanning electron microscopy (SEM), apparent density, thermogravimetry (TGA and DTG), thermal conductivity, and sound absorption. The SEM analysis revealed a predominantly porous, small, and closed-cell morphology in the vegetable foam. Due to its porosity and lightness, the material has an apparent density similar to other thermal insulating and sound-absorbing materials used commercially. The evaluation of thermogravimetric (TGA/DTG) results demonstrated thermal stability at temperatures that attest to the use of Buriti foam as a building material. Based on the thermal conductivity test, the Buriti foam was characterized as an insulating material comparable to conventional thermal insulation materials and in the same range as other existing thermal insulators of plant origin. Concerning sound absorption, the Buriti foam presented a low performance in the analyzed frequency range, mainly attributed to the absence of open porosity in the material. Therefore, understanding the sound absorption mechanisms of Buriti foam requires further studies exploring additional ways of processing the material.</t>
  </si>
  <si>
    <t>Stojanovska-Georgievska, L., Sandeva, I., Krleski, A., Spasevska, H., Ginovska, M., Panchevski, I., Ivanov, R., Arnal, I. P., Cerovsek, T. and Funtik, T.</t>
  </si>
  <si>
    <t>BIM in the Center of Digital Transformation of the Construction Sector—The Status of BIM Adoption in North Macedonia†</t>
  </si>
  <si>
    <t>10.3390/buildings12020218</t>
  </si>
  <si>
    <t>The building sector nowadays has come to the stage where it needs a “digital” renovation. This is to be accomplished by an introduction of change into the methodology of construction and using new tools and technologies, such as BIM technology. This paper gives an insight into the status of BIM adoption in North Macedonia. It presents the threefold actions toward introduction of BIM in the national construction industry. These actions refer to scanning the current situation regarding digitalization of the sector, then taking promotional actions to express the benefits of BIM, and finally identifying and proposing the most suitable measures, summarized in the proposal of the National Roadmap for BIM adoption. The methods used consist of a brief literature review of the global status of BIM development. Then, the results of a survey conducted on more than 300 respondents representing a sample of building professionals in the country are discussed, and the barriers for successful BIM adoption are accordingly identified. The next step is to showcase the potential benefits of BIM for assessment of energy performance of buildings. As a final point, the conclusions drafted toward identification of the most important challenges are addressed in the proposed National Roadmap for BIM adoption. © 2022 by the authors. Licensee MDPI, Basel, Switzerland.</t>
  </si>
  <si>
    <t>Studer, W. P. and Mello, Lcbd</t>
  </si>
  <si>
    <t>Core Elements Underlying Supply Chain Management in the Construction Industry: A Systematic Literature Review</t>
  </si>
  <si>
    <t>10.3390/buildings11120569</t>
  </si>
  <si>
    <t>WOS:000736029000001</t>
  </si>
  <si>
    <t>The relevance of supply chain management (SCM) is being increasingly recognized in the construction industry. However, its implementation has been limited and is still challenging for researchers and practitioners. An adequate and systematic understanding of context-specific core concepts and practices are considered fundamental to foster its implementation. This paper aims to provide a holistic look into the existing research on elements underlying SCM in the construction industry. It adopts a systematic literature review method to examine almost two decades of publications and uses a comprehensive SCM framework to synthesize the findings. The results revealed a set of 19 core elements clustered in five subject areas (i.e., 'strategic management', 'logistics', 'relationships', 'best practices' and 'organizational behavior') that have a prominent role in construction SCM. Every core element was analyzed in detail and the results were discussed in the context of other evidence. This study produced the first comprehensive picture of the current state of knowledge, providing relevant contributions to enhance the understanding and implementation of SCM within the construction industry.</t>
  </si>
  <si>
    <t>Suntharalingam, T., Upasiri, I., Gatheeshgar, P., Poologanathan, K., Nagaratnam, B., Santos, P. and Rajanayagam, H.</t>
  </si>
  <si>
    <t>Energy Performance of 3D-Printed Concrete Walls: A Numerical Study</t>
  </si>
  <si>
    <t>10.3390/buildings11100432</t>
  </si>
  <si>
    <t>WOS:000711466600001</t>
  </si>
  <si>
    <t>Three-dimensional-printed concrete (3DPC), which is also termed as digital fabrication of concrete, offers potential development towards a sustainable built environment. This novel technique clearly reveals its development towards construction application with various global achievements, including structures such as bridges, houses, office buildings, and emergency shelters. However, despite the enormous efforts of academia and industry in the recent past, the application of the 3DPC method is still challenging, as existing knowledge about its performance is limited. The construction industry and building sectors have a significant share of the total energy consumed globally, and building thermal efficiency has become one of the main driving forces within the industry. Hence, it is important to study the thermal energy performance of the structures developed using the innovative 3DPC technique. Thermal characterization of walls is fundamental for the assessment of the energy performance, and thermal insulation plays an important role in performance enhancements. Therefore, in this study, different wall configurations were examined, and the conclusions were drawn based on their relative energy performance. The thermal performance of 32 different 3DPC wall configurations with and without cavity insulation were traced using validated finite element models by measuring the thermal transmittance value (U-value). Our study found that the considered 3DPC cavity walls had a low energy performance, as the U-values did not satisfy the standard regulations. Thus, their performance was improved with cavity insulation. The simulation resulted in a minimum thermal transmittance value of 0.34 W/m(2)center dot K. Additionally, a suitable equation was proposed to find the U-values of 100 mm-thick cavity wall panels with different configurations. Furthermore, this study highlights the importance of analytical and experimental solutions as an outline for further research</t>
  </si>
  <si>
    <t>Tabejamaat, S., Ahmadi, H., Barmayehvar, B. and Banihashemi, S.</t>
  </si>
  <si>
    <t>Enhancing Job Satisfaction and Productivity through Knowledge Management Infrastructure: A Case of Construction Industry</t>
  </si>
  <si>
    <t>10.3390/buildings14030790</t>
  </si>
  <si>
    <t>WOS:001191735200001</t>
  </si>
  <si>
    <t>This study rigorously investigates the influence of knowledge management infrastructures (KMI) on employees' job satisfaction (JS) within the Iranian construction sector. It specifically investigates how structural, cultural, and technological facets of KMIs affect this satisfaction. The research adopts a quantitative methodology, utilizing established measurement tools from Gold et al. for KMIs and Hackman and Oldham for JS. The empirical Information was gathered via a survey distributed to stratified random sample of 150 employees and managers from five diverse construction firms in Iran. Examining the collected data with the Partial Least Squares Structural Equation Modeling (PLS-SEM) approach, the study presents nuanced insights. It identifies that while cultural and technological infrastructures of KMIs significantly contribute to JS, the structural infrastructure does not exhibit a similar impact. Additionally, demographic factors such as age and professional experience were found to be non-contributory in the dynamics between KMIs and JS. However, gender and educational background emerged as significant moderating variables. Remarkably, employees with advanced academic qualifications reported higher satisfaction, likely due to the alignment of specialized knowledge with their professional roles. This research contributes to the current knowledge base by outlining the distinct components of KMIs that bolster JS in the construction industry, thereby offering a targeted framework for industry practitioners and policymakers to enhance employee well-being and organizational efficiency.</t>
  </si>
  <si>
    <t>Tezel, A., Dobrucali, E., Demirkesen, S. and Kiral, I. A.</t>
  </si>
  <si>
    <t>Critical success factors for safety training in the construction industry</t>
  </si>
  <si>
    <t>10.3390/buildings11040139</t>
  </si>
  <si>
    <t>Abstract: Construction is a hazardous industry. The project-based nature and fragmentation in the industry lead to change and uncertainty requiring special expertise. To handle those, construction firms must develop strategies and action plans along with the experience gained from lessons learned. Among the risks, safety risks are of critical importance leading to accidents. Hence, firms need to strengthen their safety programs, review their strategies for safety management, and develop effective safety training sessions to protect their workers. This study focuses on the success factors promoting safety performance. In this respect, a questionnaire was designed and administered to the Engineering News-Record (ENR) 2020 Top 400 Contractors. The questionnaire data was utilized in conducting a factor analysis to group and name the factors considering the total variance. The analysis of the factors resulted in six-factor groups; namely, project and firm-related factors, demographic factors, practical factors, motivational factors, organizational factors, and humanrelated factors. Project and firm-related factors were found to be the most essential factor group in terms of promoting the effectiveness of safety training. The results of this study are expected to guide industry practitioners in terms of reviewing and revising their safety training programs. © 2021 by the authors.</t>
  </si>
  <si>
    <t>Tong, L. Y., Chen, Y., Jin, L. H. and Zheng, X. Z.</t>
  </si>
  <si>
    <t>Regional Sustainable Performance of Construction Industry in China from the Perspective of Input and Output: Considering Occupational Safety</t>
  </si>
  <si>
    <t>10.3390/buildings12050618</t>
  </si>
  <si>
    <t>WOS:000801308700001</t>
  </si>
  <si>
    <t>Improving the poor sustainability of the construction industry requires long-term actions, especially in developing countries such as China. Regional sustainability assessment plays an indispensable role, contributing to a better understanding of the state of development in various regions. However, few studies have focused on the overall sustainability of regional construction industries, and occupational safety is generally ignored. To fill these gaps, an input-output system is established to evaluate regional sustainable performance of the construction industry (SPCI), which is made to include occupational safety by introducing the number of fatalities as an undesirable output. An evaluation model is constructed by combining window analysis with a super-slack-based measure data envelopment analysis (windows-super-SBM DEA). The SPCI in China's 30 provinces from 2010 to 2017 is dynamically evaluated, and regional differences are further analyzed, with eight regions being defined. The results indicate that (1) the overall SPCI in China has fluctuated smoothly around a slight downward trend. By comparison, the integration of occupational safety refreshes the relative performance of most provinces; (2) dividing China into eight regions presents more detailed information because of those regions' smaller coverage areas, and more attention should be given to the northeast, northwest, Middle Yellow River region and east coast because of the decrease in the SPCI; and (3) vigorously developing of the construction industry does not necessarily result in a large number of byproducts if the relevant policy is sufficiently strong. The findings of this study are conducive to rationally allocating resources and formulating targeted policies.</t>
  </si>
  <si>
    <t>Ulhaq, I., Maqsood, T., Khalfan, M., Le, T. and Rauf, A.</t>
  </si>
  <si>
    <t>Investigating Stakeholder Perspectives on the Knowledge Management of Construction Projects: A Case Study of the Vietnamese Construction Industry</t>
  </si>
  <si>
    <t>10.3390/buildings13112745</t>
  </si>
  <si>
    <t>Knowledge management (KM) is imperative for the successful completion of complex projects. This research, which constitutes a recent doctoral dissertation, centers on exploring the KM practices of internal project stakeholders in managing emergent events within construction projects during the construction stage. Herein, a qualitative approach was utilized. Twenty-five semi-structured interviews were conducted with experts from five internal project stakeholders. A thematic analysis was subsequently conducted using NVivo12 qualitative data analysis software. This study identified a total of eleven types of events categorized into four major themes. Furthermore, the analysis highlighted KM mechanisms applied by construction project stakeholders to overcome the events. In the emergent events context, personalization techniques, such as face-to-face meetings and discussions, are more effective for problem-solving. This study aims to enable Vietnamese construction companies to understand the importance of different KM mechanisms in the emergent events context and offers recommendations on effective KM. © 2023 by the authors.</t>
  </si>
  <si>
    <t>Ullah, M., Khan, M. W. A., Hussain, A., Rana, F. and Khan, A.</t>
  </si>
  <si>
    <t>A Construct Validation Approach for Exploring Sustainability Adoption in Pakistani Construction Projects</t>
  </si>
  <si>
    <t>10.3390/buildings10110207</t>
  </si>
  <si>
    <t>WOS:000592835500001</t>
  </si>
  <si>
    <t>Sustainable Project Management (SPM) is a novel theme in construction industries of developing countries and very little is known (so far) about the sustainability performance of construction projects in those settings. Accordingly, the quantitative measurement of SPM as a higher-order construct is not well established and lacks a holistic approach and homogenous taxonomy of indicators. This study explores the SPM practices of construction firms by validating SPM as a second-order construct in the Pakistani construction industry. Data were obtained from 146 construction firms, which were then analyzed using partial least square structure equation modeling. Results of the first and second level measurement model assessments showed that construction firms practice SPM, with varying degrees of attention paid to three sustainability aspects. Environmental dimension surfaced as the most important, in-terms of practice and social sustainability as least. The analysis of the second-order measurement model yielded significant results, thus, validating the higher-order structure of SPM. This study contributes to the field by presenting one of the first studies of its kind by focusing on the sustainability practices of construction firms by using a higher-order design of SPM construct within the context of developing countries.</t>
  </si>
  <si>
    <t>Ullah, Z., Nasir, A. R., Alqahtani, F. K., Ullah, F., Thaheem, M. J. and Maqsoom, A.</t>
  </si>
  <si>
    <t>Life Cycle Sustainability Assessment of Healthcare Buildings: A Policy Framework</t>
  </si>
  <si>
    <t>10.3390/buildings13092143</t>
  </si>
  <si>
    <t>WOS:001071283900001</t>
  </si>
  <si>
    <t>The healthcare industry significantly impacts the environment due to its high usage of energy and natural resources and the associated waste generation. This study applied a cradle-to-grave Life Cycle Sustainability Assessment (LCSA) approach to assess the environmental and social life cycles of public hospitals. One hundred twenty-four public hospitals were selected for the current study; their sustainability performance was compared with those certified by Leadership in Energy and Environmental Design (LEED). The comparison revealed several factors contributing to the poor sustainability performance of public hospitals. These include inadequate management, substandard planning, political interference, insufficient staffing and funding, high energy consumption, high expenses, inconsistent healthcare policies, and conventional building designs. System thinking was leveraged, and a causal loop diagram (CLD) was developed to visualize the interdependency of the identified indicators of LCSA. Based on the findings of the study, a policy framework is proposed to guide the development of sustainable healthcare buildings. The framework includes using eco-friendly materials and techniques in construction, harnessing solar energy, improving hospital management practices, promoting public awareness about sustainability, conserving energy and water, and adopting sustainable waste management and transportation. Additionally, it emphasizes addressing social issues such as improving indoor air quality, thermal comfort, lighting, acoustics, patient safety, and security and ensuring that healthcare services are accessible and affordable. This study contributes to the literature on sustainable healthcare buildings by providing a practical policy framework for achieving sustainability in the healthcare sector.</t>
  </si>
  <si>
    <t>van der Lans, P. A., Jensen, C. A. and Oraee, M.</t>
  </si>
  <si>
    <t>Overcoming Head Contractor Barriers to Sustainable Waste Management Solutions in the Australian Construction Industry</t>
  </si>
  <si>
    <t>10.3390/buildings13092211</t>
  </si>
  <si>
    <t>WOS:001077263000001</t>
  </si>
  <si>
    <t>The construction industry has one of the highest waste intensities in Australia. While there are barriers to the implementation of sustainable waste management (WM) practices, there is a lack of viable solutions for head contractors to overcome these barriers. This research investigates the role of incentives in achieving sustainable WM in the Australian commercial construction industry. A qualitative approach was adopted through interviews with experts in the field to explore the role of incentives as possible solutions to the barriers presented. The findings show that participants are willing to use more sustainable WM practices. However, the barriers are perceived to be too substantial. Many types of incentives can encourage changes in behavior, which contribute to better waste outcomes. The findings also indicate key stakeholders such as the client, government, and industry regulators may provide incentives, including enhancing relevant key performance indicators, amending existing legislations, and implementing government programs to foster a Circular Economy to improve sustainable WM practices. This study contributes to the field by raising awareness about the role of incentives for head contractors to achieve sustainable WM practices.</t>
  </si>
  <si>
    <t>Vardopoulos, I., Santamouris, M., Zorpas, A. A., Barone, G., Italos, C. and Vassiliades, C.</t>
  </si>
  <si>
    <t>A Comparative Study on Discrepancies in Residential Building Energy Performance Certification in a Mediterranean Context</t>
  </si>
  <si>
    <t>10.3390/buildings14041009</t>
  </si>
  <si>
    <t>WOS:001210318500001</t>
  </si>
  <si>
    <t>Energy Performance Certification (EPC) systems are pivotal in addressing the global energy challenge, particularly in the building sector. This study evaluates the efficacy of the EPC offered by the Simplified Building Energy Model interface designed to indicate compliance with the Cypriot building regulations, widely known as iSBEM-Cy Version 3.4a, by examining a typical residential unit in Cyprus. Data on construction features and electromechanical systems were collected, and actual monthly electricity and oil bills were analyzed to determine the total primary energy consumption. Various factors were considered, including energy efficiency and operational parameters for heating, cooling, lighting, auxiliary systems, and domestic hot water. The building energy performance was simulated using iSBEM-Cy, allowing for comparison with real-world energy consumption. Notable discrepancies were observed, particularly in cooling, with deviations reaching 377.4%. Conversely, domestic hot water consumption exhibited minimal variance at 7%, while heating and lighting showed moderate discrepancies (24.3% and -113.9%, respectively). This study underscores the need for rigorous evaluations to shape effective EPC and provides insights into building energy performance in Mediterranean Cyprus. This research contributes to the broader discourse on sustainable construction practices by aligning simulation results with real-world energy consumption.</t>
  </si>
  <si>
    <t>Vincent, J., Natarajan, B., Amaladas, D. D. and Cruze, D.</t>
  </si>
  <si>
    <t>An Evaluation of Mechanical Properties of Nano GGBFS in Concrete with Statistical Validation</t>
  </si>
  <si>
    <t>10.3390/buildings13123060</t>
  </si>
  <si>
    <t>Concrete, the most extensively utilized construction material, maintains its high demand owing to the swift urbanization and population expansion worldwide. However, cement manufacturing consumes considerable energy and emits substantial CO2 into the atmosphere. To ensure the construction industry’s sustainability, it is imperative to use eco-friendly and cost-effective products. As an additional cementitious ingredient in concrete, nano-based GGBFS (NGGBFS) is therefore employed to provide sustainable environmental impacts. The main purpose of this study is to assess the compressive strength, tensile strength, and Young’s modulus of NGGBFS, considering various replacement percentages (2%, 4%, 6%, 8%, 10%, and 12%) compared to conventional cement. The maximum compressive strength (72.68 MPa) and tensile strength (6.12 MPa) were obtained at 365 days for GB4 concrete. The Taguchi optimisation technique was employed to determine the interaction between mineral admixture and curing days on the mechanical properties of concrete; it reveals that GB4 mineral admixture and 365 days of curing days have good interaction between the factors taken for the study. The ANOVA quadratic regression model provided the optimisation process response. According to principal component analysis, the compression strength and Young’s modulus significantly influence the components because their loadings are so close (0.722 and 0.68). As a result, optimal combinations with equivalent strengths can be successfully created by substituting 8% nano-based GGBFS (GB4) in cement, offering an alternative path toward sustainable development. © 2023 by the authors.</t>
  </si>
  <si>
    <t>Vitente, L. S., Ong, A. K. S. and German, J. D.</t>
  </si>
  <si>
    <t>Assessment of Adoption and Acceptance of Building Information Modeling for Building Construction among Industries in Qatar</t>
  </si>
  <si>
    <t>10.3390/buildings14051433</t>
  </si>
  <si>
    <t>Building information modeling (BIM) has become a vital tool in the construction industry, especially in Qatar, where remarkable infrastructural growth and innovation have taken place. This study looked into the factors influencing the adoption and acceptability of BIM in the Qatari construction industry using the Information System Success Model (ISSM), the Technology Acceptability Model (TAM), and structural equation modeling (SEM). Survey information gathered from project managers, contractors, engineers, architects, suppliers, and BIM specialists with direct BIM expertise was examined. The results showed that intentions to adopt BIM have a significant influence on its Perceived Usefulness and ease of use. The adoption of BIM is also significantly impacted by ISSM elements, including the Total Quality, Organizational Efficiency, Innovativeness, and Financial Aspects. This study illustrates the complex interactions between organizational influences and personal perspectives by demonstrating the direct and indirect effects of these factors on BIM adoption. These results provide a complete picture of the dynamics influencing BIM adoption in Qatar’s construction sector. As a result, this study makes connections between individual technology acceptance and the larger socio-technical environment of BIM implementation, providing essential information for building sector stakeholders, policymakers, and industry leaders. By using these insights to create strategies to boost BIM’s adoption and acceptability, the construction industries may be further aligned with global best practices in project management and delivery. © 2024 by the authors.</t>
  </si>
  <si>
    <t>Wang, B., Chen, H., Ao, Y. and Liao, F.</t>
  </si>
  <si>
    <t>Spatiotemporal Differentiation and Influencing Factors of Green Technology Innovation Efficiency in the Construction Industry: A Case Study of Chengdu–Chongqing Urban Agglomeration</t>
  </si>
  <si>
    <t>10.3390/buildings13010073</t>
  </si>
  <si>
    <t>In order to support the green and low-carbon transformation of China’s construction industry and accomplish the dual carbon objective, it is vital to accelerate green technology innovation. Therefore, this paper takes the Chengdu–Chongqing urban agglomeration of China as the study area, using the super-efficiency slacks-based measure (SBM)model and the gravity model to assess the efficiency of green technology innovation in the construction industry, utilizing geographical detectors to investigate the drivers of green technology innovation in the construction industry further. Additionally, we consider each influencing factor’s level of impact on the efficiency of green technology innovation in the construction sector both under the single factor and double factor scenarios. The findings indicate that there is a considerable difference in the efficiency of green technology innovation in the Chengdu–Chongqing metropolitan agglomeration’s construction industry, and the trend is upward. In addition, the research area exhibited spatially heterogeneous characteristics in terms of the efficiency of green technology innovation in the construction industry, and the spatial spillover effect was significantly limited by distance. Further research revealed that environmental legislation, economic development, public environmental concern, urbanization level, and foreign direct investment were the primary driving factors of green technology innovation efficiency in the construction sector, and industrial size was the potential driving factor. The spatial and temporal differentiation of the green technology innovation efficiency in the construction industry was also more affected by the interaction between the dominating factor and the prospective factor than by either factor acting alone. The research’s findings are useful in advancing the green and low-carbon transformation of the construction sector in the Chengdu–Chongqing metropolitan agglomeration by offering theoretical support and decision-making reference. © 2022 by the authors.</t>
  </si>
  <si>
    <t>Wang, H. B., Shan, Y., Xia, S. S. and Cao, J.</t>
  </si>
  <si>
    <t>Traditional Village Morphological Characteristics and Driving Mechanism from a Rural Sustainability Perspective: Evidence from Jiangsu Province</t>
  </si>
  <si>
    <t>10.3390/buildings14051302</t>
  </si>
  <si>
    <t>WOS:001233041000001</t>
  </si>
  <si>
    <t>(1) Background: The sustainable development of rural areas has become a critical factor in global economic and social transformation. As an essential part of China's rural ecological and cultural system, traditional villages are now facing a crisis of yearly decline, and sustainable development has become a meaningful way to solve the problem. This study utilized morphological indicator analysis and the SDGs as an evaluation framework to reveal the correlation and driving factors between traditional villages' spatial form and sustainability indicators. From the perspective of the spatial form, this approach has specific reference significance for improving the sustainability of traditional villages. (2) Methods: A framework for detecting the driving factors of rural sustainability based on four dimensions (morphology, environment, economy, and society) was constructed. A geographic information system (GIS) was used to analyze the geographic patterns and morphological indicator characteristics of traditional villages in Jiangsu Province, and GeoDetector was used to analyze the driving mechanisms of the spatial patterns of sustainability in traditional villages, providing the basis for spatial zoning and differentiated policy design for the construction, planning, and management of sustainable villages. (3) Results: (1) The spatial patterns and morphological characteristics of traditional villages exhibit prominent geographical imbalances and significant cluster cores. (2) The high-density and low-aspect-ratio rural form in the southern region (where rural industries are developed) promotes good economic sustainability in rural areas but also leads to poor environmental performance. The rural areas in the southwest and north (high-density forest areas) have medium density and a high aspect ratio, and the lack of agricultural space and external connections affects their social performance. The main focus is on poverty reduction and urban cooperation. The central and northern lakeside areas and the eastern coastal areas (important ecological protection areas) have low density and high aspect ratios, which have helped them to achieve excellent environmental performance but also led to contradictions in environmental, economic, and social performance. Maintaining low-density patterns, using clean energy, and protecting terrestrial and underwater biodiversity are essential to the sustainability of the rural environment. The agglomeration of spatial patterns promotes cooperation between rural and urban areas and improves industrial development, contributing to the sustainability of the rural economy. Improving social welfare and agricultural development contributes to the sustainability of rural societies. (3) The impacts of various factors vary significantly; for example, Life below Water (SDG14), Climate Action (SDG13), and No Poverty (SDG1) are the most prominent, followed by Partnerships for the Goals (SDG17), Affordable and Clean Energy (SDG7), and Recent Work and Economic Growth (SDG8). (4) Conclusions: It is recommended that the government, with the driving mechanisms, divide the spatial management zoning of traditional villages in Jiangsu into three types of policy areas: environmental-oriented, economic-oriented, and social-oriented. Differentiated and targeted suggestions should be proposed to provide a critical decision-making basis for protecting and utilizing traditional villages in Jiangsu and similar provinces, as well as to help promote rural revitalization and sustainable rural construction in China.</t>
  </si>
  <si>
    <t>Waqar, A., Othman, I., Hayat, S., Radu, D., Khan, M. B., Galatanu, T. F., Almujibah, H. R., Hadzima-Nyarko, M. and Benjeddou, O.</t>
  </si>
  <si>
    <t>Building Information Modeling-Empowering Construction Projects with End-to-End Life Cycle Management</t>
  </si>
  <si>
    <t>10.3390/buildings13082041</t>
  </si>
  <si>
    <t>WOS:001056193100001</t>
  </si>
  <si>
    <t>The construction industry has been significantly transformed by the implementation of Building Information Modeling (BIM), which has facilitated extensive project management capabilities across the entire life cycle. Notwithstanding its advantages, there exist certain limitations that hinder its extensive implementation. This study aims to investigate the disparities related to the adoption of Building Information Modeling (BIM) by conducting a thorough analysis of factors such as data interoperability, standardization, collaboration, skill gaps, and resistance to change. The data were collected through a preliminary pilot survey and a primary questionnaire. The collected data were then subjected to analysis using two statistical techniques: Exploratory Factor Analysis (EFA) and Partial Least Squares Structural Equation Modeling (PLS-SEM). This study reveals noteworthy associations between the adoption of Building Information Modeling (BIM) and several crucial factors, including Continuous Integration (CI), Monitoring and Control (MC), Project Management (PM), Resolution and Performance (RP), Structural Management (SM), Sustainability Administration (SA), and Value Management (VM). This study provides valuable insights for professionals and policymakers, offering recommendations to enhance the implementation of Building Information Modeling (BIM) and advocating for additional research on complementary factors. Through the identification and subsequent resolution of recognized shortcomings, Building Information Modeling (BIM) can be employed in a proficient manner to augment collaboration, mitigate costs, optimize energy efficiency, and implement sustainable construction methodologies. The present study makes a substantial contribution to the progress of Building Information Modeling (BIM) adoption and the efficient management of construction project life cycles.</t>
  </si>
  <si>
    <t>Wu, S. W., Yan, Y., Pan, J. and Wu, K. S.</t>
  </si>
  <si>
    <t>Linking Sustainable Project Management with Construction Project Success: Moderating Influence of Stakeholder Engagement</t>
  </si>
  <si>
    <t>10.3390/buildings13102634</t>
  </si>
  <si>
    <t>Stakeholder engagement (SE) is an important factor in making a project successful. Steered by the resource-based value (RBV) and stakeholder theories, this paper aims to explore not only the correlation between sustainable project management (SPM) and sustainable project success (SPS), but also the moderating effect of SE on this connection. Data was gathered from 365 questionnaires distributed to construction project professionals in China. Structural equation modelling was employed to test the proposed hypotheses. The results confirm that both SPM and SE positively affect SPS, but the positive moderating effects of SE were found to be insignificant. This article provides the basis for the Chinese construction industry to determine how to achieve SPS through the enhanced implementation of SPM and effective SE. © 2023 by the authors.</t>
  </si>
  <si>
    <t>Antecedents and Consequences of Sustainable Project Management: Evidence from the Construction Industry in China</t>
  </si>
  <si>
    <t>10.3390/buildings13092216</t>
  </si>
  <si>
    <t>SPM (sustainable project management) is vital to enhancing the success of projects. Despite several studies dealing with the connection between SPM and project success, this nexus is still insufficiently addressed. Steered by institutional theory and resource-based value theory, the purpose of this article is to investigate not only the link between SPM and SPS (sustainable project success), but also the mediating effect of SPP (sustainable project planning) on this connection, and the antecedent role of the institutional pressures (mimetic isomorphism pressure, MIP; normative isomorphism pressure, NIP) on SPM. To test the proposed hypotheses, this article applies PLS-SEM (partial least squares structural equation modeling) and recruited 365 project professionals who have experience in participating in SPM projects in China’s construction industry. The results confirm that both MIP and NIP significantly affect SPM, with NIP being the most significant. Moreover, the findings evidence that SPM had a significantly positive impact on SPS and SPP, and SPP had a significantly positive effect on SPS. Furthermore, the results also evidence that SPP mediates the effect of SPM on SPS. These findings provide empirical evidence for construction companies to understand SPM in the Chinese construction industry. They may also help policymakers to formulate proper policies to promote SPM to achieve sustainable development. © 2023 by the authors.</t>
  </si>
  <si>
    <t>Yang, K., Sunindijo, R. Y. and Wang, C. C.</t>
  </si>
  <si>
    <t>Identifying Leadership Competencies for Construction 4.0</t>
  </si>
  <si>
    <t>10.3390/buildings12091434</t>
  </si>
  <si>
    <t>With the development of the times, the challenge of the construction industry entering Construction 4.0 and surviving in it is still formidable. Although many studies state the importance of effective leadership in the context of Construction 4.0, there is a need to investigate what leadership qualities can eectively provide guidance on leading construction organisations in this era. Through a focused review, this study aims to propose a series of key leadership competencies in the context of Construction 4.0 for guiding the digital transformation and the development of leaders in construction organisations, as well as complementing the existing Construction 4.0 research gap in organisational management. Through in-depth analysis of the retrieved literature, this research extracted and analysed 22 leadership competencies, classified them into four top-level themes (cognition, interpersonal communication, business, and strategy), and discussed the potential relationships among them. Theoretically, the article provides the basis and guidance for future leadership research by redefining and explaining the meaning of each competency. In practice, the paper provides construction industry practitioners with guidance on the development of effective leadership in the era of Construction 4.0. © 2022 by the authors.</t>
  </si>
  <si>
    <t>Yuan, H. P., Du, W. B., Wang, Z. Y. and Song, X. N.</t>
  </si>
  <si>
    <t>Megaproject Management Research: The Status Quo and Future Directions</t>
  </si>
  <si>
    <t>10.3390/buildings11120567</t>
  </si>
  <si>
    <t>WOS:000736374100001</t>
  </si>
  <si>
    <t>Megaproject practices worldwide have triggered increasing research in megaproject management issues and led to an increasing number of papers being published during the last decade. However, it is demonstrated by the literature that there is no systematic examination on research development in the discipline of megaproject management, and consequently it is very difficult for scholars to quickly understand and grasp the research trend. Therefore, a research question naturally comes out, i.e., what is the status quo of megaproject management research and what are the research directions worthy of further investigation? This study aims to answer the question by conducting a systematic examination of the research development in the discipline of megaproject management. A total of 117 relevant articles, identified from six major international journals between 2009 and 2021, were analyzed based on the number of papers published annually, main author contributions, citations, categorization of the research methods and data analysis methods adopted, and research topics covered. The results indicated that developed countries, such as Australia, Canada, the United States, and the United Kingdom, have enjoyed significant advantages in terms of megaproject management research. It also revealed that more sophisticated views and theory have been used effectively, rather than only basic qualitative methods, in a number of studies on megaproject management. Future studies on megaproject management will be led globally, where megaprojects will remain designed and built to better built environments. In addition, continuous in-depth research on related topics can promote innovation in megaproject management to achieve sustainable megaproject development. Megaproject management will continue to be a hot research topic in the future; in particular, megaproject investment and finance management have emerged as new challenging topics. The findings can be valuable for both industry practitioners and researchers to gain deeper understanding of the current status and future directions of megaproject management research.</t>
  </si>
  <si>
    <t>Zaman, A., Chan, Y. Q., Jonescu, E. and Stewart, I.</t>
  </si>
  <si>
    <t>Critical Challenges and Potential for Widespread Adoption of Mass Timber Construction in Australia-An Analysis of Industry Perceptions</t>
  </si>
  <si>
    <t>10.3390/buildings12091405</t>
  </si>
  <si>
    <t>WOS:000858489300001</t>
  </si>
  <si>
    <t>The construction industry is one of the largest producers of greenhouse gases, accounting for 38% of global carbon emissions. Recently, interest in mass timber construction has grown, due to its potential benefits in reducing environmental impact compared to traditional construction methods that use steel and concrete, and in promoting global sustainability and climate agendas, such as the Sustainable Development Goals (SDGs) and global net-zero emissions by 2050. Despite the slow adoption of mass timber construction (MTC) in Australia, some innovative and iconic projects and initiatives have been realised. The research intends to identify critical challenges and potential for broader adoption of MTC in Australia. The study reviewed selected MTC projects, followed by a perception survey and interviews of the relevant industry stakeholders in Australia to understand the key barriers and enablers for the widespread application of MTC in Australia. Significant challenges identified in the research include a lack of understanding of fire safety, regulations, performance, inherent application, and local manufacturers and suppliers, which are yet to be improved. In addition, it was found that prior experience built confidence in the application of MTC. Furthering widespread adoption of MTC technology in Australia beyond cost competitiveness requires the Australian construction industry to work towards developing suitable regulatory and insurance policies, financing, incentivising clients, and a skilled workforce. The study focuses on an investigation in the context of industry perceptions of MTC in Australia. Based on the analysis of the critical characteristics of MTC projects, and using the empirical data, the study identifies key challenges and opportunities in the widespread application of MTC in Australia.</t>
  </si>
  <si>
    <t>Zhang, F., Liu, B. and An, G.</t>
  </si>
  <si>
    <t>Do Government Subsidies Induce Green Transition of Construction Industry? Evidence from Listed Firms in China</t>
  </si>
  <si>
    <t>10.3390/buildings14051261</t>
  </si>
  <si>
    <t>The construction industry is a major energy consumer and carbon emitter, and identifying the key drivers for its green transition has attracted increasing attention. Although government subsidies are one of the most effective and direct ways to induce a green transition, few academics have examined their effects at a micro level. Therefore, this study used the Chinese construction industry as an example to study the influence of subsidies on its green transition. Given the ambiguity of the green transition concept, this study employed the number of green patents and Environmental, Social, and Governance (ESG) ratings to represent the narrow sense and the wide sense of green transition, respectively. According to the empirical findings, subsidies can successfully induce green technology innovation and thus facilitate a green transition. The results of heterogeneity analysis show that government subsidies have a significant incentive-based effect solely on state-owned firms, but an insufficient effect on private and other enterprises. Furthermore, while government subsidies have little effect on ESG ratings, they can promote green transition of enterprises by increasing ESG ratings. The government should increase the types of subsidy packages available to enterprises, while attaching more importance to social responsibility. © 2024 by the authors.</t>
  </si>
  <si>
    <t>Zhang, M., Fan, L., Liu, Y., Zhang, S. and Zeng, D.</t>
  </si>
  <si>
    <t>The Relationship between BIM Application and Project Sustainability Performance: Mediation Role of Green Innovation and Moderating Role of Institutional Pressures</t>
  </si>
  <si>
    <t>10.3390/buildings13123126</t>
  </si>
  <si>
    <t>Project sustainability has become a research hotspot in the construction industry and a crucial driving force for the successful delivery of projects. How enterprises can improve project sustainability performance and realize sustainable development by applying BIM has become an important research topic. In this study, based on the resource-based view and institutional theory, a relationship model of BIM application affecting project sustainability performance is constructed, and data from 449 questionnaires with electric power construction industry practitioners obtained by the two-stage data collection method are used to explore the relationship between BIM application and project sustainability performance, and to investigate the mediating role of green innovation and the moderating role of institutional pressures. The study found that: (1) BIM application has a significant positive impact on project sustainability performance; (2) BIM application has a significant positive predictive effect on green innovation, and green innovation plays a mediating role in the relationship between BIM application and project sustainability performance; and (3) under a high degree of institutional pressures, the positive relationship between BIM application and green innovation is strengthened, and, in this case, the mediating role of green innovation is enhanced. The study results help to expand the theoretical analysis of the relationship between BIM application and project sustainability performance and provide practical guidance for improving project sustainability. Finally, the data in this study only come from the power construction industry and do not differentiate between the types of green innovations, and further research could be conducted on these two aspects in the future. © 2023 by the authors.</t>
  </si>
  <si>
    <t>Zhang, Q., Liu, C., Zhu, W. and Mei, S.</t>
  </si>
  <si>
    <t>Demystifying the Influencing Factors of Construction 4.0 Technology Implementation from a Sustainability Starting Point: Current Trends and Future Research Roadmap</t>
  </si>
  <si>
    <t>10.3390/buildings14020552</t>
  </si>
  <si>
    <t>Given the challenges of innovation and adaptation to change, Construction 4.0 (C4.0) is triggering a revolution within construction and industry firms from automation to a greater level of digitalization. Despite the plethora of advantages and growing research interest in certain aspects of C4.0 technology implementation (C4.0TeIm), previous discourses have been largely fragmented and lack a comprehensive investigation of the factors influencing C4.0TeIm. To this end, this study aims to holistically investigate the influencing factors of C4.0TeIm and propose guidelines for future research directions. Informed by the United Nations twin green and digital transition perspectives, this study initiated its exploration in the background by delving into the potential intersections between C4.0 and sustainability. To achieve the aim, this study (i) reviewed 77 relevant articles and discerned a comprehensive list of factors influencing C4.0TeIm; (ii) outlined and quantified the influence and importance of the identified factors using social network analysis and validated results against the simplified analysis; and (iii) revealed gaps in the literature and proposed a research roadmap directing future research needs. The results show that 60 factors could collectively influence construction firms’ C4.0TeIm; they can be categorized into the external environment, technology competence, organizational factors, project-based factors, and technology challenges. The findings also reveal that further endeavors should emphasize those understudied factors such as “perceived overall organizational performance improvement”, “corporate strategy and management policy”, and “availability of resources”. Practically, the proposed research guidelines provide valuable references to accelerate C4.0TeIm in both academics and the business world and offer strategies for the top management of firms to maximize potential benefits and gain competitiveness. © 2024 by the authors.</t>
  </si>
  <si>
    <t>Zhang, Q., Oo, B. L. and Lim, B. T. H.</t>
  </si>
  <si>
    <t>Validating and Applying the Mathematical Models for Predicting Corporate Social Responsibility Behavior in Construction Firms: A Roadmap</t>
  </si>
  <si>
    <t>10.3390/buildings12101666</t>
  </si>
  <si>
    <t>WOS:000872516600001</t>
  </si>
  <si>
    <t>The prevalence of the sophisticated doctrine of corporate social responsibility (CSR) is increasing, given the perennial environmental concerns and social demands in the construction industry worldwide. Firms' CSR implementation has been influenced by a broad spectrum of external impetuses and internal motives, yet fragmented assessments of such influences make the prediction and implementation of CSR in construction problematic. This study aimed to validate and apply mathematical models for predicting CSR practices in construction firms. Mobilizing integrated institutional theory, stakeholder theory, and self-determination theory, a questionnaire survey within the top-tier construction contractors was undertaken. Eight mathematical models were developed to predict the key dimensions of CSR practices, such as "government commitment" and "environmental preservation", and validated by five subjective matter expert interviews. The results demonstrated the comprehensiveness, practicality, and robustness of the CSR prediction models in the construction industry. The results also highlighted the perceived importance of CSR practices; external coercive and normative forces, together with internal organizational culture, were the most influential factors directly enhancing construction firms' CSR implementation. Conceptually, the findings refined CSR practice prediction in a construction management context. The proposed CSR assessment checklists can help practitioners improve the often-tenuous overall CSR performance and spur competitiveness in the construction market.</t>
  </si>
  <si>
    <t>Zhang, W., Li, J. and Liang, Z.</t>
  </si>
  <si>
    <t>Barriers to Building Information Modeling from an Individual Perspective in the Chinese Construction Industry: An Extended Unified Theory of Acceptance and Use of Technology</t>
  </si>
  <si>
    <t>10.3390/buildings13071881</t>
  </si>
  <si>
    <t>Building information modeling (BIM) is a crucial information technology that promotes the transformation and upgrading of the construction industry. It has been widely used in various stages of construction projects, including design, construction, and operation. However, BIM technology still faces numerous obstacles in practice. From the perspective of construction practitioners, this study constructs a structural equation model to explore the obstacles encountered by construction practitioners in the process of applying BIM technology. Task–technology fit, effort expectancy, performance expectancy, user trust, and facilitating conditions can significantly improve practitioners’ behavioral intention, with task–technology fit having the most significant impact on behavioral intention. Facilitating conditions and behavioral intention significantly affect usage behavior, while perceived cost does not significantly affect behavioral intention. The multiple-group analysis found that in the path of performance expectancy on behavioral intention, males have a significant effect while females do not; in the path of facilitating conditions on behavioral intention, higher education levels have a significant effect while lower education levels do not; in the path of facilitating conditions on behavioral behavior, lower usage time has a significant effect while higher usage time does not. Suggestions for promoting the application of BIM technology are proposed in this article to improve its utilization rate. This study provides more perspectives and ideas for future research on BIM diffusion. © 2023 by the authors.</t>
  </si>
  <si>
    <t>Zhu, H., Wang, L., Li, C., Philbin, S. P., Li, H., Li, H. and Skitmore, M.</t>
  </si>
  <si>
    <t>Building a Digital Transformation Maturity Evaluation Model for Construction Enterprises Based on the Analytic Hierarchy Process and Decision-Making Trial and Evaluation Laboratory Method</t>
  </si>
  <si>
    <t>10.3390/buildings14010091</t>
  </si>
  <si>
    <t>With digital transformation underway in various Chinese construction enterprises, each enterprise has progressed differently, and a clear direction for future digital transformation and upgrading is lacking. As such, the importance of measuring the level of digitization among Chinese construction enterprises is increasing. This paper presents a model for evaluating digital transformation maturity within construction enterprises. The model considers six aspects: digital strategy, digital business applications, digital technology capabilities, and so on. The digital maturity of enterprises is determined using the Analysis of Hierarchy (AHP)-Decision Making Experiment and Evaluation Laboratory (DEMATEL) method. Technical abbreviations are explained when first used. This study demonstrates that digital business applications are the most significant primary indicator, with a weight of 29.53%. The success of digital transformation in the construction industry is strongly influenced by the interconnection between digital technology and construction sites, as well as other factors such as new technical personnel, digital infrastructure, digital innovation, and innovation iteration ability. It is crucial to understand how digital technology and the construction industry can effectively connect in order to achieve success in this realm. This paper aims to enhance the digital transformation capabilities and efficiency of construction companies and boost their core competitiveness through targeted measures. © 2023 by the authors.</t>
  </si>
  <si>
    <t>Samuel, F. and Watson, K.</t>
  </si>
  <si>
    <t>Social value of the built environment</t>
  </si>
  <si>
    <t>Buildings &amp; Cities</t>
  </si>
  <si>
    <t>10.5334/bc.399</t>
  </si>
  <si>
    <t>WOS:001208377600009</t>
  </si>
  <si>
    <t>The concept of social value has gained significant prominence in recent years in some countries, yet remains misunderstood. There is a recognised need for it to be better defined, interpreted and embedded in planning, design and operation. This will entail measurement and assessment. Social value is increasingly being considered alongside issues of quality of life and wellbeing, to both the individual and the community, but it remains challenging to reconcile social value in a meaningful way with the present value management approaches that dominate the construction and real estate industries. This special issue brings together a series of contributions to current thinking and critical discussion on social value, including empirical research from across the UK, Europe and Australia. It points to both new practices for the planning, design, construction and operation of projects. It identifies a series of gaps in the research, most notably a discussion of social value in the context of real estate, valuation and 'environmental, social and corporate governance' (ESG).</t>
  </si>
  <si>
    <t>Killip, G.</t>
  </si>
  <si>
    <t>A reform agenda for UK construction education and practice</t>
  </si>
  <si>
    <t>Buildings and Cities</t>
  </si>
  <si>
    <t>10.5334/bc.43</t>
  </si>
  <si>
    <t>Achieving zero carbon requires major changes in buildings and construction practices, but both remain very hard to achieve. The UK construction sector operates in a low-skills equilibrium, whereby poor quality assurance and significant design–performance gaps accompany low educational attainment and low wages. Skills debates often focus too narrowly on the supply of skill, but consideration also needs to be given to skill demand and use in the workplace. An evaluation framework for zero-carbon construction is proposed in which types, orders, and domains of learning are explained and differentiated. Competence is presented as a bundle of learning attributes including theoretical knowledge, practical skill and integrity of character. Each type of learning operates in hierarchical orders and can apply in different domains: from the narrowest focus on individual tasks to broader domains of occupation and industry. This evaluation framework is used to analyse previous research with low-carbon pioneers, showing how higher orders of learning need to be applied on projects, in firms, networks and business models. If the construction industry is to achieve these levels of learning, and apply them regularly in mainstream practice, then fundamental changes are necessary to the structure of employment as well as educational reforms. Policy relevance The UK construction sector currently operates in a low-skills equilibrium which negatively impacts the capabilities to produce low-energy buildings. Research with low-carbon pioneers shows how higher orders of learning need to be applied to projects, in firms, networks and business models. Higher levels of occupational competence should be the goal, combining theoretical knowledge, practical skill and quality of character (acting responsibly and with integrity). The achievement of higher level competences in mainstream practice will require significant changes to the structure of employment involving labour market reforms and higher levels of accreditation and professionalisation of construction vocations. Meaningful educational and training reform requires industry reform at the same time to create the appropriate demand pull. © 2020 The Author(s). This is an open-access article distributed under the terms of the Creative Commons Attribution 4.0 International License (CC-BY 4.0), which permits unrestricted use, distribution, and reproduction in any medium, provided the original author and source are credited. See http://creativecommons.org/licenses/by/4.0/.</t>
  </si>
  <si>
    <t>Simpson, K., Murtagh, N. and Owen, A.</t>
  </si>
  <si>
    <t>Domestic retrofit: understanding capabilities of micro-enterprise building practitioners</t>
  </si>
  <si>
    <t>10.5334/bc.106</t>
  </si>
  <si>
    <t>To deliver effective domestic retrofit at scale, it is essential to understand the current and required capabilities of building practitioners working in the repair, maintenance and improvement (RMI) of existing buildings. Capability research in the construction sector has previously focused on large projects, but small, and particularly, micro-firms that undertake RMI and form 77% of workers in construction, are under-researched. This gap is addressed by the present study on the capabilities of the practitioners and the contextual opportunities to deploy capabilities. The study analysed data from interviews (n = 27) with micro-enterprise building practitioners working in the UK’s RMI sector. Template analysis was conducted by applying an established model of behaviour change: Capability, Opportunity, Motivation—Behaviour (COM-B). Under Capability, three main themes were identified: knowledge, business management and individual characteristics. Under Opportunities, the main themes were state action, market and customer demand, technology diffusion, networks and business management. Under Motivation the themes were pride in work, good working relationships, maintaining a viable business and customer satisfaction. Practitioners are continually learning and problem-solving, developing trust and creating positive professional relationships. Working with these existing capabilities, experiential learning on-site and peer-to-peer training are recommended to scale up capability. For capabilities to be deployed, policy must enable opportunities across the multiple contexts micro-enterprise practitioners operate within, including training and incentives across the supply chain network and in stimulating demand. POLICY AND PRACTICE RELEVANCE Policy-driven retrofit programmes, such as those providing government funding for retrofit, must work from existing practitioner capability to accelerate capacity and allow delivery at scale. Practitioner knowledge, built over generations, is used to solve problems encountered with existing buildings. Practitioners minimise risk by avoiding unfamiliar technologies and practices. Practitioners develop capability on-site, experientially, so policy must enable practical experience for practitioners. One aspect of capability that needs enhancement to deliver effective retrofit at scale is understanding the building as an integrated system. While learning about individual technologies is important, integrated knowledge of multiple technologies and how they work together is required. To develop industry capability, policy needs to recognise the essential role micro-enterprise practitioners play in delivering retrofit and to harness their existing capabilities in knowledge, problem-solving and business management. Opportunities are needed to develop retrofit capability through peer-to-peer learning, knowledge-sharing between older and younger practitioners, and influential sector networks. © 2021 The Author(s).</t>
  </si>
  <si>
    <t>Van Den Berg, M., Hulsbeek, L. and Voordijk, H.</t>
  </si>
  <si>
    <t>Decision-support for selecting demolition waste management strategies</t>
  </si>
  <si>
    <t>10.5334/bc.318</t>
  </si>
  <si>
    <t>The construction industry is increasingly challenged to reduce its waste production, resource consumption and energy emissions. Moving towards more circular and sustainable practices therefore seems imperative. Demolition contractors play a vital role in this move as they need to select waste management strategies for distinct obsolete building elements. Previous research has nevertheless overlooked how demolition contractors can gain insights into the consequences of such strategies. This research therefore adopts a design science research methodology to iteratively develop a decision-support tool for selecting demolition waste management strategies. Through collaborating with a pioneering demolition contractor in the Netherlands, in-depth insights into actual decision-making processes were obtained. A tool was subsequently designed that compares and ranks three different waste management strategies (reuse, recycle and recover) by evaluating their impacts in terms of technical feasibility, economic costs, environmental gain and social gain. This tool enables demolition contractors to make more informed waste management decisions and, as such, offers new opportunities to adopt circular and sustainable demolition methods. PRACTICE RELEVANCE Demolition contractors are pressured to adopt more circular and sustainable methods. This requires these firms to consider waste management strategies other than traditional energy recovery or landfilling. A new decision-support tool offers demolition firms insights into the consequences of different waste management strategies. This tool compares and ranks reuse, recycle, and recover waste management strategies. The tool was demonstrated and evaluated by a demolition contractor in the Netherlands. It was found that the decision-support tool assists in making more informed waste management decisions through illuminating technical feasibility, economic costs, environmental gains and social gains. A suggested ranking of strategies is provided for distinct obsolete building elements. Implementing the tool will require changes to local project routines. © 2023 The Author(s).</t>
  </si>
  <si>
    <t>Amarasinghe, I. A. and Hadiwattege, C.</t>
  </si>
  <si>
    <t>Enablers for facilitating life cycle assessment: key stakeholder perspectives of Sri Lankan construction industry</t>
  </si>
  <si>
    <t>Built Environment Project and Asset Management</t>
  </si>
  <si>
    <t>10.1108/bepam-02-2021-0033</t>
  </si>
  <si>
    <t>WOS:000760949100001</t>
  </si>
  <si>
    <t>Purpose Despite the desire to improve the sustainability of the construction industry, Sri Lanka is still plagued by the low-level adoption of essential methods such as Life Cycle Assessment (LCA) in building and infrastructure delivery. It is indispensable to investigate enablers for facilitating LCA because identification of enablers is a crucial step in the implementation of LCA. This study aims to analyze internal and external enablers for facilitating LCA for the Sri Lankan construction industry from the perspective of five stakeholder categories (academia, government, construction industry, society and environmentalists) and also aims to develop strategies to strengthen the enablers. Design/methodology/approach An explanatory research design was used. The five stakeholder categories identified above, whose contribution is essential for implementing LCA in Sri Lanka, were selected for data collection. A total of 20 semi-structured interviews were held representing each stakeholder category. The Repertory Grid Interview (RGI) technique was utilized and data analysis was performed using content analysis. Findings The results revealed that "ability to identify opportunities for environmental improvements as an extremely important internal enabler for all stakeholder categories" and "the positive growth in the country to achieve environmental sustainability", "the availability of standardized LCA guides and handbooks" as extremely important external enablers for all stakeholder categories for facilitating LCA in the Sri Lankan construction industry. Further, strategies including making people aware of the LCA concept and development of the LCA database, etc. were proposed to strengthen the enablers. Practical implications Knowledge generated through this study would enable the abovementioned stakeholders to make informed decisions to promote the implementation of LCA in the Sri Lankan construction industry. Further, the results of this study have raised awareness of the issues that Sri Lanka will need to solve to expand the LCA applications. Originality/value So far, research on LCA has not looked into enablers that can facilitate the implementation of LCA in the Sri Lankan construction industry. This research provides a comprehensive view of the internal and external enablers for facilitating LCA from the perspective of five stakeholder categories and identifies enablers that led the abovementioned stakeholders to pursue the implementation of LCA in the Sri Lankan construction industry. The study also proposes strategies for strengthening the enablers.</t>
  </si>
  <si>
    <t>Deep, S., Bhoola, V., Vidhani, J. and Hampannaver, P. R.</t>
  </si>
  <si>
    <t>Evaluating the impact of constraints on project success: empirical study of highway projects</t>
  </si>
  <si>
    <t>10.1108/BEPAM-05-2021-0074</t>
  </si>
  <si>
    <t>Purpose: Highway projects in India have a history of cost overruns and delay in project delivery, thus incurring huge losses to public funds. The study aimed to measure the extent of influence of various constraints on the overall success of highway projects (e.g. National highway project, state highway projects and major district roads). Based on the literature, various factors were grouped under three categories (a) Project Constraints, (b) Project Governance Constraints and (c) Stakeholder Induced Constraints. Design/methodology/approach: A quantitative approach was adopted. A questionnaire-based survey was conducted with 435 respondents from the field of highway projects with a minimum experience of 1 year as Project Manager. The data was analyzed by partial least squares structural equation modeling technique. Findings: It was identified that the impact of project constraints (ES = 0.313) on project success is more than that of project governance constraints (ES = 0.231) and stakeholder induced constraints. Additionally, it was found that project governance constraints have a strong impact on project constraints (ES = 0.535) and stakeholder induced constraints (ES = 0.403). Originality/value: The study presented in this paper is first of its kind to measure and articulate the impact of project governance constraint, project constraint and stakeholder induced constraints on project success. © 2021, Emerald Publishing Limited.</t>
  </si>
  <si>
    <t>Ewuga, D. and Adesi, M.</t>
  </si>
  <si>
    <t>Integrating sustainability practices into the Irish construction supply chain: main contractors' perspective</t>
  </si>
  <si>
    <t>10.1108/bepam-01-2022-0005</t>
  </si>
  <si>
    <t>WOS:000782618600001</t>
  </si>
  <si>
    <t>Purpose The low level of sustainable practices in the architectural, engineering and construction (AEC) sector continues to increase. In driving sustainability practice adoption and implementation, construction-contracting firms have introduced sustainability practices to their supply chain network. This study examines the strategies adopted by large construction-contracting firms in Ireland to integrate sustainability practices into their supply chain. Design/methodology/approach The study adopts the mixed-method approach using questionnaires and interviews to collect data. The relative importance index (RII) was used to analyse the data collected through the questionnaire survey. In terms of theoretical underpinning, the study was positioned in the resourced-based view (RBV) theory, which focusses on the link between a firm's internal characteristics and performance. Findings The results revealed that, in building a long-term relationship, trust, knowledge of the construction process, commitment, a common goal and mutual support were the key factors considered. While in developing their supply chain, suppliers' assessment and promoting competition in the supply chain were ranked high amongst the mechanisms utilised. Additional findings revealed that long-term relationships with a supply chain organisation have little impact on the project sustainability performance; instead, close collaboration and trust amongst the project team influenced the project sustainability performance. Research limitations/implications The study focusses only on the main contractor's organisation. Further study will require exploring the supply chain organisations to provide a deeper understanding. Practical implications The research demonstrates that for construction-contracting firms to contribute positively to sustainability objectives, they will have to collaborate closely with their supply chain. Originality/value The study provided practical and empirical evidence to guide construction-contracting firms to develop strategies to drive and implement sustainable construction practices.</t>
  </si>
  <si>
    <t>Gaur, S. and Tawalare, A.</t>
  </si>
  <si>
    <t>Assessing the implications of BIM on sustainability of construction projects through design risk management</t>
  </si>
  <si>
    <t>10.1108/BEPAM-12-2022-0194</t>
  </si>
  <si>
    <t>Purpose: Design cost overrun is one of the prominent factor that can impact the sustainable delivery of the project. It can be encountered due to a lack of information flow, design variation, etc. thereby impacting the project budget, waste generation and schedule. An overarching impact of this is witnessed in the sustainability dimensions of the project, mainly in terms of economic and environmental aspects. This work, therefore, aims to assess the implications of a technological process, in the form of building information modelling (BIM), that can smoothen the design process and mitigate the risks, thus impacting the sustainability of the project holistically. Design/methodology/approach: The identified design risks in construction projects from the literature were initially analysed using a fuzzy inference system (FIS). This was followed by the focus group discussion with the project experts to understand the role of BIM in mitigating the project risks and, in turn, fulfilling the sustainability dimensions. Findings: The FIS-based risk assessment found seven risks under the intolerable category for which the BIM functionalities associated with the common data environment (CDE), data storage and exchange and improved project visualization were studied as mitigation approaches. The obtained benefits were then subsequently corroborated with the achievement of three sustainability dimensions. Research limitations/implications: The conducted study strengthens the argument for the adoption of technological tools in the construction industry as they can serve multifaceted advantages. This has been shown through the use of BIM in risk mitigation, which inherently impacts project sustainability holistically. Originality/value: The impact of BIM on all three dimensions of sustainability, i.e. social, economic and environmental, through its use in the mitigation of critical risks was one of the important findings. It presented a different picture as opposed to other studies that have mainly been dominated by the use of BIM to achieve environmental sustainability. © 2024, Emerald Publishing Limited.</t>
  </si>
  <si>
    <t>Lam, T. Y. M. and Gale, K. S.</t>
  </si>
  <si>
    <t>A performance-driving model for public-sector construction framework procurement in England</t>
  </si>
  <si>
    <t>10.1108/bepam-02-2023-0043</t>
  </si>
  <si>
    <t>WOS:001067893800001</t>
  </si>
  <si>
    <t>PurposeConstruction frameworks are recognised by the UK Government as an integrated procurement path to deliver efficiency, collaboration and sustainability. This research paper aims to develop a performance-driving model for framework procurement to align with the government construction policy objectives.Design/methodology/approachA quantitative hierarchical regression analysis was conducted to examine the causal relationships between project outcomes and performance drivers. A successive qualitative multiple-case study involving eight typical construction framework projects was examined to further explain casual relationships.FindingsConclusive results from the quantitative and qualitative analyses validated the performance-driving model, generalising a framework procurement principle that project outcomes of time, cost, quality, sustainability and closer relationships are significantly driven by supplier's task and contextual performance drivers, and client's organisational drivers.Research limitations/implicationsThe investigation followed two major public-sector organisations in the UK: infrastructure offices of local authorities and estate offices of universities. Further research should be extended to other public-sector situations to enhance the model further.Practical implicationsUsing this model, framework managers can drive project outcomes by applying task and contextual performance drivers in order to select the best suppliers at the procurement phase, and by adopting the client's organisational factors at both procurement and construction monitoring phases.Social implicationsThe empirical evidence supports the use of frameworks by public sector policymakers as a key strategy to develop the performance drivers further and improve efficiency and quality outcomes.Originality/valueThe results will be of value to support the policy of public-sector works organisations contemplating using framework procurement for executing continuing construction activities.</t>
  </si>
  <si>
    <t>Lee, Z. P., Rahman, R. A. and Doh, S. I.</t>
  </si>
  <si>
    <t>Application of decision support tool in design-build projects: a quasi-experiment with novice decision makers</t>
  </si>
  <si>
    <t>10.1108/BEPAM-06-2021-0085</t>
  </si>
  <si>
    <t>Purpose: Design-Build (DB) is known as the alternative for Design-Bid-Build in the Malaysian construction industry. For DB projects, it is critical to adopt effective decision support tool to ensure the execution of a systematic decision-making technique. This study aimed to examine the impact of a decision support tool for novice decision makers to reject or adopt DB for their construction projects. Design/methodology/approach: Literature review and qualitative input from experts identified several key-selection factors pertaining to critical success factors and design-build drivers. This resulted in the development of Decision Support Tool for Design-Build (DST-DB). A quasi-experiment, which involved 382 novice decision makers in the construction industry, was conducted to test the DST-DB quantitatively. The participants were required to compare two construction projects using DST-DB and traditional decision-making methods. Multivariate analysis was performed to analyse all collected data. Findings: The quasi-experiment data suggests that DST-DB enables significantly higher usability, likelihood, precision, confidence and satisfaction rate when compared to the traditional decision-making process. The pre- and post-surveys indicated that the DST-DB is effective in improving decision-making performance through selection factors of client-briefing, maximised resources and sharing expertise. The participants also agreed that DST-DB is easy to use and helps them to gain better understanding of the decision-making process for construction projects. Originality/value: This research contributes to the existing body of knowledge through the impact of DST on the decisions of novices. The novice decision makers found that DST-DB is practically adaptable and comparatively effective for decision-making process than traditional decision-making methods. This contributes to the practical application of construction companies to provide DST-DB training to the fresh graduate employees to enhance their competencies in the decision-making process. © 2022, Emerald Publishing Limited.</t>
  </si>
  <si>
    <t>Osuizugbo, I. C. and Oshodi, O. S.</t>
  </si>
  <si>
    <t>Buildability attributes for improving the practice of construction management in Nigeria</t>
  </si>
  <si>
    <t>10.1108/bepam-03-2022-0051</t>
  </si>
  <si>
    <t>WOS:000871461400001</t>
  </si>
  <si>
    <t>Purpose The awareness and practice of buildability is still at its infancy stage in the construction sector of developing countries. Information gleaned from literature shows that embedding buildability into practice is beneficial to construction projects. This study seeks to examine the buildability attributes that are important for improving the practice of construction management. Design/methodology/approach A questionnaire was developed to address the aim of the study. Data were collected through the administration of questionnaires to purposively selected group of architects, engineers, builders and quantity surveyors. A total of 368 questionnaires were administered and a response rate of 60% (219 questionnaires were returned) was achieved. Descriptive and inferential statistics were used in analysing the data. Findings The results revealed that discussion centred on buildable designs among builders and designers as the most critical attribute of buildability for improving the practice of construction management in the Nigerian construction industry. The finding also revealed that, there is a statistically significant agreement between different groups of construction organisations in Lagos state, Nigeria concerning buildability attributes for improving the practice of construction management. Originality/value This study highlights the buildability attributes which are important for improving the practice of construction management. An understanding of these attributes is essential for improving and embedding buildability as a practice in the construction industry.</t>
  </si>
  <si>
    <t>Rankohi, S., Bourgault, M. and Iordanova, I.</t>
  </si>
  <si>
    <t>The new-normal challenges and IPD solutions: a Canadian case study</t>
  </si>
  <si>
    <t>10.1108/BEPAM-12-2021-0150</t>
  </si>
  <si>
    <t>Purpose: According to the construction literature, the number of projects applying integrated project delivery (IPD) principles is expected to increase in the new-normal era. However, given that the pandemic is not yet fully over, accurate and measurable data are not yet available. Also, there is a lack of empirical studies that could provide guidelines as to the application of IPD principles at the various stages of construction projects. Thus, the goal of this paper is to address this knowledge gap through case studies. Design/methodology/approach: This paper follows a multi-step research methodology, namely, a literature review, case study and focus group discussions in the context of Canadian construction projects. Findings: Based on the conducted literature review and focus group discussions, the authors identified: (1) new challenges in the various stages of the construction projects' life cycle, (2) their related proximity aspects (technological, organizational, geographical and cognitive) and (3) IPD principles that can address the identified challenges within their associated proximities. The results show that IPD relational principles can improve a project's organizational and cognitive proximities, while IPD digital integrative principles can enhance a project's geographical and technological proximities. Originality/value: This study contributes to the theoretical checklists of challenges that the construction industry has experienced since the beginning of the pandemic, and to the practical guidelines of implementation of IPD principles to meet these challenges. The conducted case studies are timely and relevant, and their results provide new insights for key project stakeholders into the application of IPD to tackle new-normal challenges based on their proximity perspectives. © 2022, Emerald Publishing Limited.</t>
  </si>
  <si>
    <t>Sekar, G., Sambasivan, M. and Viswanathan, K.</t>
  </si>
  <si>
    <t>Does size of construction firms matter? Impact of project-factors and organization-factors on project performance</t>
  </si>
  <si>
    <t>10.1108/BEPAM-07-2020-0118</t>
  </si>
  <si>
    <t>Purpose: The purpose of this study is to analyze and compare the impact of project-factors and organization-factors on five indicators of project performance for small and medium enterprise (SME) and large construction contracting firms that are fully responsible for the successful completion of the projects. The five performance indicators are time, cost, safety, quality and financial. Design/methodology/approach: A questionnaire survey was conducted to solicit responses from project managers/directors from 342 construction firms in Malaysia. The construction firms included in this study came from various sectors: civil, building and infrastructure; oil and gas; marine and multidiscipline. Hierarchical multiple-regression was used to analyze the data. Findings: The salient findings are as follows: (1) impacts of project-factors and organization-factors on performance indicators are different for SMEs and large construction firms and (2) relative impact of organization-factors on performance is much higher than the project-factors. Originality/value: Analyzing the relative impact of project- and organization-factors on the performance of SMEs and large construction firms can significantly enhance the body of knowledge about performance levels and boost best practices in this respect related to construction industry. © 2020, Emerald Publishing Limited.</t>
  </si>
  <si>
    <t>Tembo, C. K., Muleya, F. and Phiri, E.</t>
  </si>
  <si>
    <t>Demystifying performance difference between local and foreign contractors through organisational culture</t>
  </si>
  <si>
    <t>10.1108/BEPAM-02-2021-0029</t>
  </si>
  <si>
    <t>Purpose: This research aimed to investigate the extent to which organisational culture is practised in local and foreign contractors in grade one and two categories and how it affects their performance. Design/methodology/approach: The approach for this research was positivist in nature adopting a mono-method of data collection through a survey using self-administered questionnaires. A total of 138 questionnaires were distributed among public clients and large-scale contractors registered in the stated grades, and 112 questionnaires were returned for analysis representing an overall response rate of 81% for contractors and clients. Findings: Findings revealed that in organisational culture, significant differences were found for management style and dominant characteristics of the organisation between local and foreign contractors. Differences were not found for leadership styles, measures of success and organisational glue. Results suggest that for local contractors to perform better, significant changes are needed to their management style and dominant characteristics of their organisations. Originality/value: Foreign contractors in the Zambian construction industry are reportedly outperforming local contractors making them preferred contractors on larger public projects accounting for 85% of construction projects by value of works. This study presents the differences in organisational culture between foreign and local firms. It further demonstrates that organisational culture plays a key role in determining performance of a contracting firm. The study presents areas that local contractors can improve in organisational culture in order to remain competitive. © 2021, Emerald Publishing Limited.</t>
  </si>
  <si>
    <t>Ugulu, R. A., Arewa, A. and Allen, S.</t>
  </si>
  <si>
    <t>Project-specific constraints influencing productivity of tradespeople in the Nigerian construction industry</t>
  </si>
  <si>
    <t>10.1108/BEPAM-10-2018-0124</t>
  </si>
  <si>
    <t>Purpose: The purpose of this paper is to establish the perception of tradespeople about project-specific constraints (PSCs) influencing construction productivity in Nigeria. Design/methodology/approach: Using a qualitative descriptive survey comprising face-to-face semi-structured interviews and a purposive sampling method, views of eight groups of tradespeople and seven project managers on live construction projects in Nigeria were collected. The study used conventional content analysis with the aid of NVivo 12 pro computer software for the analysis. Findings: The research evaluated the PSCs and their effect on construction productivity of tradespeople. The findings identified five key PSCs, namely: lack of promotions/reward system, unsafe/poor health condition of workers, delay in material availability, inadequate site amenities and an ageing workforce. These results support earlier research on constraints influencing labour productivity, however, the poor health condition of workers and material unavailability appear to be more unique when compared to other previous studies. Research limitations/implications: The study focussed on the Federal Capital Territory Abuja and the Lagos State of Nigeria. It provides insight into the PSCs influencing the productivity of tradespeople in the Nigerian construction industry. Further research to identify the PSCs in depth, in the Eastern part of Nigeria is necessary. Practical implications: The PSCs influencing tradespeople’s productivity was identified. The level of the relative impact of the PSCs is expected to guide the project team in addressing the PSCs in a method that is cost effective. Originality/value: This study is original research that has underlined some areas of improvement in construction project performance. © 2019, Emerald Publishing Limited.</t>
  </si>
  <si>
    <t>Yang, Y., Xiao, W., Lyshenko, M. and Zhang, Y.</t>
  </si>
  <si>
    <t>S-model for project cost management in value engineering for construction companies</t>
  </si>
  <si>
    <t>Bulletin of the Polish Academy of Sciences: Technical Sciences</t>
  </si>
  <si>
    <t>10.24425/bpasts.2023.146617</t>
  </si>
  <si>
    <t>Today’s fast-changing environment for construction companies requires rapid responses and adaptation of their projects. Despite the multitude of tools applied for project cost management in engineering and construction companies, there is a need to form comprehensive solutions. The purpose of the study is to form a methodological approach to project cost management in the field of engineering construction based on alternative models to diagnose the development, assessment and selection of functional areas and content of cost management in the construction project, which allows one to increase adaptability and flexibility in the process of its implementation. The basis of research methodology is modeling, which allows one to adjust the economic and financial flows based on three S-curves, one for each component of the total cost of the work: direct costs, indirect costs and reserves. These curves include the direct cost curve for the main purchasing packages as well. This brings financial flows closer to reality because it is possible to adjust the S-curves according to the behavior of each subsystem. The contribution of the study is the proposed approach of integrating concepts related to the coordination and development of project design and production management (lean construction), forming a “3D model of management”, in a broad and comprehensive management system. It assumes a comprehensive and complete way to manage civil engineering projects. The proposed methodological approach can make a significant contribution to the preparation of forecasts and estimates by planners and controllers in the context of construction projects. © 2023 The Author(s).</t>
  </si>
  <si>
    <t>Gionfriddo, G. and Piccaluga, A. M. C.</t>
  </si>
  <si>
    <t>Creating shared value through open innovation: Insights from the case of Enel industrial plants</t>
  </si>
  <si>
    <t>Business Ethics the Environment &amp; Responsibility</t>
  </si>
  <si>
    <t>10.1111/beer.12611</t>
  </si>
  <si>
    <t>WOS:001070222800001</t>
  </si>
  <si>
    <t>Despite the significant attention gained by the concept of creating shared value (CSV) over the past decade, there is a lack of empirical research on corporate practices that achieve social and environmental benefits through CSV dynamics. Through an in-depth single case study, this research explores open innovation (OI) practices contributing to the grand challenge of climate change and their role as microfoundations in the three CSV dynamics proposed by Porter and Kramer: (1) reconceiving products and markets; (2) redefining productivity in the value chain; and (3) enabling local cluster development. Building on a 3-year (October 2019-October 2022) interaction with Enel-a very large company in the renewable energy sector-we collected qualitative data on the OI practices implemented in the construction, operating, and repurposing phases of three of its industrial sites. Employing a three-step data analysis process, the study identified 29 OI practices across the sites, which have been grouped into 11 CSV microfoundations. Our findings contribute to understanding the organizational factors in sustainable value creation by bridging the gap between CSV and OI literature and confirm the effectiveness of OI models for addressing societal challenges like climate change.</t>
  </si>
  <si>
    <t>Li, M. Y., Huang, M., Wang, D. and Li, X. B.</t>
  </si>
  <si>
    <t>Star CEOs and ESG performance in China: An integrated view of role identity and role constraints logics</t>
  </si>
  <si>
    <t>10.1111/beer.12579</t>
  </si>
  <si>
    <t>WOS:001039799500001</t>
  </si>
  <si>
    <t>This study seeks to shed light on the effect of star CEOs on the environmental, social, and governance (ESG) performance of Chinese firms. Relying on the theoretical perspective of role identity and role constraints, we analyze data from 1222 Chinese firms listed on the Shanghai and Shenzhen Stock Exchanges from 2006 to 2019. The results analyzed using the ordinary least squares estimate method reveal a positive effect of star CEOs' extreme confidence and legitimacy pressure mechanisms on ESG performance. We also find that this positive relationship is negatively moderated by higher organizational slack but strengthened by a lower level of regional marketization, as the degree of firms' dependence on external stakeholders' resources differs significantly. Additionally, this study finds that ESG activities are less likely to be associated with firm performance if star CEOs pursue them to satisfy their need for star status. These findings supplement the early tests of the influence mechanism of star CEOs on organization-level results and expand the context discussion of role identity and role constraints theory in the Chinese institutional environment.</t>
  </si>
  <si>
    <t>Wu, L. P., Yi, X. C., Hu, K., Lyulyov, O. and Pimonenko, T.</t>
  </si>
  <si>
    <t>The effect of ESG performance on corporate green innovation</t>
  </si>
  <si>
    <t>Business Process Management Journal</t>
  </si>
  <si>
    <t>10.1108/bpmj-04-2023-0237</t>
  </si>
  <si>
    <t>WOS:001234932900001</t>
  </si>
  <si>
    <t>PurposeThe transition to green growth goals requires the concerted efforts of the whole society. Enterprises, as important players in the market, play a key role in promoting green and sustainable development. The rise of the concept of sustainable development has enabled more enterprises to disclose environmental, social and governance (ESG) information, and ESG behaviour is regarded as a positive strategic behaviour to implement the new development concept. This paper aims to explore the influence of ESG performance on enterprise green innovation.Design/methodology/approachThis study applies a fixed effect model and the regulation effect of empirical analysis to explore the influence of ESG performance on enterprise green innovation. The object of investigation is 2014-2021 Shanghai and Shenzhen A-share listed companies.FindingsThe results of an empirical analysis outline the following conclusions: (1) ESG performance has a significant effect on enterprise green innovation, mainly by easing the pressure of the financing enterprise, fitting stakeholders' environmental protection concept and obtaining employee organizational identity that influences enterprise green innovation. (2) Government regulation positively regulates the role of ESG performance in promoting the green innovation of enterprises. (3) Heterogeneity analysis found that the strengthening role of ESG performance on the green innovation of enterprises is stronger in green invention patents, state-owned enterprises and nonheavily polluting industries.Research limitations/implicationsDespite the valuable findings, this study has a few limitations. Thus, it is necessary to extend the object of investigation by adding other Asian countries, which allows for comparison analysis and allocating best practices for promoting green innovation. Besides, innovation and ESG performance depend on the quality of institutions. In this case, the future study should incorporate the indicators that reveal the quality of institutions (corruption, transparency, digitalisation, voice, accountability, etc.).Practical implicationsAccording to the above conclusions, this paper proposes suggestions at the level of enterprises, government and investors. At the enterprise level, ESG responsibility should be strengthened, ESG information should be consciously disclosed and the quality of ESG disclosure should be improved. Government departments should play the role of supervisors, improve the construction of ESG information disclosure systems and promote the formation of ESG systems. At the social level, investors should improve the ESG information status and pay more attention to the ESG performance of enterprises.Originality/valueThis study fills the scientific gaps in the analysis impact of ESG performance on the green innovation of enterprises. This paper contributes to the theoretical landscape of ESG efficiency by developing approaches based on two empirical models: testing the impact of enterprise ESG performance on green innovation and testing whether government regulation plays a regulatory role in the relationship between ESG performance and green innovation. Besides, this study analysed the ESG performance and green innovation within the following categories: heavy and nonheavy polluter industries; state and nonstate-owned enterprise groups.</t>
  </si>
  <si>
    <t>Abdullahi, A. L., Otasowie, K., Lee, A., Awuzie, B. O., Aigbavboa, C. and Oke, A.</t>
  </si>
  <si>
    <t>Conceptualising an ethno-mimetic model for effective buildings' end-of-life waste management: A Nigerian exemplar</t>
  </si>
  <si>
    <t>Business Strategy and Development</t>
  </si>
  <si>
    <t>10.1002/bsd2.241</t>
  </si>
  <si>
    <t>WOS:000963873800001</t>
  </si>
  <si>
    <t>In most developed nations, a formal recycling industry oversees the management of solid waste. The opposite happens to be the case in underdeveloped nations wherein, the informal recycling sector has assumed such functions. The informal methods used in Nigeria for managing buildings' end-of-life situations has shown in many ways to be compliant with the sustainability goal since they provide an excellent example of how the waste hierarchy may evolve independently, with little or no assistance from policy and regulatory bodies. The purpose of this study is to conceptualise the processes through which salvaged materials from buildings in Kano State, Nigeria is processed in a step-by-step manner, ensuring that least amounts of materials end up in a landfill. Adopting a qualitative research design to achieve the study's aim, this study engaged 19 purposively selected experts through semi-structured interviews in the city of Kano, Nigeria. The collected data was analysed using thematic analysis. Using the biomorphic adaptation of an African snail's shell, the study's findings led to the development of a conceptual model that depicts the actual scenario of handling demolition waste in Nigeria while highlighting the important elements and the inherent interactions among them. Based on these findings, the study recommends that the identified limitations in the Nigerian construction industry be addressed for the purposes of practice improvement and emergence of a comprehensive framework for the sustainable handling of building demolition waste (BDW).</t>
  </si>
  <si>
    <t>Jackson, D. J. and Kaesehage, K.</t>
  </si>
  <si>
    <t>Addressing the challenges of integrating carbon calculation tools in the construction industry</t>
  </si>
  <si>
    <t>Business Strategy and the Environment</t>
  </si>
  <si>
    <t>10.1002/bse.2551</t>
  </si>
  <si>
    <t>The construction industry is facing growing pressure to reduce carbon emissions. An important first step is to quantify emissions from construction projects enabling designs to be changed and emissions reduced. Whilst progress has been made in the development of carbon calculation tools, the uptake of these tools has been slow. This paper seeks to understand the reasons for the slow implementation of carbon calculation tools in the construction industry and provide guidance on how to overcome these challenges. We find there are specific issues that prevent tools being used such as data security and usability, but more general issues such as a lack of education or regulation also pose a challenge. Our findings suggest that despite the benefits that can come from using carbon calculation tools to reduce emissions, the use of tools on their own will be insufficient to achieve the needed carbon reduction and wider emissions-related change. Instead, carbon calculation tools need to be looked at within and across construction organisations through training, industry-wide standards and regulations as well as organisation-wide requirements and collaboration. The construction industry has a reputation for being slow to react to change, but if this industry waits for regulation before taking action, then the timescales involved may be too long given the pressing need to reduce emissions now. We recommend that for carbon calculation tools to be successfully integrated, the industry must work together to achieve more immediate change. © 2020 The Authors. Business Strategy and The Environment published by ERP Environment and John Wiley &amp; Sons Ltd</t>
  </si>
  <si>
    <t>Marrucci, L. and Daddi, T.</t>
  </si>
  <si>
    <t>The contribution of the Eco-Management and Audit Scheme to the environmental performance of manufacturing organisations</t>
  </si>
  <si>
    <t>10.1002/bse.2958</t>
  </si>
  <si>
    <t>WOS:000730408300001</t>
  </si>
  <si>
    <t>Environmental management systems' effects on organisations' environmental performance are still an open issue. This study assesses the contribution of the Eco-Management and Audit Scheme (EMAS) to corporate environmental performance. The study also investigates the correlation between the environmental and economic performance of organisations. Environmental indicators were collected from 268 environmental statements of Italian manufacturing firms, while economic indicators were obtained from the Orbis database. After analysing around 5000 indicators, the results indicated a slight deterioration in some organisations' environmental performance and an improvement in the economic performance. No correlation was found between environmental and economic performance. Moreover, around 60% of the organisations are not fully compliant with the standard requirements linked to the environmental statements. The results question the positive effects of environmental management systems on environmental performance.</t>
  </si>
  <si>
    <t>Massaro, M., Secinaro, S., Dal Mas, F., Brescia, V. and Calandra, D.</t>
  </si>
  <si>
    <t>Industry 4.0 and circular economy: An exploratory analysis of academic and practitioners' perspectives</t>
  </si>
  <si>
    <t>10.1002/bse.2680</t>
  </si>
  <si>
    <t>WOS:000595179900001</t>
  </si>
  <si>
    <t>The union between Industry 4.0 and the circular economy (CE) appears relatively recent. In this sense, new trading zones for sharing a common scenario among academics and practitioners are needed. The paper aims to investigate the link between Industry 4.0 and the CE by understanding how Industry 4.0 can foster the impact of the CE on companies. The study proposes a broader perspective that includes thematic and content analysis gathering data on professional documents based on business cases, newspaper articles, press releases and specialised blogs, as well as scientific papers. The joint academic-practitioners view highlights how Industry 4.0 has the potential to impact on the CE through countless actions: increasing waste disposal; promoting remanufacturing; enhancing the efficiency of critical resources such as water, energy, gas and CO2; and improving business models and the mission of companies. However, barriers still exist in its adoption, stressing the need for holistic and integrated design and a proactive environment of collaboration among stakeholders. Results lead to practical as well as research implications.</t>
  </si>
  <si>
    <t>Meath, C., Newey, L. and Griffiths, A.</t>
  </si>
  <si>
    <t>'I have to put my citizen's hat on': Operational and societal mindsets to provide a new perspective on organisational decision-making for sustainability</t>
  </si>
  <si>
    <t>10.1002/bse.3836</t>
  </si>
  <si>
    <t>WOS:001241049600001</t>
  </si>
  <si>
    <t>Managerial cognition research is becoming more prevalent in the corporate sustainability literature, providing insights as to how functioning of the mind impacts decision-making. As we witness catastrophic decline of the planet's natural capital, entering the sixth wave of mass extinction, this study investigates decision-making related to natural resource consumption through interviews with 32 decision-makers in the construction/infrastructure and manufacturing industries. Drawing on mindset theory and interview data, we develop the concept of an operational mindset and a societal mindset. The study also identifies the occurrence of individuals switching between operational and societal mindsets when asked to consider the sustainability of key natural resources for the interviewees' organisations. While similarities exist with the prominent business case and paradoxical cognitive frames concept, a number of differences are identified by drawing on the foundations of mindset theory and extensive empirical research from its application in other business disciplines.</t>
  </si>
  <si>
    <t>Pushpamali, N. N. C., Agdas, D., Rose, T. M. and Yigitcanlar, T.</t>
  </si>
  <si>
    <t>Stakeholder perception of reverse logistics practices on supply chain performance</t>
  </si>
  <si>
    <t>10.1002/bse.2609</t>
  </si>
  <si>
    <t>WOS:000556316600001</t>
  </si>
  <si>
    <t>Managing supply chain performance is essential for value generation to stakeholders. Nonetheless, this process has become overly complicated due to environmental concerns that lead to policy changes, customer preferences, and business activities. Reverse logistics is an environmentally friendly practice that can be critical in improving the environmental performance of construction operations. This paper examines the perceived role of reverse logistics practices on supply chain performance criteria-for example, cost, quality, time, flexibility, and environment. Semistructured in-depth interviews were conducted with 15 senior industry experts from South East Queensland, Australia. Interview transcripts were analyzed by coding, categorizing, and identifying the interconnected relationships among concepts. In general, the experts perceive that reverse logistics practices significantly reduce the sourcing cost of materials compared with new materials. When used materials meet industry specifications, they are expected to have a similar performance without affecting the construction time or the overall quality of the project while protecting the environment. Nevertheless, the flexibility is found to be somewhat difficult. It is likely that reverse logistics can be instrumental in construction should the industry uptake be substantial with an emphasis on used material quality and acceptance criteria. Hence, a quantitative analysis is encouraged for future research.</t>
  </si>
  <si>
    <t>Shishodia, A., Sharma, R., Pavithra, M. R. and Mathiyazhagan, K.</t>
  </si>
  <si>
    <t>Analyzing drivers of sustainable project-driven supply chains: A fuzzy Delphi methodology–grey relational analysis approach</t>
  </si>
  <si>
    <t>10.1002/bse.3564</t>
  </si>
  <si>
    <t>A sustainable project-driven supply chain (SPDSC) refers to integrating sustainability into project management to improve the sustainability performance of projects. Integrating sustainability and supply chain management is any project-based organization's most significant performance-related challenge. Therefore, the present study explores the drivers that can effectively tackle supply chain issues in managing projects undertaken in construction contracting firms for long-term sustainability. Sixteen critical drivers were considered through a rigorous literature review and fuzzy Delphi method (FDM) for construction contracting firms. Then, selected drivers were used to analyze established construction contracting firms using a grey relational analysis (GRA) technique. The results highlight that construction contracting firms (CCFs) considered the drivers of sustainable use of resources, energy and eco-efficiency, and environmental impact assessment; stakeholder engagement and social impact; and supply chain collaboration dimensions need to be improved for enhancing the sustainability of PDSCs. This study's contribution is twofold: It quantifies the identified set of critical drivers relevant to SPDSCs; it offers the CCFs a practical toolkit for sustainable project deliverables. © 2023 ERP Environment and John Wiley &amp; Sons Ltd.</t>
  </si>
  <si>
    <t>Shooshtarian, S., Maqsood, T., Wong, P. S. P., Zaman, A., Caldera, S. and Ryley, T.</t>
  </si>
  <si>
    <t>Utilisation of certification schemes for recycled products in the Australian building and construction sector</t>
  </si>
  <si>
    <t>10.1002/bse.3568</t>
  </si>
  <si>
    <t>Recycled product certification (RPC) schemes may prove useful to ensure the desired quality and gain buyer confidence in purchasing products with recycled content (PwRC). RPCs are relatively new to the sector and have not been widely adopted. Hence, this study aims to investigate the implementation of RPC in construction projects using a multiple-case study approach. The analysis reveals that a large proportion of respondents were unaware of these schemes. The study finds that while a majority favoured RPC application, there were significant variations in responses among stakeholder groups. Moreover, the study identifies six advantages and seven significant barriers associated with the use of RPC in the sector. This study recommends leveraging education and supportive regulation for the effective implementation of RPC. In particular, the policymakers who intend to embed RPC in procurement policies for purchasing PwRC can learn about the identified loopholes and strategies and address them accordingly. © 2023 The Authors. Business Strategy and The Environment published by ERP Environment and John Wiley &amp; Sons Ltd.</t>
  </si>
  <si>
    <t>Singh, A., Dwivedi, A., Agrawal, D. and Chauhan, A.</t>
  </si>
  <si>
    <t>A framework to model the performance indicators of resilient construction supply chain: An effort toward attaining sustainability and circular practices</t>
  </si>
  <si>
    <t>10.1002/bse.3563</t>
  </si>
  <si>
    <t>WOS:001066619100001</t>
  </si>
  <si>
    <t>In existing dynamic market place, supply chain disruptions have become a common phenomenon. Emergence of new technologies coupled with variable customer demand and uncertain pandemic has fueled the disruptions across the supply chain ecosystem. To cater the unanticipated disruptions, supply chains of every business has to be circular and sustainable and construction industry is no exception to this. The present study concentrates on identifying the major performance indicators of resilient Construction Supply Chain (CSC) and prioritize the most significant ones. Fuzzy-Decision Making Trial And Evaluation Laboratory (DEMATEL) method was used to reveal the influential relationship of performance indicators on the resilience level in CSCs. Further, a strategy map is prepared to highlight the organizational strategy and cause-effect approach. The findings from study revealed that maintaining appropriate security level, strong collaboration among supply chain partners, efficient supply chain designs, ability to detect discrepancies, bottlenecks, and vulnerabilities, and conservation of resources to facilitate sustainable operations are the top seven performance indicators that are evident in the causal group for sustainable CSC. In the effect group, prominent performance indicators are flexibility, financial strength, and efficient allocation of resources. The study adds on to the existing literature by identifying and analyzing significant performance indicators for establishing resilient, sustainable and circular practices in the construction industry.</t>
  </si>
  <si>
    <t>Sobkowiak, M.</t>
  </si>
  <si>
    <t>The making of imperfect indicators for biodiversity: A case study of UK biodiversity performance measurement</t>
  </si>
  <si>
    <t>10.1002/bse.3133</t>
  </si>
  <si>
    <t>WOS:000797221600001</t>
  </si>
  <si>
    <t>This paper seeks to understand the process by which biodiversity performance indicators can be developed. In doing so, this paper examines how biodiversity performance measurements are inherently imperfect and reflects on the implications of that imperfectness. Using document analysis and semi-structured interviews, this research outlines the case of the UK Department for Environment, Food and Rural Affairs and their work in developing biodiversity indicators. Based on the concept of imperfect measurements, this paper outlines the conditions under which imperfect biodiversity indicators can be productive measurements leading to fertile debate and constant improvements, rather than flawed measurements that actors 'make do' with. This paper concludes the biodiversity indicators construction process requires a collaboration between a broad set of diverse organisations, including NGOs and research centres. Lastly, this paper outlines the need for ongoing and rigorous review of adopted measurements to reduce the potentially harmful nature of imperfect biodiversity performance measurement.</t>
  </si>
  <si>
    <t>Wenzig, J., Nuzum, A. K. and Schaltegger, S.</t>
  </si>
  <si>
    <t>Path dependence of accountants: Why are they not involved in corporate sustainability?</t>
  </si>
  <si>
    <t>10.1002/bse.3263</t>
  </si>
  <si>
    <t>WOS:000864344600001</t>
  </si>
  <si>
    <t>Accounting has been identified as a key area to inform managers seeking to transform businesses towards sustainability. Empirical research, however, shows that management accountants are scarcely involved in sustainability accounting. This paper contributes to understanding their barriers, using path dependence theory as a theoretical framework to empirically investigate how accountants have become "locked in" by self-reinforcing mechanisms. Based on semistructured interviews with 33 management accountants in Germany, the paper identifies three interrelated self-reinforcing mechanisms that inhibit accountants from sustainability involvement. A strong focus on financial priorities and incremental improvements driven by top management expectations hinder the consideration of sustainability beyond its direct costs. Specialization is another barrier, as is an understanding of sustainability as peripheral rather than a core business. Contrary to prior literature, accountants express eagerness to learn, though rarely about sustainability. They rarely question assumptions about sustainability and their role, leading to missed opportunities for double-loop learning and more transformative change.</t>
  </si>
  <si>
    <t>Butković, L. L., Tomšić, D. and Kaselj, S.</t>
  </si>
  <si>
    <t>Collaborative Strategic View in Corporate Social Responsibility - Construction Industry Case</t>
  </si>
  <si>
    <t>Business Systems Research</t>
  </si>
  <si>
    <t>10.2478/bsrj-2021-0010</t>
  </si>
  <si>
    <t>Background: The incorporation of corporate social responsibility (CSR) into the business strategy of construction firms boosts their corporate reputation, while at the same time reduces the risk and the external pressure for minimizing a negative societal footprint. Objectives: This study aims to determine the current state of CSR in the Croatian construction industry, in terms of knowing and practicing, and to offer a collaborative strategic view as a viable CSR approach. Methods/Approach: A survey research among large Croatian construction companies regarding CSR in the context of collaboration with stakeholders was carried out and the results were analyzed using the multidimensional unfolding procedure. Results: Results show that for the Croatian construction companies CSR activities are important, but they are not widely seen as a benefit to overall business strategies yet. Conclusions: Results of the research could be helpful to construction firms in the efficient and effective stakeholder engagement, as well as in the development of the calibrated CSR strategy. © 2021 Lana Lovrenčić Butković et al., published by Sciendo 2021.</t>
  </si>
  <si>
    <t>Buhamdan, S., Alwisy, A., Bouferguene, A. and Al-Hussein, M.</t>
  </si>
  <si>
    <t>A framework for value visualization in the construction industry to support value-oriented design</t>
  </si>
  <si>
    <t>Canadian Journal of Civil Engineering</t>
  </si>
  <si>
    <t>10.1139/cjce-2019-0228</t>
  </si>
  <si>
    <t>The research in value-oriented design reports the importance of displaying the interdependencies between product components and stakeholders’ values, where it argues that the display of interdependencies is indispensable for the optimal decision-making and for the success of the value-oriented design. However, applications for value visualization in the construction industry lack one or both of the following: (1) the support for multi-value assessment and visualization and (2) the ability to visualize value(s) over time. These two shortcomings hinder the construction industry from fully embracing sustainable valueoriented design. Hence, this paper proposes a visualization framework to bridge the gap in the practice of value visualization regarding (i) the number of visualized values and (ii) time-based multiple-value visualization. The paper also contains a case study that utilizes a condominium building to show the implementation of the proposed framework and demonstrate how results can be interpreted and utilized in the design process. © 2020, Canadian Science Publishing. All rights reserved.</t>
  </si>
  <si>
    <t>Kedir, N. and Fayek, A. R.</t>
  </si>
  <si>
    <t>Integrated FAHP-FDEMATEL for determining causal relationships in construction crew productivity modelling</t>
  </si>
  <si>
    <t>10.1139/cjce-2022-0425</t>
  </si>
  <si>
    <t>Construction crew productivity is affected by the motivation of the crew performing given activities and by situational/contextual factors forming the dynamic construction environment. The literature lacks a comprehensive analysis of causal relationships between crew motivation and situational/contextual factors for dynamic modelling of crew productivity. The contributions of this paper are (1) identifying a set of criteria for performing expert weight assignment for heterogenous group experts in productivity research, (2) proposing an integrated fuzzy analytic hierarchy process–fuzzy decision-making trial and evaluation laboratory approach that provides a systematic, structured method for determining causal relationship mapping between factors affecting crew productivity, and (3) proposing an approach for identifying cause-and-effect groups among the situational/contextual factors and crew motivation, which can further be used to formulate strategic productivity improvement solutions. The proposed methodology is demonstrated using a case study on an actual industrial construction project in Alberta, Canada. © 2023 The Author(s).</t>
  </si>
  <si>
    <t>Nadeem, M., Jiskani, I. M., Urwat, M. S., Uddin, S., Akhtar, K. and Khokhar, N. H.</t>
  </si>
  <si>
    <t>Analysing delay factors in construction projects using Z-number approach: insights from Pakistan</t>
  </si>
  <si>
    <t>10.1139/cjce-2022-0310</t>
  </si>
  <si>
    <t>Delays are a pervasive challenge in the global construction industry, requiring more consideration to address project failure. This research proposes an improved methodology for analysing delays in the construction industry. Through a literature review, a set of 85 delay factors was identified and classified into five categories aligned with the various project phases: initiation, design, procurement, execution, and closeout. A method based on the Z-number theory was developed for the evaluation and prioritization of delay factors in the context of Pakistan. This approach incorporates expert judgment, confidence level, and experience to enhance the reliability of the evaluation. The research findings underscore the substantial influence of several critical factors on project delays. Specifically, factors such as cost inflation, contractor financial issues, inadequate project supervision and management, adverse weather conditions, insufficient skilled labour, delays in government document approvals, and unforeseen cost escalations during construction emerged as the foremost contributors to project delays. © 2023, Canadian Science Publishing. All rights reserved.</t>
  </si>
  <si>
    <t>Tezel, A., Taggart, M., Koskela, L., Tzortzopoulos, P., Hanahoe, J. and Kelly, M.</t>
  </si>
  <si>
    <t>Lean construction and BIM in small and medium-sized enterprises (SMEs) in construction: A systematic literature review</t>
  </si>
  <si>
    <t>10.1139/cjce-2018-0408</t>
  </si>
  <si>
    <t>Lean construction (LC) and building information modeling (BIM) are two of the prominent concepts challenging the traditional practices in construction management. Small and medium-sized enterprises (SMEs) often constitute the largest group in construction supply chains. Increasing BIM and LC adoption amongst SMEs is a key condition for achieving the transformation of the construction industry through BIM and LC. The paper presents a systematic literature review of the adoption of (i) LC, (ii) BIM, and (iii) both LC and BIM in SMEs to evaluate the current literature, and 114 papers were included in the review. The bibliographic and content characteristics of the literature were discussed in detail. It was found that despite the importance of SMEs, the current LC and BIM literature falls short in terms of both number of publications and content of publications. The paper concludes with some generic suggestions for future research and action. © 2020, Canadian Science Publishing. All rights reserved.</t>
  </si>
  <si>
    <t>Abdulhameed, A. A., Hason, M. M., Sharba, A. A. K., Hanoon, A. N., Amran, M., Magbool, H. M. and Gamil, Y.</t>
  </si>
  <si>
    <t>Experimental and environmental investigations of the impacts of wood sawdust on the performance of reinforced concrete composite beams</t>
  </si>
  <si>
    <t>Case Studies in Construction Materials</t>
  </si>
  <si>
    <t>10.1016/j.cscm.2023.e02550</t>
  </si>
  <si>
    <t>WOS:001088455300001</t>
  </si>
  <si>
    <t>The majority of sawdust is produced by various lumber industries located all over the world. It has been established that using recycled materials to replace some of the fine aggregates is a viable solution. Most researchers focused on the durability aspect of wood sawdust concrete, while less information is available on its structural performance. Therefore, this article aimed to investigate the performance of reinforced concrete beams fabricated from concrete with a partially replaced fine aggregate (FA) by wood sawdust (WS) in the range of 5-45 % (by weight). Six beams underwent 4-point bending tests till collapse. The beams' slump, density, compressive strength, cracking and failure mode, energy absorption, and economic and environmental aspects were studied. The findings showed that the failure region of sawdust concrete was more significant than the reference samples. Despite the compressive strength of the concrete containing different ratios of sawdust being reduced by about 7-30 %, the target compressive strength still has a limit of low to normal concrete grade. The results show that the increase in sawdust percentages decreased the acquired absorbed energy of the subjected load to reach failure. A cost reduction of 9 % and a cost index of 61 % is achieved using wooden sawdust-based concrete. By substituting sawdust for fine aggregate, the sustainability of sawdust concrete in terms of cost and environmental advantages may be improved. In addition, it is well-known that harnessing the transformative potential of industrial waste in concrete production not only minimizes landfill usage, but also promotes resource efficiency, reduces carbon emissions, and advances the circular economy, propelling designers, engineering and builders towards a greener and more sustainable future in the construction industry. According to the test findings, wood sawdust may be utilized to produce normal and low-strength structural concrete.</t>
  </si>
  <si>
    <t>Asaad, M. A., Huseien, G. F., Memon, R. P., Ghoshal, S. K., Mohammadhosseini, H. and Alyousef, R.</t>
  </si>
  <si>
    <t>Enduring performance of alkali-activated mortars with metakaolin as granulated blast furnace slag replacement</t>
  </si>
  <si>
    <t>10.1016/j.cscm.2021.e00845</t>
  </si>
  <si>
    <t>WOS:000740914900007</t>
  </si>
  <si>
    <t>In the construction industries worldwide, improving the materials durability and achieving sustainability are the main goal. Owing to their excellent strength performance various alkaliactivated binders can be one of the alternative solutions to the polluting traditional cement. Currently, ground blast furnace slag (GBFS) is the major base material used in the alkali-activated binders. High drying shrinkage and low resistance to sulfuric acid attack affect negatively the durability performance and life span of alkali-activated paste, mortars, and concretes made from GBFS. Thus, a series of alkali-activated mortars (AAMs) were designed with various contents (5, 10, 15, 20 and 25, mass%) of metakaolin (MK) as GBFS replacement to improve their strength performance. In addition, the strength and durability performance of the designed mixes were compared with the control mixture prepared using 100% of GBFS. The impact of varying MK level on the long-term performance such as compressive strength, porosity, resistance to sulfuric acid attacks, wet-dry cycles, drying shrinkage, and carbonation were evaluated. Various recommended standards were followed to cast the specimens in different shapes (cubes, cylinders, and prisms) and sizes. Mortar containing 10% of MK as GBFS replacement showed the highest compressive strength (63.4 MPa) at 28 days of curing age. Furthermore, the inclusion of MK as GBFS replacement was shown to improve the AAMs durability performance wherein the drying shrinkage was reduced and the resistance to aggressive environments was increased. The specimens containing 5% and 10% of MK revealed a lower porosity and carbonation depth compared to the control specimen. It was concluded that the proposed AAMs due to their long-term stability can be the sustainable and potential substitutes to the traditional construction materials.</t>
  </si>
  <si>
    <t>Charmot, S., Teh, S. Y., Haris, R. E. A., Ayob, M. A., Ramzi, M. R., Kamal, D. D. M. and Atan, A.</t>
  </si>
  <si>
    <t>Field performance of bitumen emulsion Cold Central Plant Recycling (CCPR) mixture with same day and delayed overlay compared with traditional rehabilitation procedures</t>
  </si>
  <si>
    <t>10.1016/j.cscm.2022.e01365</t>
  </si>
  <si>
    <t>WOS:000843619200001</t>
  </si>
  <si>
    <t>Cold Recycled Mixtures (CRM) offer many benefits, including cost-effectiveness and sustainability. Large existing Reclaimed Asphalt Pavement (RAP) stockpiles that represent an environmental and storage challenge can be used for bitumen emulsion Cold Central Plant Recycling (CCPR). A pavement rehabilitation demonstration project using Cold Recycled Mixture with Bitumen Emulsion (CRM-E) as binder course with 100% RAP was carried out on August 25, 2020. The project was divided into three sections to evaluate the mill and pave strategy using CRM-E as an alternative to traditional Hot Mixture Asphalt (HMA). The wearing course was the same asphalt concrete for the three sections. The difference between Section 1 and 2 that used CRM-E was to either pave the asphalt concrete overlay on the same day or to delay its application for 3 days to give additional time for the CRM-E to cure. Section 3 had no CCPR and consisted of two HMA layers. The field performance of the rehabilitated sections was monitored in 4 phases after 14 days, 3 months, 6 months and 12 months. The performance of the sections was assessed based on Falling Weight Deflectometer (FWD), field rutting measurements and cracking distress surveys. Cores were also taken over time to compare the CRM-E and HMA binder course properties in terms of resilient modulus, dynamic creep, indirect tensile strength and tensile strength ratio. The research showed that CRM-E and HMA performance was similar in terms of FWD deflections, field rutting, in situ cracking, and moisture resistance of the field cores. CRM-E showed superior performance in terms of resilient modulus and dynamic creep compared with asphalt concrete binder course based on testing of field cores taken after 6 and 12 months. The research showed that same day CRM-E HMA overlay is a viable construction option.</t>
  </si>
  <si>
    <t>Chelluri, S. and Hossiney, N.</t>
  </si>
  <si>
    <t>Performance evaluation of ternary blended geopolymer binders comprising of slag, fly ash and brick kiln rice husk ash</t>
  </si>
  <si>
    <t>10.1016/j.cscm.2024.e02918</t>
  </si>
  <si>
    <t>WOS:001178164400001</t>
  </si>
  <si>
    <t>The use of industrial and agro-based precursor materials from local sources can achieve desirable properties for geopolymer binders, and thus realize the carbon-efficient sustainable materials in the construction industry. At the same time, the synergy between these precursors can be assessed using the multilevel material investigation, which has not been explored extensively. Moreover, there are limited studies on ternary geopolymer synthesized with rice husk ash from uncontrolled burning source such as brick kilns. Therefore, this study evaluates the performance of ternary blended geopolymer binders comprised of ground granulated blast furnace slag (GGBFS), fly ash (FLA), and brick kiln rice husk ask (BRHA), implementing the multilevel material approach. The experimental program includes assessment and comparative analyses of the properties of geopolymer binders such as setting time, flow, compressive strength, density, water absorption, and efflorescence. Additionally, X-ray diffraction (XRD) and scanning electron microscopy (SEM) analyses examine crystallographic structure and microscopic morphology of the composite binders. The initial setting time ranged from 21 min to 47 min for ternary mixes, in comparison to 21 min to 58 min for binary mixes. GGBFS significantly contribute in setting of binder due to hydration reaction and formation of C-S-H gel. The flow of ternary mixes exhibits standard deviation of 11.42 mm when compared to 20.96 mm of binary mixes. Lower dispersion in flow values suggests improved coaction between GGBFS, FLA, and BRHA. The compressive strength of ternary mixes improved when compared to the binary mixes. The optimum performance of 60 MPa was obtained for G60A40F95R5, which was 25% and 66.67% higher than binary mixes G60F40 and G60R40, respectively. Similarly, ternary mix G70A30F95R5 showed the least water absorption of 2.08% which was 53% and 58.4% lower than the binary mixes G70F30 and G70R30, respectively. The improvement in the properties of ternary mixes was confirmed from XRD analysis, which reveal coexistence of C-S-H along with crystalline SiO2 that positively improve the microstructure of the composite binder. Moreover, SEM analysis showed dense microstructure for ternary mixes when compared to binary mixes, which further validate the improvement in the strength of such binders. The sustainability analysis discloses the enhanced performance of ternary mixes, wherein, G60A40F95R5 showed 19.35% and 46.23% lower carbon dioxide parameter than binary mixes G60F40 and G60R40, respectively. All in all, the multilevel material investigation provides a great avenue to delve in to the best performing ternary mixes which will find desirable applications in construction industry.</t>
  </si>
  <si>
    <t>Franesqui, M. A., Rodríguez-Alloza, A. M. and García-González, C.</t>
  </si>
  <si>
    <t>Reuse of plastic waste in asphalt mixtures with residual porous aggregates</t>
  </si>
  <si>
    <t>10.1016/j.cscm.2023.e02361</t>
  </si>
  <si>
    <t>WOS:001051652800001</t>
  </si>
  <si>
    <t>The reuse of plastic and poor-quality residual aggregates in the manufacture of bituminous mixtures for paving could contribute to reclaim significant quantities in the pavement construction industry since certain polymers can enhance the mixture properties. This study investigates the potential use of waste from recycled polyethylene terephthalate (PET) in asphalt mixtures with extremely-vesiculated residual aggregates, which are also rejected in quarry production. In this research, the physical, compaction, and mechanical properties of asphalt mixtures with these marginal aggregates, different binder consistencies and PET contents replacing part of the aggregate are studied. The results indicate that limited proportions of waste PET (up to 1 %) are compatible with extremely porous aggregates and can improve certain mixture engineering properties, such as the resistance to water action and to rutting. These mixtures meet specifications for base courses and even for pavement surfaces under limited heavy-truck traffic, while contributing to the sustainability of asphalt pavements by reducing the extractive demand of natural resources and replacing them with waste materials.</t>
  </si>
  <si>
    <t>Hamada, H., Alattar, A., Tayeh, B., Yahaya, F. and Adesina, A.</t>
  </si>
  <si>
    <t>Sustainable application of coal bottom ash as fine aggregates in concrete: A comprehensive review</t>
  </si>
  <si>
    <t>10.1016/j.cscm.2022.e01109</t>
  </si>
  <si>
    <t>WOS:000812357800006</t>
  </si>
  <si>
    <t>The significant sustainability awareness in the construction industry coupled with the need for the industry to reduce its negative environmental impacts has resulted in the use of various ['industrial wastes in construction ['applications such as in the production of concrete. Various industrial wastes can be utilized as ['partial or total replacements for some components in concrete. Such industrial waste that ['can be utilized as fine aggregate in the production of concrete is coal bottom ash (CBA). Various studies have utilized CBA as fine aggregate in various types of concrete including high-strength concrete and there has been significant interest in the continuous use of CBA in concrete. To propel more application of CBA in various concrete types and to increase the understanding of the effect of the CBA on the properties of concrete, this comprehensive review was carried out. The properties explored are fresh, mechanical, durability and microstructural properties of concrete incorporating varying proportions of CBA. Findings from the existing studies indicate there exists a significant variation in the impact of CBA on the properties of various concretes. Nonetheless, numerous studies showed that CBA can be utilized as a sustainable alternative to the conventional natural fine aggregates to produce normal and high-strength concrete. Hence, this study recommends carrying out additional studies in this area to evaluate the effect of the physical and chemical properties of CBA on the resulting properties of concrete.['</t>
  </si>
  <si>
    <t>Hossain, U., Dong, Y. H. and Ng, S. T.</t>
  </si>
  <si>
    <t>Influence of supplementary cementitious materials in sustainability performance of concrete industry: A case study in Hong Kong</t>
  </si>
  <si>
    <t>10.1016/j.cscm.2021.e00659</t>
  </si>
  <si>
    <t>WOS:000703665100004</t>
  </si>
  <si>
    <t>Although the use of a few industrial by-products as supplementary cementitious materials (SCMs) is one of the most recognized solutions to produce more durable and sustainable concrete, costcompetitive supply of such materials is of great concern, especially for a resource-scarce city like Hong Kong. In addition, several factors including the mechanical performance, transport distance and allocation of upstream impacts, can offset the environmental gain of concretes produced with such by-products. Other potential material such as volcanic ash, can be an effective alternative of industrial SCMs. However, there is a need to comprehensively demonstrate how this material can enhance the sustainability performance of the concrete industry. In this study, the greenhouse gases (GHG) emissions of using volcanic ash is evaluated and compared with its counterparts such as fly ash and ground granulated blast furnace slag in concrete production using a lifecycle assessment (LCA) technique. Based on the bottom-up approach, an industry level evaluation on GHG emission saving due to the use of different SCMs is conducted. The results show that more than 80 % lower GHG emissions are associated with volcanic ash compared to other SCMs. For the same grade of concrete, volcanic ash can reduce up to 25 % and 19 % of total GHG emissions compared to ordinary Portland cement and SCM concretes, respectively (at the product level). Considering the assumptions described in this study, the results reveal that by substituting 10-50 % industrial SCMs with volcanic ash, 11-37 % more GHG emissions can be reduced from the concrete industry in Hong Kong (at the industry level). The analysis conducted in this study would help source alternative SCMs for further promotion of sustainability in the construction industry of Hong Kong, where majority of SCMs are sourced from different countries.</t>
  </si>
  <si>
    <t>Huang, Y. X., Hu, J., Peng, H. F., Chen, J., Wang, Y. L., Zhu, R. X., Yu, W. J. and Zhang, Y. H.</t>
  </si>
  <si>
    <t>A new type of engineered wood product: Cross-laminated-thick veneers</t>
  </si>
  <si>
    <t>10.1016/j.cscm.2023.e02753</t>
  </si>
  <si>
    <t>WOS:001135066300001</t>
  </si>
  <si>
    <t>The global scarcity of high-quality solid wood resources has propelled efforts towards developing high value-added products utilizing fast-growing wood. However, the inherent low quality of fastgrowing wood poses a significant challenge for its use in engineered wood products. In response to this challenge, this study focuses on the transformation of larch logs into a novel engineering wood product termed cross-laminated-thick veneers (CLTV). The process involves rotary cutting larch logs into 7.5 mm thick veneers, followed by hygrothermal treatment to alleviate stress, and ultimately assembling layers of thick veneers oriented at right angles, securely bonded to form structural panels. The investigation into the mechanical properties of CLTV reveals promising results. The static bending strength and modulus of a 15-layer CLTV with a thickness of 105 mm exhibit noteworthy values of 62.29 MPa and 10986 MPa, respectively. These values stand in comparison to the performance metrics of cross-laminated-timber (CLT) with only 3 layers, indicating the viability of CLTV as a competitive alternative. Additionally, the formaldehyde emission from CLTV measures at a minimal 0.010 mg/m3, while total volatile organic compounds are limited to 47 mu g/m3. The development of CLTV emerges as a sustainable solution to the shortage of high-quality solid wood resources. Its comparable performance to traditional materials such as CLT positions CLTV as an eco-friendly alternative for engineered wood products applicable in diverse global building systems. The minimal formaldehyde emission and low volatile organic compounds further emphasize the potential positive impact of CLTV on both the construction industry and broader environmental sustainability initiatives worldwide. This study sets the stage for advancing engineered wood products, addressing resource constraints, and contributing to sustainable practices in the global construction sector.</t>
  </si>
  <si>
    <t>Hwalla, J., El -Hassan, H., Assaad, J. J. and El-Maaddawy, T.</t>
  </si>
  <si>
    <t>Performance of cementitious and slag-fly ash blended geopolymer screed composites: A comparative study</t>
  </si>
  <si>
    <t>10.1016/j.cscm.2023.e02037</t>
  </si>
  <si>
    <t>WOS:000968322700001</t>
  </si>
  <si>
    <t>This study investigates the potential use of geopolymer (GP) composites for screed applications complying with BS 8204 requirements. Different cementitious (CM) and GP screed mixtures were prepared with varying the liquid-to-binder ratio, binder-to-sand ratio, and type of sand. The fresh and mechanical properties were evaluated by testing the flowability, flow retention, density, setting time, compressive and flexural strengths, drop impact resistance, and pull-off and slant shear bond strengths. Test results showed that the fresh properties of GP screeds were relatively inferior to those of CM counterparts; however, the strength development rates and resistance against the impact of GP screeds were higher, reflecting their capability to accelerate operation works without the use of moist curing that is normally required for cement-based materials. The sand content was increased in GP screeds without compromising the superior mechanical and bond properties. Screed mixes made with crushed sand at a binder-to-sand ratio of 1:7, and the solution-to-binder ratio of 0.60 complied with Category B, while screed mixes made with dune sand at a binder-to-sand ratio of 1:2 and the solution-to-binder ratio of 0.55 complied with Category A of BS 8204. An increase in the binder-to-dune sand ratio to 1:3 did not affect the classification of the screed composites, while decreasing the solution-to-binder ratio shifted the material to Category B. Such data can be of interest to contractors and engineers aiming to replace Portland cement and crushed sand with GP-based mixtures containing dune sand for screed applications, leading to an enhanced sustainability of the construction industry.</t>
  </si>
  <si>
    <t>Khokhar, S. A., Ahmed, T., Khushnood, R. A., Basit, M. U., Shahnawaz and Javed, S.</t>
  </si>
  <si>
    <t>Development of low carbon engineered cementitious composite (ECC) using nano lime calcined clay cement (nLC3) based matrix</t>
  </si>
  <si>
    <t>10.1016/j.cscm.2023.e02669</t>
  </si>
  <si>
    <t>WOS:001125813200001</t>
  </si>
  <si>
    <t>The construction industry is responsible for around 5% of total CO2 emissions globally. As a result, recent research is focused on the sustainability aspects of construction materials. Engi-neered cementitious Composites (ECC) are high-performance fiber reinforced composites with improved ductility and tensile strength but utilize higher cement content, raising concerns about their sustainability. In this study, nano-lime and calcined clay are combined with cement to develop a high strength sustainable nano lime calcined clay cement (nLC3) based Engineered Cementitious Composite (ECC). Initially, the packing density model was employed to develop a high strength nLC3-based matrix by combining the particle packing models and chemical compatibility while keeping costs to a minimum. Micromechanical modeling was then applied to determine the critical volume of fibers for the novel matrix using single fiber pullout tests and matrix toughness tests. According to the micromechanical model, the critical volume fraction is found to be 1.93% for the nLC3 mix. This was further confirmed by casting dog bone samples containing 2% fibers by volume which confirmed strain hardening response. The uniaxial test results indicated a strength of around 5.85 MPa in tension and 51 MPa in compression with about 3% tensile strain. These results are comparable to conventional ECC and better than previously developed LC3 based ECC. This study reveals that nLC3-based ECC is a more sustainable com-posite as compared to conventional ECC mix without any compromise on strength and cost.</t>
  </si>
  <si>
    <t>Lee, S. Y., Kim, K. W., Yun, Y. M. and Le, T. H. M.</t>
  </si>
  <si>
    <t>Evaluation of eco-friendly asphalt mixtures incorporating waste plastic aggregates and additives: Magnesium, fly ash, and steel slag</t>
  </si>
  <si>
    <t>10.1016/j.cscm.2023.e02756</t>
  </si>
  <si>
    <t>WOS:001139132100001</t>
  </si>
  <si>
    <t>This research explores the applicability of waste plastic aggregate (WPA) in the development of environmentally friendly asphalt mixtures, contributing to resource conservation, waste recycling, and the prevention of environmental issues associated with landfilling and incineration. Through experimental analysis of durability and common characteristics, the research investigates the optimal asphalt content (OAC) for practical implementation, particularly in substituting natural aggregates with waste plastic aggregates in asphalt mixture production. It examines the feasibility of producing asphalt mixtures by incorporating WPA and focuses on preventing microplastic generation using WPA in lower pavement layers. Additive materials, including Magnesium, fly ash, and steel slag powder, were used to enhance the properties of the mixtures. The experimental variation ratios in this research were assessed through a meticulous mixture design process involving the incorporation of WPA at varying contents (0%, 3%, 5%, 7%, and 10%) in both base (BB-2) and middle (MC-1) asphalt layers, enabling a comprehensive evaluation of the performance and characteristics of the resulting asphalt mixtures in comparison to control mixtures. Various tests, including wheel tracking, deformation strength, dynamic stability, crack resistance, and water resistance, are conducted to evaluate the performance of the mixtures. The findings indicate that 5% WPA can be seamlessly integrated into the asphalt mixture without external issues, and it exhibits satisfactory performance during the manufacturing process. The utilization of waste plastic fine aggregate results in non-uniform voids, while mixtures with 7% WPA fail to meet water resistance requirements. Coarse aggregates show better resistance to plastic deformation than fine aggregates, and mixtures with 5% WPA incorporating waste plastic fine aggregate demonstrate the highest resistance. Overall, this research provides valuable insights into the utilization of waste plastic aggregate in asphalt mixtures, highlighting its potential to enhance sustainability and pave the way for resource-saving practices in road construction, with the use of additive materials further improving the mixture properties.</t>
  </si>
  <si>
    <t>Luo, W. J., Liu, S., Jiang, Y., Guan, X. W., Hu, Y. F., Hu, D. D. and Li, B.</t>
  </si>
  <si>
    <t>Utilisation of dewatered extracted soil in concrete blocks produced with Portland cement or alkali-activated slag: Engineering properties and sustainability</t>
  </si>
  <si>
    <t>10.1016/j.cscm.2021.e00760</t>
  </si>
  <si>
    <t>WOS:000720460700013</t>
  </si>
  <si>
    <t>Disposal of soil from foundation excavation in the construction industry has been recognised as a critical challenge for environmental protection. This study investigates the feasibility of incorporating dewatered extracted soil (DES) in concrete blocks manufactured with ordinary Portland cement (OPC) or alkali-activated slag (AAS). The physical and engineering properties, including bulk density, water absorption, compressive strength and flexural strength, of the concrete blocks with different contents of DES were investigated. Scanning electron microscope (SEM) analysis was also conducted to investigate the microstructure of the blocks. The results indicate that replacing sand by DES can enhance the physical and mechanical properties of the concrete blocks. The optimal replacement ratios are 30% for the OPC concrete blocks (OPCCB) and 20% for the AAS concrete blocks (AASCB). At the optimal replacement ratios, the densities of OPCCB and AASCB are 10.5% and 19.6% higher than those without DES, respectively, while the water absorption ratios are 38.0% and 48.7% lower than those without DES, respectively. Consequently, the 28-day compressive and flexural strengths for both blocks were increased by over 100%. The SEM photographs indicate that the improvements are attributed to the densification of the structure. However, further increasing the incorporation ratio of DES increases the surface area of total aggregates and requires more OPC or AAS to bind them, which consequently weakens the properties of concrete blocks. Besides, the strength of concrete blocks with AAS is around 2 times that with the same amount of OPC, indicating that AAS is more effective in improving the strength of concrete blocks. Moreover, a cradle-to-gate life cycle assessment (LCA) was performed to analyse the energy consumption and embodied carbon of the concrete blocks. The results indicate that AASCBs exhibits superior environmental sustainability over both conventional fired clay bricks and OPCCBs. Results in this study can help promote the application of DES in producing green concrete blocks.</t>
  </si>
  <si>
    <t>Maglad, A. M., Houda, M., Alrowais, R., Khan, A. M., Jameel, M., Rehman, S. K. U., Khan, H., Javed, M. F. and Rehman, M. F.</t>
  </si>
  <si>
    <t>Bim-based energy analysis and optimization using insight 360 (case study)</t>
  </si>
  <si>
    <t>10.1016/j.cscm.2022.e01755</t>
  </si>
  <si>
    <t>WOS:000906325400001</t>
  </si>
  <si>
    <t>Building information modeling (BIM) is a modern data information platform and management tool that promotes the development of green buildings. In Pakistan, the building sector consumes more than 50 % of total energy consumption and it is growing at annual rates of 4.7 % and 2.5 % in household and commercial sectors, respectively. The energy problem is the biggest single economic drag on Pakistan, the Pakistan BIM Council (PBC) is attempting to implement BIM adoption in the construction industry. Using Autodesk Insight 360 and Green Building Studio, an energy analysis and optimization case study of A-Block COMSATS Abbottabad, Pakistan is cho-sen. This study explores the energy performance of an academic building as a case study in order to optimize energy use by rotating the building 360 degrees at 45-degree intervals and utilizing BIM to install energy-efficient construction materials. Existing academic buildings have lower energy use and annual cost savings. The annual energy and financial savings are 585.10 kWh and 550 $, respectively. Applying factors to energy analysis can result in improved conceptual design with good environmental effectiveness, thus assisting in the pursuit of environmental sustainability.</t>
  </si>
  <si>
    <t>Mascarenhas, F. J. R., Dias, Ampg, Christoforo, A. L., Simoes, R. M. S. and Dias, A. M. A.</t>
  </si>
  <si>
    <t>Experimental investigation on the influence of microwave technology on the treatability and mechanical properties of Portuguese southern blue gum wood</t>
  </si>
  <si>
    <t>10.1016/j.cscm.2023.e02698</t>
  </si>
  <si>
    <t>WOS:001132076800001</t>
  </si>
  <si>
    <t>Despite presenting global relevance and satisfactory mechanical properties for structural appli-cations, the Portuguese eucalyptus, southern blue gum (Eucalyptus globulus Labill.), faces diffi-culties with impregnation with preservative products due to its limited permeability (treatability), which limits its utilization. Microwave (MW) treatment of wood offers a promising avenue for overcoming this issue, but it may impact the mechanical properties. It was identified that there remain research gaps regarding the impacts of MW treatment on eucalyptus. Hence, it was aimed to identify the optimum MW parameters for southern blue gum wood to enhance its impregnability without compromising the mechanical properties. This will contribute to meeting the growing demand for wood for construction. Small clear wood specimens containing heart-wood were separated into three groups: two underwent MW treatment, and one did not (control). The samples were impregnated with a preservative product and after submitted to mechanical testing. The MW treatment significantly enhanced the retention of the preservative product, which is remarkable given the impossibility of impregnating eucalyptus heartwood using con-ventional pressure methods. Although there were slight decreases in the mechanical properties of the MW-treated specimens, they were statistically equivalent to the control group. New insights into the mechanical bending behavior of MW-treated samples also arose. The mechanical prop-erties of MW-treated eucalyptus samples surpassed those of other globally used wood species. Thus, MW treatment presented itself as an effective process for increasing eucalyptus impreg-nability, and it has the potential to augment southern blue gum's use as a raw sawn and engi-neered structural wood material worldwide.</t>
  </si>
  <si>
    <t>Munoz, P., Gonzalez, C., Recio, R. and Gencel, O.</t>
  </si>
  <si>
    <t>The role of specific heat capacity on building energy performance and thermal discomfort</t>
  </si>
  <si>
    <t>10.1016/j.cscm.2022.e01423</t>
  </si>
  <si>
    <t>WOS:000863069100002</t>
  </si>
  <si>
    <t>The key role of the building and construction sector, in terms of sustainability and decarbon-ization, has led building codes to tighten mandatory requirements related to buildings energy performance. Envelope quality, beyond light efficiency or the renewable energy contribution, is a key factor since the highest percentage of energy consumption is produced by thermal losses through enclosures. Therefore, building codes have significantly increased the mandatory benchmarks for equivalent thermal transmittance. However, the specific heat capacity (SHC) has commonly been overlooked in the discussion. Thus, in order to estimate the impact of such parameter in the energy consumption and thermal comfort of residential and non-residential buildings, a building model has been simulated by means of Transfer Functions Methods and the Finite Difference Methods. A traditional double brick facade has been considered and the SHC of bricks has been varied from 800 to 1800 kJ/kg K. The thermal behavior of the building has been assessed at several locations in accordance with the Spanish building code. In addition, building orientation has also been shifted from north to south. Although passive strategies have not been considered, the results show significant energy savings (i.e. up to 20%) and a reduction of thermal discomfort (i.e. up to 20%), depending on the type of building and its location.</t>
  </si>
  <si>
    <t>Ocelic, A., Baricevic, A. and Smrkic, M. F.</t>
  </si>
  <si>
    <t>Synergistic integration of waste fibres and supplementary cementitious materials to enhance sustainability of ultra-high-performance concrete (UHPC)</t>
  </si>
  <si>
    <t>10.1016/j.cscm.2023.e02772</t>
  </si>
  <si>
    <t>WOS:001137272600001</t>
  </si>
  <si>
    <t>Efforts to improve the environmental sustainability of the construction industry involve exploring waste materials, environmentally friendly production processes and high performance materials like ultra-high-performance concrete (UHPC). Despite UHPC's benefits, its widespread use is hampered by its high cost and environmental concerns. To address this, limestone filler and metakaolin were used to replace 30% of the cement, while recycled tyre steel fibres (RTSF) and production waste carbon fibres (CF) replaced the conventional factory-made fibres. Eight mixes underwent various tests in fresh state and hardened state, revealing initial negative effects of supplementary cementitious materials (SCMs) on strength and capillary absorption, which improved considerably over time. Fibres addition, especially hybrid fibres, increased strength and toughness without significantly affecting modulus of elasticity. RTSF at 1 vol% and 1.5 vol% positively impacted compressive strength and toughness, while 1 vol% CF improved flexural strength and capillary water absorption. Optimal contents varied for the hybrid fibre mixes depending on the tested property, with overall best results in compressive strength, toughness and specific energy absorption. The hybrid mixes outperformed the RTSF mixes but lagged behind the CF mixes in terms of flexural strength and capillary water absorption. A multi-criteria analysis was conducted to determine the optimum mix design, taking into account factors such as performance, cost, and environmental impact. This analysis highlighted the potential of the supplementary materials and fibres to improve the environmental and economic efficiency of UHPC while maintaining or even improving the tested properties.</t>
  </si>
  <si>
    <t>Polo-Mendoza, R., Mora, O., Duque, J., Turbay, E., Martinez-Arguelles, G., Fuentes, L., Guerrero, O. and Perez, S.</t>
  </si>
  <si>
    <t>Environmental and economic feasibility of implementing perpetual pavements (PPs) against conventional pavements: A case study of Barranquilla city, Colombia</t>
  </si>
  <si>
    <t>10.1016/j.cscm.2023.e02112</t>
  </si>
  <si>
    <t>WOS:000998921200001</t>
  </si>
  <si>
    <t>The road infrastructure industry consumes elevated economic resources and generates vast environmental impacts on the planet. Nevertheless, the construction and maintenance of pave-ments are necessary to guarantee the economic growth of the communities. In this way, finding novel methods, materials, and techniques is essential to achieve a more sustainable industry. One of the most promising alternatives is the implementation of Perpetual Pavements (PPs). Contrary to the Conventional Flexible Pavements (CFPs) and Conventional Rigid Pavements (CRPs), the PPs are designed for a long service life (even superior to 50 years). During this time, the PPs do not require major Maintenance and Rehabilitation (M&amp;R) activities. Due to this characteristic, PPs could present greater sustainability attributes than conventional pavement structures. However, minimal literature is focused on examining these hypotheses since the state-of-the-art has concentrated on studying the mechanical behavior of materials and layers for PPs laying. Moreover, it is most worrying that few investigations have done this in the context of developing countries, where it is more decisive to perform better decisions in terms of economic-environmental sustainability. Consequently, this research conducts a case study on Barranquilla city (Colombia) to estimate the environmental burdens and monetary costs associated with the life cycle of three pavement alternatives, i.e., a PP, a CFP, and a CRP. The Life Cycle Assessment (LCA) and Life Cycle Cost Analysis (LCCA) methodologies were employed for these purposes. The results of this investigation demonstrated that PP provides less environmental damage and higher cost-efficiency than the CFP and CRP alternatives. Notably, the most significant contamination potential is provoked by the CRP structure. Meanwhile, the fewer financial profitability is caused by the CFP structure. Therefore, this study indicates that under the typical circumstances of underdeveloped nations, PPs are a more advantageous alternative than traditional ones regarding sustainability performance.</t>
  </si>
  <si>
    <t>Sadrolodabaee, P., Claramunt, J., Ardanuy, M. and de la Fuente, A.</t>
  </si>
  <si>
    <t>Mechanical and durability characterization of a new textile waste micro-fiber reinforced cement composite for building applications</t>
  </si>
  <si>
    <t>10.1016/j.cscm.2021.e00492</t>
  </si>
  <si>
    <t>WOS:000656850100021</t>
  </si>
  <si>
    <t>Fiber reinforced mortars (FRM) are growingly used in several fields of building technology (e.g., facade panels, roofing, raised floors and masonry structures) as building elements. One of the promising type of fiber for these composite materials can be textile waste originated from cloth wastes. The use of this sort of recycled materials and wastes as cement reinforcement within the building sector can play a relevant role in sustainability, both the environmental, economic and social perspectives. In this paper, the design mechanical properties (flexural and compressive strengths at 7, 28 and 56 days as well as toughness and stiffness) together with durability properties of cement pastes reinforced with short Textile Waste Fiber (TWF) in contents ranging from 6 to 10 % by weight fraction cement was investigated. The results were compared with those obtained from Kraft Pulp pine Fiber (KPF), taken as reference. The main conclusion is the feasibility of using this type of fiber as potential reinforcement in construction materials with the optimum dosage of 8%. Although the flexural resistance and toughness of the TWF composite are lower than KPF control by almost 9%, the compressive strength and stiffness together with durability properties have proven to be enhanced respect to the reference composite. (C) 2021 The Authors. Published by Elsevier Ltd.</t>
  </si>
  <si>
    <t>Shilar, F. A., Ganachari, S. V., Patil, V. B., Almakayeel, N. and Khan, T. M. Y.</t>
  </si>
  <si>
    <t>Development and optimization of an eco-friendly geopolymer brick production process for sustainable masonry construction</t>
  </si>
  <si>
    <t>10.1016/j.cscm.2023.e02133</t>
  </si>
  <si>
    <t>WOS:001001379400001</t>
  </si>
  <si>
    <t>Geopolymer has emerged as an alternative material in construction. The prime objective of this investigation is to produce high-quality and eco-friendly geopolymer bricks. The current research involves a detailed analysis of the sustainability study of geopolymer bricks, which includes investigating the effects of granite waste powder and iron chips on structural properties. Additionally, economic analysis through a linear programming model is investigated.Geopolymer brick was prepared with size 190 x 90x90 mm, and the weight as 3 kg, activator agent as sodium hydroxide solution with 10 M, and alkaline-to-binder ratio of 2.5, specimens were cast at ambient condition, mechanical properties were of casted sample were tested at 7 and 28 days.It was found that the SIC3 mix has a higher embodied energy and carbon emission value than FGG1 and FGG2. FG5-mix showed maximum compressive strength and water absorption of 10.1 MPa and 16.8%, respectively, with an optimum percentage of granite waste powder and iron chip of 20%. The prism unit for 1:3 showed maximum compressive stress compared to 1:4 and 1.5. Furthermore, using Scanning Electron Microscopy, the specimen with granite waste powder and iron chip showed slightly lamellar and granule-covered surfaces. When X-Ray diffraction analysis images were studied, peaks responsible for geopolymerization were identified, and their impact on geopolymer properties was discussed. Geopolymer brick shows better structural performance compared with burnt clay and flyash brick.</t>
  </si>
  <si>
    <t>Sua-iam, G. and Makul, N.</t>
  </si>
  <si>
    <t>Self-compacting concrete produced with recycled concrete aggregate coated by a polymer-based agent: A case study</t>
  </si>
  <si>
    <t>10.1016/j.cscm.2023.e02351</t>
  </si>
  <si>
    <t>WOS:001051940300001</t>
  </si>
  <si>
    <t>Understanding the effects of recycled concrete aggregate (RCA) and polymer impregnation on the properties of self-compacting concrete (SCC) is crucial for the construction industry's efforts to reduce environmental impact and utilise recycled materials. This study aims to examine the impact of RCA inclusion and polymer impregnation on the properties of SCC, in response to the urgent demand for sustainable construction practices. Two different methods of polymer impregnation were evaluated to assess their impact on the workability and hardened characteristics of SCC. The SCC mixtures were prepared using river sand (natural fine aggregate (NFA)), natural crushed limestone (natural coarse aggregate (NCA)) and a polymer impregnation level of 0.05 wt% of the water content, with a water-to-cement ratio of 0.34. RCA was used as a complete replacement for NFA and NCA, adhering to the American Society for Testing and Materials (ASTM) C33 standards for recycled fine concrete aggregate (RFCA) and recycled coarse concrete aggregate (RCCA)The workability of the SCC mixtures was evaluated based on the criteria set by the European Federation of National Associations Representing for Concrete (EFNARC). Among the hardened properties, the compressive strength of the hardened properties was tested at four different time intervals (1, 3, 7 and 28 days), and the integrity of the SCC specimens was assessed using ultrasonic pulse velocity. The polymer impregnation process resulted in a slower compressive strength development rate compared to that observed in the control concrete. However, combining polymer impregnation type 1 with either RFCA and NCA or RCCA and NFA significantly increased the 28-day compressive strength by 5.02% and 1.80%, respectively. These findings provide valuable insights into the behaviour of SCC incorporating RCA and polymer impregnation. Optimising the selection and combination of materials can enhance the performance and sustainability of SCC in construction applications.</t>
  </si>
  <si>
    <t>Vaclavík, V., Estoková, A., Papesch, R., Dvorsky, T., Fabianová, M., Halik, M. and Holosová, M.</t>
  </si>
  <si>
    <t>Investigation of the engineering and environmental properties of cement mortars incorporating ladle furnace steel slag</t>
  </si>
  <si>
    <t>10.1016/j.cscm.2024.e02876</t>
  </si>
  <si>
    <t>WOS:001170247100001</t>
  </si>
  <si>
    <t>While the use of ladle steel slag in concrete offers several potential advantages, there are significant research gaps that need to be addressed to promote its safe and effective utilization in the construction industry, e.g. the variations in slag properties, such as chemical composition and physical characteristics, can influence concrete performance. Moreover, even there is some research on the mechanical properties of concrete containing ladle steel slag, more in-depth studies are needed to assess the long-term durability of such concrete and the research should focus more on evaluating the environmental impact of using ladle steel slag in concrete. The paper reports the fundamental findings of a research study focused on the treatment of ladle slag to be applied as a cement substitute in the manufacturing of cement products. The research aimed to determine the optimal proportion of admixture based on treated ladle slag and evaluate the environmental properties of the resulting cement composites. The treatment process involved mechanical activation, specifically grinding the ladle slag fraction of 0/8 mm using a vibrating mill (Coarse slag) and a ball mill (Fine slag). The treated ladle slag, as an admixture, was examined in conjunction with four types of cement (CEM I, CEM II, CEM III, and CEM V). The research findings revealed that the incorporation of coarse ladle slag enhanced the workability of fresh cement paste across all tested formulations. Moreover, the utilization of treated ladle slag as an admixture in cement paste (substituting cement) exhibited a retarding effect on the setting time. As the age of the test specimens progressed (90 to180 days), the strength properties of the samples with ladle slag admixture approached those of the cement composites prepared using natural aggregates. The climate change impact of cement mortars per strength unit spanned from 0.82 to 2.75 kg CO2eq/MPa for composites incorporating finely-ground slag, and from 0.9 to 3.1 kg CO2eq/MPa for composites utilizing coarse slag. The grinding of ladle slag, even up to 30 wt% cement replacement, did not significantly impact the overall global warming potential and climate change, considering the average mill energy consumption of 50 kWh per 1 t of material.</t>
  </si>
  <si>
    <t>Wang, Y. H., Fang, J. S., Li, J., Fang, H., Xie, J. K., Li, S. K. and Pan, J.</t>
  </si>
  <si>
    <t>Exploring coffee extract as a renewable admixture to prepare mortars with better performance</t>
  </si>
  <si>
    <t>10.1016/j.cscm.2023.e01879</t>
  </si>
  <si>
    <t>WOS:000924444800001</t>
  </si>
  <si>
    <t>Intending to decarbonize the chemical admixtures and promote the sustainable development of the construction industry, this paper investigated the feasibility of coffee extract as a renewable natural admixture to adjust the performance of cementitious materials. The influences of coffee extract with various concentrations on the compressive strength, setting time, hydration prop-erties and microstructure development of cementitious materials were studied. Results showed that both hydration promoting and hydration retarding effects were brought about when using the coffee extract as the mixing water in preparing cementitious materials. The hydration pro-motion was attributed to the polyphenols in the coffee extract, which functioned as a Ca2+ captor in the pore solution of pastes through a complexation mechanism. The complex of polyphenols-Ca may form the initial seeds for the promoted hydration of cementitious materials. A low con-centration of the coffee extract (&lt;= 0.05%) exerted a prominent hydration promoting effect on the hydration of cement, while the hydration retarding effect gradually became apparent for a coffee extract with high concentrations. Overall, the compressive strength of cementitious mortars with 0.05% coffee extract was increased by 18.6% at 28d owing to the formation of more hydration products, a 25.1% reduction in porosity, and the thick Ca(OH)2 crystals. As a result, a 5% opti-mum concentration of coffee extract achieved the best economic and environmental benefits for cementitious mortars. This study contributes a new solution for sustainable development in the construction industry, as the coffee extract is low carbon, natural, non-toxic, renewable and can be a superior alternative to chemical admixtures.</t>
  </si>
  <si>
    <t>Xin, Y. C., Robert, D., Mohajerani, A., Tran, P. and Pramanik, B. K.</t>
  </si>
  <si>
    <t>Transformation of waste-contaminated glass dust in sustainable fired clay bricks</t>
  </si>
  <si>
    <t>10.1016/j.cscm.2022.e01717</t>
  </si>
  <si>
    <t>WOS:001004548600001</t>
  </si>
  <si>
    <t>The management of glass waste has been a major crisis due to its bulk production and fewer recycling approaches adopted in the present industry. This has challenged the researchers and authorities to explore further development of innovative recycling strategies that would enable the utilization of glass wastes at large scales following circular economic principles. The current research aims to develop a strategy for translating waste-contaminated glass dust (WGD) into manufacturing fired clay bricks, a completely new use of glass dust that is fundamentally different from glass wastes commonly explored in literature. A comprehensive set of physico-chemical tests such as compressive strength, water absorption, initial water absorption, thermal conductivity tests, X-ray fluorescence (XRF) analysis, SEM analysis, X-ray diffraction (XRD) analysis, 3D-CT scanning and salt resistance tests were conducted to evaluate the physical, mechanical, envi-ronmental, durability and morphological characteristics of the bricks. Additionally, in-depth heavy metal leaching investigations were undertaken on WGD bricks to assess the environ-mental impact. The results demonstrated that novel brick produced from 15 % WGD (by weight) is highly energy efficient, demonstrating less firing temperature (by 5-10 % reduction compared to industrial brick firing temperature) requirement and improved thermal performance (&gt;10 %) compared to standard clay bricks while satisfying the other compliance requirements based on national standards. This study provides a viable solution to the problem of waste accumulation, environmental issues, financial burden and raw material shortages by blending WGD into bricks.</t>
  </si>
  <si>
    <t>Jo, H. H., Yuk, H., Kang, Y. and Kim, S.</t>
  </si>
  <si>
    <t>Conservation of architectural heritage: Innovative approaches to enhance thermal comfort and promote sustainable usage in historic buildings</t>
  </si>
  <si>
    <t>Case Studies in Thermal Engineering</t>
  </si>
  <si>
    <t>10.1016/j.csite.2023.103500</t>
  </si>
  <si>
    <t>WOS:001086738400001</t>
  </si>
  <si>
    <t>Heritage architecture, which considers the local climate, building materials, and construction methods, can contribute to the energy efficiency and sustainability of buildings. Retrofitting strategies can be applied to existing buildings to improve their energy performance while maintaining or enhancing their thermal comfort. This study involved an analysis of the indoor environment status at the Yonsei University Stimson Hall (completed in 1920), a building on the former Yonhee College (now Yonsei University). The analysis included temperature and humidity measurements over a one-year period in four rooms with different usage schedules and occupant types. It was found that the number of occupants and the usage schedule influenced the temperature distribution in the rooms. In addition, the effects of the retrofitting strategies on the building energy consumption were investigated. It was verified that the improvement in windows and the application of roof-type photovoltaic systems resulted in annual energy savings of up to 90.46% compared with reference buildings. In conclusion, the findings demonstrate the influence of variables such as usage schedule, occupant type, and season on the indoor climate, as well as the potential benefits and drawbacks of retrofitting strategies on energy consumption and thermal comfort.</t>
  </si>
  <si>
    <t>Brusselaers, N. and Mommens, K.</t>
  </si>
  <si>
    <t>The effects of a water-bound construction consolidation centre on off-site transport performance: the case of the Brussels-Capital Region</t>
  </si>
  <si>
    <t>Case Studies on Transport Policy</t>
  </si>
  <si>
    <t>10.1016/j.cstp.2022.09.003</t>
  </si>
  <si>
    <t>WOS:000930750800011</t>
  </si>
  <si>
    <t>Purpose: The environmental logistics impact is significant in urban areas, characterised by high receptor densities, less accessible sites and limited storage space. With the aim to reduce negative externalities generated by urban construction transport and improve the use of existing inland waterway transport (IWT) infrastructure, the City of Brussels has implemented a water-bound Construction Consolidation Centre ((BCCC). While the concept of a CCC has been implemented in different European cities, limited impact studies are available. This paper assesses the environmental off-site road and IWT's transport performance of the multimodal BCCC case. Design/methodology/approach: The sustainability impact is evaluated using economic external cost calculations, contextualised with transport planning indicators. Subsequently, findings are compared to business-as-usual (BAU) operations without a CCC as part of a scenario evaluation, for the 24 large construction sites supplied through the CCC between Sep-2019 and Dec-2020. Findings: Improvements in the IWT sector are necessary to tackle local emissions (NOx, PM) which rise significantly compared to BAU (+257 %), mainly attributable to less performant -yet ubiquitous- vessel engines and their long running life. In contrast, other externalities decrease, most noticeably on congestion costs (-91 %), climate change (-66 %), noise (-79 %) and infrastructure costs (-60 %). Overall, _49,404.67 of external costs are saved annually, a 58.72 % reduction compared to BAU. Additionally, improvements are observed on transport planning and efficiency, with 73 % timely deliveries and 93.32 % delivery compliance, hence respecting the JustIn-Time and Just-In-Place principles. Research limitations/implications: Promising results are shown to incentivize industry and policy makers for adopting a CCC in light of alleviating the impact of urban construction logistics (CL), if the overall external costs and mobility impacts are considered. Results should be further compared to other logistic solutions to evaluate complementary measures, including more differentiated scenario evaluations. Practical implications: Although IWT alleviates road network use, air pollution from vessels should be addressed. An IWT-CCC can offer decision-makers a transport planning solution to decrease urban nuisances and increase resource efficiency use, if specific IWT-CCC and CL applicability requirements are considered. Originality/value: This paper adds knowledge to the sector's impact mitigation potential using IWT-CCC, offering insights for decisional support and policy recommendations.</t>
  </si>
  <si>
    <t>Xiong, C. Y., Xu, J. Y., Han, Q., Qin, C. R., Dai, L. and Ni, Y. H.</t>
  </si>
  <si>
    <t>Construction of flexible cellulose nanofiber fiber@graphene quantum dots hybrid film applied in supercapacitor and sensor</t>
  </si>
  <si>
    <t>Cellulose</t>
  </si>
  <si>
    <t>10.1007/s10570-021-04178-x</t>
  </si>
  <si>
    <t>WOS:000692955400002</t>
  </si>
  <si>
    <t>Cellulose nanofiber (CNF) materials have attracted increasing attention in the field of energy storage and sensing due to their flexibility, environmental protection and sustainability. However, CNF materials have poor conductivity and low utilization effciency, which limits their applications. Improving the conductivity and utilization efficiency of CNFs while retaining their advantages is of great significance for developing wide applications of biomass resources. In this work, noncarbonized CNF@graphene quantum dot (GQD) film with good flexibility was fabricated through a combination of electrolysis and liquid dispersion. The as-obtained hybrid film shows excellent electrochemical storage performance, mechanical properties and sensing characteristics. Specifically, the film presents a specific capacitance of 118 mF cm(- 2) even at a ultrahigh scan rate of 1000 mV s(- 1), and a high capacitance retention higher than 93% at different current densities after 5000 cycles. Additionally, the assembled supercapacitor based on the hybrid film possesses high power and energy density at the same time (782 mW cm(- 2) and 596 mu Wh cm(- 2)). These results demonstrate that the hybrid film possesses excellent rate performance and cycle stability. In addition, the film is sensitive to movement of the human body.</t>
  </si>
  <si>
    <t>Li, L., Xuan, D. X., Sojobi, A. O., Liu, S. H., Chu, S. H. and Poon, C. S.</t>
  </si>
  <si>
    <t>Development of nano-silica treatment methods to enhance recycled aggregate concrete</t>
  </si>
  <si>
    <t>Cement &amp; Concrete Composites</t>
  </si>
  <si>
    <t>10.1016/j.cemconcomp.2021.103963</t>
  </si>
  <si>
    <t>WOS:000632558300001</t>
  </si>
  <si>
    <t>The reuse of recycled aggregates (RA) for producing recycled aggregate concrete (RAC) is a promising way to alleviate the environmental impacts and improve construction sustainability. Because of the inferior properties of RA than natural aggregate, pre-treatments of RA are commonly considered to improve the performance of RAC. In this study, three nano-silica (NS) treatment methods, i.e., pre-spraying plus air-drying, pre-spraying without air-drying and pre-soaking plus air-drying, were adopted and evaluated systematically by varying the dosage and the particle size of NS suspension. The mechanical properties and durability of RAC such as compressive strength, elastic modulus, rate of water absorption and chloride penetration resistance were evaluated. For the micro-structural assessment, the micro-hardness test was conducted to investigate the influence of these NS treatment methods on the old mortar and the new mortar near the interface. The experimental results showed that the NS pre-spraying treatments were superior to the NS pre-soaking method and the pre-spraying without air-drying was the best in terms of the enhancement in mechanical properties and durability. The optimum dosage of NS sus-pension for pre-spraying was 3% of RA by mass and a larger particle size of NS would be more effective. In addition, the microhardness of both the old mortar and the new mortar near the interface were enhanced after using the three NS treatment methods, and the microstructure enhancement of the latter played a more important role for the enhancement of the performance of RAC.</t>
  </si>
  <si>
    <t>Senadheera, S. S., Gupta, S., Kua, H. W., Hou, D., Kim, S., Tsang, D. C. W. and Ok, Y. S.</t>
  </si>
  <si>
    <t>Application of biochar in concrete – A review</t>
  </si>
  <si>
    <t>Cement and Concrete Composites</t>
  </si>
  <si>
    <t>10.1016/j.cemconcomp.2023.105204</t>
  </si>
  <si>
    <t>The continuous rise in global temperatures is an evidence of climate change. CO2 emissions have caused major problems owing to its contribution to climate change. In particular, the construction industry has a considerable carbon footprint. Therefore, investigations into climate change mitigation are indeed a priority. All steps in the construction process, from raw materials preparation to cement production, contribute to CO2 emissions. This can be mitigated to a certain extent by incorporating bio-based constituents into construction materials. However, bio-based materials may negatively affect cement reaction and structural performance, despite their positive environmental impacts. Biochar, a carbon-rich product of biomass pyrolysis, is considered a potential substitute for cement replacement that can enhance structural properties if used in appropriate amounts. Although biochar has conventionally been used as a soil amendment in the agricultural industry, researchers have recently investigated its applicability in concrete. Importantly, the results thus far have reported its contribution to the enhancement of the mechanical, thermal, and physical properties of cement. This review provides a comprehensive overview of the physicochemical properties of biochar added cementitious materials, including the fresh and hardened properties of biochar-cement mixtures considering both environmental and economic aspects. © 2023 Elsevier Ltd</t>
  </si>
  <si>
    <t>Pei, C., Kong, S. C., Guo, M. Z. and Zhu, J. H.</t>
  </si>
  <si>
    <t>Water-based graphene nanofluid additives: Advancements in sustainable, low-carbon, and high-performance nanocarbon-modified cementitious materials</t>
  </si>
  <si>
    <t>Cement and Concrete Research</t>
  </si>
  <si>
    <t>10.1016/j.cemconres.2024.107505</t>
  </si>
  <si>
    <t>WOS:001230350600001</t>
  </si>
  <si>
    <t>Advancing carbon neutrality in construction demands innovative, low-carbon, high-performance cement composites. This study introduces a water-stable graphene nanofluid admixture (GNA) at a 13 g/L concentration, addressing challenges in nanomaterial processing, dispersion, and cost for large-scale civil engineering. GNA can replace water in concrete casting, aligning with engineering practices. The interaction between GNA and the cement matrix enhances mechanical performance and microstructure evolution. Orthogonal experiments show significant improvements in concrete compressive and flexural strengths with optimized GNA ratios, boosting strengths by 25.92 % and 55.01 % after 28 d of curing compared to unmodified benchmarks. Introducing GNA in concrete reduces cement consumption by 20.6 %, leading to a notable 184 kg reduction in carbon emissions per ton of cement produced, promoting sustainability in the construction industry.</t>
  </si>
  <si>
    <t>Aftab, J., Sarwar, H., Abid, N., Ishaq, M. I., Kiran, A. and Aftab, F.</t>
  </si>
  <si>
    <t>The Nexus of Management Innovation, Performance Management, and Organizational Performance in the Pakistani Construction Industry</t>
  </si>
  <si>
    <t>Central European Management Journal</t>
  </si>
  <si>
    <t>10.7206/cemj.2658-0845.88</t>
  </si>
  <si>
    <t>Purpose: The construction industry in Pakistan faces a turbulent environment and multiple challenges to achieve its targets. In such situations, the interest in innovation grows, especially in management innovation, and the conviction about its significant role in boosting organizational performance gains researchers' interest. Accordingly, this article examines the mediating role of performance management in the relationship between management innovation and organizational performance. Design/methodology/approach: Data were collected through a survey-based method from 281 managerial-rank employees working in the construction industry of Pakistan. The data were analyzed using PROCESS macro. Findings: The results reveal that management innovation and performance management directly influence organizational performance, while we also confirmed the mediating role of performance management. Implication: The association between management innovation and performance may seem palpable, but the recent literature asks for a reinvestigation. In tough competition and uncertain market situations, management innovation fosters knowledge creation and helps organizations adapt and drive them to higher performance. Originality/value: The study results enrich the scholarship about the role of management innovation in stimulating organizational performance and performance management. © 2022 Junaid Aftab et al., published by Sciendo.</t>
  </si>
  <si>
    <t>Hamplová, E., Janecek, V. and Lefley, F.</t>
  </si>
  <si>
    <t>Current Perspective on Corporate Board Gender Diversity: Evidence from the Czech Republic</t>
  </si>
  <si>
    <t>10.7206/cemj.2658-0845.90</t>
  </si>
  <si>
    <t>WOS:000892311500003</t>
  </si>
  <si>
    <t>Purpose: This article's primary purpose is to present and analyze the current state of board gender diversity and elaborate on the relatively sparse literature in this field in the Czech Republic, a post-transition Eastern European economy. The described study sought to identify and comment on the theoretical views concerning previous research in other, mainly Western European countries, by highlighting new perspectives on board gender diversity. Design/methodology/approach: The study's empirical analysis was based on 235 companies domiciled in the Czech Republic with 500 or more employees. We followed a selection protocol consisting of several filters in arriving at our final sample. We initially analyzed the data in relation to (a) the number of employees, (b) organization turnover, and (c) industrial classification. We calculated the mean (mu), standard deviation, (sigma), and coefficient of variation (CV) of the data/variances, then tested our hypotheses through chi(2), determining the significance through the p-value. Finally, we calculated the board diversity index (DI) for female/male board members. Findings: Our findings showed that the representation of women on corporate boards of Czech Republic companies is well below the European directive target figure of 40%. There is a greater representation of women on supervisory than on statutory boards. Moreover, the research revealed that female directors are more likely to serve on boards of companies in health care, social, wholesale, retail, and administration sectors compared to the construction, manufacturing, transportation, and storage sectors. Furthermore, company turnover also plays a part in board gender diversity. Practical implications: We believe this article will be valuable to senior managers in industry and wider regulatory, corporate governance, and ethical environments, fostering diversity and equality on corporate boards. This article forms a sound foundation for future studies on board gender diversity in the Czech Republic and contributes to the ongoing discussion on any adoption of possible future quota. Originality/value: This research presents a rare insight into the current board gender diversity structure in the Czech Republic, especially because the country is relatively under-researched in the corporate governance and gender diversity literature. Thus, the research adds to the theoretical views concerning earlier research undertaken in other, mainly Western European countries, highlighting new perspectives on board gender diversity.</t>
  </si>
  <si>
    <t>Makrygiannis, I., Tsetsekou, A., Papastratis, O. and Karalis, K.</t>
  </si>
  <si>
    <t>Assessing the Effects of Refuse-Derived Fuel (RDF) Incorporation on the Extrusion and Drying Behavior of Brick Mixtures</t>
  </si>
  <si>
    <t>Ceramics-Switzerland</t>
  </si>
  <si>
    <t>10.3390/ceramics6040145</t>
  </si>
  <si>
    <t>WOS:001130754800001</t>
  </si>
  <si>
    <t>This study explores the potential benefits of incorporating Recycled Demolition Waste (RDF) as an additive in ceramic mass for the brick industry, with a focus on applications such as thermoblocks. The research underscores the significance of sustainable waste management practices and environmental conservation by diverting waste from landfills. RDF, exhibiting combustion properties above 550 degrees C, emerges as a valuable candidate for enhancing clay-based materials, particularly in the brick production process where firing temperatures exceed 850 degrees C. Conducted in two phases, the research initially concentrated on RDF preparation, RDF integration with clay materials, and its influence on extrusion and drying phases. Employing innovative techniques involving brick and tile industry machinery coupled with sand incorporation yielded promising results. The grounding of RDF particles to less than 1 mm not only facilitated the mixing process but also ensured stable grinding temperatures within the hammer mill, reducing operational costs. During extrusion, challenges associated with unprocessed RDF material were addressed by utilizing ground RDF, leading to a more efficient and cost-effective process with enhanced plasticity and reduced water requirements. Practical implications for brick plant operations were identified, promoting resource and energy savings. Drying behavior analysis revealed the positive impact of RDF integration, showcasing reduced sensitivity, decreased drying linear shrinkage, and improved density properties. RDF's role as an inert additive resulted in a 5% reduction in density, enhancing porosity and thermal insulation properties, particularly in thermoblock applications. In the brick industry, where durability, thermal performance, and cost-efficiency are paramount, this study emphasizes the potential benefits of incorporating RDF into clay-based materials. While further research is needed to address the firing procedure of RDF as a brick mass additive, the initial findings underscore the promise of this approach for sustainable and environmentally responsible brick production. This study contributes to the literature by shedding light on the advantages and challenges of integrating RDF into clay-based products, supporting sustainability and waste reduction in construction and manufacturing. The findings provide valuable insights into the performance and feasibility of these mixtures, offering crucial information for industries striving to adopt eco-conscious production methods. This article not only outlines the applied methodology and experimental setup but also presents results related to the behavior of RDF-inclusive clay block mixtures in the production environment. Anticipated to exert considerable influence on future practices and policies, this research contributes to the growing body of knowledge concerning eco-friendly and sustainable manufacturing processes.</t>
  </si>
  <si>
    <t>Tahar, D. B., Triki, Z., Guendouz, M., Tahraoui, H., Zamouche, M., Kebir, M., Zhang, J. and Amrane, A.</t>
  </si>
  <si>
    <t>Characterization and Thermal Evaluation of a Novel Bio-Based Natural Insulation Material from &lt;i&gt;Posidonia oceanica&lt;/i&gt; Waste: A Sustainable Solution for Building Insulation in Algeria</t>
  </si>
  <si>
    <t>Chemengineering</t>
  </si>
  <si>
    <t>10.3390/chemengineering8010018</t>
  </si>
  <si>
    <t>WOS:001174858400001</t>
  </si>
  <si>
    <t>Natural bio-based insulation materials have been the most interesting products for good performance and low carbon emissions, becoming widely recognized for their sustainability in the context of climate change and the environmental impact of the building industry. The main objective of this study is to characterize a new bio-sourced insulation material composed of fibers and an adhesive based on cornstarch. This innovative material is developed from waste of the marine plant called Posidonia oceanica (PO), abundantly found along the Algerian coastline. The research aims to valorize this PO waste by using it as raw material to create this novel material. Four samples with different volumetric adhesive fractions (15%, 20%, 25%, and 30%) were prepared and tested. The collected fractions underwent a series of characterizations to evaluate their properties. The key characteristics studied include density, thermal conductivity, and specific heat. The results obtained for the thermal conductivity of the different composites range between 0.052 and 0.067 W.m(-1).K-1. In addition, the findings for thermal diffusivity and specific heat are similar to those reported in the scientific literature. However, the capillary absorption of the material is slightly lower, which indicates that the developed bio-sourced material exhibits interesting thermal performance, justifying its suitability for use in building insulation in Algeria.</t>
  </si>
  <si>
    <t>Chen, J. Q., Yan, Z. X., Ding, Y. J., Wang, G. S. and Xu, Z. H.</t>
  </si>
  <si>
    <t>Constructing oxygen defect-rich Bi2WO6/CeO2 S-scheme heterojunction for boosted photocatalytic antibiotic removal</t>
  </si>
  <si>
    <t>Chemical Engineering Science</t>
  </si>
  <si>
    <t>10.1016/j.ces.2024.119715</t>
  </si>
  <si>
    <t>WOS:001161751700001</t>
  </si>
  <si>
    <t>Efficient photocatalytic eradication of antibiotic contaminant from water is of significance for the sustainability of the aquatic environment. Oxygen defective Bi2WO6/CeO2 S -scheme heterojunctions were obtained by twostep hydrothermal processes. The optimal Bi2WO6/CeO2 heterostructure (BC -10) delivered degradation efficiencies of 86.6 % and 87.1 % for tetracycline (TC) and ciprofloxacin (CIP), respectively. The boosted photocatalytic performance of BC -10 was attributed to the increased specific surface area, S -scheme construction and the formed oxygen -defect energy level which promoted the fast charge transfer and separation of photoinduced h+/e- pairs. In addition, experiments confirmed that BC -10 possessed a good catalytic performance for other organic pollutants. The toxic behavior of the TC-removal solution was verified via the Ecological StructureActivity Relationship (ECOSAR) model and hemp -pea growth experiment, and the possible photocatalytic degradation mechanism of TC and CIP on BC -10 was proposed. This work offers an applicable construction concept of advanced photocatalysts with high redox capacity for wastewater remediation.</t>
  </si>
  <si>
    <t>Liu, S. Y., Lu, B., Li, H. L., Pan, Z. H., Jiang, J. J. and Qian, S. Z.</t>
  </si>
  <si>
    <t>A comparative study on environmental performance of 3D printing and conventional casting of concrete products with industrial wastes</t>
  </si>
  <si>
    <t>Chemosphere</t>
  </si>
  <si>
    <t>10.1016/j.chemosphere.2022.134310</t>
  </si>
  <si>
    <t>WOS:000793175200005</t>
  </si>
  <si>
    <t>3D printing construction techniques are believed to have potential sustainability benefits, including improved resource efficiency, increased construction productivity, and construction of complex geometries without supporting structures. 3D printable concrete materials, when introducing industrial wastes such as fly ash, silica fume, and slag, may also bring additional sustainability benefits. These advantages need to be verified quantitatively. This study investigated the environmental impact of 3D printable concrete materials using industrial wastes compared with the conventional ones via life cycle assessment (LCA). Two types of concrete materials applied in concrete casting or 3D printing were compared, that is, cement-based concrete and geopolymer concrete. The results indicate that using waste materials as cement replacement could bring environmental benefits; however, such environmental benefits might be diminished with increasing activator content in geopolymer concrete for 3D concrete printing. Based on the material-level LCA results, this study further conducted an LCA study at the component level, which investigated the life-cycle environmental impact of concrete components of different shapes constructed by Contour Crafting method. Results show that the potential environmental benefit of 3D concrete printing increases with the level of building complexity</t>
  </si>
  <si>
    <t>Piquero, M., Font, C., Gullón, N., López-Alvarado, P. and Menéndez, J. C.</t>
  </si>
  <si>
    <t>One-Pot Mechanochemical Synthesis of Mono- and Bis-Indolylquinones via Solvent-Free Multiple Bond-Forming Processes</t>
  </si>
  <si>
    <t>Chemsuschem</t>
  </si>
  <si>
    <t>10.1002/cssc.202101529</t>
  </si>
  <si>
    <t>WOS:000698590200001</t>
  </si>
  <si>
    <t>Bis-indolylquinones are fungal natural products endowed with interesting pharmacological properties. Most of the previously described methodologies in solution for the construction of the bis-indolylquinone framework show disadvantages associated with long reaction times and difficult, waste-generating purifications. A one-pot mechanochemical methodology for the synthesis of indolylquinones was developed, starting from indoles and dihaloquinones in the presence of FeCl3 or p-TsOH as catalysts and Fetizon's reagent as an oxidant. In contrast to solution chemistry, mechanochemical activation allowed the double addition of indole to a quinone substrate in one pot, leading to symmetrical or non-symmetrical bis-indolylquinones via a domino processes comprising up to six steps. In terms of sustainability, the method has several advantages over the solution protocol, including much shorter reaction times, no external heating, one-pot operation, and the absence of chromatography, leading to a drastically better performance in green metrics and demonstrating the application of several principles of green chemistry, in particular principles 2, 3, and 5.</t>
  </si>
  <si>
    <t>Hossain, M. S., Lopa, N. Z., Khatun, M. and Rahim, S. T.</t>
  </si>
  <si>
    <t>Enablers of Circular Economy Implementation in Built Environment Sector of Developing Countries—Evidence from Bangladesh</t>
  </si>
  <si>
    <t>Circular Economy and Sustainability</t>
  </si>
  <si>
    <t>10.1007/s43615-024-00392-4</t>
  </si>
  <si>
    <t>The built environment is highly resource-intensive economic sectors and produces significant waste. Thus, circular economy has the potential to address these challenges caused by the construction sector’s adoption of the linear economic model. During the 21st century, there has been a tremendous growth in circular economy research; nonetheless, there are substantial research gaps regarding the enablers to instigating circular economy practices in the built environment of emerging economies such as Bangladesh. This article sets out to unpack the enablers relevant to circular economy implementation at the industry level for the built environment of Bangladesh. To address the aims of this qualitative study, ten face-to-face, semi-structured interviews were conducted for each identified circular economy enabler among experts and practitioners from institutions involved in Bangladesh’s built environment. In depth observation and thematic analysis were used to identify and categorize the most significant enablers to circular economy implementation in the built environment. This research study reveals that the adoption of innovative materials and technologies, as well as the implementation of circular design principles, significantly reduces the demand for virgin resources and energy consumption during the construction process. The result of this research provides enough empirical evidence to identify the enablers to circular transformation for the built environment of Bangladesh. The research underscores the evidence about the managerial implications of the circular economy enablers, representing the first comprehensive attempt to identify and validate the enablers to circular economy transformation in Bangladesh’s built environment. © The Author(s), under exclusive licence to Springer Nature Switzerland AG 2024.</t>
  </si>
  <si>
    <t>Ricciotti, F., Cristofaro, M., Abatecola, G. and Mari, M.</t>
  </si>
  <si>
    <t>Executive profiles and performance of real estate services: Evidence of reverse causality from Europe</t>
  </si>
  <si>
    <t>Cities</t>
  </si>
  <si>
    <t>10.1016/j.cities.2022.103854</t>
  </si>
  <si>
    <t>WOS:000830897900003</t>
  </si>
  <si>
    <t>What executive profiles govern the industry of real estate services in Europe? Does heterogeneity emerge in these profiles if different industry sectors and/or geographical areas are considered? Ultimately, does this heterogeneity impact on their firms' performance? As a key component of the real estate value chain, real estate services are central to direct, properly support, and also guarantee the ex post sustainability of urban development projects. However, knowledge on what factors affect their performance is still absent. In light of this gap, in this study we draw on Upper Echelons Theory and analyze the socio-demographic features of key executives from a panel of listed European real estate service firms. We not only search for homogeneity/heterogeneity in these executives' profiles, but also for a potential connection with their firms' profitability. Results from our analysis show that, given their homogeneity, gender, age, and tenure do not apparently represent a catalyst for firm performance differential; in contrast, on the basis of their heterogeneity, advanced education and past industry experiences outside real estate can positively count. The theoretical contribution of our study, which proposes a model of inter-environment reverse causality, and implications for research and urban policy making are then presented.</t>
  </si>
  <si>
    <t>Yunus, R., Trigunarsyah, B., Abdul Hamid, A. R., Afandi, S. H. M. and Riazi, S. R. M.</t>
  </si>
  <si>
    <t>Validation of the Guidelines for Sustainable Construction of Industrialized Building System (IBS)</t>
  </si>
  <si>
    <t>Civil Engineering and Architecture</t>
  </si>
  <si>
    <t>10.13189/cea.2023.110829</t>
  </si>
  <si>
    <t>Validation of developed guidelines is vital to ensure their applicability and accuracy in responding to real scenarios within the local context. A case study was adopted in this research to assess the application of developed guidelines in a real scenario that improves sustainability for Industrialized Building System (IBS) projects. This process ensures the significance of the guidelines as a decision tool in promoting sustainability. Every process and procedure was validated to ensure the guidelines could be used in the actual projects. It is important to demonstrate on advantages and benefits of the guidelines to explicitly assist the design team in making the best decision. There are five criteria in selecting the appropriate case projects, namely 1) location, 2) information accessibility, 3) method of construction, 4) high-impact projects for the community and 5) IBS Score. Only non-residential buildings were selected in this study. This study's two data collection methods are semi-structured interviews and documents review. Eleven (11) respondents from the management team were selected to participate in the interviews. The results show that the respondents confirmed that the guidelines appropriately apply in the construction industry. Similar results were achieved, and sustainability was improved in the selected projects. All participants' comments and recommendations were synthesised to improve the project outputs. Accordingly, improved guidelines were developed that significantly improved the sustainable deliverables of IBS applications. © 2023 by authors, all rights reserved.</t>
  </si>
  <si>
    <t>Alhammadi, Y., Kineber, A. F. and Alhusban, M.</t>
  </si>
  <si>
    <t>Investigating Barriers to the Adoption of Energy Management Practices for Sustainable Construction Projects: SEM and ANN Approaches</t>
  </si>
  <si>
    <t>Civil Engineering Journal (Iran)</t>
  </si>
  <si>
    <t>10.28991/CEJ-2024-010-04-015</t>
  </si>
  <si>
    <t>This research addresses the critical challenges hindering the integration of Energy Management Practices (EMPs) within the construction industry, impeding its progress toward sustainability. Recognizing the pivotal role of EMPs in fostering sustainable practices, this study aims to fill a notable research gap by conducting a meticulous survey involving 100 industry professionals. Through the application of Partial Least Squares Structural Equation Modeling (PLS-SEM) and Artificial Neural Network (ANN) analyses, this study provides a comprehensive exploration of the intricate barriers and their interrelated dynamics within the construction sector. The findings reveal significant financial obstacles, including higher initial costs and limited financing options, underscoring the need for interventions to alleviate financial constraints. Additionally, policy and regulatory challenges, such as limited government incentives and shifting energy management rules, are identified, highlighting the necessity for stable and supportive regulatory environments to foster EMP adoptions. This research provides unique insights into the barriers hindering EMP adoption within the construction sector. The implications of this study extend beyond EMP adoption, offering a foundation for advancing sustainable practices in the construction industry. The insights gained can inform both academic research and practical decision-making, contributing to the ongoing discourse on sustainability in construction. © 2024 by the authors.</t>
  </si>
  <si>
    <t>Chadee, A., Ali, H., Gallage, S. and Rathnayake, U.</t>
  </si>
  <si>
    <t>Modelling the Implications of Delayed Payments on Contractors’ Cashflows on Infrastructure Projects</t>
  </si>
  <si>
    <t>10.28991/CEJ-2023-09-01-05</t>
  </si>
  <si>
    <t>The consideration of payments to contractors is not only a legal obligation but a necessity for assuring the continuity and completion of a construction project. However, consistent payments to facilitate project cash flows are uncommon in the construction industry. Within the context of a small island developing state, this paper aims to uncover leading risks factors contributing to implications of delayed payments, on contractors’ cash flows and uncover causalities and effects on relationships among these factors. A two-tiered quantitative approach was adopted. Firstly, a compiled list of delay factors was collated from the literature review. Semi-structured interviews were conducted with experienced construction professionals to determine the factors’ relevance and applicability in Trinidad and Tobago. A closed-ended survey questionnaire was subsequently developed and administered to primary construction stakeholders. Secondly, the responses obtained were collated, validated, and ranked using the relative importance index. A confirmatory factor analysis (CFA) was carried out using SPSS, and thereafter, SPSS Amos was used to determine the best-fit Structural Equation Model (SEM). The results strongly indicate that the issue of delayed payments is very prevalent within public sector projects. Unstable political climates and the delay in employers’ issuance of variation orders were found to be the main causes of delayed payments within the industry. Delays in sub-contractor and supplier payments as well as an increase in the contractor’s debt were the leading effects of delayed payments on the contractor’s cash flows. Based on these findings, a risk response framework was outlined to assist small to medium-contracting enterprises to cope with payment delays, both locally and internationally. This research contributes to the advancement of construction management knowledge by informing construction professionals and policy makers of the implications of delaying approved payments, the consequential causes and effects, and a risk response technique to mitigate the negative effects on contractors’ cash flows. © 2023 by the authors. Licensee C.E.J, Tehran, Iran.</t>
  </si>
  <si>
    <t>Fehan, H. and Aigbogun, O.</t>
  </si>
  <si>
    <t>Impact of External Environmental Factors on Construction Firms' Performance, Mediated By Institutional Pressures</t>
  </si>
  <si>
    <t>10.28991/CEJ-2022-08-05-09</t>
  </si>
  <si>
    <t>While the mainstream of construction management research has paid attention to the causes of poor performance in construction projects, there is a dearth of empirical research that considers the influence of external environment and institutional pressures in the debate. The objective of this research was to examine the impact of external environmental factors and institutional pressures on the performance outcomes of construction firms. The role of institutional pressures as a mediator in that relationship was also evaluated. Using a self-administered questionnaire, primary data was collected from 250 executives working in construction firms. This was then analysed using partial least squares structural equation modelling. The results demonstrated that both external environmental factors and institutional pressures have an impact on the performance of construction firms. In light of the institutional theory, the findings addressed a genuine research gap, as institutional pressures were discovered to mediate the relationship between external environmental factors and construction firm performance outcomes. This study contributes to the current debate about the causes of poor performance in construction firms by assisting managers in recognizing the impact of the aforementioned factors on a firm's performance. © 2022 by the authors. Licensee C.E.J, Tehran, Iran.</t>
  </si>
  <si>
    <t>Albatayneh, O. and Akhtar, M. N.</t>
  </si>
  <si>
    <t>Evaluating Recycled PET as an Alternative Material for the Construction Sector Towards Sustainability</t>
  </si>
  <si>
    <t>Civil Engineering Journal-Tehran</t>
  </si>
  <si>
    <t>10.28991/cej-2024-010-04-020</t>
  </si>
  <si>
    <t>WOS:001231352400018</t>
  </si>
  <si>
    <t>Addressing the environmental threat of Polyethylene Terephthalate (PET) waste is critical for sustainable development. Despite PET's prevalence in everyday products, its improper disposal endangers environmental health. This study targets a pivotal gap in current research. PET waste's potential as a sustainable building material will be thoroughly evaluated, focusing on whether recycling PET waste is feasible. In the construction industry, it can be a substitute for natural sand and an additive in cement. This study contributes to a dual-purpose solution: mitigating environmental pollution and innovating in construction material science. The systematic literature review (SLR) delves into existing studies, focusing on PET's impact on concrete properties when substituting natural sand at ratios of 5% to 20% and as a cement additive at 0.5% to 2% by weight. The findings revealed that up to a 10% PET replacement enhances compressive strength, highlighting a sustainable pathway for construction practices. However, replacements above 10% show a reduction in strength, indicating an optimal substitution threshold. Moreover, incorporating PET additives at 1% by cement weight optimizes flexural strength, underscoring the material's viability in enhancing structural integrity. This study sheds light on PET waste's application in reducing environmental impact and proposes a viable, eco-friendly alternative for construction materials. The recommendation for further research underscores the necessity to refine PET's application in construction, aiming to bridge the knowledge gap and encourage sustainable future innovations.</t>
  </si>
  <si>
    <t>Aslam, M., Baffoe-Twum, E., Ahmed, M. and Ulhaq, A.</t>
  </si>
  <si>
    <t>Unveiling Effectiveness of Lean Construction Practices: A Comprehensive Study through Surveys and Case Studies</t>
  </si>
  <si>
    <t>10.28991/cej-2024-010-04-09</t>
  </si>
  <si>
    <t>WOS:001231352400017</t>
  </si>
  <si>
    <t>Construction projects frequently encounter challenges such as stagnant productivity, excessive waste, cost overruns, and delays, contributing to sustainability issues. In response to these issues, Lean Construction (LC) has emerged as a methodology aimed at eradicating inefficiencies and wasteful practices. However, the construction industry has been slow to embrace LC, primarily due to a lack of comprehensive evaluations regarding its real-world effectiveness. This study seeks to thoroughly assess the effectiveness of LC when implemented in construction projects in Pakistan. The research involved conducting a survey among experts in the construction industry, utilizing a comprehensive questionnaire to evaluate the extent of LC adoption and its impact on construction project performance. The collected data underwent rigorous statistical analysis to ascertain the influence of LC practices on project outcomes. To validate the survey results, the study selected five case study projects for in-depth analysis. These case studies assessed how well the projects adhered to LC principles and examined the resulting effects on project delays, cost overruns, quality issues, rework, and healthrelated concerns. The findings consistently confirmed that a higher level of adherence to LC principles led to significant reductions in project delays, cost overruns, quality issues, and health-related problems. This analysis strongly supports the notion that a more extensive adoption of LC practices results in substantial improvements in project performance. By presenting these compelling results, this study offers valuable insights to the construction industry, providing a clearer path for the effective integration of LC practices.</t>
  </si>
  <si>
    <t>Consuelo, N.</t>
  </si>
  <si>
    <t>Advanced Design For Manufacturing of Integrated Sustainability "Off-Shore" and "Off-Site" Prototype - MVP "S2_HOME"</t>
  </si>
  <si>
    <t>10.28991/cej-2020-03091580</t>
  </si>
  <si>
    <t>WOS:000576839600009</t>
  </si>
  <si>
    <t>The "S2_Home" research project - double safety home - the double safety of living (seismic and social/environmental), pursues the development and research strategy of the De Masi Mechanical Industries of Antonino De Masi, on the themes of innovation related to technologies of automated mechanics, applied to the realization of systems and components at the service of health and quality of life of users. S2_Home pursues the integrated sustainability model between "off-shore" and "off-site" processes. "Off-site" because it applies solutions inspired by robotic automation and advanced manufacturing for the components of a building system between machine shops and off-site. a laboratory for the assembly of systems and services; "off-shore" because it initiates processes of "energy transition" for small and medium-sized user communities. The design process transfers the housing energy-environmental performance of the standard module to the whole integrated supply system, up to the realization of a superior energetic functional model entrusted to the "smart grid". The S2_Home housing module is realized through mobile and self-mounting living systems, that meet the demand for emergency settlements, focusing on the quality of living, the efficiency of operation and usage, and the versatility of construction for different climates and sites sensitive, to the innovation of technological systems and supplies, that are able to characterize the module and make it available to aggregation settlement systems. To realize the economic value through optimizing energy and service operations, as well as the economy of scale on the production chain, using techniques and processes of the company's machine shops.</t>
  </si>
  <si>
    <t>Alsohiman, N. K., Alattyih, W. and Haider, H.</t>
  </si>
  <si>
    <t>Ranking of Variation Orders Caused by the Owners of Construction Projects in Saudi Arabia Using Statistical and Fuzzy-Based Methods</t>
  </si>
  <si>
    <t>Civileng</t>
  </si>
  <si>
    <t>10.3390/civileng4040061</t>
  </si>
  <si>
    <t>WOS:001199200300001</t>
  </si>
  <si>
    <t>One common theme in the international construction sector is project variation, which influences project outcomes. This study argued that variation could occur during the lifecycle of a construction project that might affect the contracted project success criteria (PSC), including cost, time, quality, or scope parameters. These variations can originate from the owner, consultant, contractor, or external factors. The construction industry is a critical partner in operationalizing and implementing the long-term sustainability objectives of Vision 2030 in the Kingdom of Saudi Arabia (KSA). The present study identified 18 factors that can cause variation orders by the owners of construction projects and evaluated them using statistical and fuzzy-based methods. To estimate the influence of variation orders on PSC in Saudi Arabia, over 70 experienced professionals, including project managers (58%), engineers (26%), and strategic management officers (16%) working in the construction industry evaluated the identified factors through a questionnaire survey. A 1-4 Likert scale, no impact (1) to high impact (4) on PSC, was used to rank identified factors. Analysis of variance and Tukey tests found no statistically significant difference between the respondents' opinions. Out of the four PSC, cost and time with 14 out of 18 factors obtaining scores higher than "3" superseded quality with seven and scope with six factors. The Fuzzy Synthetic Evaluation identified inadequate planning, managerial corruption, the method of lowest bidding procurement, the inadequate experience of owner's staff, additional work added by the owners, delayed starts, mode of financing and payments, and public works contract rigidity as the most critical factors affecting PSC of the construction projects in the view of participated stakeholders. Conversely, shortening the project period, long intervals between design and project initiation, and restrictions against foreign companies were identified as the least important factors. The study helps stakeholders achieve long-term sustainability by focusing on the top-ranked factors in KSA's construction industry and the Gulf Region with similar working environments, rules, and regulations.</t>
  </si>
  <si>
    <t>Tajasosi, S., Saradar, A., Barandoust, J., Moein, M. M., Zeinali, R. and Karakouzian, M.</t>
  </si>
  <si>
    <t>Multi-Criteria Risk Analysis of Ultra-High Performance Concrete Application in Structures</t>
  </si>
  <si>
    <t>10.3390/civileng4030055</t>
  </si>
  <si>
    <t>WOS:001199273700001</t>
  </si>
  <si>
    <t>In developing countries, ultra-high-performance concrete (UHPC) has not garnered sufficient attention, and its potential industrial applications remain largely unexplored and underdeveloped. The purpose of this paper is to assess the risk associated with integrating UHPC technology into the construction industry, focusing on economic, technical, and environmental facets, as highlighted by global research endeavors in this domain. In this study, a risk model is validated by analyzing diverse UHPC mix proportions from various studies and assessing the associated risk indices concerning constituent materials. The findings demonstrate that incorporating UHPC as a more robust alternative to earlier generations is plausible when considering multiple perspectives within the concrete industry. The preeminence of compressive strength and the significance of service life as a pivotal cost factor during the maintenance period, coupled with comprehensive risk indices, underscore the excellence of UHPC. Comparing UHPC with high-performance concrete (HPC) and normal concrete (NC), it becomes evident that UHPC exerts a notably lower adverse impact on the ecosystem. Additionally, UHPC proves to be a more economically viable option, warranting the replacement of existing technologies.</t>
  </si>
  <si>
    <t>Abbas, R., Khereby, M. A., Ghorab, H. Y. and Elkhoshkhany, N.</t>
  </si>
  <si>
    <t>Preparation of geopolymer concrete using Egyptian kaolin clay and the study of its environmental effects and economic cost</t>
  </si>
  <si>
    <t>Clean Technologies and Environmental Policy</t>
  </si>
  <si>
    <t>10.1007/s10098-020-01811-4</t>
  </si>
  <si>
    <t>WOS:000507935100001</t>
  </si>
  <si>
    <t>Concrete is the basic building material in the world, and cement is the main material used in the production of concrete. However, there is an urgent need to reduce the consumption of cement, where cement production leads to 5-8% of global emissions of carbon dioxide. Geopolymer concrete is an innovative building material produced by alkaline activation of pozzolanic materials such as fly ash, granulated blast furnace slag, and kaolin clay. Geopolymers are widely used in the production of geopolymer concrete due to their ability to reduce carbon dioxide emissions and reduce high energy consumption. During the present study, the environmental impact of two strength grades (30 MPa and 40 MPa) of metakaolin geopolymer concrete (GPC) was evaluated to study its applicability in the construction sector. The kaolin clay extracted from the Aswan quarries was activated by a mixture of sodium hydroxide and sodium silicate solution. To introduce geopolymer concrete in the Egyptian industry sector, its environmental performance, together with its technical performance, should be competitive to the cement concrete used mainly for the time being. The cost of this new concrete system should also be evaluated. The environmental impact of GPC was evaluated and compared with cement concrete using life cycle assessment analysis and IMPACT 2002+ methodology. The cost of production was calculated for 1 m(3) of geopolymer concrete and conventional cement concrete. Metakaolin geopolymer concrete achieved a high compressive strength of similar to 56 MPa, splitting tensile strength of 24 MPa, and modulus of elasticity of 8.5 MPa. The corrosion inhibition of metakaolin geopolymer concrete was similar to 80% better than that of conventional cement concrete. Geopolymer concrete achieved a reduction in global warming potential by 61% and improved the human health category by 9.4%. However, due to the heavy burdens of sodium silicate, the geopolymer concrete negatively affected the quality of the ecosystem by 68% and showed a slightly higher impact than cement concrete on the resource damage category for low strength grade of 30 MPa. The high cost of the basic ingredients of the geopolymer resulted in a high production cost of geopolymer concrete (similar to 92 US$) that was three times that of cement concrete (similar to 31 US$). Based on the environmental results, geopolymer concrete based on locally available metakaolin clay can be applied in the construction sector as a green alternative material for cement concrete. [GRAPHICS] .</t>
  </si>
  <si>
    <t>Bezerra, P. R. S., Schramm, F. and Schramm, V. B.</t>
  </si>
  <si>
    <t>A multicriteria model, based on the PROMETHEE II, for assessing corporate sustainability</t>
  </si>
  <si>
    <t>10.1007/s10098-021-02211-y</t>
  </si>
  <si>
    <t>WOS:000698364400001</t>
  </si>
  <si>
    <t>As global inequality and climate change concerns increase, consumers and investors are looking for products and services that have been produced through sustainability processes, practices, and policies. Consequently, plenty of instruments for evaluation of corporate sustainability have been developed and applied worldwide. A research problem that emerges from this topic is how effective these instruments are? Usually indexes are used to assess sustainability, which are the given by the aggregation of various indicators. Various sustainable corporate indexes have been proposed and applied. A recent literature review on models for assessing corporate sustainability revealed us an increase in using multicriteria methods to assess sustainability. Various different type of multicriteria methods have been applied, but in only 7% of the cases, a non-compensatory method was applied. Compensation is a not desired effect when we are looking for sustainability-in practice, when compensation occurs, a disadvantage in some criteria can be compensated for by a large advantage in another criterion. The review also showed other critical issues related with dimensions of sustainability, which are considered in these models, and aspects related to the development of these instruments. These issues impact the quality of the evaluation and consequently can lead to misinterpretation. Therefore, the goal of this paper is to propose a model for evaluation of corporate sustainability, which allows to evaluate sustainability considering economic, social, and environmental perspectives as well as observing aspects of corporate governance. The model is based on the multicriteria method PROMETHEE II that is non-compensatory, avoiding trade-offs among dimensions. The model was applied to four Brazilian construction companies. The results showed us that the model is mathematically consistent and it requires low cognitive effort to be applied, that is, decision makers find it easy to understand the concepts and parameters inherent in the method. The model can be used to evaluate companies from different sectors.</t>
  </si>
  <si>
    <t>Das, D. K. and Tiwary, A. K.</t>
  </si>
  <si>
    <t>Influence of nano bentonite clay and nano fly ash on the mechanical and durability properties of concrete</t>
  </si>
  <si>
    <t>10.1007/s10098-023-02610-3</t>
  </si>
  <si>
    <t>The distinctive properties of concrete make it a popular material in the construction industry. These characteristics include a low price, high strength, a long lifespan, the availability of materials and the ease of modifying desired forms. The primary component in concrete that bonds the aggregates together is ordinary Portland cement. The exponential growth in greenhouse gas emissions induced by increased OPC production and consumption is a key contributor to the worldwide environmental catastrophe (together with carbon dioxide). As a result, in order to reduce the industry’s total negative impact on the environment and to advance the field of sustainability in the construction industry, this study considers the use of mineral additives such as Nano Bentonite Clay (NBC) and Nano Fly Ash (NFA) as a replacement for OPC cement. The purpose of this study is to replace the ordinary Portland cement (OPC) with a mixture of nano bentonite clay and nano fly ash in concrete. Mixtures included combination of 1%, 2%, 3%, 4%, and 5% NBC with 10%, 20%, 30%, 40%, and 50% NFA. Several parameters have been evaluated which includes workability, compressive strength, flexural strength, tensile strength, water absorption, ultrasonic pulse velocity, energy-dispersive X-ray diffraction, and scanning electron microscopy. Results showed that compared to normal concrete, using NBC at 2% and NFA at 20% provided better results compared to the normal concrete. Graphical abstract: [Figure not available: see fulltext.] © 2023, The Author(s), under exclusive licence to Springer-Verlag GmbH Germany, part of Springer Nature.</t>
  </si>
  <si>
    <t>Kamali, M., Hewage, K., Rana, A., Alam, M. S. and Sadiq, R.</t>
  </si>
  <si>
    <t>Environmental sustainability assessment of single-family modular homes using performance benchmarks of conventional homes: case studies in British Columbia, Canada</t>
  </si>
  <si>
    <t>10.1007/s10098-023-02495-2</t>
  </si>
  <si>
    <t>WOS:000961619600001</t>
  </si>
  <si>
    <t>Modular construction has become exceedingly relevant against the current scenario of increasing housing demand and can respond to this need in Canada due to its advantages of rapid construction. However, a holistic environmental sustainability framework for this construction method is still lacking. This paper proposes a hierarchical-based framework to benchmark the environmental performance of modular buildings versus conventional buildings. The framework identifies criteria and indicators affecting environmental sustainability, makes composite indicators, and establishes performance benchmarks. Based on expert survey, six criteria (construction waste management, energy performance and efficiency strategies, site disruption and appropriate strategies, renewable and environmentally preferable products, regional materials, and renewable energy use) are first identified. The related indicators and sub-indicators are combined to develop indices using Technique for Order of Preference by Similarity to Ideal Solution. Robust benchmark scales were established through application of Monte Carlo analysis on data collected through experts. Finally, the developed indices were compared against the benchmark scales at different assessment levels. The proposed framework was examined for two single-family modular buildings in British Columbia, Canada. The overall environmental performance benchmarking informs the policy makers on the usefulness of modular buildings, while the criteria-level indices direct the construction industry practitioners to improve the low performing indicators. The proposed framework will enhance the sustainability of modular and offsite construction in Canada. [GRAPHICS] .</t>
  </si>
  <si>
    <t>Kosanoglu, F. and Kus, H. T.</t>
  </si>
  <si>
    <t>Sustainable supply chain management in construction industry: a Turkish case</t>
  </si>
  <si>
    <t>10.1007/s10098-021-02175-z</t>
  </si>
  <si>
    <t>WOS:000678444800001</t>
  </si>
  <si>
    <t>In the construction industry, social, environmental and economic concerns are increasing in recent years. Sustainability approach is gaining wide interest to solve these concerns. Sustainable supply chain management ensures environmentally and socially pleasant practices, and provides economic gains. We propose a sustainable supply chain management model for the construction industry in Turkey context, which considers all levels of construction process. The proposed model is based on the life cycle assessment of buildings and employs triple bottom line sustainability dimensions-environmental, social and economical. We utilize the analytic network process methodology to evaluate the sustainability level of construction sustainable supply chain management in Turkey by employing the principles of the green buildings performance rating system (LEED). The contribution that lies in this paper provides the importance of sustainable supply chain management elements in construction, reasons for insufficient sustainability and a framework to improve sustainability integration. [GRAPHICS] .</t>
  </si>
  <si>
    <t>Rezende, M. D., Saade, M. R. M., Nunes, A. O., da Silva, V. G., Moris, V. A. S. and Silva, D. A. L.</t>
  </si>
  <si>
    <t>A Lean and Green approach for the eco-efficiency assessment on construction sites: description and case study</t>
  </si>
  <si>
    <t>10.1007/s10098-021-02265-y</t>
  </si>
  <si>
    <t>WOS:000737742000001</t>
  </si>
  <si>
    <t>Lean and Green seeks to increase added value and reduce waste generation, while also improving environmental sustainability performance in production activities. However, no studies were found exploring the potential results by combining Lean and Green with eco-efficiency assessments in the construction sector. Therefore, this paper aimed at proposing and testing a Lean and Green approach in three steps. Step 1 was based on the Value Stream Mapping application to calculate the Value Added of construction activities; step 2 focused on the Life Cycle Assessment of evaluated construction activities, and step 3 performed an eco-efficiency assessment of construction sites to guide decision-makers on selecting more lean and sustainable construction materials and strategies. A case study was developed for a 300 m(2)-house construction considering two build options (reinforced concrete frame vs. light steel frame). The results affirm that light steel framing showed a value added 43% higher than the reinforced concrete in step 1, whilst having 8% less global warming potential impacts in step 2. Step 3 concluded that light steel framing was 1.38 times more eco-efficient than the concrete structure. The proposed approach can be suitable for any building system evaluation in terms of construction technologies, materials, and/or production strategies and investigations towards more sustainable production.</t>
  </si>
  <si>
    <t>Romo-Orozco, J. M., Contreras-Jiménez, J. C., Corona-Armenta, J. R. and Morales-Mendoza, L. F.</t>
  </si>
  <si>
    <t>A methodological approach to evaluate structural building projects through the Environmental Economic Index</t>
  </si>
  <si>
    <t>10.1007/s10098-021-02230-9</t>
  </si>
  <si>
    <t>WOS:000717393400001</t>
  </si>
  <si>
    <t>The construction industry has a relevant social and economic role and has become critical to improving global sustainability. This industry contributes significantly to global CO2 emissions due to embodied energy and operating energy. There are methodologies to assess them, but they lack integration with other variables such as safety and costs in buildings. These methodologies are complex and costly in economic and human resources, accentuated in small-scale building projects. This research proposes the Environmental Economic Index (EEI) to evaluate structural building projects and support decision-making, based on a simplified method that exchanges parametric design and project management information without requiring specialized knowledge. Its development was based on modeling different structures for the same building subjected to several operational and lateral loads, with structural concrete and structural steel; the case study was developed in San Luis Potosi, Mexico. The concrete structure with seismic actions had a better result when comparing it with the other structural alternatives; for the same loads, the concrete structures were more economical; when modifying the loads to include seismic actions, the costs had an increase that is not significant when compared with the potential losses. Concrete structures would generate lower emissions and energy consumption quantified up to the construction stage regarding environmental impacts. The contribution of this work is to develop a simplified methodology to evaluate structural projects in the design phase, which integrates economic, environmental, and safety variables and supports decision-making by designers and real estate developers. [GRAPHICS] .</t>
  </si>
  <si>
    <t>Sudarsan, J. S., Vaishampayan, S. and Parija, P.</t>
  </si>
  <si>
    <t>Making a case for sustainable building materials to promote carbon neutrality in Indian scenario</t>
  </si>
  <si>
    <t>10.1007/s10098-021-02251-4</t>
  </si>
  <si>
    <t>WOS:000742795300001</t>
  </si>
  <si>
    <t>Construction industry adds more than 35 percent of global emissions through the entire lifecycle procedure of the structure. Every stage of construction process from raw material extraction to demolition is responsible for carbon emissions in the form of either embodied or operational carbon. Carbon emissions be reduced by implementing modernization and sustainability in building design typically with greater use of material resources such as recycled steel, recycled concrete using the circular economy concepts and automation tools. This study focuses on a case of a two-storey commercial structure located in Hyderabad, Telangana State in India to ascertain specifically the embodied carbon released during different stages of construction using standard empirical formulae. Enormous amounts of embodied carbon emissions were observed and an alternative approach of using sustainable materials such as Ferrock, recycled steel, etc. was proposed to mitigate the same. It is evident from the study that eco-friendly materials are the effective alternatives to promote carbon neutrality. [GRAPHICS] .</t>
  </si>
  <si>
    <t>Majhi, R. K., Padhy, A. and Nayak, A. N.</t>
  </si>
  <si>
    <t>Performance of structural lightweight concrete produced by utilizing high volume of fly ash cenosphere and sintered fly ash aggregate with silica fume</t>
  </si>
  <si>
    <t>Cleaner Engineering and Technology</t>
  </si>
  <si>
    <t>10.1016/j.clet.2021.100121</t>
  </si>
  <si>
    <t>WOS:000980916200027</t>
  </si>
  <si>
    <t>The increased productivity of fly ash, a waste from the power plants, and the reduced availability of natural aggregates are severe threats to our environment's sustainability. The strategic utilization of this waste to fulfil the need of the construction industry can solve these problems. This paper aims to evaluate the performance of structural lightweight concrete (LWC) produced by utilizing high volumes of fly ash cenosphere (FAC) and sintered fly ash aggregate (SFA), obtained from fly ash, with silica fume (SF). Natural aggregates were partially/fully replaced by FAC and SFA. Similarly, cement was partly replaced by SF. Total seventeen concrete mixes were prepared with different combination of FAC (75% &amp;100%), SFA (75% &amp; 100%) and SF (10%, 12% &amp; 15%) inclusive of one control mix. The mechanical, physical and non-destructive properties of these concrete mixes were evaluated to satisfy the specified criteria of the structural LWC. The environmental soundness of these concrete was also studied. The above-mentioned properties of these concrete reduced drastically by using FAC and SFA, while the same enhanced with the inclusion of SF and reduction of water-binder ratio by adding superplasticizer. These concrete mixes were also satisfying the criteria of structural LWC and enhanced the environmental soundness. These mixes can be recommended for the production of structural LWC utilizing high volume of industrial waste and preserving cement and natural resources, which, in turn, reduces the environmental impacts and minimizes the solid waste disposal problems to achieve the sustainability in the concrete production.</t>
  </si>
  <si>
    <t>Muneron, L. M., Hammad, A. W. A., Najjar, M. K., Haddad, A. and Vazquez, E. G.</t>
  </si>
  <si>
    <t>Comparison of the environmental performance of ceramic brick and concrete blocks in the vertical seals' subsystem in residential buildings using life cycle assessment</t>
  </si>
  <si>
    <t>10.1016/j.clet.2021.100243</t>
  </si>
  <si>
    <t>WOS:000980938000001</t>
  </si>
  <si>
    <t>This work presents an evaluation and comparison of the environmental impacts generated in the vertical sealing subsystem of a single-family residential unit, using the methodology of Life Cycle Assessment (LCA) to evaluate the environmental impacts of ceramic blocks and concrete blocks applied in the same unit. The research is justified by the possibility of using LCA method to increase the sustainability of the construction process. The novelty herein is to identify the critical points (i.e. the respiratory effects, the intensive use of fossil fuels, and the consequent climate changes) in the LCA of the building materials of two types of masonry commonly used in Brazil, namely ceramic blocks and concrete blocks. The method adopted is following the recommendations of ISO 14040 and ISO 14044, including the four main phases. It was also integrated the EcoInvent as an endpoint method and Eco-indicator 99. Ecoinvent is of foreign origin, it does not accurately portray the Brazilian reality, however, it was used because there are still no data at the national level. The Analysis of the environmental impact of particular systems may help select building materials, about the environmental performance at an early designing phase of buildings. Categories were established based on the endpoint categories that are ecosystem quality (EQ), human health (HH), and natural resources (R). This work insight that the ceramic blocks appear to have the highest impacts concerning the R, with 46%, while for the same impact the production of the concrete block represents 69%. There is still a higher environmental impact in the case of masonry in concrete blocks, mainly due to the brick burning stage in the cement manufacturing process. The masonry in ceramic bricks has its highest impact due to the step of burning the bricks. It is noted that both construction methods have the same critical points, however, the analysis of the environmental impact of particular systems may help select building materials, concerning the environmental performance in the early project phase. As a scientific contribution this study shows that LCA methodology can be a very useful and appropriate tool in sustainability studies in the construction industry. It is recognized that despite the inherent limitations of conducting an LCA based on a case study, the results will serve as a benchmark for Brazil brick production.</t>
  </si>
  <si>
    <t>Marzouk, M. and Sabbah, M.</t>
  </si>
  <si>
    <t>AHP-TOPSIS social sustainability approach for selecting supplier in construction supply chain</t>
  </si>
  <si>
    <t>Cleaner Environmental Systems</t>
  </si>
  <si>
    <t>10.1016/j.cesys.2021.100034</t>
  </si>
  <si>
    <t>WOS:000828614800032</t>
  </si>
  <si>
    <t>Prequalification of suppliers in the Construction Supply Chain is considered a crucial step to assure to their ability to deliver socially sustainable projects. This research identifies the most important social sustainability prequalification criteria for supplier selection in Construction Supply Chain. Additionally, a Multi-Criteria Decision Making (MCDM) model based on social indicators of sustainability is proposed in this research. Structured interviews were organized with experienced practitioners to define the relative importance weights of criteria that have collected in the first phase using Analytic Hierarchy Process (AHP). As such, the AHP is applied to develop mathematical determination to achieve the weights of social indicators. Technique for Order Preference by Similarity to the Ideal Solution (TOPSIS) method is used to evaluate the different suppliers in the construction supply chain against 17 identified attributes. Ultimately, the closeness coefficients of the suppliers are estimated in order to identify social performance. The research aims at proposing a computational model of MCDM in order to introduce it to the construction organizations to utilize in the supplier prequalification process. A computational model is developed and a case study is worked out to illustrate the proposed methodology in supplier selection to ensure sustainable construction projects. Afterwards, the model is validated and a sensitivity analysis is conducted to analyze the impact of changing the weights of the considered attributes in the model outputs.</t>
  </si>
  <si>
    <t>Ramalho, T. S. and Martins, M. D.</t>
  </si>
  <si>
    <t>Sustainable Human Resource Management in the Supply Chain: A new framework</t>
  </si>
  <si>
    <t>Cleaner Logistics and Supply Chain</t>
  </si>
  <si>
    <t>10.1016/j.clscn.2022.100075</t>
  </si>
  <si>
    <t>WOS:001044686700006</t>
  </si>
  <si>
    <t>Sustainable Human Resource Management (SHRM) involves balancing the activities of an organisation, considering environmental, economic, and social aspects, which can enable corporate sustainability. The research analysed the SHRM in the Supply Chain (SC) in Joa &amp; SIM;o Pessoa/PB, based on the structuring of the SHRM_SC model. The differential in connecting sustainable HRM to stakeholders in the supply chain allowed the structuring of a new framework through three stages: adaptation, validation, and application. The 15 largest construction companies in the city were selected, and 15 specialists affiliated with Associaca &amp; SIM;o Brasileira de Recursos Humanos da Paraiba (Brazilian Human Resources Association - Paraiba) participated in the validation stage. As a result, specific characteristics of the subsector were identified, and it has been integrating sustainability into its activities, though incipient. The fact that sustainable HRM is emerging reveals a greater tendency to apply the model in the Health, Safety and Quality of Life at Work, and Training and Development subsystems. This article contributes to the academy and professionals in the area in an innovative way, as it suggests a sustainable HRM classification, capable of answering how much the people management of a construction company contributes to sustainability. The authors recommend using the model in further studies and adapting and applying it in other economic sectors and localities.</t>
  </si>
  <si>
    <t>Quashie, R., Fugar, F. D. K., Antwi-Afari, P. and Ng, S. T.</t>
  </si>
  <si>
    <t>Evaluating the key competency skills of construction professionals for the attainment of circular construction in developing economies</t>
  </si>
  <si>
    <t>Cleaner Production Letters</t>
  </si>
  <si>
    <t>10.1016/j.clpl.2024.100060</t>
  </si>
  <si>
    <t>Climate change has become a global problem, and the construction industry (CI) contributes significantly to this challenge. To circumvent these effects, the circular economy (CE) concept should be implemented in the CI. Developing economies could possess significant potential for implementing CE principles to attain sustainability, particularly in the CI. However, achieving this would require professionals in the CI to adopt some key competencies that should propel success in circular construction. Therefore, this study aims to identify the key competencies required by professionals in the CI to attain circular construction using Ghana as a case study. A quantitative research approach and purposive sampling technique were adopted. After an extensive literature review which showed several key competencies, a cross-sectional survey was conducted among five large construction firms and fifty-two responses from experienced professionals in the industry were obtained. Relative importance index and principal component factor analysis (PCFA) were adopted to evaluate the obtained data. Key significant competency skills for construction professionals to propel circular construction were identified such as specification writing for components and materials, designing for multiple-use cycles, and designing for near-zero energy buildings, among others. Three components were extracted from the PCFA which served as the guidelines for enhancing the competency skills of construction professionals namely, implementing sustainable circular practices, embracing sustainable operations management techniques, and adopting sustainable design principles. In addition, to enhance its practical implications, a competency implementation framework was also developed for construction professionals of developing economies to propel the adoption and evaluation of their competency skills toward circular construction. © 2024 The Authors</t>
  </si>
  <si>
    <t>Morel, H. and Dorpalen, B. D.</t>
  </si>
  <si>
    <t>Adaptive Thinking in Cities: Urban Continuity within Built Environments</t>
  </si>
  <si>
    <t>Climate</t>
  </si>
  <si>
    <t>10.3390/cli11030054</t>
  </si>
  <si>
    <t>WOS:000955280000001</t>
  </si>
  <si>
    <t>Adaptive reuse of built heritage is increasingly critical for reasons of sustainability, particularly in urban spaces. With increasing pressures for building and housing, the building and construction industry will likely continue to contribute 39% of all carbon emissions in the world, with operational emissions accounting for 28%. Further demolition, urban renewal and rebuilding not only obstruct pathways to decarbonisation but create shocks that disrupt and displace communities. We argue that it is essential to support built heritage beyond conventional urban renewal approaches and to position it as a critical community-based asset that can leverage local knowledge and promote a sustainable and more circular economy. However, such an agenda must acknowledge the challenges of adopting new innovative practices that can reduce strain on current material and social resources. This paper situates adaptive reuse as critical in strategies to reuse existing building stock and other broader sustainability movements, framing it from an economic angle. A case study approach explores adaptive reuse interventions and how these might be extended to other areas.</t>
  </si>
  <si>
    <t>Liu, L. J., Liang, Q. M., Creutzig, F., Cheng, N. and Liu, L. C.</t>
  </si>
  <si>
    <t>Electricity end-use and construction activity are key leverage points for co-controlling greenhouse gases and local pollution in China</t>
  </si>
  <si>
    <t>Climatic Change</t>
  </si>
  <si>
    <t>10.1007/s10584-021-03167-0</t>
  </si>
  <si>
    <t>Greenhouse gas (GHG) and pollutant emissions are closely related to the economic structure. Most of the existing studies focused on single type of emissions and cannot provide guidance for co-controlling multiple emissions. Here, we provide an improved elasticity method based on input-output model that relates both supply and demand side at high resolution, evaluated for GHG emissions, local air pollution, solid waste, health, water quality, and economy-wide welfare metrics. The method allows to identify high-resolution structural adjustment intervention points that combine reduction in GHG emission and local environmental damage with stable performance in economy-wide welfare. Investigating the Chinese economy, our results show that key leverage points for simultaneously reducing GHG and local pollutants include electricity inputs of various industries, building materials inputs of housing construction, and fertilizer inputs of agriculture. Therefore, emerging political interventions include reducing the fertilizer use in agriculture, improving the electricity efficiency in raw chemical materials manufacturing and in the metal products industry, and saving inputs of steel, cement, and other building materials in construction, e.g., by transition to prefabricated or 3D printing construction. Urban households can reshape final demand by moderating electricity consumption and adjusting investments in real estate. Reduced export of low-value added steel and metal products would further improve environment and contribute to global climate change mitigation. © 2021, The Author(s), under exclusive licence to Springer Nature B.V.</t>
  </si>
  <si>
    <t>Thamizhazhagan, P., Sujatha, M., Umadevi, S., Priyadarshini, K., Parvathy, V. S., Pustokhina, I. V. and Pustokhin, D. A.</t>
  </si>
  <si>
    <t>AI Based Traffic Flow Prediction Model for Connected and Autonomous Electric Vehicles</t>
  </si>
  <si>
    <t>Cmc-Computers Materials &amp; Continua</t>
  </si>
  <si>
    <t>10.32604/cmc.2022.020197</t>
  </si>
  <si>
    <t>WOS:000705964000039</t>
  </si>
  <si>
    <t>There is a paradigm shift happening in automotive industry towards electric vehicles as environment and sustainability issues gained momentum in the recent years among potential users. Connected and Autonomous Electric Vehicle (CAEV) technologies are fascinating the automakers and inducing them to manufacture connected autonomous vehicles with self-driving features such as autopilot and self-parking. Therefore, Traffic Flow Prediction (TFP) is identified as a major issue in CAEV technologies which needs to be addressed with the help of Deep Learning (DL) techniques. In this view, the current research paper presents an artificial intelligence-based parallel autoencoder for TFP, abbreviated as AIPAE-TFP model in CAEV. The presented model involves two major processes namely, feature engineering and TFP. In feature engineering process, there are multiple stages involved such as feature construction, feature selection, and feature extraction. In addition to the above, a Support Vector Data Description (SVDD) model is also used in the filtration of anomaly points and smoothen the raw data. Finally, AIPAE model is applied to determine the predictive values of traffic flow. In order to illustrate the proficiency of the model's predictive outcomes, a set of simulations was performed and the results were investigated under distinct aspects. The experimentation outcomes verified the effectual performance of the proposed AIPAE-TFP model over other methods.</t>
  </si>
  <si>
    <t>Li, M.</t>
  </si>
  <si>
    <t>Investigation of the Severity of Modular Construction Adoption Barriers with Large-Scale Group Decision Making in an Organization from Internal and External Stakeholder Perspectives</t>
  </si>
  <si>
    <t>CMES - Computer Modeling in Engineering and Sciences</t>
  </si>
  <si>
    <t>10.32604/cmes.2023.026827</t>
  </si>
  <si>
    <t>Modular construction as an innovative method aids the construction industry in transforming to off-site construction production with high efficiency and environmental friendliness. Despite the obvious advantages, the uptake of modular construction is not booming as expected. However, previous studies have investigated and summarized the barriers to the adoption of modular construction. In this research, a Large-Scale Group Decision Making (LSGDM)based analysis is first made of the severity of barriers to modular construction adoption from the perspective of construction stakeholders. In addition, the Technology-Organization-Environment (TOE) framework is utilized to identify the barriers based on three contexts (technology, organization, and environment). The Technique for Order Preference by Similarity to Ideal Solution (TOPSIS) and LSGDM models are both implemented for the first time to analyze the severity of the barriers to modular adoption based on questionnaire results from internal and external stakeholders in an organization. Finally, in this research, in-depth insights into the severity of barriers are gained, providing a reference for construction organizations to manage modular adoption. © 2023 Tech Science Press. All rights reserved.</t>
  </si>
  <si>
    <t>Waqar, A., Othman, I., Skrzypkowski, K. and Ghumman, A. S. M.</t>
  </si>
  <si>
    <t>Evaluation of Success of Superhydrophobic Coatings in the Oil and Gas Construction Industry Using Structural Equation Modeling</t>
  </si>
  <si>
    <t>Coatings</t>
  </si>
  <si>
    <t>10.3390/coatings13030526</t>
  </si>
  <si>
    <t>WOS:000955459400001</t>
  </si>
  <si>
    <t>In the oil and gas construction industry, the adoption of superhydrophobic coatings is still in the early adoption phase. Due to the lack of research and the importance of hydrophobic coatings in the oil and gas construction business, this study examined the success determinants of superhydrophobic coatings in Malaysia. This quantitative study included a pilot survey to assess questionnaire validity and Exploratory Factor Analysis (EFA) to reduce success variables discovered through a literature review. A structural equation modeling (SEM) approach was used to develop a model involving success factors of superhydrophobic coatings in the oil and gas construction industry of Malaysia. Four constructs in total were found in SEM, namely, performance success, sustainability construct, oil spill management, and safety and economic success. In total, five items were excluded from the model because their loading factors were less than 0.6. All Cronbach Alpha reliability constants were greater than 0.7, the composite reliability indicators were greater than 0.8, and the AVE was greater than 0.6 for all of the constructs, confirming acceptable reliability and validity statistics. Both convergent and discriminant validity confirmed the relationships between all constructs and the latent variable. The observed path coefficients between the constructs and the latent variable were 0.476 for performance success, 0.461 for sustainability success, 0.322 for oil spill management, and 0.242 for safety and economic success. The significance value for all of the constructs was less than 0.05, confirming the strong relationship between the constructs and the critical success of superhydrophobic coatings in the oil and gas industry.</t>
  </si>
  <si>
    <t>Antwi-Boateng, C., Mensah, H. K. and Asumah, S.</t>
  </si>
  <si>
    <t>Eco-intellectual capital and sustainability performance of SMEs: The moderating effect of eco-dynamic capability</t>
  </si>
  <si>
    <t>Cogent Business &amp; Management</t>
  </si>
  <si>
    <t>10.1080/23311975.2023.2258614</t>
  </si>
  <si>
    <t>WOS:001067031700001</t>
  </si>
  <si>
    <t>The study investigates the moderating role of eco-dynamic capability which mainly involves the amalgamation, construction and reconfiguration of internal and external resources that relate to ecological protection in the link between eco-intellectual capital and sustainability performance of Small and medium-sized enterprises (SMEs). Primary data were solicited by resorting to the use of structured questionnaire from 500 employees and owner-managers of SMEs. Hierarchical multiple regression was applied to test all the hypotheses. The study exposed that the interactions of the moderating variable (eco-dynamic capability) and eco-intellectual capital show significant effects on the economic and environmental sustainability performance dimensions. However, on the occasion of social sustainability performance, this was not observed. Thus, eco-intellectual capital could empower organisations to adapt to strict global ecological conventions to fulfil increasing ecological awareness leading to green innovation. This study is among the rare studies that investigates the moderating role of eco-dynamic capability in the relationship between eco-intellectual capital and sustainability performance of an organisation.</t>
  </si>
  <si>
    <t>Valero, A.</t>
  </si>
  <si>
    <t>Appraisal of mixed-use developments through multiple criteria decision making: insights from Shanghai's megacity context</t>
  </si>
  <si>
    <t>10.1080/23311975.2024.2332500</t>
  </si>
  <si>
    <t>WOS:001201902600001</t>
  </si>
  <si>
    <t>This paper investigates the selection criteria and success factors of retailers within mixed-use developments in Shanghai, from the 2009 financial crisis to the COVID-19 pandemic. By using Multiple Criteria Decision Making focused on three groups of key performance indicators: External, specifics of the Industry, and Users, the study aims to provide a comprehensive review of retail location selection within the emerging paradigm of mixed-use environments. The assessment reveals that connectivity, specifically with metro stations within 500 m, is paramount to a project's success. Moreover, 73% of the projects surveyed feature more than two underground levels, with the top 10 ranking projects boasting 3-4 floors above ground, occupied by both offices and retail spaces. Structurally, almost 90% of the mixed-use developments being studied have commercial areas exceeding 35,000 sqm. The optimal project size is determined to be around 200,000 sqm, with retail making up half of the built area. The preferred land plot size ranges from 35,000 to 40,000 sqm. However, the study also identifies a lack of comprehensive sustainability strategies and net-zero carbon certifications in many of these developments. The findings also contribute to urban researchers and policymakers by offering a multi-criteria matrix to assess and scale mixed-use developments, not only in Shanghai but also in other geographical locations. This foundational study serves as a basis for future MCDM research and provides a comprehensive understanding of the real estate market in Shanghai's mixed-use developments, offering practical recommendations for enhancing their performance and sustainability.</t>
  </si>
  <si>
    <t>Khan, T., Ali, A., Khattak, M. S., Arfeen, M. I., Chaudhary, M. A. I. and Syed, A.</t>
  </si>
  <si>
    <t>Green supply chain management practices and sustainable organizational performance in construction organizations</t>
  </si>
  <si>
    <t>Cogent Business and Management</t>
  </si>
  <si>
    <t>10.1080/23311975.2024.2331990</t>
  </si>
  <si>
    <t>The study aimed to analyze the association between green supply chain management practices (GSCM) practices and sustainable organizational performance (OP) in construction organizations of Pakistan. A quantitative survey-based design was adopted to test the proposed hypotheses. Data were collected from 118 respondents. The PLS-SEM-based approach was applied for data analysis. The results revealed that eco-design is positively associated with economic, social, and environmental performance. Green purchasing is positively associated with social and environmental performance. Green production and green logistics are positively associated with environmental performance. Cooperation with customers is positively associated with social performance. The study corroborates the use of GSCM practices for improving sustainable OP. The results are vital for theory and practice. © 2024 The Author(s). Published by Informa UK Limited, trading as Taylor &amp; Francis Group.</t>
  </si>
  <si>
    <t>Sikombe, S. and Phiri, M. A.</t>
  </si>
  <si>
    <t>Institutional factors influencing institutionalised supplier development initiatives in the construction industry in Zambia</t>
  </si>
  <si>
    <t>10.1080/23311975.2021.1935184</t>
  </si>
  <si>
    <t>The study seeks to examine the institutional factors influencing institutionalised supplier development initiatives in the construction industry in Zambia. A qualitative strategy was used to capture expert perspectives using a semi-structured interview protocol. The implementation of the initiatives is strongly affected by political influence. The findings also show that corruption has contributed to unfair competition between local and foreign contractors. Furthermore, the criterion for engaging local contractors in the initiatives is not clear. Other factors include inadequate monitoring and evaluation systems due to the lack of a robust regulatory system. However, the findings reveal that information dissemination has been very effective. There is a consensus that the initiatives have relatively contributed to the empowerment objective and knowledge transfer. The study recommends enacting binding legislation on specific projects financed entirely by the government and local contractors as award criteria to encourage main contractors to ensure an ideal subcontracting environment for contractors. The study also proposes procuring entity ratings based on the successful application of the reservation and preferential schemes. Furthermore, contractors should take preliminary qualification examinations to determine their capacity before bidding for contracts under the initiatives. © 2021 The Author(s). This open access article is distributed under a Creative Commons Attribution (CC-BY) 4.0 license.</t>
  </si>
  <si>
    <t>Ishak, N., Aziz, N. A. A. and Ab Rahim, F.</t>
  </si>
  <si>
    <t>Green policy effect on firm sustainability: examining the stock performance of ESG adopters in heavy-polluter industry in Malaysia</t>
  </si>
  <si>
    <t>Cogent Economics &amp; Finance</t>
  </si>
  <si>
    <t>10.1080/23322039.2024.2334102</t>
  </si>
  <si>
    <t>WOS:001201882600001</t>
  </si>
  <si>
    <t>This study aims to investigate the effect of the green policy announcement on heavy-polluter stock returns in Malaysian industries. The study adopted a market-model event study methodology to measure 251 heavy-polluter companies from October 9, 2009 to October 29, 2021. Based on the findings, the first objective (to accept H1) showed that investors in Malaysia demonstrated mixed reactions (+ve and -ve) towards the green policy announcement whereas the second objective (to accept H2) revealed that there is an effect (+ve and -ve) for ESG adopters in three industries namely chemical and construction, metal and mining, and travel and leisure towards the green policy announcement. From a practical standpoint, there are several implications to consider. Firstly, investors, portfolio managers, and regulators can utilize stock returns as a means to maximize shareholders' wealth. Secondly, the incorporation of ESG practices in the selection of companies can serve as a performance indicator for investment decisions. Thirdly, government entities can benefit from the ratification of green policies as an effective approach towards maximizing shareholders' value. A theoretical perspective, an efficient market, investors cannot generate abnormal profits once the announcement is made. Failure to incorporate information related to environmental events into share prices would be inconsistent with the efficient market hypothesis. Finally, from a management or company standpoint, investing in green initiatives allows heavy-polluter companies to transition into more energy-efficient and environmentally-friendly entities, fulfilling their social, environmental, and ESG responsibilities. This study's novelty focuses on the relationship between stock performance, green finance policies, and ESG adoption.</t>
  </si>
  <si>
    <t>Bhagwat, Y., Nayak, G., Pandit, P. and Lakshmi, A.</t>
  </si>
  <si>
    <t>Effect of polypropylene fibres on strength and durability performance of M-sand self compacting concrete</t>
  </si>
  <si>
    <t>Cogent Engineering</t>
  </si>
  <si>
    <t>10.1080/23311916.2023.2233783</t>
  </si>
  <si>
    <t>WOS:001025462900001</t>
  </si>
  <si>
    <t>The durability of the self compacting concrete is one of the prominent areas of concern in recent years since it has become prevalent due to its ease of handling in the construction industries. However, there is a lack of detailed durability study of M-sand self compacting concrete with polypropylene fibres in the literature. In this paper, self compacting concrete made by Portland pozzolana cement with natural sand and M-sand, different percentages of volume fraction (0%, 0.1%, 0.15% and 0.2%) polypropylene fibres with M-sand is thoroughly investigated for fresh properties, hardened properties, drying shrinkage, water absorption, permeability, acid resistance and corrosion crack initiation time. Further, SEM analysis was carried out to know the effect of polypropylene fibre on the concrete microstructure. The results confirmed that the use of M-sand has improved the fresh, hardened and durability properties of the self compacted concrete than natural sand. Also, it is observed that the addition of polypropylene fibres has reduced the fresh properties of self compacted concrete. However, M-sand with 0.15% polypropylene fibres has slightly improved the strength of self compacting concrete, compression strength by 6.97%, split tensile by 8.68% and flexure strength by 3%. Further, it has reduced the drying shrinkage by 40%, water absorption by 30%, water penetration by 33.33%, and increased the chemical resistance, surface crack initiation period than the natural sand self compacting concrete. Finally, this study concludes that M-sand with 0.15% polypropylene fibres improves the durability of self compacting concrete by reducing effect from aggressive environments and in turn contributes to increased corrosion resistance of reinforcements embedded in concrete. Thus, the study supports the use of self compacting concrete with M-sand and optimum amount of polypropylene fibres to achieve required sustainability in terms of strength and durability.</t>
  </si>
  <si>
    <t>Cabrera, O., Tejeda, J., Llontop, J., Mendoza, P., Alvarez, J. C. and Demirkesen, S.</t>
  </si>
  <si>
    <t>A validation model to reduce non-contributory time based on Lean tools: Case of a construction company in Perú</t>
  </si>
  <si>
    <t>10.1080/23311916.2023.2236838</t>
  </si>
  <si>
    <t>The construction industry has long been suffering from high rates of non-contributory time. Construction processes are likely to include time, which is sometimes lost for non-value-adding operations resulting in time waste. Considering the large percentage of lost time in all operations, this study aims to reduce the high rate of non-contributory time (NCT) in construction services. To test the management model, a Peruvian company was selected as a study case. In this respect, a management model based on mostly implemented Lean tools such as Kanban, 5S, and TPM was utilized. It is of utmost importance to emphasize that this proposal aims to reduce the NCT by up to 25%, as well as reduce the number of orders generated with delay, and eventually reduce the loss or damage of materials and equipment stoppages. © 2023 The Author(s). Published by Informa UK Limited, trading as Taylor &amp; Francis Group.</t>
  </si>
  <si>
    <t>Rokooei, S., Alvanchi, A. and Rahimi, M.</t>
  </si>
  <si>
    <t>Perception of COVID-19 impacts on the construction industry over time</t>
  </si>
  <si>
    <t>10.1080/23311916.2022.2044575</t>
  </si>
  <si>
    <t>The emergence of COVID-19 has been changing in the world since 2020 and prompted social, cultural, and economic systems to adjust their structures, routines, and processes. The economic aspects of the pandemic appeared soon, and many industries changed their workflow and procedures through a mandatory or recommended quarantine. Knowing the impact of COVID-19 on different areas of construction projects, concerns and considerations, and preparedness levels of corresponding entities helps construction managers to cope with the new situation. The main purpose of this study was to investigate the impact of COVID-19 on construction professionals’ perceptions over time. For this purpose, a longitudinal study was conducted to explore the perception of construction professionals toward COVID-19 impact and how it is changed over time. In this study, construction professionals from two countries with relatively similar timing for the pandemic outbreak participated in three rounds of surveys conducted six months apart. A total of 567 responses were collected, and statistical tests were conducted to examine the frequency and intensity level of COVID-19 impact as well as similarities and differences between different rounds. The novelty of this study is the exploration of the pandemic impacts over time and the exhibition of perception’s evolution. The statistical analyses showed a significant change in the perception of professionals in both regions. The results indicated a high level of COVID-19 impact on various construction aspects. The results also emphasized that the preparedness of related entities should be improved to manage raised concerns at different scales of construction professions. © 2022 The Author(s). This open access article is distributed under a Creative Commons Attribution (CC-BY) 4.0 license.</t>
  </si>
  <si>
    <t>Matala, R. and Suominen, M.</t>
  </si>
  <si>
    <t>Scaling principles for model testing in old brash ice channel</t>
  </si>
  <si>
    <t>Cold Regions Science and Technology</t>
  </si>
  <si>
    <t>10.1016/j.coldregions.2023.103857</t>
  </si>
  <si>
    <t>WOS:000981174700001</t>
  </si>
  <si>
    <t>Climate warming sets higher requirements for sustainability in ship industry, which fuels the introduction of stricter power restrictions and new types of ship hull design. The new designs invite us to reconsider the principles in model scale testing in ice, which is the state-of-the-art method to predict vessel's ice performance prior to its construction. Ice model testing principles were originally developed for the evaluation of performance in level ice at slow speed, but currently those principles are widely applied for ice model testing in other ice conditions as well. The forces forming the vessel resistance in a brash ice channel are different compared to forces forming the vessel resistance in level ice. In consequence, the current model scale testing principles are suboptimal when predicting vessel's performance in an old, frequently operated brash ice channel, as our earlier research indicates that the prediction is conservative especially for modern merchant ship bow shapes with high stem angles. An old brash ice channel is especially interesting, as it is the determining ice condition in Finnish-Swedish Ice Class Rules ice class granting process. This paper addresses the problem by introducing a new similitude number - a Channel number - to be applied alongside the currently applied Froude and Cauchy similitudes. The Channel number aims to realistically scale the dominating forces that form the resistance of the vessel in an old brash ice channel by developing further the modelling of the resistance component induced by displacing the ice fragments. This necessitates considering the brash ice fragment interaction and inertia forces. The new scaling principle, which supplements the currently applied Froude-Cauchy scaling principle by the Channel number, is considered more accurate for brash ice conditions. It is designed to predict fairly and uniformly the ship resistance for all bow shapes avoiding potential overpowering of the modern bow types with a high stem angle. This would contribute to providing a good harmonization of ships' expected ice performance with ice classes, and, further, improve the fleet schedule predictability that the logistic chains demand from the transportation.</t>
  </si>
  <si>
    <t>Venkatesh, G., Vignesh, S., Srinivasan, M., Palanisamy, G., Elavarasan, N., Bhuvaneswari, K., Ramasamy, P., Alam, M., Ubaidullah, M. and Raza, M. K.</t>
  </si>
  <si>
    <t>Construction and investigation on perovskite-type SrTiO3@ reduced graphene oxide hybrid nanocomposite for enhanced photocatalytic performance</t>
  </si>
  <si>
    <t>Colloids and Surfaces a-Physicochemical and Engineering Aspects</t>
  </si>
  <si>
    <t>10.1016/j.colsurfa.2021.127523</t>
  </si>
  <si>
    <t>WOS:000703603300002</t>
  </si>
  <si>
    <t>To construct rGO/SrTiO3 nanocomposite using a facile hydrothermal synthetic approach for enhanced photocatalytic application. In this study, the structural, morphological, elemental, surface compositional, optical properties, and photocatalytic activity of rGO/SrTiO3 nanocomposites were investigated. From the various analyses, the synthesized nanocomposites produce heterostructure formation between reduced graphene oxide (rGO) and SrTiO3. By the optical analysis, the results showed that prepared ESG 10 photocatalyst has efficient charge separation and migration with suppressed recombination probability of photogenic charge carriers. The photocatalytic reactivity of the synthesised photocatalysts was evaluated by methylene blue (MB) aqueous dye and 2-nitrophenol (2-NP) degradation under UV-Visible (UV-Vis.) light irradiation. Therefore, the ESG 10 photocatalyst exhibited a maximum removal efficiency of 91% and 81% over MB dye and 2-NP, respectively. In contrast to other samples, the introduction of rGO could suggestively enhance the photocatalytic activity by increasing the amount of rGO, and the degradation rate was also reduced after the optimal level of rGO. The radicals involved in the degradation process are investigated by scavenger experiments. The recycle experiment reveals that the ESG 10 photocatalyst does not show any major loss of activity after 4 consecutive runs. Meanwhile, the possible reaction mechanism and interface characteristics are also discussed.</t>
  </si>
  <si>
    <t>Kant, N. and Agrawal, N.</t>
  </si>
  <si>
    <t>Developing a measure of climate strategy proactivity displayed to attain competitive advantage</t>
  </si>
  <si>
    <t>Competitiveness Review</t>
  </si>
  <si>
    <t>10.1108/cr-06-2020-0079</t>
  </si>
  <si>
    <t>WOS:000588518400001</t>
  </si>
  <si>
    <t>Purpose - This paper aims to develop a scale to measure climate strategy proactivity (CSP) displayed by corporate in developing countries to attain competitive advantage (CA) and sustain it through sources of sustained competitive advantage (SOSCA). It attempts to derive sound operational definitions of CSP, CA and SOSCA through horizontal analysis of previous studies and discussions with experts and practitioners to construct a measurement scale. Design/methodology/approach - Research design includes broad stages, namely, item generation, scale development and assessment of psychometric properties of the scale starting with review of literature and discussions with experts and practitioners, which were followed by a pilot and full study carried out through a cross-sectional, self-administered online survey questionnaire and assessment using suitable tools and techniques. Findings - Findings of the study comprise development of sound operational definitions and construction of a valid and reliable measurement scale of CSP displayed by corporate to attain CA with strong psychometric properties, which is expected to be useful in developing countries not only for researchers and academics but also for the practitioners and organizations. Research limitations/implications - The information was self-reported by respondents through climate strategy proactivity questionnaire (CSPQ) and consequently can be at risk to have been influenced by bias. Nonetheless, this CSPQ scale devoid of conceptual problems can be used in developing countries in future empirical studies with the caution that its reliability and validity require further tests. Practical implications - Using the CSPQ scale will help managers in developing countries in enhancing their awareness with the provision of these conceptually clear comprehensive operational definitions of CSP, CA and SOSCA with respect to the conceptual nature and the latent expressions, and draw an extensively enhanced scope of climate-conscious strategy to bring about CA. Originality/value - With the data collected from a sample representing different stakeholders of Indian companies from across the country, CSPQ scale possesses significant robustness and implicative potential which can contribute to the evolution of the strategic management field by providing a valid and reliable measure of CSP in developing countries applicable under any major theoretical perspective in strategic management serving the needs of not only the empirical research but also of themanagement practices intended to attain CA.</t>
  </si>
  <si>
    <t>He, N., Li, Y. J., Li, H. M., Liu, Z. Q. and Zhang, C. Y.</t>
  </si>
  <si>
    <t>Critical Factors to Achieve Sustainability of Public-Private Partnership Projects in the Water Sector: A Stakeholder-Oriented Network Perspective</t>
  </si>
  <si>
    <t>Complexity</t>
  </si>
  <si>
    <t>10.1155/2020/8895980</t>
  </si>
  <si>
    <t>WOS:000599895700004</t>
  </si>
  <si>
    <t>A key challenge in the management of the public-private partnership project is to understand the critical factors for sustainability performance as well as their complex interaction. Majority of existing studies focus on identifying general factors without consideration of specific context of individual sector. To bridge the gap, unique characteristics of water PPP projects are taken into consideration in this study where the relationship among critical factors to achieve sustainable performance is analyzed from a network perspective. Stakeholder-associated factors and their interrelations were identified via extensive literature review and structured interview, and the social network analysis (SNA) method was employed to recognize the critical factors and their interactions in sustainability achievement of water PPP projects. As a result, seven stakeholder groups and 18 critical factor nodes were identified and further classified into four challenges when achieving sustainability. These challenges are (1) promoting ecological awareness and responsible citizen behaviour; (2) project construction quality; (3) ecological designs and technology innovations; and (4) project management capacity. These findings provide the stakeholders of water PPP projects with useful references for mitigating the risks and facilitating efforts to achieve better sustainability performance.</t>
  </si>
  <si>
    <t>Attard, T. L. and Soltani, M.</t>
  </si>
  <si>
    <t>Mechanical behavior and composite action of two-wythe precast concrete sandwich beams via chemically hybridized intermediate layer</t>
  </si>
  <si>
    <t>Composite Structures</t>
  </si>
  <si>
    <t>10.1016/j.compstruct.2020.111903</t>
  </si>
  <si>
    <t>WOS:000510631200060</t>
  </si>
  <si>
    <t>Composite action of two-wythe precast concrete sandwich beams are examined on the premise of an integrated thin intermediate layer that is suggested as a possible substitute candidate for industry-standard extruded polystyrene (XPS) in precast concrete sandwich panels (PCSP). Designable mechanical properties of a carbonfiber reinforced interfacial epoxy-polyurea matrix (C-IEPM) may be tuned via the rate of reaction between epoxide and amine of a thermosetting epoxy network, controlled by the elapsed time of reaction t(c), and its subsequent surface treatment via reaction with isocyanate and amine moieties, resulting in a thin covalently bonded IEPM layer. Thirteen concrete beams were tested under 4-point bending. A two-wythe beam with an intermediate C-IEPM layer (t(c) = 0.5 h) was compared to two-wythe beams that included the following intermediate layers: XPS, conventional carbon-fiber epoxy (CF/E), and no layer, where beams with a C-IEPM layer at lower t(c) showed substantial increase in peak strength and energy absorption: 54% and 97%; 47% and 143%; 27% and 46%, respectively. This indicates that C-IEPM that engenders a high-quality IEPM can substantially improve mechanical performance, energy absorption, and composite action. Finite element analysis of a two-wythe system with an assumed perfectly bonded C-IEPM intermediate layer (t(c) = 24) confirms that IEPM designed at t(c) &lt;= 0.5 effectuates a perfect bond between wythes and also provides tremendous resiliency and strength sustainability in accordance with load-deflection response beyond the peak load, making C-IEPM a viable candidate as an intermediate layer in pre-cast multi-wythe constructions.</t>
  </si>
  <si>
    <t>Lin, A., Tan, Y. K., Wang, C. H., Kua, H. W. and Taylor, H.</t>
  </si>
  <si>
    <t>Utilization of waste materials in a novel mortar-polymer laminar composite to be applied in construction 3D-printing</t>
  </si>
  <si>
    <t>10.1016/j.compstruct.2020.112764</t>
  </si>
  <si>
    <t>WOS:000576112800008</t>
  </si>
  <si>
    <t>3D printing of cementitious materials is gaining attention in the construction industry. However, convenient methods are needed for integrating reinforcement into 3D-printed concrete. This paper demonstrates the mechanical enhancement offered by a novel form of mortar-polymer laminar composite. The polymer reinforcement is itself extrusion 3D-printed as lattice-like sheets, which are interlaced with mortar layers in a manufacturing process that is compatible with rapid and robotic construction. Displacement-controlled compression tests were carried out on three different composites. One of these was made with normal mortar, while two had added waste material components: biochar or fly ash. Polymer reinforcement increased the overall ductility of all composites that were cured in air-dry condition-the relevant condition for material printed on-site. These ductility improvements were seen even though the addition of the polymer decreased the overall peak compressive stress in all but one case. When mortars contained either biochar or fly ash, incorporating plastic reinforcement provided similar ductility to reinforced mortar without these waste materials. On the other hand, introducing biochar to unreinforced mortar reduced its ductility appreciably. The demonstrated composites may therefore enable increased use of waste materials in cement mixtures for building construction.</t>
  </si>
  <si>
    <t>Sojobi, A. O. and Liew, K. M.</t>
  </si>
  <si>
    <t>Multi-objective optimization of high performance bio-inspired prefabricated composites for sustainable and resilient construction</t>
  </si>
  <si>
    <t>10.1016/j.compstruct.2021.114732</t>
  </si>
  <si>
    <t>Modular prefabricated construction has attracted global attention to meet increasing housing demands and infrastructural deficits owing to its construction speed and efficiency. Unfortunately, the benefits of such modular prefabricated structures are undermined by heavy steel utilization, which is susceptible to corrosion, and contributes to their heavy weight leading to transportation and erection problems during construction. Bioinspired lightweight sandwich CFRP composite reinforcement is investigated as an alternative to steel along with recycled concrete for sustainable prefabricated construction using a performance-based hybrid Taguchi-Response surface methodology multi-objective optimization approach. The optimized result exhibited improved mechanical properties and favourable, ductile failure mode attributed to the Bauschinger strain-reversal effects and composite actions of the bio-inspired CFRP reinforcements. Comparatively, the bioinspired sandwich composite reinforcement was found to be 0.73–4.4 times more cost-effective than steel reinforced concrete structures in terms of fracture toughness and has potential applications in lightweight prefabricated (modular) concrete structures. This study also revealed prevalence of behavioral, technical, infrastructural, market and legal barriers which hinder adoption of prefabricated construction and can be overcomed through appropriate regulatory framework, standards, centers of excellence, demonstration projects and incentives for advanced prefabricated construction. Government authorities should promote advanced prefabricated composite construction in new construction projects and future smart cities to minimize construction wastes and carbon emission problems prevalent in most cities, provide employment support to construction companies, improving safety/welfare training and encourage collaboration among construction firms to improve resilience of construction industry to on-going Covid-19 and future pandemics and associated socio-economic impacts. © 2021 Elsevier Ltd</t>
  </si>
  <si>
    <t>Tang, Z., Li, W. G., Tam, V. W. Y. and Yan, L. B.</t>
  </si>
  <si>
    <t>Mechanical behaviors of CFRP-confined sustainable geopolymeric recycled aggregate concrete under both static and cyclic compressions</t>
  </si>
  <si>
    <t>10.1016/j.compstruct.2020.112750</t>
  </si>
  <si>
    <t>WOS:000571678700007</t>
  </si>
  <si>
    <t>Geopolymeric recycled aggregate concrete (GRAC) can greatly facilitate sustainability in the construction industry by the simultaneous utilization of solid waste-based recycled aggregate and eco-friendly binder-geopolymer. This study presents an experimental investigation on the mechanical behaviors of GRAC confined by carbon fiber-reinforced polymer (CFRP) jackets under both monotonic and cyclic compressive loading. A total of 24 CFRP-confined GRAC specimens were fabricated and tested, in which four aggregate replacement ratios (i.e., 0%, 25%, 50%, and 100%) and two thicknesses of CFRP jackets (i.e., 1 and 2 layers) were considered. The failure patterns, compressive stress-strain behavior, and axial-lateral strain responses of CFRP-confined GRAC were investigated and compared. The characteristics of stress-strain relationships were also discussed in terms of the peak stress, ultimate strain, residual modulus, plastic strain, reloading modulus, and stress deterioration ratio. Moreover, the related results were analyzed by comparing to the prediction ones of the existing models for FRP-confined concrete, to evaluate their applicability and accuracies for CFRP-confined GRAC. The outcomes will enrich the experimental database of CFRP-confined concrete and provide insights into the practical application of CFRP-confined GRAC.</t>
  </si>
  <si>
    <t>Firouzsalari, S. E., Dizhur, D., Jayaraman, K. and Ingham, J.</t>
  </si>
  <si>
    <t>Experimental study of flax fabric-reinforced epoxy pipes subjected to internal pressure</t>
  </si>
  <si>
    <t>Composites Part a-Applied Science and Manufacturing</t>
  </si>
  <si>
    <t>10.1016/j.compositesa.2021.106445</t>
  </si>
  <si>
    <t>WOS:000663410000003</t>
  </si>
  <si>
    <t>The substitution of flax fibre for synthetic fibres in fibre-reinforced polymers used in the construction industry is considered as an effective step towards achieving further sustainability in construction, with a major motivation for the implementation of flax fibre being its greater mechanical and physical attributes when compared to other natural fibres. Thirty-three pipes were manufactured using flax fabric-reinforced epoxy (FFRE), with the pipes having varying diameters and numbers of flax fabric layers, and internal pressure testing was conducted on these FFRE pipes to find the effect of diameter and number of flax fabric layers on pipe strains associated with pipe leakage and bursting. It was established that the internal pressure associated with pipe leakage and pipe bursting exceeded the typical pipe pressure range for domestic use, for water distribution, and for long-distance water transmission by a wide margin based on current practice, demonstrating a substantial potential for FFRE pipe application.</t>
  </si>
  <si>
    <t>Asim, N., Badiei, M., Samsudin, N. A., Mohammad, M., Razali, H., Soltani, S. and Amin, N.</t>
  </si>
  <si>
    <t>Application of graphene-based materials in developing sustainable infrastructure: An overview</t>
  </si>
  <si>
    <t>Composites Part B-Engineering</t>
  </si>
  <si>
    <t>10.1016/j.compositesb.2022.110188</t>
  </si>
  <si>
    <t>WOS:000848144400001</t>
  </si>
  <si>
    <t>Graphene and graphene-based materials can play a major role in the building and construction industries with their excellent performance. Graphene and its derivatives, as a nano-additive, influence the composition and microstructure of building materials and enhance their physical and mechanical characteristics. The incorpo-ration of graphene-based materials in asphalt preparation has shown some fascinating results with excellent mechanical, thermal, and physical properties. Despite promising results of utilizing graphene-based materials in the construction industry, their research and application trends are unremarkable. In this regard, this review summarizes graphene-based materials in accordance with their applications as construction materials. The focus is on the performance improvement of graphene-based-modified building materials due to physical, chemical, and directional modification of graphene-based composites. The application of graphene-based materials in various construction materials, such as cement, anti-corrosion coatings, thermal and acoustic insulators, asphalt, and firefighting materials, are highlighted. Adding graphene to building materials improves durability, me-chanical strength, hardness, and flexibility. However, modification, stability, compatibility, and uniform dispersion are among the key merits of developing optimized construction materials for the specified application. These materials with exceptional properties open new opportunities to give a boost to construction and building technology in terms of environmental protection and energy consumption. This review points out the en-hancements that graphene may offer to the construction industry regarding main challenges in the future. Op-portunities and limitations could guide researchers in the field to solve challenges, provide directions for future studies, and optimize construction materials on the basis of their applications.</t>
  </si>
  <si>
    <t>Xidonas, P. and Essner, E.</t>
  </si>
  <si>
    <t>On ESG Portfolio Construction: A Multi-Objective Optimization Approach</t>
  </si>
  <si>
    <t>Computational Economics</t>
  </si>
  <si>
    <t>10.1007/s10614-022-10327-6</t>
  </si>
  <si>
    <t>WOS:000868242000001</t>
  </si>
  <si>
    <t>Ahead of the new asset management era that calls for sustainable investments, the limitations of the traditional bi-objective mean-variance framework need to be resolved, to accommodate responsible investment objectives. In this paper, we propose a multi-objective minimax-based portfolio optimization model, attempting to simultaneously maximize the risk performance of the three typical ESG investment objectives. Also, apart from the systematic risk, the underlying formulation incorporates the controversy dimension, associated with each company participating in the optimal ESG portfolio. The validity of the proposed model is assessed through an extensive empirical testing on the EURO STOXX 50, the DAX, the CAC 40 and the DJIA, for a 5-year period. The results are considered as highly satisfactory, since the optimal ESG portfolios produced by the model provide consistently higher risk-adjusted returns, in comparison to their respective market benchmarks.</t>
  </si>
  <si>
    <t>Han, Y., Li, X., Feng, Z., Jin, R., Kangwa, J. and Ebohon, O. J.</t>
  </si>
  <si>
    <t>Grounded Theory and Social Psychology Approach to Investigating the Formation of Construction Workers' Unsafe Behaviour</t>
  </si>
  <si>
    <t>Computational Intelligence and Neuroscience</t>
  </si>
  <si>
    <t>10.1155/2022/3581563</t>
  </si>
  <si>
    <t>There have been limited studies analyzing the causes of construction workers' unsafe behaviour from the social psychology perspective. Based on a Grounded Theory approach, this study first identified and defined seven coded categories related to workers' dangerous behaviour on construction sites. The original qualitative data were obtained from individual site interviews conducted with 35 construction professionals. These main categories were found connected to workers' status of safety awareness and sense of danger, which affected the type of unsafe behaviours, i.e., proactive, passive, or reactive behaviour. By further integrating social cognitive psychology theories into workers' behavioural decision-making process, the formation mechanism framework and diagram were developed to describe construction workers' unsafe behaviours based on the dynamic process of balancing the individual desires and perceived safety risks. This study advances the body of knowledge in construction safety behavioural management by performing in-depth theoretical analysis regarding workers' internal desires, activated by external scenarios and intervened by a personal safety cognition system, which could result in different motivations and various behavioural outcomes. It is argued that safety cognition serves as a mediated moderation system affecting behavioural performance. Practical suggestions on developing a proper safety management system incorporating safety education in guiding construction workers' site behaviours are presented. © 2022 Yu Han et al.</t>
  </si>
  <si>
    <t>Yu, Y. B., Cheng, H. and Xu, Q.</t>
  </si>
  <si>
    <t>Analysis of Voluntary Environmental Behavior and Innovation Quality of Chinese Textile Enterprises Based on Grounded Theory and Propensity Score Matching</t>
  </si>
  <si>
    <t>10.1155/2022/9736667</t>
  </si>
  <si>
    <t>WOS:000843367700014</t>
  </si>
  <si>
    <t>At a new stage of "carbon peak" and "carbon neutral," we need to strengthen the internal impetus of institutions and policies to promote ecological civilization construction. The initiative implementation of voluntary environmental behavior (VEB) is an effective way for enterprises to achieve high quality sustainable development. The VEB of enterprises include but are not limited to compliance with voluntary environmental regulations (VER). Different from the existing literature on enterprise VER, most of which are just the verification of ISO14001, the study conducts a comprehensive exploratory research on the theoretical framework of what is driving the VEB of Chinese textile enterprises. First, based on grounded theory, the paper coded the hand-collected environmental text information of Chinese listed textile enterprises from 2004 to 2018 and constructed a complete theoretical analysis framework from motivation to performance evaluation of enterprise VEB. Second, PSM method is taken to verify the conceptual model. As a result, we find the following: (1) in addition to ISO14001, the textile enterprises involve many industry-specific VER. (2) The VEB and VER of Chinese textile enterprises promote each other. (3) Either following VER or implementing VEB can effectively increase the innovation input and then actively improve the innovation quality of Chinese textile enterprises. In this way, the conclusion not only provides analysis ideas for future empirical research, but also offers practical suggestions to Chinese textile enterprises and policy makers for environmental management.</t>
  </si>
  <si>
    <t>Cao, J., Bucher, D. F., Hall, D. M. and Eggers, M.</t>
  </si>
  <si>
    <t>A graph-based approach for module library development in industrialized construction</t>
  </si>
  <si>
    <t>Computers in Industry</t>
  </si>
  <si>
    <t>10.1016/j.compind.2022.103659</t>
  </si>
  <si>
    <t>A library of prefabricated parts and assemblies, i.e. module library, can help a firm in the construction industry transition to a more industrialized and product-oriented approach. However, existing approaches to manage such libraries are oriented around single-use projects. There is need for a more flexible data structure to support storage, analysis and reuse of design information. This paper proposes a graph-based approach to develop a module library. The approach includes a graph representation of modules, a graph database development, and a graph-based similarity analysis. The proposed approach is validated using a prefabricated timber panel system via a web-based application. Implementation demonstrates a more efficient process for bill of material generation and identifying the impacts of design changes. © 2022 The Author(s)</t>
  </si>
  <si>
    <t>Darko, A., Chan, A. P. C., Yang, Y. and Tetteh, M. O.</t>
  </si>
  <si>
    <t>Building information modeling (BIM)-based modular integrated construction risk management-Critical survey and future needs</t>
  </si>
  <si>
    <t>10.1016/j.compind.2020.103327</t>
  </si>
  <si>
    <t>WOS:000663832400010</t>
  </si>
  <si>
    <t>Modular integrated construction (MiC) is an innovative construction technology wherein complete building modules are produced and preassembled in an offsite factory before their final installation on the building site. It is fundamentally different from and has many advantages over the traditional onsite construction technology. However, it still involves several risks. To successfully implement MiC projects, effective MiC risk management (MiCRM) is crucial. Building information modeling (BIM) and BIM-related digital technologies have been applied to facilitate MiCRM in recent years. While numerous MiC studies exist, a critical analysis of BIM-based MiCRM is still missing. This study aims to conduct a critical survey of BIM-based MiCRM, and to offer recommendations about research gaps and future research directions. This was achieved by systematically identifying and critically reviewing related publications from four outlooks: (1) MiCRM through BIM used alone, (2) MiCRM through BIM used alongside sensing and tracking technologies (STTs), (3) MiCRM through BIM used alongside 3D model creation and comparison technologies (3D-MCCTs), and (4) other applications. Results indicated that using BIM alone for MiCRM has focused more on the design phase. The overall idea to use BIM-STTs integration for MiCRM is very young. In this direction, BIM-RFID integration has received most of the attention, although BIM-GIS integration is rarely explored. There are limited works around integrating BIM with 3D-MCCTs such as photogrammetry and augmented and virtual realities for MiCRM. While schedule-and cost-related risks have gained much attention in current BIM-based MiCRM research, facilities management, sustainability, and safety risks are largely ignored. Based upon identified gaps, this study suggested future research directions, including, e.g.: (1) BIM-based MiCRM software development, (2) fully automated and practical BIM-based MiCRM systems development, and (3) BIM-automatic rule checking integration for MiCRM. This study contributes to a solid understanding of BIM-based MiCRM and delivers a useful reference for its future practice and improvement within the industry. (c) 2020 Elsevier B.V. All rights reserved.</t>
  </si>
  <si>
    <t>Greif, T., Stein, N. and Flath, C. M.</t>
  </si>
  <si>
    <t>Peeking into the void: Digital twins for construction site logistics</t>
  </si>
  <si>
    <t>10.1016/j.compind.2020.103264</t>
  </si>
  <si>
    <t>Construction is one of the least-digitized industries in the economy. To rein in the rising costs of building activities, digital transformation is one of the pillars that industry leaders rely on. A case in point are logistics processes which are characterized by very limited visibility and inefficient organization. To progress beyond this current state of the art, we conceptualize the idea of a lightweight digital twin for non-high-tech industries. In collaboration with a leading supplier of building materials, we explore the opportunities offered by digital silo twin capabilities. Focusing on fill level monitoring we identify diverse opportunities for generating informational, automational and transformational business value. Leveraging new information sources for the redesign of core business processes drastically increases the complexity of operational decision-making. To tap into these opportunities, we design and implement a decision support system for silo dispatch and replenishment activity. © 2020 Elsevier B.V.</t>
  </si>
  <si>
    <t>Yilmaz, G., Salter, L., McFarlane, D. and Schönfuß, B.</t>
  </si>
  <si>
    <t>Low-cost (Shoestring) digital solution areas for enabling digitalisation in construction SMEs</t>
  </si>
  <si>
    <t>10.1016/j.compind.2023.103941</t>
  </si>
  <si>
    <t>The adoption of digital solutions accelerated in the construction industry to increase the efficiency of manufacturing and construction processes. However, most construction SMEs face barriers to the digital transformation of their processes due to budget constraints and the complexity of the existing commercial digital solutions. In this study, we developed 58 digital solution areas for construction SMEs by adapting the Digital Shoestring Approach. These were generated through eight interactive digital requirement assessment workshops with 70 representative construction SMEs in the United Kingdom. The top fifteen priority digital solutions were identified based on the different operational requirements of Tier 1 (on-site construction SMEs) and Tier 2 (suppliers and off-site construction SMEs) SMEs in the construction supply chain. The findings showed that digital solution areas could provide cost-effective and evidence-driven digitalisation pathways for construction SMEs by systematically identifying their digital needs and priorities to meet Construction 4.0. © 2023 The Authors</t>
  </si>
  <si>
    <t>Abd-Elaty, M. A., Ghazy, M. F. and Khalifa, O. H.</t>
  </si>
  <si>
    <t>Mechanical and thermal properties of fibrous rubberized geopolymer mortar</t>
  </si>
  <si>
    <t>Construction and Building Materials</t>
  </si>
  <si>
    <t>10.1016/j.conbuildmat.2022.129192</t>
  </si>
  <si>
    <t>WOS:000876893500004</t>
  </si>
  <si>
    <t>Nowadays, geopolymers play an important role in developing eco-friendly construction materials to avoid the pollution that comes from the Portland cement industry. Geopolymers show enhanced mechanical properties while ductility tends to be relatively low. Moreover, the thermal properties of construction materials are important in terms of energy-saving and sustainability. On the other hand, by increasing the used rubber tires and with low recycling processes, these wastes become a serious environmental problem. So, this work is directed to develop and investigate enhanced rubberized geopolymer composites regarding ductility as well as thermal properties. To achieve these targets, reusing Crumb Rubber (CR) from used rubber tires as a partial replacement of sand by volume was investigated with (10 %, 20 %, and 30 %) replacement ratios and different CR particle sizes (0-1 mm, 1-3 mm, 4 mm, and 0-4 mm). Parallel with using CR, polypropylene fibers with different volume fractions of (0.5 %, 1.0 %, and 1.5 %) were implemented. The effect of CR content and size on the Physical, mechanical, and thermal properties have been investigated. Additionally, the effect of incorporating polypropylene fibers in rubberized geopolymer mortar has been studied. The results indicated that despite the mechanical properties of rubberized geopolymer mortars tend to be lower, the mode of failure, toughness, and performance under flexural due to the synergistic influence of rubber and fibers have been improved remarkably. Additionally, the results of the transient plane source method indicated that thermal conductivity, thermal diffusivity, and heat capacity have been significantly enhanced in terms of heat insulation. Incorporating 20 % CR with 1 % fibers increases the flexural toughness by 27.5 % more than the mix containing 1 % fiber only. Incorporating 30 % CR decreased the thermal conductivity by about 39.7 %. Furthermore, the regression analysis by developing numerous relationships was proposed. The results of the regression model revealed that the models developed were adequate in explaining the effect of the independent parameters on the responses. It will be helpful to the engineers in deciding the levels of the fibrous rubberized geopolymer composites parameters for desired performance properties serving some environmentally friendly construction applications.</t>
  </si>
  <si>
    <t>Abellan-Garcia, J., Molinares, M., Daza, N., Abbas, Y. M. and Khan, M. I.</t>
  </si>
  <si>
    <t>Formulation of inexpensive and green reactive powder concrete by using milled-waste-glass and micro calcium-carbonate - A multi-criteria optimization approach</t>
  </si>
  <si>
    <t>10.1016/j.conbuildmat.2023.134167</t>
  </si>
  <si>
    <t>WOS:001119096000001</t>
  </si>
  <si>
    <t>In view of its high strength and durability, reactive powder concrete (RPC) is a promising construction material. The replacement of cement and silica fume with sustainable alternatives to RPC may provide significant benefits, however, there are challenges to overcome. In this study, calcium carbonate and ground waste glass powder were introduced as mineral mixtures to develop an environmentally friendly and cost-effective RPC mixture. The best flowability, proper compressive strength, and reduced cement content were achieved using a multi-objective simultaneous optimization approach based on the Derringer &amp; Suich methodology. As a result of the study, 603 kg/m3 of cement was determined as the most suitable dosage for RPC. Additionally, the optimized mix contained 368 kg/m3 of waste glass and 118 kg/m3 of calcium carbonate, which had a beneficial impact on both cost and environmental considerations. As a result of numerous experimental tests, including compressive strength, elasticity modulus, chloride ion penetration, and drying shrinkage, the developed RPC's properties were validated and were comparable to the control mixture while showing superior drying shrinkage behavior. A further benefit of adding these admixtures was the reduction of superplasticizer dosage. Despite the optimized RPC's lower mechanical and chloride ion penetration performance at early ages, the performance discrepancy diminished over time due to the pozzolanic properties of waste glass powder. A significant characteristic of the optimized RPC was its superior drying shrinkage behavior throughout the testing period resulting from its reduced water dosage. Ultimately, the study highlights the potential of the addition of calcium carbonate and waste glass powder to RPC for sustainable concrete production at a low cost.</t>
  </si>
  <si>
    <t>Ahmed, W. and Lim, C. W.</t>
  </si>
  <si>
    <t>Coupling effect assessment of vacuum based pozzolana slurry encrusted recycled aggregate and basalt fiber on mechanical performance of fiber reinforced concrete</t>
  </si>
  <si>
    <t>10.1016/j.conbuildmat.2021.124032</t>
  </si>
  <si>
    <t>WOS:000687477100009</t>
  </si>
  <si>
    <t>To deal with the rapidly increasing construction and demolition (C&amp;D) waste, the use of eco-friendly and resource efficient concrete in structural applications has become greatly essential for the modern-day construction industry that emphasizes on green environment and sustainability. In this regard, the applications of recycled concrete aggregate (RCA) in place of virgin aggregate can be of great profitable use however, its inferior quality and lower mechanical properties are the major challenges which limit their practical adaptation. To augment the mechanical performance of RAC and promote its structural applications, we applied a new eco-friendly and effective strength-enhancing technique that involves synergistic use of vacuum-based encrusted RCA and fiber reinforcing technique. The performance of this new technique is assessed for two types of RAC containing 20% and 100% of pozzolana slurry treated RCA and reinforced with 0%, 0.25%, 0.5%, and 1% volume fractions of basalt fiber (BF) with regards to various physical and mechanical properties. The compressive loading capacity, splitting tensile strength and flexural strength of BF reinforced 20TRAC formulation reveal maximum improvement of 16%, 24% and 57%, respectively, while that of BF reinforced 100TRAC formulation show maximum enhancement of 8%, 18% and 37%, respectively. Furthermore, the microstructure study revealed improved concrete matrix quality and excellent bonding between BF and host concrete matrix. The ultrasonic pulse velocity and water absorption increased with increase in the BF dosage. Lastly, the correlation analysis for various physical and mechanical properties is presented that depicts an excellent relationship with a correlation factor of greater than 0.9. Conclusively, the composite addition of vacuum-based pozzolana slurry treated RCA and BF constitutes better microstructure and thereby is able to upgrade the mechanical performance of fiber reinforced recycled concrete. (c) 2021 Elsevier Ltd. All rights reserved.</t>
  </si>
  <si>
    <t>Al Martini, S., Sabouni, R., Khartabil, A., Wakjira, T. G. and Alam, M. S.</t>
  </si>
  <si>
    <t>Development and strength prediction of sustainable concrete having binary and ternary cementitious blends and incorporating recycled aggregates from demolished UAE buildings: Experimental and machine learning-based studies</t>
  </si>
  <si>
    <t>10.1016/j.conbuildmat.2023.131278</t>
  </si>
  <si>
    <t>WOS:000976364900001</t>
  </si>
  <si>
    <t>This study investigates the mechanical properties of concrete mixes containing recycled concrete aggregate (RCA) from demolished buildings in Abu Dhabi, aiming to promote sustainable construction practices. Ground granulated blast-furnace slag and fly ash were used as supplementary cementitious materials in 70 concrete mixes, incorporating varying RCA replacement levels (0%, 20%, 40%, 60%, and 100%). Uniaxial compressive and flexural tests were conducted, revealing that concrete with 20% RCA can be utilized in structural applica-tions, as its strength exceeded 45 MPa. Most ternary blend mixes achieved the target design strength, excluding 100% RCA mixes. Analysis of variance evaluated the significance of strength differences across RCA levels, and accurate machine learning-based models were developed for predicting the compressive and flexural strengths of eco-friendly concrete containing RCA. The findings encourage wider adoption of RCA in structural applications, contributing to more sustainable concrete practices in the construction industry.</t>
  </si>
  <si>
    <t>Alqahtani, F. K., Sherif, M. A. and Ghanem, A. M.</t>
  </si>
  <si>
    <t>Green lightweight concrete utilizing sustainable processed recycled plastic aggregates: Technical, economic and environmental assessment</t>
  </si>
  <si>
    <t>10.1016/j.conbuildmat.2023.132027</t>
  </si>
  <si>
    <t>WOS:001025545500001</t>
  </si>
  <si>
    <t>In recent years, it has become imperative to conduct studies on the environmental effect of the construction industry on sustainability and develop strategies to mitigate sustainability risks. These mitigation strategies aim to protect natural resources and reduce waste accumulation. The life cycle analysis of buildings has been one of these studies due to the adverse environmental effects of the materials utilized in construction, particularly concrete. Specifically, how material use affects global warming and consumer desires for energy-efficient and environmentally friendly buildings. This study presents a comprehensive life cycle assessment of operational and embedded energy components that affect overall energy consumptions for concrete construction. Five concrete mixtures with varying percentages of sustainable recycled plastic aggregate were compared to a control mixtures made with normal weight and natural lightweight aggregates using a case study of a two-story residential building in Saudi Arabia. A life cycle assessment was initially used to estimate the embodied impact of producing the concrete. Then operational energy use was simulated using IES-VE. The weathering profile, transportation distance, and processing energy were all considered and calculated using site-based data for the environmental impact assessment components. The results demonstrate significant reduction of annual operational energy, carbon emissions and overall energy consumption of up to 15%, 13% and 21%, respectively. Therefore, the resulting green concrete system is more environmentally friendly due to the superior thermal performance over existing natural lightweight aggregates concrete. This evidence enables the ideas to be implemented, particularly in dry climate countries such as Saudi Arabia, where the average electricity use is very huge. Additionally, the study results suggest the possibility of permanently integrating plastic wastes into sustainable aggregate and its subsequent green concrete to reduce these wastes' adverse effects.</t>
  </si>
  <si>
    <t>Amin, M. S., Heikal, M., Negm, H. H., Abu-Dief, A. M. and Mohamed, O. A.</t>
  </si>
  <si>
    <t>Manufacture of eco-friendly cementitious building materials of high performance from Egyptian industrial solid wastes</t>
  </si>
  <si>
    <t>10.1016/j.conbuildmat.2023.133446</t>
  </si>
  <si>
    <t>WOS:001081846200001</t>
  </si>
  <si>
    <t>One of the goals of modern societal development is to achieve environmental sustainability by expanding the number of smart cities with eco-friendly buildings. A research was carried out to investigate the possibility of utilizing Egyptian industrial solid wastes from factories to create sustainable construction materials in order to accomplish this goal. Along with various waste products including cement kiln dust (CKD) and silica fume (SF), which were chemically categorized, the investigation identified metakaolin (MK) and dealuminated kaolin (DK). Various dry mixes were used to determine the hydration characteristics of the binders, including MK-CKD, DKCKD, OPC-DK, DK-CKD-SF, MK-CKD-SF, and OPC-DK-SF. The physico-chemical and mechanical properties of the cement pastes were analyzed using compressive strength (CS), chemically combined water (Wn, %), and free lime (CaO, %) content over time. The hydration products were identified using differential scanning calorimetry (DSC), X-ray diffraction (XRD), Fourier transform infrared spectroscopy (FTIR), and Scanning electron microscopy (SEM) analyses. The findings revealed that DK had a larger surface area (95 m2/g) than MK and displayed greater pozzolanic activity, particularly during early hydration. Moreover, the inclusion of SF provided further densification of the microstructure of the hardened DK-CKD-SF and/or OPC-DK-SF pastes. According to the findings, the OPC-DK pozzolanic cement pastes had a denser structure than the neat OPC paste. Moreover, the inclusion of SF resulted in additional densification of the microstructure of the hardened OPC-DK-SF pastes, which was evident in the observed increase in compressive strength values at all ages of hydration. The use of industrial solid waste as a sustainable building material has the potential to assist Egypt in meeting its goals for sustainable development and climate protection.</t>
  </si>
  <si>
    <t>Aslani, A. and Hachem-Vermette, C.</t>
  </si>
  <si>
    <t>Contrasting the environmental impact of conventional walls and magnesium oxychloride walls</t>
  </si>
  <si>
    <t>10.1016/j.conbuildmat.2022.126373</t>
  </si>
  <si>
    <t>WOS:000750983500003</t>
  </si>
  <si>
    <t>As sustainability is becoming a priority in the construction industry, concerns associated with the environmental impacts of the production and use of Portland cement (PC) are being raised. As a substitute binder of PC, this study investigates the performance and environmental assessment of Magnesium Oxychloride Cement (MOC) wall panels. Since the main binder component of MOC is magnesia (MgO), the carbon footprint and environmental impacts of MgO produced in Alberta (Canada) are first calculated and compared with Portland Cement (PC). While the main energy sources of MgO and MOC production in the world are coal and oil-based fuels, this research is the first to evaluate the environmental assessment of using Natural gas in the production process. After that, the LCA of MOC wall panels at the product stage is compared with two PC concrete-based products (tilt-up and insulated concrete form-ICF) and two wooden-based walls scenarios to obtain a comprehensive assessment and comparison of environmental problems. The results show that the production of MgO in Alberta has a higher environmental impact than PC production. However, the CO2 emission of MgO produced by natural gas is 18% less than MgO produced by coal. The CO2 emission of the MOC panel is 37.3 (kg CO2 eq/m2), which is at least 22% less than the CO2 emission of PC concrete-based scenarios (105 kg CO2 eq/m2 for tilt-up and 48 kg CO2 eq/m2 for ICF). The CO2 emission of wooden-based scenarios ranges between 19.12 and 28.7 (kg CO2 eq/ m2) which is lower than MOC panels. However, there are physical and technical limitations for wooden-based wall products that encourage their replacement with MOC panels. The sensitivity analysis shows that adding 1 kg MgO to the MOC boards leads to 1.4 kg increase in CO2 emissions. Additionally, 1kWh energy saving in the production process provides 1 kg less CO2 emissions.</t>
  </si>
  <si>
    <t>Briga-Sá, A., Gaibor, N., Magalhaes, L., Pinto, T. and Leitao, D.</t>
  </si>
  <si>
    <t>Thermal performance characterization of cement-based lightweight blocks incorporating textile waste</t>
  </si>
  <si>
    <t>10.1016/j.conbuildmat.2022.126330</t>
  </si>
  <si>
    <t>WOS:000750944800002</t>
  </si>
  <si>
    <t>Textile industry is one of the most important sectors of the global economy, but at the same rate as production, millions of tons of textile waste (TW) are generated worldwide, causing negative impacts on the environment. To mitigate CO2 emissions and TW landfilled, its reuse and recycling are considered promising in fulfilling the circular economy principles. Furthermore, its valorization as building materials components may be a contribution towards sustainable construction. Studies already developed in this domain demonstrate that more research work is needed so the suitability of TW as building insulation materials can be assessed. In this context, it is intended with the research work here presented to propose cement-based lightweight blocks (LWB) incorporating TW and discuss their application as insulation materials purposes. The studied TW was fabric leftovers from the textile industry, constituted by 70 % wool, 25% viscose, and 5% elastane. TW percentages of 6.25%, 8.16%, and 8.75% were considered in the cement mixture composition of LWB1, LWB2 and LWB3, respectively, and their influence on the LWB thermal performance was analyzed. The LWB thermal performance characterization was carried out by analyzing heat fluxes, inner surface temperatures, thermal transmission coefficients, and infrared thermal imaging. The obtained results revealed their suitability for thermal insulation applications. Values of 0.34 m(2)degrees C/W, 0.61 m(2)degrees C/W, and 0.67 m(2)degrees C/W were estimated for the thermal resistance of LWB1, LWB2 and LWB3, respectively, achieving higher thermal stability when higher percentage of TW is incorporated in the cementitious mixture composition. A comparison of the LWB with currently available building materials, such as simple masonry walls and insulating concrete forms, was also performed showing promising results for the proposed textile waste-based materials.</t>
  </si>
  <si>
    <t>Chen, H. G. and Yang, J. J.</t>
  </si>
  <si>
    <t>A new supplementary cementitious material: Walnut shell ash</t>
  </si>
  <si>
    <t>10.1016/j.conbuildmat.2023.133852</t>
  </si>
  <si>
    <t>WOS:001097508400001</t>
  </si>
  <si>
    <t>Partial replacement of supplementary cementitious materials (SCMs) for cement is an effective way to boost the long-lasting sustainability of cement-based construction. However, traditionally used SCMs are facing the problem of low availability. In response, a novel SCM - Walnut shell ash (WSA) - was identified. To validate the feasibility of using WSA as an SCM, frattini tests for pozzolanicity, setting time tests for workability, and compression and flexural strength tests for mechanical properties were conducted. The experimental results have demonstrated that cement paste incorporating no more than 20 % WSA possesses satisfactory pozzolanicity and setting times. Furthermore, this mix achieves an optimal long-term compressive strength of 83 MPa, which it maintains for up to a year. To reveal the hidden mechanisms behind the mechanical performance changes, microscopic and nanoscopic techniques, including scanning electron microscope and 29Si nuclear magnetic resonance, were conducted. Microscopically, the strength enhancement originates from the generation of fibrous C-S-H gel, high hydration level, and low porosity in cement paste with 20 % WSA. Nanoscopically, the changes in mechanical performance result from the shift of polymerization degree and the substitution of Al-Si in cement hydrates. These findings enrich the understanding of the role of WSA in manufacturing sustainable and durable cementitious materials that benefit both biomass waste management and cement industry decarbonization. In addition, the proposed multiscale assessment framework can be a tangible paradigm for screening new SCMs, thereby extending the horizon of sustainable materials research.</t>
  </si>
  <si>
    <t>Chilukuri, S. K., Raut, A. N., Kumar, S., Singh, R. J. and Sakhare, V.</t>
  </si>
  <si>
    <t>Enhancing thermal performance and energy Efficiency: Optimal selection of steel slag crumb rubber blocks through Multi-Criteria decision Making</t>
  </si>
  <si>
    <t>10.1016/j.conbuildmat.2023.134094</t>
  </si>
  <si>
    <t>WOS:001113577300001</t>
  </si>
  <si>
    <t>In today's world, where sustainable building practices are crucial, addressing energy consumption in buildings is vital. Insulation materials are a key to energy efficiency, but their effectiveness depends on properties like thermal conductivity, strength, and sustainability parameters. This research repurposes waste materials to create sustainable building materials. India's tire disposal problem poses environmental risks. To effectively manage those issues, this study targeted towards optimum utilization of wastes; steel slag, fly ash, and crumb rubber to make building blocks. This research focuses on developing blocks from Steel Slag (SS), Fly Ash (FA), Crusher Dust (CD), Lime, and Crumb rubber (CR). Extensive evaluations, including physico-mechanical, thermal assessments, and sustainability analyses, were conducted on these innovative blocks, while optimum selection is done based on heat transfer, Multi-Criteria Decision-Making (MCDM) and Energy analysis using eQuest. The study employs numerical conjugate heat transfer analysis via OpenFOAM software, revealing Grade A crumb rubber averages 11.03 MPa compressive strength, whereas Grade B averages 12.31 MPa compressive strength, and a strength of 22.8 MPa was achieved at crumb rubber incorporation level of 10 %. However, construction material selection entails multifaceted considerations based on physical, mechanical, thermal and sustainability parameters. Consequently, MCDM approach was adopted to identify the optimal alternative. MCDM techniques, including TOPSIS, EDAS, and WPM, consistently endorse Mix M - 6, featuring 10 % crumb rubber as an aggregate replacement, as the paramount choice. These findings underscore the commercial potential of steel slag-lime blocks infused with crumb rubber, offering superior insulation and sustainability performance compared to conventional blocks. This research not only tackles a pressing environmental concern tied to waste materials like crumb rubber and steel slag but also plays a pivotal role in advancing the development of eco-friendly building materials poised to make a significant impact on the construction industry.</t>
  </si>
  <si>
    <t>Colyn, M., van Zijl, G. and Babafemi, A. J.</t>
  </si>
  <si>
    <t>Fresh and strength properties of 3D printable concrete mixtures utilising a high volume of sustainable alternative binders</t>
  </si>
  <si>
    <t>10.1016/j.conbuildmat.2024.135474</t>
  </si>
  <si>
    <t>WOS:001202157700001</t>
  </si>
  <si>
    <t>Most 3D printable concrete (3DPC) mixtures currently found in literature and the construction industry contain a high volume of ordinary Portland cement (OPC) which contributes to 10% of the global CO2 emissions. In this study, the volume fraction of OPC in 3DPC is significantly reduced by using fly ash (FA), silica fume (SF), slag (GGBS) and metakaolin (MK60) as alternative binders and increasing the aggregate-to-binder mass ratio from 1.6 to 1.75. The experimental programme is planned considering the evaluation of pumpability, extrudability and buildability requirements. Mechanical characterisation in the form of compression tests and modulus of elasticity are conducted. Three mixtures incorporating alternative binders, constituting 60% of the total binder volume, are developed. These mixtures have appropriate rheological properties for 3D printing, 28-day compressive strengths of between 31 and 55 MPa and elastic moduli of 29-37 GPa. Printed structures using any one of the three mixes had uniform, smooth surfaces with no visual indication of surface cracking. The findings of this study demonstrate the potential for incorporating FA, SF, GGBS, and MK60 in high quantities as alternative binders in 3DPC. This approach enhances the sustainability of 3DPC, indicating a positive feasibility in terms of performance and environmental impact.</t>
  </si>
  <si>
    <t>Cristelo, N., Maia, J., Ramos, N. M. M., Rivera, J., Ventura, J., Veloso, R. C. and Fernández-Jiménez, A.</t>
  </si>
  <si>
    <t>Development of highly porous alkaline cements from industrial waste for thermal insulation of building envelops</t>
  </si>
  <si>
    <t>10.1016/j.conbuildmat.2023.134068</t>
  </si>
  <si>
    <t>WOS:001113746700001</t>
  </si>
  <si>
    <t>Alkali activated cements (AAC) are becoming an increasingly promising alternative to traditional Portland cement. There are still some significant barriers which have yet to be addressed, by all the agents involved in the construction industry. However, it appears that some AAC applications can be introduced in current applications at a faster rate than, for instance, structural concrete. One of these applications are materials with thermal performance, based on the capacity of some types of AAC to expand during initial reactions. The present paper aims to assess the viability of producing porous AAC for application in thermally effective facade panels. A wide range of industrial by-products were activated with sodium hydroxide and sodium silicate. Two additional byproducts were incorporated to increase the thermal damping of the pastes, with the intention of taking advantage of the large pore volume. Flexural and compressive strength and density was measured, and selected pastes were then submitted to microstructural characterisation (SEM/EDX), environmental behaviour (heavy metal leaching), porosity (SEM) and thermal performance (thermal coefficient). The results showed maximum compressive strengths of 2.5 MPa, while the majority of the pastes tested showed conductivity values below the threshold of 0.2 W/m.degrees C, which is the requirement for obtaining a classification of 'thermal'. Therefore, the production of panels for thermal insulation based on alkali activated industrial by-products is competitive with traditional materials based on current commercial solutions, and, given the non-structural nature of this application, can be very close to reach industrial production.</t>
  </si>
  <si>
    <t>Cui, W. W., Liu, J. J., He, G. L., Duan, W., Li, X. Q. and Dong, X. Q.</t>
  </si>
  <si>
    <t>Evaluation of active silica-alumina content and reactivity in bayer process red mud</t>
  </si>
  <si>
    <t>10.1016/j.conbuildmat.2024.135502</t>
  </si>
  <si>
    <t>WOS:001200427000001</t>
  </si>
  <si>
    <t>Cement concrete plays a crucial role in modern construction, but its production process results in significant CO2 emissions, posing a substantial threat to the environment. To achieve green production, the use of industrial waste slag as a raw material for concrete has been widely accepted. This study focuses on the potential utilization of Bayer Process Red Mud (RM), a by-product of the alumina refining process, characterized by high alkalinity and low pozzolanic activity, limiting its application in cement concrete. The reactive activity of RM after calcination treatment was investigated to overcome this challenge and enhance the reactivity of RM. Fourier Transform Infrared Spectroscopy (FTIR) was employed to determine the degree of polymerization of RM at different calcination temperatures, and thus evaluate its pozzolanic activity. Integrating physical tests, chemical experiments, and microscopic analysis, this study thoroughly analyzes the relationships between different evaluation methods and finds a negative correlation between the degree of polymerization and the pozzolanic activity index, boasting a correlation coefficient of 0.904. The results indicate that RM exhibits the highest pozzolanic activity at a calcination temperature of 700 degrees C. Therefore, this method has been proven effective and can serve as a quick and convenient means of evaluating the pozzolanic activity of RM. The findings of this study are expected to promote the green development of the cement industry, better utilize waste slag resources, reduce CO2 emissions, and enhance the performance of building materials.</t>
  </si>
  <si>
    <t>Danish, A. and Mosaberpanah, M. A.</t>
  </si>
  <si>
    <t>Influence of cenospheres and fly ash on the mechanical and durability properties of high-performance cement mortar under different curing regimes</t>
  </si>
  <si>
    <t>10.1016/j.conbuildmat.2021.122458</t>
  </si>
  <si>
    <t>WOS:000634547400036</t>
  </si>
  <si>
    <t>Due to increased urbanization and population in conjunction with growth in the economy, the construction industry is expanding rapidly. The expansion of the construction industry has increased the consumption of concrete and its constituents, especially Ordinary Portland Cement (OPC). The increased production and consumption of OPC is increasing environmental pollution due to the exponential increase in greenhouse gas emissions (like carbon dioxide). Because of this, incorporation of supplementary cementitious materials (SCMs) (like fly ash, silica fume, and slag) as cement replacement is encouraged to reduce the overall detrimental impact on the environment and promote sustainability in the construction industry. In this study, Cenosphere (CS) and Fly Ash (FA) were used as 0, 5, 10, 15, and 20% by mass replacement of OPC to prepare high-performance mortar. The effect of CS-FA modified high-performance mortar evaluated for mechanical and durability properties cured with different conditions (water and dry) and temperatures (20 degrees C and 80 degrees C). The properties studied included workability, packing density, water absorption, compressive strength, flexural strength, fire resistance, acid attack, and drying shrinkage. The results revealed that water curing at a higher temperature is effective than other curing condition and temperature. It was also indicated that the incorporation of CS (10-15%) gives better results for properties like flexural strength, fire resistance, acid attack, and water absorption. (C) 2021 Elsevier Ltd. All rights reserved.</t>
  </si>
  <si>
    <t>Deng, C., Liu, Y., Jian, H., Liang, Y. Q., Wen, M. Y., Shi, J. Y. and Park, H.</t>
  </si>
  <si>
    <t>Study on the preparation of flame retardant plywood by intercalation of phosphorus and nitrogen flame retardants modified with Mg/Al-LDH</t>
  </si>
  <si>
    <t>10.1016/j.conbuildmat.2023.130939</t>
  </si>
  <si>
    <t>WOS:000954522300001</t>
  </si>
  <si>
    <t>Wood-based material is widely used as a construction material due to its good mechanical properties, low production costs, and sustainability. However, its flammability limits applications in the field of construction. In this study, the two new phosphorus-nitrogen flame retardants were intercalated and modified with Mg/Al-LDH (abbreviated as UCPR-LDH and MCPR-LDH) and the resulting organic-inorganic synergistic flame retardants were prepared for formaldehyde-free flame retardant plywood. The results showed that the best intercalation effect was achieved with a mass ratio of 4:1 for LDH to UCPR and 2:1 for LDH to MCPR. The cone calorimetry test reveals that the total heat release of UCPR-LDH plywood is less than 8 MJ/m2 during 300 s of combustion, and the MCPR-LDH plywood reduces total smoke production by 70.6%. Meanwhile, the flame retardancy index (FRI) for the modified plywood was all "good". Due to the synergistic effect of phosphorus and nitrogen flame re-tardants and LDH, the modified plywood exhibited good carbon-forming performance and higher graphitization during combustion, which play a role in cohesive phase protection and impeding the transfer of heat and combustible materials. In addition, the bonding strength of flame retardant-modified plywood decreased a little, but still meets industry standards. This work provides an environmental-friendly and simple method to prepare flame-retardant wood materials for construction applications.</t>
  </si>
  <si>
    <t>Dinç-Sengönül, B., Yüzer, N., Boylu, S., Erdil, K. and Güdendede, Y. A.</t>
  </si>
  <si>
    <t>Utilization of waste animal blood as an additive in hydraulic lime-based mortars</t>
  </si>
  <si>
    <t>10.1016/j.conbuildmat.2023.132909</t>
  </si>
  <si>
    <t>WOS:001058783300001</t>
  </si>
  <si>
    <t>Animal blood, which makes up approximately 4% of an animal's weight, is the primary by-product obtained during the slaughter process. However, most animal blood produced in developed countries is discarded in sewers and landfills. Despite some existing research on the use of waste blood in various materials, there still needs to be further improvement in preparation methods, applications, and the performance of building materials. To address this issue, this study investigates the potential use of waste animal blood as a chemical additive in hydraulic lime-based mortars. The aim is to examine its impact on the physical, rheological, mechanical, microstructural, and durability characteristics of these mortars. The results indicate that adding waste animal blood effectively reduces capillary water absorption and significantly improves the freeze-thaw resistance of lime-based mortars. Therefore, this study suggests that waste animal blood can be a promising and sustainable alternative additive for producing durable construction materials.</t>
  </si>
  <si>
    <t>Ebrahimi, M., Eslami, A., Hajirasouliha, I., Ramezanpour, M. and Pilakoutas, K.</t>
  </si>
  <si>
    <t>Effect of ceramic waste powder as a binder replacement on the properties of cement- and lime-based mortars</t>
  </si>
  <si>
    <t>10.1016/j.conbuildmat.2023.131146</t>
  </si>
  <si>
    <t>WOS:000972428900001</t>
  </si>
  <si>
    <t>Ordinary Portland cement (OPC) is responsible for 8% of worldwide carbon emissions and the construction industry is in need of alternatives to minimise its impact. Waste products from foundries and furnaces are prime candidates as they can be high in reactive properties. This paper reports on the results of an experimental investigation into the effect of ceramic waste powder (CWP) as a binder substitute in cement and lime-based masonry mortars. As part of a comprehensive experimental investigation, standard cement and lime specimens were made with replacement rates of 0-60% and 0-80%, respectively, and moist cured for up to 90 days. The examined properties include compressive strength, tensile strength, dry bulk density and permeable voids, drying shrinkage, and pH. Based on the obtained results, the compressive and tensile strengths of cement mortars containing CWP not only experienced no significant adverse effect up to 50% replacement, but also increased at the substitution percentages of 10-20%. For the hydrated lime mortars, the compressive and tensile strengths were continuously enhanced up to 70% replacement of lime with CWP. These results were supported by the outcomes of the scanning electron microscopy (SEM) images and X-ray diffraction (XRD) analyses. These findings can introduce a useful application of CWP as a sustainable binder replacement in construction leading to reducing the carbon footprint of construction materials and the adverse environmental impact of CWP disposal in landfills.</t>
  </si>
  <si>
    <t>Eslami, H., Jayasinghe, L. B. and Waldmann, D.</t>
  </si>
  <si>
    <t>Experimental and numerical study on shear behavior of a demountable CLT-concrete composite shear connection</t>
  </si>
  <si>
    <t>10.1016/j.conbuildmat.2024.135982</t>
  </si>
  <si>
    <t>WOS:001222857400001</t>
  </si>
  <si>
    <t>Recently, there has been a growing interest in using Cross-Laminated Timber (CLT) in the construction industry, particularly as slabs and walls. This heightened interest is attributed to CLT ' s favorable mechanical properties, ease of prefabrication, and environmental advantages. Consequently, CLT-Concrete Composite (CCC) floor systems have gained more attention for their application in mid- and high-rise buildings. These CCC systems offer substantial advantages over standalone CLT slabs, including enhanced bending stiffness, increased load-bearing capacity, and improved dynamic performance. However, a notable research gap exists when it comes to the deconstruction of CCC slabs, a crucial aspect for enhancing sustainability and reducing the environmental impacts of these structural elements. This study investigates innovative demountable shear connections designed for a reusable prefabricated CCC floor system. A series of push-out tests were conducted on six different shear connectors to obtain the shear properties of the connection. The demountable shear connections exhibited a loadbearing capacity similar to conventional permanent connections. Moreover, these connections demonstrated a significantly higher stiffness than existing options. One specimen was examined in a reuse scenario test to evaluate its reusability, which revealed a notable increase in stiffness during its second use. A three-dimensional finite element model of the push-out test was validated and calibrated with the experimental results. This model was utilized to study the load-bearing behavior of the notched connections.</t>
  </si>
  <si>
    <t>Gencel, O., Nodehi, M., Bayraktar, O. Y., Kaplan, G., Benli, A., Koksal, F., Bilir, T., Siddique, R. and Ozbakkaloglu, T.</t>
  </si>
  <si>
    <t>The use of waste marble for cleaner production of structural concrete: A comprehensive experimental study</t>
  </si>
  <si>
    <t>10.1016/j.conbuildmat.2022.129612</t>
  </si>
  <si>
    <t>WOS:000897786600001</t>
  </si>
  <si>
    <t>Waste marble is a byproduct that is produced as a result of cutting and reshaping marble stone that is commonly used in the construction sector. From a sustainability perspective, waste marble can be a potential alternative to limestone sand with slightly reduced ecological footprint which is aligned with novel concepts, such as circu-larity of construction industry. To provide a comprehensive outline of marble's use as coarse aggregate in concrete production, this study adopted utilizing waste coarse marble aggregate (WCMA) at a quantity of 50% and 100% to substitute coarse limestone aggregates (also natural coarse aggregate (NCA)). Likewise, since marble stone is considered as a metamorphic rock with slightly different microspores, compared to limestone, three different water-to-cement ratios (w/c) of 0.35, 0.42 and 0.49 have also been used. Results show that concretes incorporating WMCA exhibit a slightly better mechanical performance than concretes incorporating NCA, given that the w/c ratio is enough to lubricate WMCA's surface but not to the point of increasing free water in concrete's microstructure. In other words, it is found that WMCA is relatively sensitive to the mixture's w/c ratio which can have a large impact on the resulting physico-mechanical and thermo-durability properties of the specimens. In this regard, despite the WMCA's slightly enhanced performance in certain thermo-durability tests, the interfacial transition zone (ITZ) areas are found to be more susceptible to deteriorating factors. Nonetheless, the result of this study is found to be significant and point to the suitability of utilizing WMCA as an alternative to NCA.</t>
  </si>
  <si>
    <t>Gravina, R. J. and Xie, T. Y.</t>
  </si>
  <si>
    <t>Toward the development of sustainable concrete with Crumb Rubber: Design-oriented Models, Life-Cycle-Assessment and a site application</t>
  </si>
  <si>
    <t>10.1016/j.conbuildmat.2021.125565</t>
  </si>
  <si>
    <t>WOS:000736969300005</t>
  </si>
  <si>
    <t>This study shows a comprehensive research program and practical application of concrete made from crumb rubber produced using end-of-life tyre for use in municipal concrete infrastructure. In light of a large experimental database containing 1334 datasets reported in 126 studies and covering a wide range of parameters, design-oriented models for the compressive strength of crumb rubber aggregate based concrete (CRC) is developed and a large scale life-cycle analysis (LCA) is undertaken to theoretically assess the mechanical properties and environmental performance of concrete containing crumb rubber aggregates. Using the developed models for the compressive strength of CRC and the established LCA, the allowable crumb rubber content in concrete to maintain the sustainability and mechanical properties of the concrete can be identified. Following the theoretical work, a lab-based experimental program is conducted to develop a green concrete mix containing crumb rubber aggregate and other waste-based materials including ground-granulated blast-furnace slag, manufactured sand and recycled PET fines to meet the practical and commercial requirements, field applications of these concrete as pavement materials. Finally, a site application of the developed green concrete is performed to demonstrate that the innovative "green" premix concrete has appropriate engineering properties to enable its use in concrete applications for municipal concrete infrastructure. The benefits and outcomes of this work for the concrete construction are to allow:1) an alternative to recycle end-of-life tyres, 2) for more rapid development of green concrete using waste-based materials for construction applications with high confidences and 3) a faster transition of the materials from lab technologies to real-world engineering applications.</t>
  </si>
  <si>
    <t>Haigh, R.</t>
  </si>
  <si>
    <t>The mechanical behaviour of waste plastic milk bottle fibres with surface modification using silica fume to supplement 10% cement in concrete materials</t>
  </si>
  <si>
    <t>10.1016/j.conbuildmat.2024.135215</t>
  </si>
  <si>
    <t>WOS:001173885300001</t>
  </si>
  <si>
    <t>The building construction industry's heavy reliance on concrete and cement-based composites has given rise to pressing environmental challenges, including resource depletion, greenhouse gas emissions, and waste accumulation. To combat these issues, researchers have sought innovative approaches to integrate waste materials into concrete, offering promising sustainability solutions. This study focuses on the mechanical behaviour of concrete using waste plastic milk bottle fibres to replace 10% of the cement requirement. Both raw milk bottle fibres and surface modified fibres using silica fume (SF) were mechanically analysed for their compressive, flexural, and tensile strength. The microstructure of the composite materials was investigated via scanning electron microscope (SEM) and energy dispersive x-ray spectroscopy (EDS) to determine the effect SF has as a modification technique. SEM and EDS results revealed sufficient bonding of SF to the waste plastic fibres. This surface modification technique enhanced the mechanical strength by creating a denser composite matrix and increased bonding capacity of the fibres. Non-modified fibres resulted in a lower mechanical strength however, SF modified fibres increased the compressive, tensile, and flexural strength by 16%, 16.6%, and 11%, respectively. This study highlights the positive mechanical impacts when redirecting milk bottle containers from landfill toward the utilisation in concrete. Ultimately, the use of waste plastic milk bottle containers in concrete can contribute to sustainable trends in construction materials.</t>
  </si>
  <si>
    <t>Hassan, A. M. S., Abdeen, A., Mohamed, A. S. and Elboshy, B.</t>
  </si>
  <si>
    <t>Thermal performance analysis of clay brick mixed with sludge and agriculture waste</t>
  </si>
  <si>
    <t>10.1016/j.conbuildmat.2022.128267</t>
  </si>
  <si>
    <t>WOS:000841987700002</t>
  </si>
  <si>
    <t>Nowadays, the decarbonization of buildings is one of the most critical and immediate challenges facing the construction industry. Given that, agricultural and human residues have become a popular choice for manufacturing building materials due to their cost-effectiveness and environmental friendliness, making them viable for achieving sustainability in the construction sector. This research investigates the thermal properties of several proposed brick samples produced by mixing clay, sludge, and sugarcane bagasse ash and studies the feasibility of using these brick samples to reduce energy consumption. First, four clay brick samples containing different proportions of water treatment sludge and sugarcane bagasse ash were prepared and tested experimentally to measure their thermal conductivity and physical properties. Subsequently, a comparative simulation analysis using EnergyPlus has been conducted to illustrate the feasibility of adopting proposed brick samples in a case study building and demonstrate the effect of the diverse construction materials on the thermal performance and energy consumption. The experimental results showed a significant improvement in the thermal conductivity of the brick samples produced by mixing clay, sludge, and sugarcane bagasse ash (0.11 to 0.26 W/m.K) compared to the traditional brick types (0.33 -1.6 W/m.K). Numerical results show the superiority of adopting the proposed materials, which leads to an average 64% reduction of the heat flow compared to the conventional wall systems. In this sense, the annual energy consumption was reduced by 16.5% in the building with the proposed brick walls compared to traditional clay bricks. Additionally, average thermal comfort conditions increased by 6.3% (16.3 to 22.6%). The findings of this research can serve as a start reference for practitioners and researchers endeavouring to find solutions for further improving the overall quality of thermally insulated waste-incorporated bricks, paving the way for more focused research on waste utilization in the development of replicable and energy-efficient buildings.</t>
  </si>
  <si>
    <t>He, Z. M., Shen, A. Q., Wu, H. S., Wang, W. Z., Wang, L. S., Yao, C. and Wu, J. H.</t>
  </si>
  <si>
    <t>Research progress on recycled clay brick waste as an alternative to cement for sustainable construction materials</t>
  </si>
  <si>
    <t>10.1016/j.conbuildmat.2020.122113</t>
  </si>
  <si>
    <t>WOS:000614164100090</t>
  </si>
  <si>
    <t>Brick waste is a major part of the solid waste generated by construction and demolition activities around the world, and its disposal consumes land and pollutes the environment. At the same time, cement is the main raw material in cement-based materials. Cement production consumes resources and produces greenhouse gases, so is also not environmentally friendly. In this context, grinding brick waste into recycled brick powder (RBP) and using it instead of cement to produce sustainable construction materials is considered a feasible method. Therefore, based on the existing research, this paper reviews the fresh, mechanical, shrinkage, durability and microstructural properties of cement-based materials when RBP partially replaces Portland cement. The literature shows that RBP is rich in SiO2, Al2O3, Fe2O3 and has pozzolanic activity. The workability, mechanical and durability properties of cement-based materials can be improved to a certain extent by adding an appropriate amount of RBP (5%-15%). It is therefore considered a potential raw material for replacing Portland cement in cement-based materials. The utilization of RBP not only saves a large amount of land occupied by piled brick waste but also reduces the dependence of the concrete industry on Portland cement. It can guarantee the sustainability of construction materials and promote prosperity worldwide. (C) 2020 Elsevier Ltd. All rights reserved.</t>
  </si>
  <si>
    <t>Hossain, M. U., Cai, R. J., Ng, S. T., Xuan, D. X. and Ye, H. L.</t>
  </si>
  <si>
    <t>Sustainable natural pozzolana concrete - A comparative study on its environmental performance against concretes with other industrial by-products</t>
  </si>
  <si>
    <t>10.1016/j.conbuildmat.2020.121429</t>
  </si>
  <si>
    <t>WOS:000608034600052</t>
  </si>
  <si>
    <t>With increasing environmental sustainability concerns in the construction industry and a demand for producing more durable and sustainable concrete, effort is devoted to producing concrete with Ordinary Portland cement (OPC) being substituted by alternative binder materials. By considering the compressive strength, the comprehensive environmental performance of natural pozzolana in concrete was evaluated comparatively by developing six mix-designs of concrete with OPC, and commonly used industrial by-products as supplementary cementitious materials such as fly ash (FA) and ground granulated blast furnace slag (GGBS) based on the lifecycle assessment (LCA) approach. The results show that comparable compressive strengths can be achieved for the use of 20% and 30% volcanic ash (VA) against conventional SCMs. Using the volume as functional unit, the LCA results have demonstrated that higher environmental savings are associated with VA concrete compared to that of OPC, GGBS (30%) and FA (25%), but almost similar when 50% GGBS is used. For example, 15-24% and 10-19% lower global warming potential are associated with VA concretes compared to that of OPC and FA concretes, respectively, but much higher saving is found when considering the strength of the concrete, as they are about 11-12%, 10-11% and 29-30% compared to that of GGBS, FA and OPC concretes, respectively. The results can be used as valuable guidelines for VA-based in sustainable concrete production, which would further enhance the sustainability of the concrete industry. (C) 2020 Elsevier Ltd. All rights reserved.</t>
  </si>
  <si>
    <t>Htet, P., Chen, W. S., Hao, H. and Shaikh, F.</t>
  </si>
  <si>
    <t>Physical and mechanical properties of quaternary blended concrete with recycled coarse aggregates and crushed waste glass</t>
  </si>
  <si>
    <t>10.1016/j.conbuildmat.2022.129016</t>
  </si>
  <si>
    <t>WOS:000876938200001</t>
  </si>
  <si>
    <t>Research into using recycled coarse aggregates (RCA) and crushed waste glass (CWG) has been on the rise as there is a strong push towards achieving sustainability in the construction industry. However, only limited studies have been reported with respect to utilising low cement binder system in conjunction with RCA and CWG as coarse and fine aggregate replacement respectively. This study developed a new low cement (30%) quaternary binder system using supplementary cementitious materials consisting of ground granulated blast furnace slag, fly ash and silica fume to mix with RCA and CWG. Replacement ratio of RCA was at 30%, 50% and 100% by volume using modified triple mix method. CWG, with replacement volume of 20% and 40% for fine aggregates, were added to mixes containing 100% RCA. The developed composites were examined with respect to their physical and mechanical properties. Scanning electron microscopic and energy dispersive X-ray were also carried out to provide better understanding at microstructure level. Results indicated that the addition of RCA had influences on workability and composite density whilst leading to reduction on compressive, splitting tensile, flexural strength and static elastic modulus. Addition of CWG reduced workability, density and compressive strength but did not significantly alter the splitting tensile and flexural strength. Existing correlations in literature for pre-dicting the mechanical properties were compared and new empirical formulae were developed based on the experimental results. The findings of this study indicate that 50% RCA replacement of natural coarse aggregates together with the modified triple mix method and low cement binder can be used to make green concrete satisfying the structural application purposes.</t>
  </si>
  <si>
    <t>Ibrahim, S. M., Heikal, M., Metwally, A. M. and Mohamed, O. A.</t>
  </si>
  <si>
    <t>Positive impact of polymer impregnated on the enhancement of the physico-mechanical characteristics and thermal resistance of high-volume fly-ash blended cement</t>
  </si>
  <si>
    <t>10.1016/j.conbuildmat.2023.131243</t>
  </si>
  <si>
    <t>WOS:001009618700001</t>
  </si>
  <si>
    <t>To predict the enhanced performance and microstructure design of cement-based composites to achieve sustainability in construction, our study aims to investigate for the first time the positive impact of polymer impregnation on fire resistance and mechanical properties of cement-based composite pastes especially those with high percentages of high-volume fly ash (HVFA) at different water/cement ratios of 0.35, 0.40, and 0.45 and cured up to 90 days. These pastes were dried and impregnated with methyl methacrylate monomer and thermally treated at 70 degrees C for 3 h using 1% benzoyl peroxide as initiator. The effect of water/cement ratio, curing time, gel space ratio, and bulk density were investigated. Also, XRD, DTG/TGA analysis, and SEM are included. The compressive strength and polymer load were measured after the formation of impregnated- polymer pastes. The results indicated that reducing the w/c ratio leads to the production of hardened cement pastes with dense structures and relatively high compressive strength. For the polymer-impregnated samples, the values of compressive strength were decreased with increasing w/c ratio. The obtained data affirmed that the application of polymer impregnation within a cement matrix can be used to strengthen structures exposed to elevated temperatures. The impregnated cement pastes of ordinary Portland cement (mix OPC1) and blended cement OPC-FA pastes (mix OF1) with water/cement ratios of 0.35 showed higher compressive strength values when thermally treated up to 600 degrees C after 14 and 28 days of curing.</t>
  </si>
  <si>
    <t>Ince, C., Derogar, S., Gurkaya, K. and Ball, R. J.</t>
  </si>
  <si>
    <t>Properties, durability and cost efficiency of cement and hydrated lime mortars reusing copper mine tailings of Lefke-Xeros in Cyprus</t>
  </si>
  <si>
    <t>10.1016/j.conbuildmat.2020.121070</t>
  </si>
  <si>
    <t>WOS:000604777000012</t>
  </si>
  <si>
    <t>The unexpected closure of the mine processing area of Lefke-Xeros generated the largest environmental disaster in the recent history of Northern Cyprus. The mining area, formed the biggest industry on the island in 1950s, was unpredictably closed and left all mine tailings and equipment behind without any preservation towards the environmental remediation nor sustainable rehabilitation for the locality. Substantial increase in the cost of energy supply, determination to decrease CO2 emissions and to reduce the consumption of natural materials on the other hand, are the major challenges in construction practice. The paper is investigating the consequences of dewatering by means of recycling copper mine tailings in mortars both for the sustainable development of construction materials and for the socioeconomic recovery of Lefke-Xeros area of Cyprus. The degree of dewatering as a consequence of the substrate/mortar interaction on the mechanical and physical properties of cement and lime mortars containing copper tailings are reported in the paper. Physical measurements provided an insight into the actual effect of dewatering on the resistance of freezing and thawing action of mortars containing copper tailings. The use of copper tailings and therefore the degree of dewatering have shown to play a substantial role in the decrease in thermal conductivity and increase in cost efficiency of these mortars in construction practice. The results reported in this paper significantly contribute in the sustainable development of construction materials through the use of mine tailings to support environmental sustainability and socio-economic development of Lefke-Xeros area of Cyprus. (C) 2020 Elsevier Ltd. All rights reserved.</t>
  </si>
  <si>
    <t>Isa, M. N., Pilakoutas, K., Guadagnini, M. and Angelakopoulos, H.</t>
  </si>
  <si>
    <t>Mechanical performance of affordable and eco-efficient ultra-high performance concrete (UHPC) containing recycled tyre steel fibres</t>
  </si>
  <si>
    <t>10.1016/j.conbuildmat.2020.119272</t>
  </si>
  <si>
    <t>WOS:000539386100015</t>
  </si>
  <si>
    <t>This study aims to develop an affordable eco-efficient ultra-high performance concrete (UHPC) using normal mortar, recycled tyre steel cords (RTSC) and recycled tyre steel fibres (RTSF). Twelve UHPC mixes containing either RTSC, RTSF or blends of the two in various ratios are studied for total fibre volumes of 2, 3 and 4%. The effect of short fibres and cleanliness of RTSF on flexural strength of UHPC is examined, and it is shown that rubber and other impurities, as well as fibres with less than 9 mm length, significantly reduce the strength of the UHPC mix. This confirms that cleaning and reducing the amount of short fibres is necessary for improved performance. Although mixes containing RTSF only do not exhibit the same flexural performance of mixes containing RTSC or manufactured fibres, similar strength can be achieved by using hybrids (RTSC and RTSF) or a higher dosage of RTSF. The main strength parameters used in serviceability and ultimate limit state design are experimentally derived and prediction models are proposed. A Material efficiency study of the mixes shows that use of RTSF in UHPC provides significant cost and environmental benefit. Such affordable and robust UHPC mixes can help develop new and more sustainable applications for the construction industry. (C) 2020 Elsevier Ltd. All rights reserved.</t>
  </si>
  <si>
    <t>Jiménez-García, E. D., Arellano-Vazquez, D. A., Titotto, S., Vilchis-Nestor, A. R., Mayorga, M., Romero-Salazar, L. and Arteaga-Arcos, J. C.</t>
  </si>
  <si>
    <t>A low environmental impact admixture for the elaboration of unfired clay building bricks</t>
  </si>
  <si>
    <t>10.1016/j.conbuildmat.2023.133470</t>
  </si>
  <si>
    <t>WOS:001155208100001</t>
  </si>
  <si>
    <t>Large quantities of carbon dioxide (CO2) are emitted to the atmosphere during the traditional burning brick process, taking part in the construction industry affectations. This paper presents an alternative way that faces environmental issue by using low-Impact materials in construction; for this purpose, it is proposed the formulation of an admixture for the fabrication of unfired clay bricks. Three different clay-base formulations were developed to analyze their behavior underwater, plasticity, and drying time to determinate the best one to get an unfired brick. The sample with the better performance underwater was tested to water absorption and compressive strength tests. Results show that it is possible to obtain an unfired clay-based material utilizing low environmental impact admixtures to elaborate construction bricks. Finally, a Life Cycle Analysis assessment was conducted to determine CO2 emissions when utilizing the propossed formulation.</t>
  </si>
  <si>
    <t>Kazmi, S. M. S., Munir, M. J., Wu, Y. F., Lin, X. S. and Ahmad, M. R.</t>
  </si>
  <si>
    <t>Investigation of thermal performance of concrete incorporating different types of recycled coarse aggregates</t>
  </si>
  <si>
    <t>10.1016/j.conbuildmat.2020.121433</t>
  </si>
  <si>
    <t>WOS:000608034600056</t>
  </si>
  <si>
    <t>To adopt sustainability in the construction industry, various nations around the globe are focusing on the utilization of recycled aggregate concrete (RAC). The thermal performance of RAC incorporating different types of recycled coarse aggregates (RCA) is unexplored in the current literature. In this study, the thermal performance of RAC incorporating RCA treated through different techniques including accelerated carbonation, soaking in lime with accelerated carbonation, soaking in acetic acid, soaking in acetic acid with rubbing, and soaking in acetic acid with accelerated carbonation is explored. Furthermore, dry density, compressive strength, water absorption, the volume of permeable pores, porosity, and pore size distribution of all the concrete specimens are also investigated. The thermal conductivity of RAC specimens is observed 27% lower than natural aggregate concrete (NAC) specimens. An increase in thermal conductivity is observed for RAC specimens incorporating treated RCA than RAC specimens with untreated RCA. However, the thermal conductivity values of RAC specimens with treated RCA are still observed lower than NAC specimens. A relationship is also developed by regression analysis of the test database to predict the thermal conductivity of RAC. The proposed relation can effectively predict the thermal conductivity of RAC incorporating untreated and treated RCA leading towards the development of guidelines for sustainable construction. (C) 2020 Elsevier Ltd. All rights reserved.</t>
  </si>
  <si>
    <t>Khan, I. and Yong, G. T.</t>
  </si>
  <si>
    <t>Role of supplementary cementiteous materials in mitigating heat of hydration in mass concrete elements</t>
  </si>
  <si>
    <t>10.1016/j.conbuildmat.2024.136482</t>
  </si>
  <si>
    <t>WOS:001240749900001</t>
  </si>
  <si>
    <t>Concrete's heat of hydration can cause wide restraint cracks, delayed ettringite formation and low strength. The heat of hydration in concrete poses significant challenges in the construction industry particularly in mass concrete elements. Addressing these challenges, the utilization of supplementary cementitious materials (SCMs) such as fly ash (FA) and ground granulated blast furnace slag (GBFS) in concrete has been extensively studied for their individual contributions in modifying the heat of hydration. However, the comparative effectiveness of FA and GBFS, as well as the implications of their combined use in a ternary blend mix, remain underexplored. This study aims to bridge this gap by investigating the heat evolution profiles of concrete blends incorporating varying proportions of FA, GBFS, and general Portland cement (GPC). Through a series of semi-adiabatic tests, the study evaluates the hydration kinetics, maximum temperature rise, and time delay to peak temperature for binary and ternary mixes. The findings suggest that while individual SCMs like FA and GBFS offer distinct thermal benefits, their combined use in a ternary blend presents a synergistic effect, optimizing heat management in concrete. In essence, this study not only underlines the potential of ternary blends in enhancing concrete's thermal performance but also emphasizes their role in promoting sustainable and resilient construction practices.</t>
  </si>
  <si>
    <t>Kim, J., Nciri, N., Sicakova, A. and Kim, N.</t>
  </si>
  <si>
    <t>Characteristics of waste concrete powders from multi-recycled coarse aggregate concrete and their effects as cement replacements</t>
  </si>
  <si>
    <t>10.1016/j.conbuildmat.2023.132525</t>
  </si>
  <si>
    <t>WOS:001044184700001</t>
  </si>
  <si>
    <t>The utilization of fine powder generated from crushing for recycling construction waste is a challenging task for the transition to zero waste and sustainable development. This study investigated the physical and chemical characteristics of recycled concrete powders (RCP) generated by repeated recycling of concrete and discussed their application as a partial replacement for cement in mortar. RCPs smaller than 0.15 mm were obtained from three different generations of multi-recycled coarse aggregate concrete, respectively, which replaced cement by 10%, 20% and 30%. The results showed that the RCP became more porous, rough and less dense with an increasing number of concrete recycling. Consequently, the properties of mortar containing RCP decreased as a function of replacement ratio and the number of concrete recycling. By reducing the replacement ratio, the properties of mortar containing RCP obtained from second-generation concrete could be comparable to those of mortar containing RCP obtained from first-generation concrete. However, for mortar made with RCP obtained from third-generation concrete, even at a 10% replacement ratio, the performance was lower than that of the previous-generation mortar with 30% RCP, indicating the need for modification for proper utilization of RCP obtained from repeatedly recycled aggregate concrete.</t>
  </si>
  <si>
    <t>Laidani, Z. E., Benabed, B., Abousnina, R., Gueddouda, M. K. and Kadri, E.</t>
  </si>
  <si>
    <t>Experimental investigation on effects of calcined bentonite on fresh, strength and durability properties of sustainable self-compacting concrete</t>
  </si>
  <si>
    <t>10.1016/j.conbuildmat.2019.117062</t>
  </si>
  <si>
    <t>WOS:000504367400095</t>
  </si>
  <si>
    <t>With the current focus on sustainable development in the civil engineering field, it is necessary to develop construction and building materials with reasonable costs and low environmental impacts in order to reduce CO2 emissions during the production of concrete, and from the cement industry as a whole. This research studies the effect of using calcined bentonite (CB) as partial replacement of Ordinary Portland Cement (OPC) on the sustainability of self-compacting concrete (SCC). The cement in SCC mixes has been replaced with two different types of CB at 0, 5, 10, 15, 20, 25 and 30% by weight. Slump flow, V-funnel flow time, L-box test and sieve stability tests are performed to evaluate the fresh properties of SCC mixtures. Various tests are used to assess the performance of SCC mixtures in hardened states, such as compressive strength, porosity accessible to water, chloride-ions penetration and gas permeability. The results showed that the use of CB in SCC mixes reduced the fresh properties of SCC and the slump flows, flow times, and segregation tests are good enough for SCC production. At a hardened state, SCC with 10-15% of CB had a higher compressive strength up to 90 days, as well as improved porosity, chloride-ions penetration and gas permeability properties. These results indicate that a CB solution will reduce CO2 emissions and make durable and eco-friendly SCC at a low cost. (C) 2019 Elsevier Ltd. All rights reserved.</t>
  </si>
  <si>
    <t>Li, Z. X., Chen, W. S., Yin, Z. Q., Ahmed, M. and Hao, H.</t>
  </si>
  <si>
    <t>Lightweight ambient-cured geopolymer composite with expanded clay: quasi-static and dynamic properties</t>
  </si>
  <si>
    <t>10.1016/j.conbuildmat.2024.135800</t>
  </si>
  <si>
    <t>WOS:001217757600001</t>
  </si>
  <si>
    <t>The increased awareness of sustainability and concerns about global warming have prompted the construction industry to explore green sustainable materials such as geopolymer composites as an eco-friendly alternative to ordinary Portland cement (OPC). This study developed ambient-cured lightweight geopolymer composites (LWGPCs) by incorporating different volume fractions of expanded clay (EC). The physical and quasi-static characteristics of LWGPCs with various EC contents were investigated. Empirical formulae for the quasi-static compressive and splitting tensile strength, as well as the elastic modulus of LWGPCs were proposed. A &amp; Oslash; 100mm split Hopkinson pressure bar (SHPB) system was employed to investigate the dynamic compressive and splitting tensile properties of LWGPCs. The failure processes and failure patterns of LWGPCs, as well as the stress-strain curves and the energy absorption capacities under different strain rates were compared. Based on the testing results, empirical formulae of the DIF (dynamic increase factor) for LWGPCs compressive and split tensile strength as well as the energy absorption capacities were proposed. This study offers valuable insights into the material performance of ambient-cured LWGPCs with EC as sustainable materials under quasi-static and dynamic loading, paving the way for further developing and application of lightweight and sustainable engineering materials in construction.</t>
  </si>
  <si>
    <t>Lorika, D. A., Hamad, B., Yehya, A. and Salam, D. A.</t>
  </si>
  <si>
    <t>Evaluating the use of mucilage from opuntia ficus-indica as a bio-additive in of sustainable concrete</t>
  </si>
  <si>
    <t>10.1016/j.conbuildmat.2023.132132</t>
  </si>
  <si>
    <t>WOS:001031850400001</t>
  </si>
  <si>
    <t>The global demand for a sustainable and environmentally responsible economy, has called for incorporation of aspects of sustainability into infrastructure materials. Being the most globally consumed primary construction material, concrete's strength and durability enhancement using green approaches is pivotal to sustainability of the built environment. Production of chemical admixtures is high energy consuming and environmentally taxing, thus the need for bio-available sustainable substitutes and/or supplements. This paper presents findings of an experimental and environmental impact evaluation, conducted on Normal Strength Concrete (NSC) mixtures dosed with Opuntia ficus-indica mucilage (Ofim) by mass-replacement of the mixing water. ASTM compliant tests for consistency, strength, and durability performance were conducted at standard time intervals up to 56 days, while the Scanning Electron Microscopy (SEM) and Fourier Transform Infrared (FTIR) Spectroscopy were employed for concrete micro-characterization. The study explored the interaction between the natural bioadditive and synthetic commercial admixture. A comparative Environmental Life Cycle Assessment (E-LCA) was also conducted to assess resource use efficiency and quantify the environmental impacts of Ofim-modified concrete relative to conventional concrete. Test results showed that the use of Ofim led to slight increase in the compressive strength and elastic modulus, in addition to a pronounced impact on durability of concrete, resulting in reduced fluid ingress by up to 39%, a lowered decrease in K-values by 14%, and an increase in the freeze-thaw resistance with high retention of Relative Dynamic Modulus of Elasticity (RDME) in the Ofim-modified mix relative to the control mix. A 15% mixing-water mass-replacement resulted in an average reduction in greenhouse gas (GHG) emissions of 9.6%. Hence, even if the improvement in the mechanical performance is not substantial, a reduction in GHG emissions scales up as the concrete industry is huge and tremendously contributes to climate change through embodied carbon.</t>
  </si>
  <si>
    <t>Lv, S. T., Yuan, J., Peng, X. H., Cabrera, M. B., Guo, S. C., Luo, X. Z. and Gao, J. F.</t>
  </si>
  <si>
    <t>Performance and optimization of bio-oil/Buton rock asphalt composite modified asphalt</t>
  </si>
  <si>
    <t>10.1016/j.conbuildmat.2020.120235</t>
  </si>
  <si>
    <t>WOS:000585942300054</t>
  </si>
  <si>
    <t>Applying bio-asphalt in road engineering can effectively resolve its shortage of petroleum asphalt, and enhance its environmental friendliness and sustainability. However, the poor high-temperature stability with added bio-oil is a key obstacle restricting its wide utilization. To broaden the application of bio-asphalt in road engineering, in this research was used rock asphalt to further improve bio-asphalt through the Box-Behnken Design (BBD). During the optimization of the design, bio-oil content, rock asphalt content, and shear time were defined as independent variables. Penetration, softening point, creep rate, stiffness modulus, and irrecoverable creep compliance of the modified asphalt were considered response values. Response surface method (RSM) model and Genetic algorithm optimization artificial neural network (GA-ANN) model were utilized to analyze the behavior of bio-oil/rock asphalt composite modified asphalt. Furthermore, the feasibility of both models was verified through experimental results. The results indicated that the incorporation of bio-oil and rock asphalt improved the low-temperature and high-temperature resistance of neat asphalt, respectively. Besides, the low-temperature crack resistance of composite modified asphalt was remarkably enhanced, and the high-temperature performance was similar to the one related to neat asphalt. GA-ANN model had higher feasibility for composite modified asphalt performance optimization. The optimal bio-oil content, rock asphalt content, and shear time determined by using RSM and GA-ANN model were equal to 6.3%, 11.2%, 52.8 min, and 6.3%, 12.9%, 76.6 min, respectively. The bio-oil/rock asphalt composite modified asphalt with targeted performance requirements can be achieved by combining the proposed weight function with the RSM model and GA-ANN model. Optimization with GA-ANN can further promote the recycling of both bio-oil and Buton rock asphalt, save energy, and lead to a greener construction material. This study can serve as a solid base for more efficient utilization of bio-asphalt in road engineering. (C) 2020 Elsevier Ltd. All rights reserved.</t>
  </si>
  <si>
    <t>Majhi, R. K., Nayak, A. N. and Swain, R. B.</t>
  </si>
  <si>
    <t>Structural performance of RC beams containing high-volume ground granulated blast furnace slag and recycled coarse aggregate with lime</t>
  </si>
  <si>
    <t>10.1016/j.conbuildmat.2021.124907</t>
  </si>
  <si>
    <t>WOS:000703442500005</t>
  </si>
  <si>
    <t>In this paper, the structural performance of reinforced concrete (RC) beams containing high volume ground granulated blast furnace slag (GGBFS) and recycled coarse aggregate (RCA) in replacement of Ordinary Portland cement (OPC) and natural coarse aggregate (NCA), respectively, with lime activator is studied. Nine beams of different combinations of RCA and GGBFS with/without lime and superplasticiser are designed as per IS: 456 (2000). The beams are subjected to two-point loading under universal testing machine. Various structural parameters like cracking, load bearing capacity, load vs. deflection, stiffness and energy absorption are studied. All the beams except two beams have failed in shear. These two beams, which are prepared using RCA, GGBFS, lime and superplasticiser, fail in flexure and show better structural performance than the control beam. It may be due to the reason that the above combination enhances the compressive strength of the concrete significantly, i.e. up to 16% more than that of the control mix, and consequently the shear strength. The enhanced shear strength changes the failure mode from shear failure (brittle) to flexural failure (ductile) showing better structural performance. Moreover, these two beams have shown up to 7.14%, 8.18%, 18.3%, 45% and 53.3% enhancements in cracking load, load bearing capacity, stiffness, deflection and energy absorption, respectively, as compared to those of the control beam. A comparison between the results obtained experimentally in the present investigation and predicted from different standard codes and model shows that the experimental results are in a conservative side due to which these codes/guidelines can be used safely for the GGBFS based RAC. This study clearly reveals that the concrete containing high volume GGBFS and RCA with addition of lime and superplasticiser having better structural performance in comparison to the normal can be used safely in structural applications by utilising high volume of wastes, preserving huge natural resources, reducing cement consumption and enhancing the environmental soundness due to which it can achieve sustainability in the construction industry.</t>
  </si>
  <si>
    <t>Medeiros, A. G., Gurgel, M. T., da Silva, W. G., de Oliveira, M. P., Ferreira, R. L. S. and de Lima, F. J. N.</t>
  </si>
  <si>
    <t>Evaluation of the mechanical and durability properties of eco-efficient concretes produced with porcelain polishing and scheelite wastes</t>
  </si>
  <si>
    <t>10.1016/j.conbuildmat.2021.123719</t>
  </si>
  <si>
    <t>WOS:000663684600007</t>
  </si>
  <si>
    <t>The construction industry uses large-scale natural resources to production of concrete among which cement and aggregates are fundamental components. This process causes environmental impacts that are not aligned with sustainable propositions and perspectives. Likewise ceramic and mining industries generate various wastes disposed of inappropriately which can be harmful to environmental systems. Given these facts the present study aims to understand better the physical mechanical and durability of eco-efficient concrete produced with partial and hybrid substitutions of cement and sand by porcelain polishing residue (PPW) and scheelite residue (SW) respectively. For this an experimental campaign was developed divided into two stages. The first phase consisted of performing tests (consistency water absorption and porosity by immersion and compressive strength) in concretes with fixed fine aggregate contents (mixture of 81% and 19% of SW and sand respectively) and with partial replacement of Portland cement by 0 5 10 15 20 25 and 30% of PPW aiming to select the mixture with better physical and mechanical performance. Finally the second experimental phase consisted of evaluating the evolution of compressive strength and durability (capillary water absorption and chloride penetration) properties of the &amp; nbsp;selected eco-efficient concrete. A microstructural analysis using XRD was also conducted to identify the main phases present in the concretes with wastes. The results showed that 15% is the optimum content to replace cement with PPW. A decrease in the consistency compressive strength water absorption and porosity of the concretes with this waste compared to the reference mixture was also observed 28 days. However at 90 days the mechanical behavior of the concretes was improved due to the filling effect and the pozzolanic activity of PPW. The durability properties indicated less pore connectivity and resistance to chloride migration equivalent or slightly higher than the reference concrete.&amp; nbsp; &amp; nbsp;(c) 2021 Elsevier Ltd. All rights reserved.</t>
  </si>
  <si>
    <t>Moro, C., Francioso, V., Arias, M. and Velay-Lizancos, M.</t>
  </si>
  <si>
    <t>CO2 curing of mortar with natural and recycled concrete aggregate: An environmental and economic assessment</t>
  </si>
  <si>
    <t>10.1016/j.conbuildmat.2023.132587</t>
  </si>
  <si>
    <t>WOS:001047392900001</t>
  </si>
  <si>
    <t>Previous studies have primarily focused on quantifying the impact of CO2 curing in terms of net CO2 emissions, overlooking its broader effect on the overall environmental performance of cementitious materials. This study aims to comprehensively assess the effect of CO2 curing on the performance and sustainability of mortars incorporating conventional and/or recycled materials (Recycled Concrete Aggregate (RCA) and Slag Cement (SC)). Four types of mixtures were analyzed, with two binder compositions (100% Ordinary Portland Cement (OPC) and 70% OPC + 30% SC) and two types of aggregates (Natural Aggregate (NA) and RCA). Each mixture had two groups of samples: one cured under normal conditions (reference group) and the other cured for 12 h in a CO2 curing chamber before starting normal curing. Strength, environmental impact, and cost were studied for all mixtures. Results showed that CO2 curing improved all single impact categories in environmental perfor-mance to varying extents. CO2 curing also enhanced the overall life cycle assessment results and reduced cost for all studied mortars. CO2 curing of cement mortars may, therefore, create a cheaper and more sustainable ma-terial. Using a Multi-Criteria Evaluation, it was demonstrated that CO2 curing increased the overall performance of all mixtures compared to conventional curing. Mortars containing recycled materials (e.g., RCA and/or SC) experienced significant improvements in terms of environmental performance despite their lower compressive strength. This suggests that CO2 curing may become a potential technology to enhance the sustainability of cement-based composites with recycled materials, contributing to a more environmentally friendly construction industry.</t>
  </si>
  <si>
    <t>Nanayakkara, O., Gunasekara, C., Sandanayake, M., Law, D. W., Nguyen, K., Xia, J. and Setunge, S.</t>
  </si>
  <si>
    <t>Alkali activated slag concrete incorporating recycled aggregate concrete: Long term performance and sustainability aspect</t>
  </si>
  <si>
    <t>10.1016/j.conbuildmat.2020.121512</t>
  </si>
  <si>
    <t>WOS:000608038400014</t>
  </si>
  <si>
    <t>Adaption of reclaimed resources within the construction industry, in order to move towards environmental sustainability and a carbon neutral society is essential. To address this issue this study focused on the investigation of the long term performance, carbon emissions and coast savings of Alkali-activated slag (AAS) concrete incorporating recycled coarse aggregate (AAS-RA) up to one year of age. The performance and sustainability aspect of AAS-RA concrete was then compared with AAS concrete incorporated with natural quarry aggregate (AAS-NA) and PC concrete, respectively. Both AAS concretes achieved similar compressive strength of approx. 40 MPa and tensile strength of approx. 3.3 MPa after one year. Hence, full replacement of quarried coarse aggregate using recycled aggregate in AAS concrete did not display any evidence of an adverse impact to the strength characteristics. However, the 7-day and 28-day water cured AAS concretes demonstrated 32% and 16% higher drying shrinkage at one year in excess of the maximum permissible limit specified in AS3600. Both AAS concretes displayed high water absorption but low chloride permeability and sorptivity. A highly porous external surface layer interconnected with numerous capillaries and microcracks is hypothesised to be the reason for the high water absorption. Gel formation densified the microstructure and filled the capillaries in the bulk matrix, which in turn resulted in the lower permeability and secondary sorptivity. The AAS-NA and AAS-RA concretes displayed 43.5% and 52% carbon emission reduction compared to an equivalent strength of PC concrete having similar binder content. (C) 2020 Elsevier Ltd. All rights reserved.</t>
  </si>
  <si>
    <t>Norgbey, E., Huang, J. Y., Hirsch, V., Liu, W. J., Wang, M., Ripke, O., Li, Y. P., Annan, G. E. T., Ewusi-Mensah, D., Wang, X. H., Treib, G., Rink, A., Nwankwegu, A. S., Opoku, P. A. and Nkrumah, P. N.</t>
  </si>
  <si>
    <t>Unravelling the efficient use of waste lignin as a bitumen modifier for sustainable roads</t>
  </si>
  <si>
    <t>10.1016/j.conbuildmat.2019.116957</t>
  </si>
  <si>
    <t>WOS:000504367400031</t>
  </si>
  <si>
    <t>The high cost and the environmental impact associated with using petroleum bitumen in pavement construction is a problem facing the asphalt industry. The study analyzes the effects of waste lignin on the properties (characterization, morphology, decomposition behavior, low and high-temperature behavior, fatigue resistance, deformation, adhesion bonding with aggregate in the presence of water and storage stability) of bitumen binders. The results show that increasing the lignin content, increased the cohesion and stiffening of the binder. Adding 10% lignin had a negligible influence on the workability and compaction characteristics of the asphalt mixture. The flow characteristics, of the lignin bitumen composite (LBC), at low and high temperature, decreased with increasing lignin content. Furthermore, the lignin fibers decreased the decomposition rate of the binder thus reducing the volatility of the binder (CO2 emissions). Dynamic Shear Rheometer test results revealed that adding lignin fibers to bitumen increased the rutting resistance of the binder while the linear amplitude sweep (LAS) results showed a decrease in the fatigue resistance. The multiple stress creep recovery (MSCR) results showed that LBC binder recovered better than the pure bitumen. In addition, LBC binder deformed less at different temperatures and stress levels. The LBC binder also had a better adhesion with aggregate as compared to bitumen. The study provides baseline information that complements past studies and can be useful to all stakeholders in the asphalt industry. (C) 2019 Elsevier Ltd. All rights reserved.</t>
  </si>
  <si>
    <t>Ozturk, E., Ince, C., Derogar, S. and Ball, R.</t>
  </si>
  <si>
    <t>Factors affecting the CO2 emissions, cost efficiency and eco-strength efficiency of concrete containing rice husk ash: A database study</t>
  </si>
  <si>
    <t>10.1016/j.conbuildmat.2022.126905</t>
  </si>
  <si>
    <t>WOS:000763878900002</t>
  </si>
  <si>
    <t>The agriculture industry has grown dramatically by about three times over the last 50 years due to the rapid population growth, improvements in green production technology and agricultural land development. Rice is the second most-consumed agricultural product globally. The rice husk ash (RHA), attained by burning the husk that is removed in the process of rice production, possesses high pozzolanic activity and therefore is a promising supplementary cementitious material. Despite the numerous studies on the successful incorporation of RHA in concrete in the literature, a comprehensive assessment on the sustainability aspects of these practices has not yet been solely and exclusively addressed. The paper reports findings from the analysis of a large database on the RHA incorporation in concrete. Principal sustainability components such as CO2 emissions, cost efficiency and eco-strength efficiency are described. The database, comprising over 1000 data points has been utilized to assess the key factors that have significant influences on the mechanical properties of concrete comprising RHA using the established set of criteria. Independent determination of the boundary conditions played a vital role in the sustainability assessment. The results showed that the use of RHA along with the other pozzolanic materials can yield a 25% diminution in the CO2 emissions generated during the concrete production in conjunction with a 65% rise in the cost efficiency of such practices. The findings reported in this study demonstrate improved sustainability for construction practice and highlight greener waste management routes that can be established for RHA.</t>
  </si>
  <si>
    <t>Pham, T. M., Liu, J. L., Tran, P., Pang, V. L., Shi, F., Chen, W. S., Hao, H. and Tran, T. M.</t>
  </si>
  <si>
    <t>Dynamic compressive properties of lightweight rubberized geopolymer concrete</t>
  </si>
  <si>
    <t>10.1016/j.conbuildmat.2020.120753</t>
  </si>
  <si>
    <t>WOS:000591204000003</t>
  </si>
  <si>
    <t>With the aim of incorporating sustainability into the ordinary concrete production, the construction industry has been utilizing solid waste materials to replace raw ingredients such as natural aggregates and cement. A practical solution to this is the cement-free geopolymer concrete in which alkali activators have chemical reactions with pozzolanic material and cementitious material, such as fly ash, silica fume, and blast furnace slag. The increasing landfill of waste tyre rubber has also resulted in environmental issues. One of the potential utilizations for waste rubber is to partially substitute the natural aggregates of geopolymer concrete. This study experimentally investigated the effect of different proportions of crumb rubber partially replacing both coarse and fine aggregates (i.e. 0%, 15%, and 30% by volume) on the dynamic characteristics of geopolymer concrete. The dynamic compressive properties of geopolymer concrete incorporated with crumb rubber (RuGPC) were studied by Split Hopkinson Pressure Bar (SHPB) tests with strain rate up to 136 s(-1). The experimental results showed rubberized geopolymer concrete consistently exhibited better impact resistance as compared with normal geopolymer concrete, as evidenced by crack initiation and propagation, failure mode, and normalized energy absorption. The dynamic compressive strength of rubberized geopolymer concrete showed prominent sensitivity to strain rate and the sensitivity to strain rate increased with the rubber content. Finally, empirical formulae to predict dynamic increase factors (DIFs) of geopolymer concrete compressive strength with various levels of rubber replacement were derived. (C) 2020 Elsevier Ltd. All rights reserved.</t>
  </si>
  <si>
    <t>Pokorny, J., Sevcik, R., Sál, J. and Zárybnická, L.</t>
  </si>
  <si>
    <t>Lightweight blended building waste in the production of innovative cement-based composites for sustainable construction</t>
  </si>
  <si>
    <t>10.1016/j.conbuildmat.2021.123933</t>
  </si>
  <si>
    <t>WOS:000685997200008</t>
  </si>
  <si>
    <t>Intensive quarrying of natural non-renewable resources belongs to the actual topics related to the dynamically developing construction industry worldwide. However, at the same moment, an appreciable quantity of construction and demolition waste (CDW) is generated, from which the primacy to concrete, ceramic and masonry derived materials is attributed. These are already traditionally applied in concrete manufacturing as supplementing and filing materials due to their good recycling ability. Nevertheless, a number of material blends which separation is complicated or highly financial demanding still remain and thus burden our environment. This work has been aimed at the effective application of lightweight blended building waste (LBW) in the manufacturing of eco-friendly concretes. Concrete mixtures with the volumetric content 0-100% of the waste blend have been prepared. The influence of LBW on 28 days' water cured samples has been investigated with the application of a wide range of experimental procedures and various instrumental techniques. Performed tests revealed a substantial lightening effect of LBW - leading to hardened concretes with a unit weight of about 760 kg.m(3). On the other hand, a high rate of lightening caused considerable decrease in strength properties of produced composites. However, application of LBW up to 25% can be used to preserve usage of these blended concretes for construction applications. Other performed tests showed excellent thermal performance of waste aggregate enriched concretes, and thus these materials may find usage for special filling and flooring applications with minimum loading of bearing structures. (C) 2021 Elsevier Ltd. All rights reserved.</t>
  </si>
  <si>
    <t>Polo-Mendoza, R., Peñabaena-Niebles, R., Giustozzi, F. and Martinez-Arguelles, G.</t>
  </si>
  <si>
    <t>Eco-friendly design of Warm mix asphalt (WMA) with recycled concrete aggregate (RCA): A case study from a developing country</t>
  </si>
  <si>
    <t>10.1016/j.conbuildmat.2022.126890</t>
  </si>
  <si>
    <t>WOS:000772749100003</t>
  </si>
  <si>
    <t>Warm Mix Asphalt (WMA) is a type of asphalt concrete with growing notoriety in the paving industry since they generate economic and environmental benefits compared to traditional alternatives. Various techniques have been studied to maximize the sustainability components present in WMAs, including the Recycled Concrete Aggregate (RCA) inclusion as a partial replacement for virgin aggregates. WMA with various RCA contents has been examined in several case studies from the mechanical, performance, and economic perspectives. Nonetheless, thorough environmental studies have so far been limited, mostly assuming that the use of RCA reduces the environmental burden due to being a recycled product. However, this consideration is not entirely correct since RCA increases the optimal asphalt content. Therefore, excessive RCA contents generate a counterproductive environmental effect. The difficulty associated with the estimate of how much RCA is considered detrimental could explain why detailed environmental evaluations have not been developed on this type of material. This study develops a trade-off methodology based on the Life Cycle Assessment (LCA) technique and statistical analysis to determine the maximum RCA content to be incorporated into WMA without generating greater environmental impacts. The main contributions of this investigation to the literature are establishing the first approach to optimize the design of WMA with RCA inclusion and identifying the variables that directly affect the contaminating potential of this type of asphalt mixture.</t>
  </si>
  <si>
    <t>Praticò, F. G., Perri, G., De Rose, M. and Vaiana, R.</t>
  </si>
  <si>
    <t>Comparing bio-binders, rubberised asphalts, and traditional pavement technologies</t>
  </si>
  <si>
    <t>10.1016/j.conbuildmat.2023.132813</t>
  </si>
  <si>
    <t>WOS:001058788600001</t>
  </si>
  <si>
    <t>Nowadays pavement technologies must comply with sustainability requirements, including global warming, energy consumption, and quietness. On the one hand, global warming is the most important category of impacts analysed as it is primarily associated with climate change and with intrinsic effects on human health, weather, and natural habitats. The emission of greenhouse gases (GHGs), is essentially related to fuel combustion during construction and transportation operations, but also during the materials production processes. On the other hand, traffic noise is a major concern, being related to premature mortality and years lived with disability.The road industry is focused on developing solutions able to face these issues and in the last years, the use of crumb rubber from end-of-life tyres and the use of binders combined with renewable natural resources (biobinders) have gained momentum. Despite this, many uncertainties arise when comparing different solutions and this calls for specific comparisons in terms of life cycle assessment (LCA). Based on the above, the objectives of the study described in this paper have been confined to i) comparing rubberized and bio-asphalts, and traditional pavement technologies from a broader perspective, including LCAbased criteria; ii) setting up a method to compare innovative (e.g. green) and traditional pavement technologies; iii) detecting, discussing, and promoting competitive equilibria among pavement technologies.Six different alternative solutions were studied including two reference scenarios (traditional dense-graded and porous asphalt concrete), a solution with the use of crumb rubber, and a solution with a bio-binder.</t>
  </si>
  <si>
    <t>Rahman, M. T., Mohajerani, A. and Giustozzi, F.</t>
  </si>
  <si>
    <t>Possible use of cigarette butt fiber modified bitumen in stone mastic asphalt</t>
  </si>
  <si>
    <t>10.1016/j.conbuildmat.2020.120134</t>
  </si>
  <si>
    <t>WOS:000582567100042</t>
  </si>
  <si>
    <t>Waste management is becoming an increasingly urgent matter around the globe. The efficient management and recycling of waste products can contribute to environmental sustainability. Trillions of cigarette butts (CBs) are being littered every day around the world, amounting to one-third of the world's littered waste. CBs contain mostly cellulose acetate-based fiber wrapped with paper along with many toxic compounds like burnt tobacco, tar, and heavy metals. Due to their non-biodegradable nature, CBs take years to decompose into the environment and leach out toxic chemicals into the environment in the process. Researchers have investigated different methods to recycle CBs in asphalt concrete and bitumen. Mohajerani et al. in 2017 developed the encapsulation method for cigarette butts and investigated the incorporation of bitumen and wax encapsulated cigarette butts in dense asphalt concrete. Resilient modulus and marshal stability and flow test was carried out on asphalt samples and concluded with promising results. Rahman et al. in 2020 evaluated the use of CBs fiber in bitumen as modifier. As a continuation and expansion of the research, objective of this study was to investigate the rheological performance of CB fiber modified bitumen and the relevance of its application in stone mastic asphalt. The rheological properties like viscosity, complex modulus, and relationship with frequency, temperature, and phase angle were established, and the Linear Amplitude Sweep (LAS) test was performed to assess the fatigue damage resistance criteria of CB fiber modified bitumen. Stone mastic asphalt (SMA) was prepared with CB fiber modified bitumen, and the Marshall Stability and Flow of SMA were investigated and compared with the control sample prepared with conventional virgin cellulose fiber modified bitumen. The results from the test met industry standards and supported the use of CB fiber modified bitumen in the construction of stone mastic asphalt instead of virgin cellulose fiber. (C) 2020 Elsevier Ltd. All rights reserved.</t>
  </si>
  <si>
    <t>Rahman, O. A., Al-Shdaifat, M. A., Almakhadmeh, M. and Soliman, A. M.</t>
  </si>
  <si>
    <t>Phase change materials sheets for energy-efficient heat curing process: A potential idea and performance evaluation</t>
  </si>
  <si>
    <t>10.1016/j.conbuildmat.2022.129102</t>
  </si>
  <si>
    <t>WOS:000876936500001</t>
  </si>
  <si>
    <t>Many countries experience long cold winter, which delays many in-situ concreting activities. Shifting to precast concrete systems is a common solution to continue and maintain construction progress. However, the heat curing process for precast elements represents a challenge for the precast industry due to its high energy consumption (i. e. high fossil fuels dependency and associated high carbon emissions). Therefore, this study examines the feasibility of utilizing micro-encapsulated phase change materials (MPCMs) to achieve a sustainable curing process. Both direct incorporation of MPCMs in the cementitious mixtures and covering specimens with MPCMs sheets were examined under a simulated heat-curing cycle. Results showed that covering specimens with MPCMs sheet eliminated drawbacks induced by MPCMs direct incorporation (i.e. leakage of paraffin, voids, and loss of function). Moreover, utilizing the MPCMs sheet allowed shortening the heat curing holding period by 50% (i.e. from 10 hrs to 5 hrs) while achieving 96% of the desired strength. Findings confirmed the high potential of using MPCMs sheets to cure, save energy, and boost the precast concrete industry's sustainability level.</t>
  </si>
  <si>
    <t>Rebelo, F., Figueiredo, A., Vicente, R., Almeida, Rmsf, Paiva, H. and Ferreira, V. M.</t>
  </si>
  <si>
    <t>Development of innovative mortars incorporating phase change materials and by-products for high performance radiant floor systems</t>
  </si>
  <si>
    <t>10.1016/j.conbuildmat.2024.135488</t>
  </si>
  <si>
    <t>WOS:001209579500001</t>
  </si>
  <si>
    <t>Radiant floors' performance is highly dependent on the thermal properties of the heat transfer medium embedding the hydronic piping system for heating and cooling, which for wet construction is often a mortar. The objective of this paper is to study the effect that latent heat storage capacity and improved thermal conductivity have on the thermal performance of Radiant Floor Systems (RFS). To that end, two innovative mortars were developed: one incorporating Phase Change Materials (PCM); and another incorporating a dense by-product of the steel industry. The first mortar aims to provide the RFS with thermal energy storage capacity and the later has the goal of improving the mortar's thermal conductivity by incorporating this high-density aggregate into its composition. The methodologic approach comprises the characterization of the thermophysical properties of the mortars developed, as well as the subsequent application of the selected compositions into an experimental RFS apparatus to evaluate the thermal performance under continuous and intermittent heating. The selected mortar incorporating microencapsulated PCM (mPCM) exhibited a mechanical strength loss of 68.1% (compressive strength) and 47.5% (flexural strength) in relation to the reference mortar, thermal conductivity of 0.33 W &amp; sdot;m- 1 &amp; sdot;K- 1 and specific heat capacity of 1222 J &amp; sdot;Kg- 1 &amp; sdot;degrees C- 1. The selected mortar incorporating high-density aggregates revealed a reduction of 16.1% for compressive strength and an increase of 10.0% of flexural strength, in relation to the same reference. Its thermal conductivity resulted of 0.87 W &amp; sdot;m- 1 &amp; sdot;K- 1 and specific heat capacity of 379 J &amp; sdot;Kg- 1 &amp; sdot;degrees C- 1. The thermal behaviour of the RFS specimens revealed the potential of incorporating mPCM into RFS, when intermittent heating relying on night-time operation is adopted, considering the maximum temperature fluctuation of 4.02 degrees C (PCM-RFS). Mortars with high conductive matrixes portray suitable solutions for quicker thermal responses, exhibiting heating rates of up to 9.6 degrees C &amp; sdot;h- 1, if followed by a continuous heating strategy with lower supply water temperatures.</t>
  </si>
  <si>
    <t>Robert, D., Baez, E. and Setunge, S.</t>
  </si>
  <si>
    <t>A new technology of transforming recycled glass waste to construction components</t>
  </si>
  <si>
    <t>10.1016/j.conbuildmat.2021.125539</t>
  </si>
  <si>
    <t>WOS:000722644900001</t>
  </si>
  <si>
    <t>Millions of tonnes of glass wastes are produced worldwide, but only marginal is fed back into recycling with majority ending at stockpiles. Though glass wastes are used in the construction industry since decades, there still exists need to recycle this valuable waste product which otherwise could result environmental concerns from excessive stockpiles. This study investigates for a new technology that utilizes recovered glass wastes to manufacture building components using access covers as example, thus introducing a new market for glass wastes. The new technology is based on fine recycled glass in encapsulation of polymeric thermosetting materials from cross linking reaction of resins. First, a series of laboratory tests (i.e. compressive, flexure and impact resistance tests) were performed on composite samples prepared under different glass-composite formulations, glass particle sizes and curing periods to investigate the behaviour of novel glass recycled composite material. Results of sample tests were analysed to identify an optimised mix design for recycled glass composite material. Having identified the optimum dosages, studies were then extended to identify lab manufacturing process for access cover prototype. A special clamping method was adopted to manufacture the access cover using stagewise manufacturing process under optimum formulations. Performance tests conducted following AS3996 revealed that the lab-based access cover can support an external load of up to 4 tonnes which can be further enhanced using geometric optimization. This study provides detailed description of translating glass wastes to manufacture sustainable building components using a unique glass recycling technology which has potential to utilize in broader civil engineering applications.</t>
  </si>
  <si>
    <t>Sadok, R. H., Belaribi, N. B. and Sadok, F. H.</t>
  </si>
  <si>
    <t>Performance assessment and cost-benefit analysis of low-carbon binders containing calcined sediments from Chorfa II dam as new building materials</t>
  </si>
  <si>
    <t>10.1016/j.conbuildmat.2024.135039</t>
  </si>
  <si>
    <t>WOS:001195406900001</t>
  </si>
  <si>
    <t>Recently, considerable attention has been given to the valorization of dredged sediments around the world, which are considered waste. The reuse of dredged sediments has significantly contributed to Sustainable Development Goals. However, the efficiency and cost assessments of calcined sediments as a partial replacement for cement are not well understood. In this present investigation, the use of calcined sediments from dams as a green construction material on the properties of eco-pastes and mortars formulation is explored. Properties measurements, microscopic observation, eco-strength efficiency, and cost assessments were performed on fresh, hardened mortars in order to valorize calcined sediments in the cement industry. The best findings for the compressive and tensile strengths of mortars containing calcined sediments were obtained after 180 days, which was compared to the control mortar. Furthermore, microscopic analyses showed that an increase in the substitution rates of calcined sediment resulted in the increasing germination of calcium aluminate silicate hydrate gel (C-A-S-H) and calcium silicate hydrate gel (C-S-H). The control mortar showed an efficiency of 0.0902 MPa/ kgCO2 eq for 28 days while the eco-strength efficiency of mortars containing 5%, 15%, and 25% of calcined sediments presented an efficiency of 0.0920 MPa/kgCO2 eq, 0.0922 MPa/kgCO2 eq, and 0.0997 MPa/kgCO2 eq, which represents an increase of 1.9%, 2.21% and 10.51%, respectively. However, the replacement of cement with calcined sediments up to a rate of 25% decreases embodied carbon. In conclusion, the cost of treatment of one (1) ton of sediments is lower than cement, which represents a reduction from 81.96% to 86%.</t>
  </si>
  <si>
    <t>Characterization of a textile waste nonwoven fabric reinforced cement composite for non-structural building components</t>
  </si>
  <si>
    <t>10.1016/j.conbuildmat.2020.122179</t>
  </si>
  <si>
    <t>WOS:000634522000017</t>
  </si>
  <si>
    <t>Large amounts of nonrenewable resources are depleted by the construction industry in addition to the generation of million tons of mineral waste and carbon dioxide gas every year. For the sake of a more sustainable consumption pattern of building materials, as well as for reducing the waste flux to landfills, the use of recycled materials and wastes should be researched and motivated. In this sense, textile waste (TW) nonwoven fabric from residues of the garments and textile industries are investigated as internal reinforcement for cement-based matrices to enhance ductility and cracking control. To this end, an extensive experimental program was carried out to characterize both the mechanical and durability properties of the composite. The results were compared with those obtained from flax nonwoven fabric, taken as a reference (FNH and FH composites). All the composites showed a remarkable improvement in terms of toughness and post-cracking stress-bearing capacity, six being the optimum number of TW reinforcing layers. Through the analysis of the results obtained, the feasibility of using TW composite as a potential construction material in non-structural applications was confirmed. The extension to structural applications of low-medium responsibility is still required further research; nonetheless, the results are promising to this respect. (C) 2021 Elsevier Ltd. All rights reserved.</t>
  </si>
  <si>
    <t>Saeli, M., Senff, L., Tobaldi, D. M., Carvalheiras, J., Seabra, M. P. and Labrincha, J. A.</t>
  </si>
  <si>
    <t>Unexplored alternative use of calcareous sludge from the paper-pulp industry in green geopolymer construction materials</t>
  </si>
  <si>
    <t>10.1016/j.conbuildmat.2020.118457</t>
  </si>
  <si>
    <t>WOS:000527309800032</t>
  </si>
  <si>
    <t>Calcareous sludge is an alkaline waste produced by the paper pulp industry that is commonly disposed of in land-fill. However, recent studies and the European regulations discourage such practice. This work investigates an alternative and innovative way to recycle and reuse this waste, as filler, in the production of green geopolymeric mortars intended for applications in construction. This is the first time that this calcareous sludge is used to produce novel waste-based materials, in both construction and geopolymer technology. The novel alkali-activated mortar also uses biomass fly ash - another slightly investigated waste stream - to substitute the metakaolin (70 wt% substitution) and the manufacture process is performed at ambient conditions. All of that reduces the overall process footprint. The implemented mix design is aimed at maximising the waste incorporation and improving the material properties, such as workability and mechanical performance. The main results demonstrate that 10 wt% of calcareous sludge can be efficaciously used as filler in the geopolymeric mortars, generating up to 30% improvement in the mechanical resistance. This alternative use of such wastes will contribute to increase the sustainability of the novel construction materials also granting environmental advantages and a financial surplus for the industry. (C) 2020 Elsevier Ltd. All rights reserved.</t>
  </si>
  <si>
    <t>Saleh, F. A. H., Leklou, N. and Ayed, K.</t>
  </si>
  <si>
    <t>Physico-mechanical and thermal properties of vibrating and self-compacting sand concrete based on recycled aggregate from concrete</t>
  </si>
  <si>
    <t>10.1016/j.conbuildmat.2024.136321</t>
  </si>
  <si>
    <t>WOS:001237099100001</t>
  </si>
  <si>
    <t>This study explores the use of recycled aggregates (RA) from concrete, replacing 100% of Cruched Sand (CS) by volume. It focuses on their processing methods and their performance compared to Self-Compacting Sand Concrete (SCSC) and Vibrated Concrete (VC). Fresh properties, including workability, are affected by RA, but RAbased SCSC meets standards. While RA-based SCSC initially had lower strength than CS-based SCSC, it improved after 28 days, yielding similar mechanical properties. RA use led to lower density compared to CS in concrete. Thermal conductivity was insulating, slightly lower in RA-based SCSC. Porosity decreased with age in all mixtures, with RA-based concrete having initial higher porosity and capillary absorption. Microstructure showed finer crystal growth in RA-based concrete. RA in SCSC exhibit a superior Interfacial Transition Zone (ITZ) compared to CS concrete, enhancing homogeneity and durability. This research supports sustainable RA use in concrete, that contingent on precise mix design and method processing of waste concretes, as well-designed SCSC. RA in construction provide scalable and economic benefits, including cost savings, infrastructure investment, sustainability, and market expansion. This contributes to the provision of environmentally friendly building materials and the sustainability of the industry.</t>
  </si>
  <si>
    <t>Skibicki, S., Pułtorak, M., Kaszyńska, M., Hoffmann, M., Ekiert, E. and Sibera, D.</t>
  </si>
  <si>
    <t>The effect of using recycled PET aggregates on mechanical and durability properties of 3D printed mortar</t>
  </si>
  <si>
    <t>10.1016/j.conbuildmat.2022.127443</t>
  </si>
  <si>
    <t>3D concrete printing technology of cementitious materials is challenging in many aspects. Despite the workability and mechanical properties of a mix and hardened concrete or mortar, the researchers need to face problems with environmental impact and durability of printed elements. Furthermore, today thousands of tons of waste are produced and natural aggregates which are most used resources by volume in the construction sector are on the verge of exhaustion. To date, limited knowledge about utilized of artificial aggregate (including Polyethylene terephthalate (PET) in 3D printed mortar is available. The main objective of this study is to develop 3D printed mortar with PET granules as the replacement of natural aggregate (10 vol-% to 50 vol-%). The paper contributes to knowledge of properties of 3D printed composites with plastic aggregate. Four printable mixes were made: one reference mix and three mixes in which natural aggregate was replaced by PET granulate in quantities amounting to 10%, 30% and 50% (by volume), respectively. The replacement ratios were chosen on the base of literature review for ordinary cementitious mortars. Several strength tests were carried out for standard and printed specimens. In addition, a freeze–thaw resistance test and high temperature performance test were conducted to evaluate to validate the properties of artificial aggregate. The results show that PET granulate is useful in 3D printing owing to their buildability and extrudability properties. Furthermore, printed mixes with high amount of PET (30% and 50%) granulate shows high decreases in strength (up to 75%). Unfortunately, after the freeze–thaw resistance test specimens with a high amount of PET granulate (30% and 50%) indicated high strength reduction (up to 80%). Exposure to a temperature exceeding the melting point of PET results in significant reduction of compressive strength for printed specimens (up to 68.8 % for 50 % PET addition). In addition, mixes with up to 10% PET can be used for most structural elements even under varying thermal conditions (even under extreme cold temperature). © 2022 Elsevier Ltd</t>
  </si>
  <si>
    <t>Stathopoulos, K., Apostolopoulou, M. and Bakolas, A.</t>
  </si>
  <si>
    <t>Enhancement of water resistance of earthen mortars through stabilization</t>
  </si>
  <si>
    <t>10.1016/j.conbuildmat.2021.123180</t>
  </si>
  <si>
    <t>WOS:000655700500008</t>
  </si>
  <si>
    <t>During the past few years, the construction industry is looking to expand the use of ecological materials, in order to create environmentally friendly buildings, contributing to the sustainability of built environment and limiting the waste of energy. In this direction, earth is seriously reconsidered as a possible building material of extensive use. Additionally, earthen mortars are globally an extremely common type of contemporary and traditional mortar on account of the availability of earth material, its good thermal properties and low embodied energy. However, the main disadvantage of earthen mortars lays in their reduced resistance against water action. In the present paper, the use of natural hydraulic lime (NHL3.5) and ladle furnace slag (LFS) is investigated for the stabilization of earthen mortars, aiming to enhance their water resistance. Different mortar mixes, including stabilized and non-stabilized earthen mortars, are examined in relation to their chemical properties (thermal analysis, DTA/TG), microstructural characteristics (mercury intrusion porosimetry, water uptake tests), and mechanical properties (flexural and compressive strength tests, ultrasound pulse velocity measurements). Shrinkage of the different mortars is also monitored and assessed. Finally, the mortars are subjected to wetting-drying cycles to determine the effect of the stabilizing agents on the mortars' resistance against water. The results show that both NHL3.5 and LFS, present an excellent stabilizing efficiency, enhancing earthen mortars' resistance against water, while simultaneously improving their physico-chemical and mechanical characteristics. (c) 2021 Elsevier Ltd. All rights reserved.</t>
  </si>
  <si>
    <t>Taube, C. and Morgenthal, G.</t>
  </si>
  <si>
    <t>Experimental investigation of the biaxial load-bearing and deformation behaviour of wheat straw big bales for construction</t>
  </si>
  <si>
    <t>10.1016/j.conbuildmat.2024.136630</t>
  </si>
  <si>
    <t>WOS:001245232400001</t>
  </si>
  <si>
    <t>Growing awareness of the impacts of anthropogenic climate change is driving the demand for sustainable alternatives to conventional building materials. Alongside modern high-performance materials, construction methods utilising traditional renewable raw materials and techniques are garnering increasing attention within society. Square straw bales can offer environmentally friendlier building solutions due to their excellent thermal properties and their ability to withstand mechanical loads when sufficiently compacted. This article focuses on experimental investigations into the biaxial load -bearing behaviour of vertically loaded wheat straw big bales intended for use in load transfer within buildings. The primary emphasis lies on analysing the short-term loadbearing behaviour under cyclic loads and the short-term creep behaviour under permanent loads. Utilising electromechanical and optical metrology, both vertical and horizontal deformation states are determined, forming the basis for establishing biaxial stress -strain relationships. It can be demonstrated that big bales display a notably stiffer behaviour in contrast to the small bales which have predominated scientific studies thus far. The stiffness characteristics are heavily influenced by bale density and the inhibition of pronounced lateral expansion behaviour. However, the creep behaviour is positively impacted by bale compaction due to mechanical preloading. Furthermore, the article aims to comprehensively document all pertinent specimen properties (such as appearance and straw structure), growth, manufacturing, and storage conditions (including environmental factors and pressing technology), as well as experimental parameters (such as test setup and metrology), test procedures (including load regimes and visual observations), and evaluations (such as stress -strain relationships and creep curves). This documentation aims to ensure traceability and reproducibility, facilitating comparisons with future test series and contributing to the development of standardised test methods for load -bearing straw bales.</t>
  </si>
  <si>
    <t>Trivedi, S. S., Sarangi, D., Das, B. B. and Barbhuiya, S.</t>
  </si>
  <si>
    <t>Influence of multi-stage processing and mechano-chemical treatments on the hydration and microstructure properties of recycled aggregate concrete</t>
  </si>
  <si>
    <t>10.1016/j.conbuildmat.2023.133993</t>
  </si>
  <si>
    <t>WOS:001106281600001</t>
  </si>
  <si>
    <t>On account of the shortage of naturally occurring coarse aggregate, recycled aggregate (RA) made from crushed concrete debris is now used in the construction industry. With this rise in the utilisation of recycled aggregate in the construction sector, there has been extensive research into ways to improve its quality. The significant fraction of mortar remains that are left on the RA surface is the primary factor that affects its quality. Concrete made from RA loses strength and mechanical performance due to the attached mortar's increased porosity and water absorption values and the frailer transition region between the new mortar and aggregates. In order to minimise the old cement fractions and increase the quality, this paper studies the effect of concrete incorporating multi-stage processed RA from demolished concrete waste, followed by treatment with mechanical abrasion and sodium silicate immersion. The recycled aggregates were produced through multi-stage jaw crushing, followed by utilising natural aggregate, recycled aggregate, and recycled aggregate obtained after mechanical abrasion, followed by sodium silicate treatment for concrete mix design at various substitution percentages as coarse aggregates. The experimental investigation further progresses with the evaluation of mechanical and durability properties of concrete mixes, which is additionally followed by microstructural studies such as scanning electron microscopy (SEM), Energy dispersive X-ray spectroscopy (EDAX), X-ray diffraction (XRD), Fourier transform infrared spectroscopy (FTIR), and Thermogravimetry-differential thermal analysis (TG-DTA). The outcomes demonstrate that two-stage treatment, such as mechanical abrasion followed by sodium silicate immersion, yields superior-quality RA. Recycled aggregate concrete (RAC) made with these treated aggregates illustrated an increase in workability and density with respect to an untreated RAC mix. Furthermore, comparable strengths in compression, flexure, and tension are found in treated RAC mixes, particularly at 35% replacement levels, with respect to concrete mixes comprised of natural aggregates. A similar trend is detected in the chloride penetration tests and water sorptivity tests. In addition, the microstructural investigation confirmed the formation of additional calcium silicate hydrate for treated RAC mixes, particularly for the 35% substituted RA mix. On the basis of the results, it is suggested that multi-stage jaw crushing followed by treatment through mechanical abrasion and sodium silicate can potentially enhance the mechanical, microstructural, and durability performance of RAC.</t>
  </si>
  <si>
    <t>Xuan, M. Y., Lee, S. H., Hu, H. Q. and Wang, X. Y.</t>
  </si>
  <si>
    <t>Adding dry ice into ultra-high-performance concrete to enhance engineering performances and lower CO&lt;sub&gt;2&lt;/sub&gt; emissions</t>
  </si>
  <si>
    <t>10.1016/j.conbuildmat.2023.131858</t>
  </si>
  <si>
    <t>WOS:001011974900001</t>
  </si>
  <si>
    <t>Developing low-carbon cement-based materials is crucial to address the pressing sustainability concerns the construction industry faces. This study elucidates the effect of adding dry ice on the micro-meso-macro properties of ultra-high-performance concrete (UHPC). The main original points of the method were summarized as follows: simple operation, low technical difficulty, no specific equipment required, and solving the problem that the carbonation curing method is difficult to use in low water-cement ratio concrete. The results show that adding dry ice generates microscopic CO2 bubbles that react with the carbonation of Ca(OH)(2) and improve the later-stage strength and electrical resistivity. And adding dry ice reduces the heat of hydration and promotes ettringite formation. The results of microscopic analyses confirmed that increasing the dry ice content results in a decrease in Ca(OH)(2); hence more calcium carbonate is formed. It was also observed that the carbon conversion effect became more apparent when the curing period was 28 days. And optical micrograph analysis showed that adding dry ice increased the total bubble content of the matrix and decreased the average bubble diameter, thus affecting the change in macroscopic properties. Moreover, as the addition of dry ice increased from 0 to 15%, the CO2 emission per unit strength decreased from 6.5 to 4.5 kg center dot CO2 center dot m (3)center dot MPa (1) (30% reduction in CO2 emission). Therefore, adding dry ice to UHPC is an effective way to utilize carbon and is crucial to achieving carbon neutrality in the concrete industry.</t>
  </si>
  <si>
    <t>Zhao, J. J., Li, S., Zhai, C. H. and Zhang, Z. C.</t>
  </si>
  <si>
    <t>Development of ultra-light foamed insulation materials and interfacial bond behavior with fiber-reinforced alkali-activated composites</t>
  </si>
  <si>
    <t>10.1016/j.conbuildmat.2023.134150</t>
  </si>
  <si>
    <t>WOS:001122562000001</t>
  </si>
  <si>
    <t>Due to the complex construction process, short service life and serious environmental pollution, the traditional insulation engineering and formwork engineering have caused great challenges and obstacles to the realization of the " dual carbon " goal. This study developed a new green external insulation system that integrates insulation and formwork based on alkali activation technology. The preparation technology of ultra-light foam insulation material (ULFIM) and the interface design method between ULFIM and fiber reinforced alkali-activated composite material (FRAC) were proposed. The effects of rice husk ash (RHA) and polyethylene (PE) fiber content on the dry density, thermal conductivity, compressive strength, volumetric water absorption, and pore structure parameters of ULFIM were studied. The effects of groove width, groove depth, groove spacing, and groove density on the interfacial bond behavior of FRAC-ULFIM were discussed. The microstructure of ULFIM and the interface transition zone morphology of FRAC-ULFIM and FRAC-extruded polystyrene (XPS) were observed using scanning electron microscopy (SEM), and the mechanism of influencing factors on the corresponding indicators were revealed. The results showed that adding an appropriate amount of RHA and PE fiber had a significant positive effect on improving the performance of ULFIM. In the past, the optimal dry density and thermal con-ductivity of ULFIM were only 191.5 kg/m3 and 0.0494 W/(m &amp; sdot;K), respectively, and the compressive strength at 7 d could be as high as 0.49 MPa. In addition, interface shear performance test results have shown that the "bridging effect" of PE fiber can effectively improve the shear strength and ductility of FRAC-ULFIM, which was 23.7% higher than the interface shear strength of FRAC-XPS under the same conditions. The groove treatment increased the interfacial shear strength of FRAC-ULFIM from 74.59 kPa to 266.37 kPa, with a maximum increase rate of 257.11%. The proposed new green external insulation system has significant potential application value.</t>
  </si>
  <si>
    <t>Zhou, Y. Y., Luo, H. R., Anand, K., Singh, A. and Xie, Y. M.</t>
  </si>
  <si>
    <t>Sustainable use of ultrafine recycled glass in additive manufactured (3D printed) reactive powder concrete</t>
  </si>
  <si>
    <t>10.1016/j.conbuildmat.2024.135556</t>
  </si>
  <si>
    <t>WOS:001205731800001</t>
  </si>
  <si>
    <t>Recycled Ultrafine Glass Powder (UFGP) is used to create Reactive Powder Concrete (RPC), a construction material with outstanding qualities for 3D printed concrete (3DPC) applications. Due to its pozzolanic characteristics and particle size, UFGP increases the strength of concrete. By partially replacing cement, using UFGP in 3DPC might reduce waste from the glass industry, advance sustainability, and make it possible to build durable, environmentally friendly, and reasonably priced structures. This study investigates the impact of incorporating 10 mu m UFGP as a cement replacement, at rates ranging from 0% to 25%, on the fresh performance, constructability, and mechanical properties of 3DP-RPC. Results showed an increase of slump by 27.54% with 25% UFGP. Mix with 20% UFGP showed a comparable compressive and flexural strength with the control sample. Therefore, incorporating GP in concrete not only enhances its properties but also significantly reduces its carbon footprint. This innovative approach has considerable potential in promoting environmental sustainability in the construction industry.</t>
  </si>
  <si>
    <t>Zia, A., Zhang, P. and Holly, I.</t>
  </si>
  <si>
    <t>Effectiveness of hybrid discarded tire/Industrial steel fibers for improving the sustainability of concrete structures</t>
  </si>
  <si>
    <t>10.1016/j.conbuildmat.2023.131226</t>
  </si>
  <si>
    <t>WOS:001029786200001</t>
  </si>
  <si>
    <t>Using waste and raw materials in construction materials is vital for sustainable construction. In this respect, the use of discarded tire steel fibers (DSFs) is encouraged in the construction industry to decrease pollution. On the other hand, the production of commonly used industrial steel fibers (ISFs) involves emissions of CO2. Many studies have been conducted to evaluate the influence of discarded tire steel fibers (DSFs) on concrete. It is found that using DSFs in raw form could not improve the desired properties as ISFs do. Therefore, it is expected that using both ISFs and DSFs together can help achieve the desired improvements in concrete properties for various civil engineering applications. The main objective of the current investigation is the effective use of DSFs for developing eco-friendly, sustainable concrete. This study aims to evaluate the experimental properties of fiber-reinforced concrete, incorporating hybrid fibers (DSFs and ISFs together). Concrete specimens containing 0%, 0.50%, 0.60%, and 0.70% hybrid fibers by volume fraction are prepared. The hybrid fibers (HFs) comprise 30% of industrial steel fibers (ISFs) and 70% of discarded tire steel fibers (DSF) for each proportion. The 28th-day properties are examined. The slump and densities are determined. The experimental testing includes elastic modulus, compression (CS), split-tensile (SS), and bending testing (FS). The strength properties, deflection index, residual flexure strength, energy absorption, toughness index, and cracking behavior are reported. Moreover, the water absorption and linear shrinkage are also calculated. Except for the elastic modulus test, ASTM standards are used for casting and testing. A reduction of 45% in the LS and enhancements of 9.1%, 38%, 37%, and 23% are noticed in the EM, CS, SS, and FS of HFRC in contrast to zero-fiber concrete. Significant improvements are noticed in the properties of hybrid fiber-reinforced concrete compared to zero-fiber concrete.</t>
  </si>
  <si>
    <t>Zou, B. P., Wang, Y. B., Amin, M. N., Iftikhar, B., Khan, K., Ali, M. and Althoey, F.</t>
  </si>
  <si>
    <t>Artificial intelligence-based optimized models for predicting the slump and compressive strength of sustainable alkali-derived concrete</t>
  </si>
  <si>
    <t>10.1016/j.conbuildmat.2023.134092</t>
  </si>
  <si>
    <t>WOS:001113507900001</t>
  </si>
  <si>
    <t>Alkali-activated materials (AAMs) are a potential class of construction materials that are well-known for their versatility and capacity for long-term sustainability. As a result of its ability to lessen the negative effects that the building industry has on the environment, AAMs have become increasingly popular in recent years. However, it can be difficult and time-consuming to figure out what proportions of alkali-activated concrete (AAC) would work best for a given project. Compressive strength (CS) and slump, both of which are important properties of AAC's viability in construction, were predicted using machine learning (ML) techniques, such as multi-expression programming (MEP) and gene expression programming (GEP) in this study. The mathematical formulations of AAC for both slump and CS for the AAC were effectively derived with the application of these ML approaches. According to the study's findings, MEP models performed better than GEP models in making accurate predictions, with MEP achieving R2 values of 0.92 and 0.93 for slump and CS in AAC, respectively, whereas GEP provided R2 values of 0.86 and 0.89. The hyper-parameters of the AI models were fine-tuned, and the models were verified with statistical measurements and Taylor diagrams. It's possible that using the findings from sensitivity analysis to estimate the relative importance of factors impacting the slump and CS of AAC might be helpful. The artificial intelligence-based models that were built showed a strong connection with the desired outcomes, suggesting that they might be used to estimate the slump and CS of AAC for different values of the input components.</t>
  </si>
  <si>
    <t>Zrar, Y. J., Younis, K. H. and Sherwani, A. F. H.</t>
  </si>
  <si>
    <t>Properties of sustainable self-compacted concrete with recycled concrete and waste tire crumb rubber aggregates</t>
  </si>
  <si>
    <t>10.1016/j.conbuildmat.2023.133524</t>
  </si>
  <si>
    <t>WOS:001088732800001</t>
  </si>
  <si>
    <t>The concrete building industry has to adhere to stringent sustainability standards. In previous investigations, the utilization of recycled concrete aggregates (RCA) from construction and demolition waste (CDW) or crumb rubber (CR) from waste tires in producing sustainable self-compacted concrete (SCC) was well studied; however, the combined effect of RCA and CR on the performance of SCC is scarce. Therefore, the main purpose of this study is to evaluate the feasibility of developing SCC mixtures containing both RCA and CR and their influence on the performance of SCC. Three distinct series of SCC mixes were designed so that the water-to-binder ratio and total binder content were kept at 0.32 and 505 kg/m3. In the first series, the effect of RCA content (0%, 50%, and 100%) in place of natural coarse aggregate (NCA) on the performance of SCC mixtures was studied. Moreover, the effect of various CR contents (0%, 10%, 20%, 30%, and 40%) as a sand substitution and 50% RCA was investigated in the second series. In the third series, the influence of CR inclusion and 100% RCA was utilized to promote the sustainability of SCC. The fresh behavior of the mixtures was assessed by measuring followability, viscosity, and segregation resistance. Density, water absorption, and apparent porosity for all mixes were also examined. The mechanical properties were assessed for compressive, splitting tensile, and flexural strengths. The findings show that the inclusion of RCA and CR has an adverse impact on the fresh, physical, and mechanical properties of SCC, excluding segregation resistance. However, it is possible to produce a SCC using 100% RCA and 40% CR with a slump flow diameter of 605 (SF1 class) and a compressive strength of greater than 31 MPa, which is applicable for structural applications. Moreover, the ACI and Euro code CEB-FIP proposed models can predict the mechanical properties of the developed SCC made with recycled materials. This research could contribute to a more sustainable SCC by substituting recycled materials for natural aggregates.</t>
  </si>
  <si>
    <t>Akotia, J., Manu, E., Opoku, A. and Sackey, E.</t>
  </si>
  <si>
    <t>The role of built environment practitioners in driving the socio-economic sustainability aspects of sustainable regeneration</t>
  </si>
  <si>
    <t>Construction Economics and Building</t>
  </si>
  <si>
    <t>10.5130/AJCEB.v20i2.7145</t>
  </si>
  <si>
    <t>WOS:000543387900006</t>
  </si>
  <si>
    <t>In the United Kingdom (UK), over the past three decades efforts have been made to ensure adequate promotion of sustainability objectives through various policy initiatives. However, despite the effort and the existence of these policy initiatives, sustainability projects in particular, regeneration projects are yet to deliver their intended sustainability objectives. While there is a rise in demand for higher sustainability benefits by stakeholders such as clients, communities and policy makers, the delivery of sustainability benefits from sustainability regeneration projects are yet to meet the expectations of these stakeholders. This article provides an overview of sustainability benefits within the context of the sustainable regeneration projects in the UK from a study that examines the roles and sustainability drivers of construction practitioners towards the promotion of sustainability on their regeneration projects. To do so, a qualitative research approach is adopted using a semi-structured interview technique for the study. The data obtained was analysed using content analysis. The findings revealed that out of the eight socio-economic sustainability drivers presented to practitioners, enhancement of reputation was the most important 'socio-economic' sustainability driver while the least important driver was legislative and legal requirement. The findings further revealed that majority of practitioners/organisations were promoting the socio-economic sustainability driver they believed will enable them to meet their own corporate business objectives.</t>
  </si>
  <si>
    <t>Asadi, R., Wilkinson, S. and Rotimi, J. O. B.</t>
  </si>
  <si>
    <t>Mixed-Method Approach to Evaluate Rework Provisions within New Zealand Construction Contracts</t>
  </si>
  <si>
    <t>10.5130/AJCEB.v23i3/4.8617</t>
  </si>
  <si>
    <t>Rework in construction contracts is an interesting topic as it influences contractual claims and disputes. Changes in design, scope, and construction turn into rework and then affect project completion time, performance, and contract sum. Addressing the rework provision in a well-defined contract before the work commences will safeguard the project against unforeseen circumstances Contractual rework provisions are difficult to trace as they are often written indirectly or in a complex context. Therefore, a list of rework causes from the literature is used in this study to investigate rework clauses and identify the relevant provisions in the general contract conditions. Rework provisions in the New Zealand standard contract are reviewed first and the identified contract clauses are then evaluated based on the result of the questionnaire survey and professional interviews. The mixed method, both quantitative and qualitative approach, is utilized for data collection and analysis. This research revealed that only five significant causes of rework, involved in the categories of process, materials and equipment, are adequately addressed in the contract conditions, so the remaining causes of rework require further investigation. The result also identified five contract clauses related to rework provisions. The study suggests the contract parties review the rework provisions ahead of time during the negotiation of the contract. This approach enables the parties to manage their obligations under rework events by addressing other causes of rework. Properly addressing the causes of rework in the contract provisions reduces contractual claims, disputes, and improves the overall project performance. © 2023 by the author(s).</t>
  </si>
  <si>
    <t>Isa, S. S. M. and Abidin, N. Z.</t>
  </si>
  <si>
    <t>Eco-innovation adoption in malaysian contractor firms: Understanding the components and drivers</t>
  </si>
  <si>
    <t>10.5130/AJCEB.V21I3.7660</t>
  </si>
  <si>
    <t>Eco-innovation (EI) is a concept that integrates eco-consciousness within innovation development. While EI has been widely applied in the manufacturing industry, its adoption in the construction sector remains uncertain. The rising concern of environmental impacts on construction necessitates the importance of finding more innovative ways to push environmental needs within the complexity of projects’ design and methods. Contractors hold a strategic position to promote and adopt EI into management, construction, and development. This paper explores 1) the adoption level of EI practices and 2) the relationship between the adoption of EI practices and the factors that drive EI, within the Malaysian contractor firms. A questionnaire survey was developed using 18 EI components and four driving factors. A total of 95 Grade G7 contractor firms responded to the survey. The survey revealed that the level of EI adoption in contractor firms is still at a moderate pace. The results showed that organisational EI is a crucial component that supports the firm’s eco-innovative management approach to improve firm’s environmental performance. The results indicated that all four driving factors have a positive relationship with the implementation of EI. Technology factor was identified as crucial in influencing better adoption of EI in contractor firms. Findings from this study are beneficial to develop a framework on strategies to increase the EI adoption rate among the contractor firms and deepen the understanding of EI implementation at the firm level, further extending to the project site level. © 2021, Australian Institute of Quantity Surveyors. All rights reserved.</t>
  </si>
  <si>
    <t>Khalil, A., Rathnasinghe, A. P. and Kulatunga, U.</t>
  </si>
  <si>
    <t>Challenges for the implementation of sustainable construction practices in libya</t>
  </si>
  <si>
    <t>10.5130/AJCEB.V21I3.7647</t>
  </si>
  <si>
    <t>Sustainability is considered to be a central part of every global policy change because of the likelihood of negative effects of particular policies on the already endangered environment and on society. Whilst sustainability is receiving significant attention in construction sectors in developed countries, this seems to be less true for developing countries. Thus, this study explores the challenges faced by the construction sector in one such developing country, Libya, in integrating sustainability practices into its common scope of activities. The study adopted a mixed research approach consisting of a questionnaire survey and expert interviews. Completed questionnaires (134 No.) were analysed using statistical techniques. The findings from the survey informed the topics for the interviews with 10 experts where the collected data were analysed through content analysis. The outcomes of the research explained that the awareness of sustainability in construction was weak in the practice of the Libyan construction sector. Additionally, the failure of supporting institutions to create an effective application of sustainability guidelines, lack of stricter legislation, building codes or standards were also found to be major challenges. The study contributed to knowledge by providing a better understanding of sustainability and clarified the main challenges faced by the stakeholders and which they have to consider in order to improve sustainable construction in Libya. The practical implications of the study include the strategies identified to avoid or minimise the challenges and their consequences. © 2021 by the author(s).</t>
  </si>
  <si>
    <t>Moshood, T. D., Rotimi, F. E. and Rotimi, J. O. B.</t>
  </si>
  <si>
    <t>An Integrated Paradigm for Managing Efficient Knowledge Transfer: Towards a More Comprehensive Philosophy of Transferring Knowledge in the Construction Industry</t>
  </si>
  <si>
    <t>10.5130/AJCEB.v22i3.8050</t>
  </si>
  <si>
    <t>The efficient knowledge transfer among project group members can help those individuals do their jobs more successfully. However, there are challenges with effective and efficient knowledge transfer within the construction industry. Past research has assumed that all information can be articulated and codified, thus focusing on the transfer that generates the supply of knowledge. There seems not to be a comprehensive strategy for dealing with reverse, intra-firm information transfer that considers several elements and the interconnections between them. The current study developed a conceptual framework that comprehensively overviews knowledge transmission variables. A total of 128 papers from Scopus and Web of Science and publisher databases like Taylor &amp; Francis, Elsevier, Emerald Insight, and Google Scholar were evaluated between 1990 and 2021. The data were evaluated using ATLAS.ti 9 software tool. The study contributed significantly to the impression of knowledge transfer by the construction industry. It also suggests that organisations should inspire and increase the involvement and evaluation of knowledge dissemination. In addition, a set of factors for efficient information transfer was identified and described in detail. Effective communication strategies should include establishing regular and efficient communication, creating a community of practice with common goals, creating a sense of urgency and connection to the challenge, and continuously transferring information amongst organisation members. © 2022 by the author(s).</t>
  </si>
  <si>
    <t>Mustaffa, N. K., Isa, C. M. M., Ekundayo, D. and Joseph, V. R. A.</t>
  </si>
  <si>
    <t>Barriers and Strategies for Improving Carbon Emissions Management Approaches in Malaysian Construction</t>
  </si>
  <si>
    <t>10.5130/AJCEB.v22i3.7909</t>
  </si>
  <si>
    <t>A recent study has focused on environmental challenges due to the construction industry’s elevated energy consumption and greenhouse gas (GHG) emissions. A more effective low-carbon development implementation relies on proper emissions management throughout the construction industry. The purpose of this research is to investigate current industry practises in managing emissions in construction projects and the driving factors that influence the efficacy of emissions in construction operations. This study relied on information gathering from eighty-three respondents and thirteen expert interviews with stakeholders engaged in construction projects. Emissions management and monitoring are still underdeveloped, despite growing awareness and commitment to developing low-carbon growth. This study’s findings also highlighted that the primary constraints to the industry’s adaptation of emissions-reduction strategies exist at the institutional, organisational, and individual levels. This article proposed that government support, capacity building, and the development of emissions monitoring techniques and technologies are vital to minimizing emissions. This study contributed to the existing information on the current understanding and practices of the construction sector in Malaysia in adopting emissions management, the key obstacles, and recommendations for proper implementation. By addressing concerns regarding promoting low-carbon enhancement and adoption in Malaysia, the findings of this research could assist stakeholders in the construction industry. © 2022 by the author(s).</t>
  </si>
  <si>
    <t>Oke, A. E., Atofarati, J. O. and Bello, S. F.</t>
  </si>
  <si>
    <t>Awareness of 3D Printing for Sustainable Construction in an Emerging Economy</t>
  </si>
  <si>
    <t>10.5130/AJCEB.v22i2.8015</t>
  </si>
  <si>
    <t>3D printing has been popular in the manufacturing industry as a means of automating processes, speeding up production, and reducing waste. It is frequently seen as a relatively new technology, even though it has been in use for more than three decades. This article aims to analyse 3D printing awareness in an emerging economy towards sustainability in the construction industry. A survey research design was used to obtain primary data from the respondents using structured questionnaires. The sample frame for the research survey comprises professionals in construction and consultancy firms such as architects, quantity surveyors, projects managers, and engineers. Mean item score, standard deviation, and factor analysis were used to analyse the data. The findings from this study show that majority of the professionals acknowledged that they were aware of the existence of 3D printing, but most of them attested that they had not utilized this technology before the survey. The study reveals that the professionals in the construction industry of the emerging economy have low awareness of 3D printing technology, therefore its practices in the construction industry of the study area are significantly low. More awareness of 3D printing technology should be raised by bodies shouldered with management and regulation of the construction industry to increase professionals' awareness and enlighten them on the benefits of adopting the technology towards sustainable construction. © 2022.</t>
  </si>
  <si>
    <t>Osuizugbo, I. C., Oyeyipo, O. O., Ojelabi, R. A. and Oshodi, O. S.</t>
  </si>
  <si>
    <t>Factors inhibiting corporate social responsibility initiatives among construction companies</t>
  </si>
  <si>
    <t>10.5130/AJCEB.v21i1.7359</t>
  </si>
  <si>
    <t>Corporate Social Responsibility (CSR) is one of the best strategies that companies used in minimising negative societal and environmental impacts, enhancing economic development and improving social progress concurrently. However, there are many factors discouraging construction companies to implement or establish a CSR plan. Furthermore, there are few empirical studies in relation to CSR in construction, and the majority of empirical research on CSR implementation are rooted in the organisational and economic context of the developed world. Therefore, the current study seeks to investigate the factors inhibiting CSR initiatives among construction companies within the context of a developing country such as Nigeria. The study adopted a survey research method. Questionnaires were administered to a purposively selected group of managing directors, directors, other top construction professionals or management personnel involved in the operation of small, medium and large construction companies in Nigeria. A total of 196 questionnaires were administered among the sampled respondents out of which a total of 119 representing 61% were adequately filled and returned. The data collected were analysed using descriptive and inferential statistics. The results revealed corruption tendencies borne from lack of transparency between companies and government, lack of CSR benefits measurement, lack of financial resources, inadequate support from top management and lack of governmental support as the top five factors inhibiting CSR initiatives among construction companies in Nigeria. In addition, the results from the study revealed that, there is no statistically significant difference in factors inhibiting CSR in construction between indigenous and expatriate and partly indigenous/partly expatriate companies. The findings provide in-depth insight of the factors inhibiting CSR programmes in construction that can help top construction professionals and management personnel in construction companies facilitate development of strategies required to mitigate the factors inhibiting CSR programmes. © 2021 by the author(s).</t>
  </si>
  <si>
    <t>Paul, C. A., Aghimien, D. O., Ibrahim, A. D. and Ibrahim, Y. M.</t>
  </si>
  <si>
    <t>Measures for curbing unethical practices among construction industry professionals: Quantity Surveyors’ perspective</t>
  </si>
  <si>
    <t>10.5130/AJCEB.v21i2.7134</t>
  </si>
  <si>
    <t>Unethical practices have been a reoccurring menace in the construction industry globally, with its negative impact reported in existing studies. While several studies have explored issues touching on ethics, ethics compliance and unethical practices within the construction industry, the problems persist especially in developing countries. It is based on this notion that this study assessed the possible measures that could help curb unethical practices in the construction industry with specific reference to Quantity Surveyors (QS). The study adopted a quantitative approach with structured questionnaires used to garner information from registered QS in Nigeria. Data analysis was done using relevant descriptive and multivariate analysis. The reliability of the instrument used was also tested using Cronbach alpha test. The findings revealed that while QS are no strangers to unethical practices, most cases are not reported to the appropriate authorities. The most prevalent of these practices are payment-related and contract-related. To curb these practices, random inspections and development of ethical compliance, ensuring a good reporting and punishment system, and increase ethical awareness through QS organised programmes are needed. The findings of this study would assist the professional bodies and organisations within the industry to effectively enforce ethical conduct among their members and staff. © 2021 by the author(s).</t>
  </si>
  <si>
    <t>Abuezhayeh, S. W., Ruddock, L. and Shehabat, I.</t>
  </si>
  <si>
    <t>Integration between knowledge management and business process management and its impact on the decision making process in the construction sector: a case study of Jordan</t>
  </si>
  <si>
    <t>Construction Innovation</t>
  </si>
  <si>
    <t>10.1108/CI-02-2020-0021</t>
  </si>
  <si>
    <t>Purpose: The purpose of this paper is to investigate and explain how organizations in the construction sector can enhance their decision-making process (DMP) by practising knowledge management (KM) and business process management (BPM) activities. A conceptual framework is developed that recognises the elements that impact DMP in terms of KM and BPM. The development of this framework goes beyond current empirical work on KM in addition to BPM as it investigates a wider variety of variables that impact DMP. Design/methodology/approach: A case study is undertaken in the context of the construction industry in Jordan. A theoretical framework is developed and assessment of the proposed framework was undertaken through a questionnaire survey of decision-makers in the construction sector and expert interviews. Findings: The outcomes of this research provide several contributions to aid decision-makers in construction organizations. Growth in the usage of KM and BPM, in addition to the integration between them, can provide employees with task-related knowledge in the organization’s operative business processes, improve process performance, promote core competence and maximise and optimise business performance. Originality/value: Through the production of a framework, this study provides a tool to enable improved decision-making. The framework generates a strong operational as well as theoretical approach to the organizational utilization of knowledge and business processes. © 2021, Emerald Publishing Limited.</t>
  </si>
  <si>
    <t>Adeniyi, O., Thurairajah, N. and Leo-Olagbaye, F.</t>
  </si>
  <si>
    <t>Rethinking digital construction: a study of BIM uptake capability in BIM infant construction industries</t>
  </si>
  <si>
    <t>10.1108/CI-09-2021-0161</t>
  </si>
  <si>
    <t>Purpose: Practitioners have reported a minimal and non-use of building information modelling (BIM), especially in small and medium-sized organisations and BIM infant construction industries. This development calls for a reappraisal of organisations’ strength in capabilities required for BIM uptake towards the target of global construction digitalisation. This study aims to assess the BIM Level 2 uptake capability of organisations in a BIM infant construction industry and identify the underlying interactions between the capability criteria. Design/methodology/approach: The study used a multivariable analysis of fifteen descriptors identified from the people, process, policy, finance and technology domain. Data collection was done in the BIM infant construction industry in Nigeria. Verification of the descriptors and an evaluation of BIM uptake capability in organisations was done. Seventy-three responses were received within the selected context, and data analysis was done with mean weighting and exploratory factor analysis. Maximum Likelihood extraction and Direct Oblimin rotation were used. Findings: Factor analysis revealed three factors that explained 53.28% of the total variance in the BIM Level 2 uptake capability of construction organisations. The factors are workforce capacity and continuous development, an affinity for innovation and strength in physical and operational facilities. Research limitations/implications: This study provides an overarching and insightful discussion on BIM uptake capability and construction digitalisation with evidence from a BIM-infant construction industry. Practical implications: The findings of this study are a piece of valuable empirical evidence on Level 2 BIM uptake capability. This empirical situation analysis will inform the advocacy for the advancement of BIM and enhanced utilisation of building information. Evidence on the capability performance of the BIM infant industry has been revealed. Originality/value: The outcome is expected to stir debate on the preparedness of organisations to further exploit the benefits of BIM in the BIM infant construction industry. Examination of the capability for a particular phase of BIM is scanty in the literature. © 2022, Emerald Publishing Limited.</t>
  </si>
  <si>
    <t>Aghimien, D., Aigbavboa, C., Oke, A. E. and Aliu, J.</t>
  </si>
  <si>
    <t>Delineating the people-related features required for construction digitalisation</t>
  </si>
  <si>
    <t>10.1108/CI-01-2022-0012</t>
  </si>
  <si>
    <t>Purpose: Digitalisation, which involves the use of digital technologies in transforming an organisation’s activities, transcends just the acquiring of emerging digital tools. Having the right people to drive the implementation of these technologies and attaining strategic organisational goals is essential. While most studies have focused on the use of emerging technologies in the construction industry, less attention has been given to the ‘people’ dimension. Therefore, this study aims to assess the people-related features needed for construction digitalisation. Design/methodology/approach: The study adopted pragmatic thinking using a mixed-method approach. A Delphi was used to achieve the qualitative aspect of the research, while a questionnaire survey conducted among 222 construction professionals was used to achieve the quantitative aspect. The data gathered were analysed using frequency, percentage, mean item score, Kruskal–Wallis H test, exploratory factor analysis and confirmatory factor analysis. Findings: Based on acceptable reliability, validity and model fit indices, the study found that the people-related factors needed for construction digitalisation can be grouped into technical capability of personnel, attracting and retaining digital talent and organisation’s digital culture. Practical implications: The findings offer valuable benefits to construction organisations as understanding these identified people features can help lead to better deployment of digital tools and the attainment of the digital transformation. Originality/value: This study attempts to fill the gap in the shortage of literature exploring the people dimension of construction digitalisation. The study offers an excellent theoretical backdrop for future works on digital talent for construction digitalisation, which has gained less attention in the current construction digitalisation discourse. © 2022, Douglas Aghimien, Clinton Aigbavboa, Ayodeji Emmanuel Oke and John Aliu.</t>
  </si>
  <si>
    <t>Ahmed, Y. A., Shehzad, H. M. F., Khurshid, M. M., Abbas Hassan, O. H., Abdalla, S. A. and Alrefai, N.</t>
  </si>
  <si>
    <t>Examining the effect of interoperability factors on building information modelling (BIM) adoption in Malaysia</t>
  </si>
  <si>
    <t>10.1108/CI-12-2021-0245</t>
  </si>
  <si>
    <t>Purpose: Building information modelling (BIM) has transformed the traditional practices of the Architecture, Engineering and Construction (AEC) industry. BIM creates a collaborative digital representation of built environment data. Competitive advantage can be achieved with collaborative project delivery and rich information modelling. Despite the abundant benefits, BIM’s adoption in the AEC is susceptible to confrontation. A substantial impediment to BIM adoption often cited is data interoperability. Other facets of interoperability got limited attention. Other academic areas, including information systems, discuss the interoperability construct ahead of data interoperability. These interoperability factors have yet to be surveyed in the AEC industry. This study aims to investigate the effect of interoperability factors on BIM adoption and develop a comprehensive BIM adoption model. Design/methodology/approach: The theoretical foundations of the proposed model are based on the European interoperability framework (EIF) and technology, organization, environment framework (TOE). Quantitative data collection from construction firms is gathered. The model has been thoroughly examined and validated using partial least squares structural equation modelling in SmartPLS software. Findings: The study’s findings indicate that relative advantage, top management support, government support, organizational readiness and regulation support are determinants of BIM adoption. Financial constraints, complexity, lack of technical interoperability, semantic interoperability, organizational interoperability and uncertainty are barriers to BIM adoption. However, compatibility, competitive pressure and legal interoperability do not affect BIM adoption. Practical implications: Finally, this study provides recommendations containing the essential technological, organizational, environmental and interoperability factors that AEC stakeholders can address to enhance BIM adoption. Originality/value: To the best of the authors’ knowledge, this paper is one of the first studies to combine TOE and EIF in a single research model. This research provides empirical evidence for using the proposed model as a guide to promoting BIM adoption. As a result, the highlighted determinants can assist organizations in developing and executing successful policies that support BIM adoption in the AEC industry. © 2022, Emerald Publishing Limited.</t>
  </si>
  <si>
    <t>Akomah, B. B. and Ramani, P. V.</t>
  </si>
  <si>
    <t>Confirmatory factor analysis of the positive factors influencing the performance of Ghanaian construction projects</t>
  </si>
  <si>
    <t>10.1108/CI-08-2022-0190</t>
  </si>
  <si>
    <t>Purpose: This paper aims to identify the unidimensionality and reliability of 84 factors that influence the performance of construction projects and develop a confirmatory factor analysis (CFA) model. Design/methodology/approach: The study adopted a deductive research approach and started by identifying the positive factors that influence construction project performance. This was followed by the modification of the identified factors. After that, a questionnaire was developed out of the factors for data collection. Exploratory factor analysis was used to establish the factor structure of the positive factors, and this was verified using CFA afterwards. A model fit analysis was performed to determine the goodness of fit of the hypothesised model, followed by the development of the confirmatory model. Findings: The study demonstrated substantial correlation in the data, sufficient unidimensionality and internal reliability. In addition, the estimated fit indices suggested that the postulated model adequately described the sample data. Practical implications: The paper revealed that performance can be enhanced if stakeholders identify and leverage the positive factors influencing performance. The paper suggests that project stakeholders, particularly government, project owners, consultants and construction firms, can improve project performance by critically examining economic and financial systems (EFS), regulation and policy-making systems (RPS), effective management practices (EMP) and project implementation strategies (PIS). Originality/value: The contribution of this paper to the present literature is identifying the positive factors and developing the confirmatory factor model. The model comprised 42 positive variables under four indicators: EMP, RPS, PIS and EFS. © 2023, Emerald Publishing Limited.</t>
  </si>
  <si>
    <t>Al-Mohammad, M. S., Haron, A. T., Esa, M., Aloko, M. N., Alhammadi, Y., Anandh, K. S. and Rahman, R. A.</t>
  </si>
  <si>
    <t>Factors affecting BIM implementation: evidence from countries with different income levels</t>
  </si>
  <si>
    <t>10.1108/CI-11-2021-0217</t>
  </si>
  <si>
    <t>Purpose: This study aims to empirically analyze the symmetries and asymmetries among the critical factors affecting building information modeling (BIM) implementation between countries with different income levels. To achieve that aim, the study objectives are to identify: critical factors affecting BIM implementation in low-, lower-middle-, upper-middle- and high-income countries; overlapping critical factors between countries with different income levels; and agreements on the critical factors between countries with different income levels. Design/methodology/approach: This study identified potential BIM implementation factors using a systematic literature review and semi-structured interviews with architectural, engineering and construction (AEC) professionals. Then, the factors were inserted into a questionnaire survey and sent to AEC professionals in Afghanistan, India, Malaysia and Saudi Arabia. The collected data was analyzed using the following techniques and tests: mean, standard deviation, normalized value, Kruskal–Wallis, Dunn and Mann–Whitney. Findings: Five critical factors overlap between all countries: “availability of guidelines for implementing BIM,” “cost-benefit of implementing BIM,” “stakeholders’ willingness to learn the BIM method,” “consistent views on BIM between stakeholders” and “existence of standard contracts on liability and risk allocation.” Also, the criticality of the factors often differs between income levels, especially between low- and high-income countries, suggesting a significant gap between low- and high-income countries in BIM implementation. Originality/value: This study differs from prior works by empirically analyzing the symmetries and asymmetries in BIM implementation factors between countries with different income levels (i.e. low-, lower-middle-, upper-middle- and high-income countries). © 2022, Emerald Publishing Limited.</t>
  </si>
  <si>
    <t>Alwashah, Z., Sweis, G. J., Abu Hajar, H., Abu-Khader, W. and Sweis, R. J.</t>
  </si>
  <si>
    <t>Challenges to adopt digital construction technologies in the Jordanian construction industry</t>
  </si>
  <si>
    <t>10.1108/CI-03-2023-0056</t>
  </si>
  <si>
    <t>Purpose: This study aims to examine the challenges facing the construction industry practitioners toward adopting digital construction technologies in the Jordanian construction industry. Design/methodology/approach: Quantitative methods were used by reviewing the related literature to include 16 challenges that face the Jordanian construction industry in adopting digital construction. A questionnaire was used to achieve the desired study objectives for 373 respondents from various institutions and companies. The questionnaire was analyzed with SPSS using statistical tests such as mean score, Kruskal–Wallis H test and factor analysis. Findings: After collecting the quantitative data, the study showed that the most challenges facing construction industry practitioners toward adopting digital construction techniques are lack of qualified workers, high requirement for computing equipment’s, high initial cost of bringing these technologies to the market and construction firms low investment in research and development. These challenges faced by respondents were divided into three main factors, namely, construction’s nature, financial constraints and poor management support. Originality/value: This study provides information and statistics on the challenges that face individuals or companies toward adopting digital construction techniques in Jordan. It proposes recommendations and proper practical implantation strategies to overcome the challenges. © 2024, Emerald Publishing Limited.</t>
  </si>
  <si>
    <t>Arai, K. and Morimoto, E.</t>
  </si>
  <si>
    <t>Productivity and innovation in the Japanese construction industry</t>
  </si>
  <si>
    <t>10.1108/CI-09-2020-0146</t>
  </si>
  <si>
    <t>Purpose: The purpose of this study is to identify the essential elements required for innovation in the construction industry. To this end, the authors assessed the innovation at three levels: the firm growth account level, the firm behaviour level and the level of the firm’s experts. The factors influencing innovation at each level were identified and synthesised into guiding strategies for innovation. Design/methodology/approach: Three methods were combined to develop a mode of thinking for innovation. First, at the semi-macro level, the authors identified the factors that influence the total factor productivity (TFP) by regressing the TFP across firms of the construction industry on a variety of extrinsic factors. Second, at the firm level, the authors extracted actual innovative firms from a large amount of public procurement individual data. The authors analysed the behaviours of these innovative firms. Third, the authors conducted a survey of expert-level personnel. In addition, a text analysis was performed to determine what was perceived by experts as a factor that leads to innovation. Findings: The authors analysed the TFP, the behaviour of innovative firms and the perception issues between industry experts and stakeholders regarding innovation. As a result, two factors were identified. The first factor was the expectation of a positive solution to the problem through monopoly profits, future benefits and increased efficiency. The second factor was peer pressure from other organisations of a similar nature, peer pressure from users and technical information, as well as competitive conditions, e.g. recent environmental growth, including relevant innovations. Practical implications: In the context of innovation, static and dynamic thinking were important requirements. Static concepts were based on the accumulation of knowledge, such as patents and technological progress. Dynamic thinking involved a future outlook, including a competitive environment as a necessary condition. Actual technological innovation was driven by incentives and expectations. Social implications: According to the results of this study, the authors make the following recommendations for enhancing the construction-industry innovation in Japan: do not rely on a patent policy to drive innovation, create an environment that encourages competition and develop an ongoing initiative that encourages and rewards innovation. Originality/value: This study was novel, in that the nature of innovation was investigated at three levels: the TFP, firm behaviour and expert perceptions. The identification and extraction of the two resulting points – statically necessary and dynamically necessary elements – was a significant contribution of the study. © 2021, Emerald Publishing Limited.</t>
  </si>
  <si>
    <t>Arogundade, S., Dulaimi, M., Ajayi, S. and Saad, A.</t>
  </si>
  <si>
    <t>Contractors’ carbon reduction behaviour: UK construction professionals’ perspective</t>
  </si>
  <si>
    <t>10.1108/CI-08-2023-0192</t>
  </si>
  <si>
    <t>Purpose: The decisions of contractors could impact the reduction of construction carbon footprint. These decisions are linked to the belief of contractors which equally affects how they behave while delivering projects. This study aims to investigate the behavioural tendencies of contractors that could lead to carbon minimisation during the execution of construction projects. Design/methodology/approach: An industry survey was performed amongst 41 UK construction professionals. Spearman’s correlation and factor analysis were used to analyse the data. Findings: The result of the Spearman’s correlation gave rise to 14 contractors’ carbon reduction behaviour (CCRB) variables and their factor analysis yielded two distinct factors, namely, contractors’ consummate carbon reduction behaviour and contractors’ pragmatic carbon reduction behaviour. The findings suggest that in the UK, contractors are willing to take voluntary practical steps to decrease the carbon footprint of construction projects. Practical implications: This finding might be unexpected to construction stakeholders, especially construction clients who may believe that infusing strict carbon reduction obligations in contracts is sufficient in nudging contractors to lessen the carbon impact of projects. Originality/value: The study attempted to quantitatively derive CCRB, thereby extending the breadth of knowledge in the construction carbon reduction domain. © 2024, Emerald Publishing Limited.</t>
  </si>
  <si>
    <t>Bajpai, A. and Misra, S. C.</t>
  </si>
  <si>
    <t>Evaluation of success factors to implement digitalization in the construction industry</t>
  </si>
  <si>
    <t>10.1108/CI-02-2022-0042</t>
  </si>
  <si>
    <t>Purpose: This study aims to identify and rank the key success factors linked with digitalization in the Indian construction sector. Because the construction firms in India are in the early stages of implementing digitalization in their operations, it provides a framework from which they may focus on the effectiveness of digitalization. Design/methodology/approach: This research study examines 12 success factors related to digitalization in construction, which are derived from various sectors. Furthermore, experts from the construction industry and academia have validated these factors with respect to the Indian construction sector. The multi-criteria decision-making techniques are further used to examine the interrelationship, ranking and weightage of digitalization success. Finally, the success factors are validated through a questionnaire-based empirical study followed by ranking using a t-test. The results from both approaches (company-specific and generalized) are compared and discussed. Findings: This research identifies that selecting appropriate digital methods and techniques is a critical success factor as far as digitalization in the Indian construction scenario is concerned. Besides that, continuous monitoring and control in digital implementation significantly impact other factors. Research limitations/implications: While similar results are obtained from approaches adopted in the study, a few success factors appear to differ in terms of their ranking position. Further studies can explore the finer details that can explain the behavior pattern. This study can also be extended by assessing the structural relationship among the identified factors that can throw more light on the dynamics of the continuation of digitalization in construction which can further help in formulating policies or digitalization rollout. Practical implications: The outcome of this study sheds light on construction business knowledge by stressing key success elements connected to digitalization in construction processes in the Indian construction sector. Moreover, this study shows that the success of digitalization in construction is similar to that of transformation in the information technology industry, where adopting suitable digital methods and techniques plays a vital role in the transformation process. Originality/value: Despite the multiple benefits of construction digitalization, limited research focuses on digitalization success factors, making this study unique. Furthermore, this study demonstrates that integrating Fuzzy decision-making trial and evaluation laboratory and maximum mean de-entropy approaches may be used to successfully prioritize success factors in the nascent stage of construction digitalization. © 2022, Emerald Publishing Limited.</t>
  </si>
  <si>
    <t>Berg, J. B., Thuesen, C. and Jensen, P. A.</t>
  </si>
  <si>
    <t>Procurement innovation as a vehicle for sustainable change – a case study of the Danish model of strategic partnerships</t>
  </si>
  <si>
    <t>10.1108/CI-04-2021-0067</t>
  </si>
  <si>
    <t>Purpose: Efficient and effective knowledge transfer is important in complex building renovation projects. The addition of sustainability requirements in building renovation adds complexity. This paper aims to investigate the development of innovative public procurement schemes to support sustainable building renovation projects. These blueprints for procurement innovation can support similar efforts in other countries. Design/methodology/approach: This study is based on a longitudinal case study using interviews with primary stakeholders and workshops with industry practitioners to supplement the analysis of public tender documents from the Danish public building clients. Findings: The key tenants of the Danish model for strategic partnerships are a single strategic partner, systematic conflict resolution, framework agreements, risk management and joint educational programs. Three phases in the development of the procurement scheme are identified: experiment, definition and replication. Originality/value: Strategic partnerships and other types of relational contract schemes are not very prevalent in most countries. How these contracts are developed and defined is not well understood. This paper shows how one such contracting scheme is developed, how it is defined and replicated. © 2022, Emerald Publishing Limited.</t>
  </si>
  <si>
    <t>Bui, N., Merschbrock, C. and Munkvold, B. E.</t>
  </si>
  <si>
    <t>Innovation communities as catalysts for BIM adoption: a cross-case analysis of BIM communities in Norway and Vietnam</t>
  </si>
  <si>
    <t>10.1108/CI-07-2022-0167</t>
  </si>
  <si>
    <t>Purpose: This paper aims to explore how open innovation communities contribute to the adoption of building information modelling (BIM) in the construction industry. Design/methodology/approach: The paper presents a cross-case analysis of two construction communities, buildingSMART Norway and the BIM Vietnam Community. Data were collected based on 21 semi-structured interviews conducted with industry experts actively engaged in these two communities. The theoretical basis for the study was open innovation and the institutional intervention model, which delineates institutional actions related to the adoption of new information technology. Findings: The findings show both similarities and differences in the way in which the communities contribute to industrial practice. Both communities use similar knowledge channels and repositories but apply different approaches to innovation creation and diffusion. In addition, trust can support BIM innovation in the community context. Originality/value: The comparison of buildingSMART Norway and the BIM Vietnam Community in accelerating BIM innovation allows for exploring how open innovation communities support BIM adoption in the construction industry. The findings provide insights for construction communities into creating and diffusing BIM innovation. In addition, the examples of gaining benefits from community innovation activities are useful for construction firms and practitioners. © 2024, Emerald Publishing Limited.</t>
  </si>
  <si>
    <t>Dang, C. N., Wipulanusat, W., Nuaklong, P. and Witchayangkoon, B.</t>
  </si>
  <si>
    <t>Exploring the relationships between knowledge management enablers, employee innovativeness and market development performance in A/E/C firms: a developing country perspective</t>
  </si>
  <si>
    <t>10.1108/CI-02-2023-0022</t>
  </si>
  <si>
    <t>Purpose: This study aims to explore the relationships between knowledge management (KM) enablers, employee innovativeness (EI) and market development performance (MDP) in architecture, engineering and construction (A/E/C) firms. Design/methodology/approach: A questionnaire survey is conducted to collect empirical data from A/E/C practitioners in Vietnam. First, factor analysis is used to identify KM enablers in A/E/C firms. Then, a framework which shows the links between KM enablers, EI and MDP is proposed. Structural equation modeling (SEM) is used to examine the proposed relationships. Findings: This study identifies five constructs which can enable A/E/C firms to achieve effective KM implementation, including mutual trust and collaboration, organizational values and norms, information and communication systems, organizational policies and empowerment. Furthermore, the SEM results show that except for organizational policies, four remaining KM enablers significantly affect EI. It is also found that EI has a significant impact on MDP. Practical implications: The findings could help A/E/C firms to know which KM enablers are critical to EI and provide a better understanding of the link between EI and MDP. Hence, they could make appropriate investments in KM practices to improve both EI and MDP. Originality/value: The results of this study fill the gap in knowledge by empirically structuring the relationships between KM enablers, EI and MDP. Such results may provide A/E/C firms with useful information to enhance EI and MDP in today’s intensively competitive construction environments. © 2024, Emerald Publishing Limited.</t>
  </si>
  <si>
    <t>Dara, S.</t>
  </si>
  <si>
    <t>A study on implementing QFD (quality function deployment) in the construction of a commercial business center</t>
  </si>
  <si>
    <t>10.1108/CI-10-2022-0263</t>
  </si>
  <si>
    <t>Purpose: This study aims to demonstrate how the process of quality function deployment (QFD) is used to identify the basic requirements of the customers in designing and executing the commercial business center. Design/methodology/approach: This study was considered with the aim of determining the approach of QFD methodology used in the planning and designing of commercial business centers. The methodology used in the study is a customer-driven process that includes customer requirements in each and every aspect of the planning and designing of the project. The main focus of this study is to understand the requirements of the customers and to design and execute a commercial business project. Findings: This study illustrates the quality requirements of the projects that benefit from the QFD process to obtain customer requirements for the planning and designing of commercial business centers. A case study is used to demonstrate the use of QFD process. This helps to explain the effective application of QFD in the planning and designing of business centers and similar constructions. Research limitations/implications: The planning and designing of the commercial business center using the QFD process were challenging and hence it is limited to the design part. The strategic objectives are not taken into account while performing QFD in this case study and the risk of market research is lacking. House of quality (HOQ) can be too complicated at times; hence, the adaptability in the traditional QFD is lacking. Most of the work in the HOQ matrix is done through subjective evaluation. Therefore, this research is mostly useful for a single party responsible for all phases of the planning and designing of the project. Originality/value: In the construction industry, the use of the QFD process for project performance analysis and application is restricted. As a result of the scarcity of studies on the planning and design of construction projects, this study on the planning and design of a construction project was inspired. © 2023, Emerald Publishing Limited.</t>
  </si>
  <si>
    <t>Gharaibeh, L., Matarneh, S., Eriksson, K. and Lantz, B.</t>
  </si>
  <si>
    <t>Digital transformation of the wood construction supply chain through building information modelling: current state of practice</t>
  </si>
  <si>
    <t>10.1108/CI-05-2023-0124</t>
  </si>
  <si>
    <t>Purpose: This study aims to present a state-of-the-art review of building information modelling (BIM) in the Swedish construction practice with a focus on wood construction. It focuses on examining the extent, maturity and actual practices of BIM in the Swedish wood construction industry, by analysing practitioners’ perspectives on the current state of BIM and its perceived benefits. Design/methodology/approach: A qualitative approach was selected, given the study’s exploratory character. Initially, an extensive review was undertaken to examine the current state of BIM utilisation and its associated advantages within the construction industry. Subsequently, empirical data were acquired through semi-structured interviews featuring open-ended questions, aimed at comprehensively assessing the prevailing extent of BIM integration within the Swedish wood construction sector. Findings: The research concluded that the wood construction industry in Sweden is shifting towards BIM on different levels, where in some cases, the level of implementation is still modest. It should be emphasised that the wood construction industry in Sweden is not realising the full potential of BIM. The industry is still using a combination of BIM and traditional methods, thus, limiting the benefits that full BIM implementation could offer the industry. Originality/value: This study provided empirical evidence on the current perceptions and state of practice of the Swedish wood construction industry regarding BIM maturity. © 2023, Lina Gharaibeh, Sandra Matarneh, Kristina Eriksson and Björn Lantz.</t>
  </si>
  <si>
    <t>Golabchi, H. and Hammad, A.</t>
  </si>
  <si>
    <t>Estimating labor resource requirements in construction projects using machine learning</t>
  </si>
  <si>
    <t>10.1108/CI-11-2021-0211</t>
  </si>
  <si>
    <t>Purpose: Existing labor estimation models typically consider only certain construction project types or specific influencing factors. These models are focused on quantifying the total labor hours required, while the utilization rate of the labor during the project is not usually accounted for. This study aims to develop a novel machine learning model to predict the time series of labor resource utilization rate at the work package level. Design/methodology/approach: More than 250 construction work packages collected over a two-year period are used to identify the main contributing factors affecting labor resource requirements. Also, a novel machine learning algorithm – Recurrent Neural Network (RNN) – is adopted to develop a forecasting model that can predict the utilization of labor resources over time. Findings: This paper presents a robust machine learning approach for predicting labor resources’ utilization rates in construction projects based on the identified contributing factors. The machine learning approach is found to result in a reliable time series forecasting model that uses the RNN algorithm. The proposed model indicates the capability of machine learning algorithms in facilitating the traditional challenges in construction industry. Originality/value: The findings point to the suitability of state-of-the-art machine learning techniques for developing predictive models to forecast the utilization rate of labor resources in construction projects, as well as for supporting project managers by providing forecasting tool for labor estimations at the work package level before detailed activity schedules have been generated. Accordingly, the proposed approach facilitates resource allocation and enables prioritization of available resources to enhance the overall performance of projects. ©, Emerald Publishing Limited.</t>
  </si>
  <si>
    <t>Gong, Z. and Wang, N.</t>
  </si>
  <si>
    <t>The driving process of technological innovation in construction: a firm-level CDM analysis</t>
  </si>
  <si>
    <t>10.1108/CI-12-2020-0194</t>
  </si>
  <si>
    <t>Purpose: Innovation has been acknowledged as the key for modern industries. However, the construction industry is criticised for being poor in innovation performance compared to other industry sectors. Large construction firms are the main contributor to technological innovation in the construction industry, but the driving process of their technological innovation has not yet been fully investigated in previous studies. The purpose of this paper is to provide quantitative analysis of the technological innovation driving process of large construction firms. Design/methodology/approach: An extended crépon, duguet and mairesse (CDM) model has been developed to analyse the key influencing factors for technological innovation in construction firms. The sample data are selected from the world’s largest construction market, China, and include 129 listed construction firms. Findings: The results show significant positive correlation between R&amp;D investment and innovation output and also between innovation output and performance. The effect of influencing factors on the R&amp;D investment, innovation output and performance are also revealed by the empirical study. The underlying reasons are discussed and suggestions are given for the construction industry to improve the technological innovation capacity of construction firms. Originality/value: This research contributes to the literature of construction innovation and benefits practitioners by providing a quantitative approach to demonstrate the driving process of innovation in construction firms. © 2021, Emerald Publishing Limited.</t>
  </si>
  <si>
    <t>Gunasekara, K. A., Perera, B. A. K. S. and Kurukulasooriya, I. N.</t>
  </si>
  <si>
    <t>Gender-specific occupational stress management in construction professionals: a comparative analysis of contractor quantity surveyors work at site</t>
  </si>
  <si>
    <t>10.1108/CI-11-2022-0290</t>
  </si>
  <si>
    <t>Purpose: The construction industry is one of the most stressful industries. Thus, quantity surveyors (QSs) who work at sites frequently experience high levels of occupational stress. The gender of a QS also has a significant impact on his/her occupational stress. Hence, this study aims to investigate the management of occupational stress in QSs working at sites for contractors (hereinafter referred to as CQSs). Design/methodology/approach: The study adopted a mixed approach using semi-structured interviews and a questionnaire survey for female and male CQSs to identify, validate and rank the stressors and symptoms of occupational stress in CQSs and the strategies of managing that stress based on their significance levels. Manual content analysis and the mean weighted rating were used to analyse the data collected. Findings: Heavy workload was the most significant occupational stressor of CQSs, whereas sleeping disorders were their primary symptom of occupational stress. Establishing a proper work programme was identified as the most effective stress management strategy for male and female CQSs. This study shows that many site QSs are stressed owing to their heavy workloads and work obligations and that their stress-related attributes significantly depend on their genders. Originality/value: This study is significant because no previous studies have been conducted on managing occupational stress in CQSs in male and female CQSs. The study findings can be used to identify the stressors and symptoms of occupational stress in CQSs early and use appropriate management strategies to enhance the work satisfaction and productivity of CQSs suffering from occupational stress. © 2024, Emerald Publishing Limited.</t>
  </si>
  <si>
    <t>Guribie, F. L., Akubah, J. T., Tengan, C. and Blay Jnr, A. V. K.</t>
  </si>
  <si>
    <t>Demand for green building in Ghana: a conceptual modeling and empirical study of the impediments</t>
  </si>
  <si>
    <t>10.1108/CI-11-2020-0180</t>
  </si>
  <si>
    <t>Purpose: The key to green building (GB) success is to have GB expansion driven by consumer demand rather than enforced rules and regulations. Yet, only a few studies have focused on the market impediments to GB development. This study systematically identified and evaluated the critical impediments to the demand for green and sustainable architecture by construction clients in Ghana. Design/methodology/approach: The study adopted a two-stage data gathering approach. Qualitative data was collected first through an interview administered to 18 construction clients in Ghana. Based on the early findings, a survey instrument was subsequently developed to seek the views of 120 GB experts and professionals with 96 valid responses-returned. Findings: The study discovered that – ineffective advertisement of GB, the perceived cost of implementation, lack of expertise, lack of financial incentives, illiterate construction market and risk and uncertainties were the top six reasons for the low demand for GB by construction clients in Ghana Practical implications: Findings from this research would guide industry practitioners and stakeholders to make informed decisions regarding how to stimulate demand for GBs among construction clients. Originality/value: The paper models and presents contextual realities on barriers to GB demand in Ghana. The study has added to previous studies by unearthing what constitutes the lack of demand for sustainable architecture. The findings of this study are expected to provide valuable information and insight to policymakers to catalyze green construction by actively involving construction clients. © 2021, Emerald Publishing Limited.</t>
  </si>
  <si>
    <t>Guribie, F. L., Owusu-Manu, D. G., Badu, E. and Edwards, D. J.</t>
  </si>
  <si>
    <t>Fuzzy synthetic evaluation of the systemic obstacles to personalizing knowledge flows within and across projects</t>
  </si>
  <si>
    <t>10.1108/CI-09-2021-0178</t>
  </si>
  <si>
    <t>Purpose: With the recognition that knowledge is ingrained within certain social groups and settings, more recent literature in this field is now spotlighting this human focused or “social dimension” of knowledge management. However, this learning approach faces some constraints, especially, in project context. While the existing body of knowledge has focused on emphasizing the importance of the social processes and practices involved in this approach, there is glaring neglect of the intricacies involved when executing learning through this agency, especially in project settings. Hence, the purpose of this study is to identify and evaluate the systemic obstacles in personalizing knowledge flows within and across projects. Design/methodology/approach: This study adopted a positivist philosophical stance couched within a deductive approach. A structured questionnaire was used to gather data from 203 construction professionals with “hands-on” experience in managing projects in the Ghanaian construction industry. Findings: A mean score analysis showed that all the identified obstacles are significant factors that hinder the personalization of knowledge flows within and across projects. A structure detection analysis generated four principal obstacle components (POCs), explaining about 67.897% of the total variance of the obstacles in personalizing knowledge flows in temporary organizations. The complex web of obstacles was broken out into four broad thematic categories or POCs: obstacles at the individual level, obstacles at the team level, obstacles at the structural level and the limitations of project operations. A fuzzy synthetic evaluation modeling of the four POCs generated criticality indices for each POC exceeding 3.50 on a five-point rating scale, indicating that, all the four POCs as significant obstacles to personalizing knowledge flows within and across projects. Practical implications: Implications are provided for project managers on the social dynamics of learning in project teams. Originality/value: The research findings expand existing frontiers of knowledge by addressing the gap in the literature on the complexity of the personalization strategy within projects. The findings would also spark a broader discussion about the importance of developing integrated ways to structure learning in project environments. The culmination of the research will serve as a solid foundation for the development of a future project learning frameworks. © 2022, Emerald Publishing Limited.</t>
  </si>
  <si>
    <t>Jayamaha, B. H. V. H., Perera, B. A. K. S., Gimhani, K. D. M. and Rodrigo, M. N. N.</t>
  </si>
  <si>
    <t>Adaptability of enterprise resource planning (ERP) systems for cost management of building construction projects in Sri Lanka</t>
  </si>
  <si>
    <t>10.1108/CI-05-2022-0108</t>
  </si>
  <si>
    <t>Purpose: Enterprise resource planning (ERP) systems that are equipped with numerous features and functionalities help to improve the profitability of construction corporations around the world through enhancing the efficiency of the functions related to cost management. Thus, the purpose of this study was to investigate the applicability of ERP systems for cost management of building construction projects in Sri Lanka. Design/methodology/approach: A qualitative technique was used in this study, which comprised two-round Delphi-based semistructured interviews. Purposive sampling was used to determine the interviewees. Content analysis was used to evaluate the collected data. Findings: The findings of this study identified the ERP system as a strategic tool for gaining a competitive advantage for an organization while confirming 14 uses of ERP systems and 16 stages of the cost management process. Eighteen issues were finalized at the end of the interview rounds while categorizing the suitable ERP applications at each stage of the cost management process. Originality/value: Even though there are numerous distinct studies conducted on cost management and ERP systems, there has been a lack of studies conducted on the synergy between these two areas that can be adapted for the building projects in the Sri Lankan context. Therefore, the findings of this study can bring a new paradigm to the Sri Lankan construction sector by influencing the adaption of correct ERP systems at numerous project stages by providing a competitive edge. © 2023, Emerald Publishing Limited.</t>
  </si>
  <si>
    <t>Kissi, E., Aigbavboa, C. and Kuoribo, E.</t>
  </si>
  <si>
    <t>Emerging technologies in the construction industry: challenges and strategies in Ghana</t>
  </si>
  <si>
    <t>10.1108/CI-11-2021-0215</t>
  </si>
  <si>
    <t>Purpose: The momentous contribution of innovative technologies has made a significant impact in several sectors globally. However, the construction industry is undoubtedly lagging when it comes to technology usage. Thus, this study aims to explore the various emerging technologies in the construction industry while noticing stakeholders’ challenges and strategies in its use. Design/methodology/approach: The study used a pragmatism research philosophy together with a quantitative research strategy in determining emerging technologies in the construction industry while noticing stakeholder challenges and strategies. Data were obtained from a total of 80 construction stakeholders through a structured questionnaire survey. The analysis was done with descriptive statistics using mean score ranking and a one-sample t-test. Findings: Each emerging technology challenge was analysed and compared to see how pressing the challenges were as well as the aligned strategies. A key indication of this study is that the familiarity of the various emerging technologies was based on how many occasions one had an encounter with the technology. Practical implications: The discussion’s findings contribute to a better knowledge to construction stakeholders on the challenges and strategies for rising technology adoption and implementation competencies. Originality/value: The study reckoned stakeholders’ challenges on the emerging technologies in the construction industry context and recommended strategies to balloon the adoption of these emerging technologies in a developing country setting. © 2020, Emerald Publishing Limited.</t>
  </si>
  <si>
    <t>Lindhard, S. M., Lassen, A. H., Cheng, Y., Musso, M., Wang, G. and Bai, S.</t>
  </si>
  <si>
    <t>The potential of exoskeletons in construction: barriers and challenges</t>
  </si>
  <si>
    <t>10.1108/CI-08-2022-0206</t>
  </si>
  <si>
    <t>Purpose: Exoskeletons are moving into industries with the potential to reduce muscle strains and prevent occupational injuries. Although exoskeletons have been designed and tested in laboratory settings, rare empirical studies of their application in construction have been reported. Therefore, the purpose of this study is on in a real-life setting testing the applicability of adopting exoskeletons in the construction industry. Design/methodology/approach: A feasibility study of exoskeletons in construction is conducted by testing a passive exoskeleton, designed for shoulder support. Five bricklayers tested in a two-month period the exoskeleton, each wearing it for a three-day period while carrying out normal work activities. Test data in terms of interviews were collected and analyzed using qualitative content analysis. Findings: The application of exoskeletons in construction revealed several limitations, where the two primary ones are the exoskeleton is not designed while considering the tasks of a bricklayer causing several challenges and the exoskeleton only supports a single upward motion while limiting other movements and even counteracted when a downward movement was necessary. Originality/value: The identified challenges could easily have been revealed by coupling the design and testing of exoskeletons to actual application. Thus, the design approach needs to be reversed. Instead of designing an exoskeleton to support a specific body part or motion and then identifying where it is applicable, it should target specific industries and focus on the actual work and movements and the necessary support. As part of the change, the design metrics should be reevaluated to reflect the work to support. © 2023, Emerald Publishing Limited.</t>
  </si>
  <si>
    <t>Malla, V., K.V, P. and Delhi, V. S. K.</t>
  </si>
  <si>
    <t>Analysing inhibitors to BIM implementation: a social network theoretical perspective</t>
  </si>
  <si>
    <t>10.1108/CI-06-2023-0128</t>
  </si>
  <si>
    <t>Purpose: Building information modelling (BIM) implementation in the design, construction and operations (DCO) industry is increasingly becoming essential. While BIM has been adopted on a larger scale in many developed economies, its acceptance is still in the embryonic phases for developing nations in the DCO industry. This study aims to identify the inhibitors to BIM implementation through the social network theoretical lens, intending to understand the associations among the barriers in the Indian context. Subsequently, recommend strategies to mitigate the barriers from the academic practitioner’s perspective. Design/methodology/approach: A mixed methods research was adopted, commencing with comprehensive literature reviews to recognise various inhibitors to BIM implementation. These identified barriers were further examined through the questionnaire survey (n = 71). BIM implementation barrier network (BIBN) was created using University of California at Irvine Network (UCINET) is a powerful social network analysis software that functions on the principle of social network theory. The experts’ opinions were captured through the BIBN network through interviews. Network properties such as eigen vector centrality, betweenness centrality, degree centrality, in-degree and out-degree and clustering coefficient were computed, and the metrics were analysed further. Findings: Twenty-six BIM implementation barriers were initially identified. A questionnaire survey was conducted. The chain reaction can be minimised by prioritising and regulating these barriers. The issues were categorised into fourfold clusters (standardisation, policy and process, cultural and human resources, change management and operational) issues were generated from the exploratory factor analysis (EFA). The obstacles and barriers resulting from the other main barriers associated with it can be minimised by reducing the challenges with high eigenvector centrality but low betweenness importance. Practical implications: This study proves to accelerate sustainable BIM implementation growth in developing nations; this research study assists BIM stakeholders in developing coping mechanisms to monitor and remove BIM implementation barriers. Originality/value: Analysing the associativity of the BIM implementation barriers through sociograms for developing nations is a novel concept with this research. © 2024, Emerald Publishing Limited.</t>
  </si>
  <si>
    <t>Moradi, S. and Sormunen, P.</t>
  </si>
  <si>
    <t>Integrating lean construction with BIM and sustainability: a comparative study of challenges, enablers, techniques, and benefits</t>
  </si>
  <si>
    <t>10.1108/CI-02-2023-0023</t>
  </si>
  <si>
    <t>Purpose: The construction industry has considerably evolved in the recent two decades due to the emergence of sustainability, lean construction (LC) and building information modelling (BIM). Despite previous research efforts, there is still a gap concerning the multidimensional nature of their integration. Hence, this study aims to fill the mentioned knowledge gap through exploring and comparing the challenges, enablers, techniques as well as benefits of integrating LC with BIM and sustainability in building construction projects. Design/methodology/approach: A systematic literature review was conducted to fulfill the purpose of this study. Findings: The findings reveal and compare the challenges, enablers, techniques and benefits of integrating LC with BIM and sustainability in building construction projects. The results suggest that there are eight common challenges for integrating LC with BIM and sustainability, including high initial cost, lack of collaboration, lack of professionals and lack of compatible contractual framework. The discovered challenges, enablers, techniques and benefits seem to be mostly routed in people. The findings also suggest that the synergistic benefits of integrating LC with BIM and sustainability can overcome the common challenges (safety, reliability, productivity, collaboration and quality) in construction projects. Originality/value: The findings contribute to the literature and practice concerning the integration of LC with BIM and sustainability by exploring, comparing and discussing the relevant challenges, enablers, techniques as well as benefits. Moreover, the findings reveal the significance of the development of people in construction industry, besides processes and technology, as people are always subject of activities in construction while processes and technology are always objects. © 2023, Sina Moradi and Piia Sormunen.</t>
  </si>
  <si>
    <t>Nafe Assafi, M., Hossain, M. M., Chileshe, N. and Datta, S. D.</t>
  </si>
  <si>
    <t>Development and validation of a framework for preventing and mitigating construction delay using 4D BIM platform in Bangladeshi construction sector</t>
  </si>
  <si>
    <t>10.1108/CI-08-2021-0160</t>
  </si>
  <si>
    <t>Purpose: As a developing nation, Bangladesh still has scarce technological applications in the construction sector, which results in construction delays. This paper aims to propose a framework that will diminish manual labor, reduce human error and apply four-dimensional (4D) building information modeling (BIM)-based solutions to mitigate and prevent construction project delays. Design/methodology/approach: First, a systematic literature review was conducted on analyzing the construction delay scenario in the context of Bangladesh and other countries. Next, a 4D BIM-based framework was developed using Autodesk Navisworks Manage. Finally, it was used to run on-site simulations on an ongoing construction project which faced delays because of design errors and inefficient planning. Findings: Affirmative results were found from applying these methods through real-time project simulation. The current status of the project and the status after using BIM technology were compared. It was observed that during both the preconstruction and execution phases, the application of 4D BIM could reduce the delay posed by design error and inefficient planning. Practical implications: The project manager and the design engineers can use these frameworks to review their projects. For the design engineers, the preconstruction phase portion of the framework will help identify the probable errors in the design. For the project managers, keeping track of time using the execution phase portion of the framework will be resourceful. Originality/value: To the best of the authors’ knowledge, this study is the first to assess the significant delay factors endemic in Bangladesh and develop a BIM-based technological solution. This study is solely dedicated to reforming the construction techniques in Bangladesh through the application of 4D BIM technology. © 2020, Emerald Publishing Limited.</t>
  </si>
  <si>
    <t>Nelumdeniya, A. U., Perera, B. A. K. S. and Gimhani, K. D. M.</t>
  </si>
  <si>
    <t>Usage of digital technology in improving the mental health of workers on construction sites</t>
  </si>
  <si>
    <t>10.1108/CI-08-2022-0214</t>
  </si>
  <si>
    <t>Purpose: The purpose of this study is to investigate the usage of digital technologies (DTs) in improving the mental health of workers on construction sites. Design/methodology/approach: A mixed research approach was used in the study, which comprised a questionnaire survey and two phases of semi-structured interviews. Purposive sampling was used to determine the interviewees and respondents of the questionnaire survey. Weighted mean rating (WMR) and manual content analysis were used to rank and evaluate the collected data. Findings: The findings of this study revealed bipolar disorder, anxiety disorders, attention-deficit/hyperactivity disorder, obsessive-compulsive disorder, work-related stress and depression as the six most significant mental disorders (MDs) among the construction workforce and 30 causes for them. Moreover, 27 symptoms were related to the six most significant MDs, and sweating was the most significant symptom among them. Despite that, 16 DTs were found to be suitable in mitigating the causes for the most significant MDs. Originality/value: There are numerous studies conducted on the application of DTs to construction operations. However, insufficient studies have been conducted focusing on the application of DTs in improving the mental health of workers at construction sites. This study can thus influence the use of DTs for tackling the common causes for MDs by bringing a new paradigm to the construction industry. © 2023, Emerald Publishing Limited.</t>
  </si>
  <si>
    <t>Nguyen Ngoc, H., Mohammed Abdelkader, E., Al-Sakkaf, A., Alfalah, G. and Zayed, T.</t>
  </si>
  <si>
    <t>A hybrid AHP-MAUT model for assessing competitiveness of construction companies: a case study of construction companies in Vietnam and Canada</t>
  </si>
  <si>
    <t>10.1108/CI-11-2022-0299</t>
  </si>
  <si>
    <t>Purpose: The construction industry is facing an enormous number of challenges due to continuous advancements in construction technologies and techniques. Hence, construction management theories have to confront critical newly issues concerning market globalization and construction innovations. The key factor to address these challenges is to ameliorate the competitive abilities of the competing construction firms. In this context, measuring competitiveness of construction firms is an efficacious approach to amplify their competitive growth and profitability. To this end, the purpose of this research paper is to design a three-tier multi-criteria decision making model for competitiveness assessment and benchmarking of construction companies, meanwhile tackling a wide range of essential factors and attributes that covers broad aspects of the present competitive market. Design/methodology/approach: In the first tier, four new pillars (4P) of competitiveness assessment are introduced for construction firms, namely, organization performance, project performance, environment and client and innovation and development. These pillars are able to aid in construction firms’ management on both long and short term basis. Hence, 21 key competitive factors and eighty key competitive criteria are identified, incorporated and analyzed in this research study. The second tier encapsulates carrying out a questionnaire survey in the Canadian and Vietnamese market to garner two main sets of information. The first set of information incorporates responses of the pairwise comparisons between competitiveness factors and criteria. The second set involves gathering utility scores pertinent to each competitiveness criteria. The developed model then leverages the use of analytical hierarchy process to scrutinize the relative importance priorities of competitiveness factors and criteria. The third tier of the developed model encompasses the use of multi-attribute utility theory to compute competitiveness scores for construction companies through blending criteria’ relative importance weights alongside their respective utility functions. In addition, the third tier comprises conducting a sensitivity analysis to derive the most important criteria influencing the overall competitiveness of construction companies. The developed model is tested and validated using three case studies; one construction company from Canada and two construction companies from Vietnam. Findings: Results demonstrated that the developed model has a potential to render a synthesized and methodical performance evaluation for the competitive ability of a given construction company. Furthermore, it was found that Vietnamese companies are more considerate towards pillars pertaining to environment and client while Canadian companies are more attentive towards innovation and development. The outcome of sensitivity analysis revealed that effectiveness of cost management highly affects the competitive ability of Vietnamese companies while effectiveness of cost management exhibits the most significant influence on the competitive of Canadian companies. Practical implications: The developed model can benefit construction companies to understand their competitiveness in their market and diagnose their strengths and weaknesses. It is also can be useful in efficient utilization of their limited resources and development of sustainable and long-term strategic plans strategic plans, which consequently leads to maintaining better position in their dynamic business markets. Originality/value: Literature review manifests that reported competitiveness assessment models and practices are not able to address present challenges, technologies and developments in construction market. © 2023, Emerald Publishing Limited.</t>
  </si>
  <si>
    <t>Oke, A. E., Aliu, J., Agbaje, D. H., Ebekozien, A., Aghimien, D. O., Leo-Olagbaye, F. and Aigbavboa, C.</t>
  </si>
  <si>
    <t>Exploring constraints in integrating indoor environmental quality (IEQ) into building designs: a case of Nigerian quantity surveying firms</t>
  </si>
  <si>
    <t>10.1108/CI-04-2023-0079</t>
  </si>
  <si>
    <t>Purpose: The purpose of this study is to identify and evaluate the primary constraints that quantity surveying firms in Nigeria encounter while integrating indoor environmental quality (IEQ) principles into building designs. Design/methodology/approach: The study used a quantitative approach by administering a well-structured questionnaire to 114 quantity surveyors. The collected data were analyzed using methods such as frequencies, percentages, mean item scores, Kruskal–Wallis test and exploratory factor analysis. Findings: The top five ranked constraints were limited access to funding or financing options, limited availability of green materials, limited availability of insurance for sustainable buildings, limited availability of sustainable design resources and limited diversity and inclusivity within the design profession. Based on the factor analysis, the study identified six clusters of constraints: structural-related constraints, technical-related constraints, financial-related constraints, capacity-related constraints, legal-related constraints and culture-related constraints. Practical implications: This study has several practical implications for quantity surveying firms, policymakers and industry stakeholders involved in building design and construction in Nigeria. The findings of this study can also inform future research on the integration of IEQ principles into building designs. Originality/value: By identifying and structuring the clusters of constraints faced by quantity surveying firms in Nigeria when implementing IEQ principles, this study provides a novel approach to understanding the challenges associated with IEQ implementation in the building sector. This understanding can guide policymakers, industry stakeholders and quantity surveying firms in developing effective strategies to overcome these constraints and promote IEQ principles in building design and construction. © 2024, Emerald Publishing Limited.</t>
  </si>
  <si>
    <t>Oke, A. E., Aliu, J., Oni, S. B. and Ilesanmi, O. O.</t>
  </si>
  <si>
    <t>The complexities of embracing mechatronics in the Nigerian construction industry</t>
  </si>
  <si>
    <t>10.1108/CI-07-2023-0154</t>
  </si>
  <si>
    <t>Purpose: The purpose of this study is to investigate the obstacles to mechatronics adoption in the construction industry from a Nigerian perspective. It aims to fill the knowledge gap by focusing on the specific challenges faced in developing countries, considering the unique contexts and constraints of the Nigerian construction industry. Design/methodology/approach: The study used a comprehensive literature review to identify 26 obstacles to mechatronics adoption. These obstacles were used to develop a well-structured questionnaire, which was then distributed to construction professionals using Google Forms through purposive and snowball sampling techniques. The rankings obtained from the questionnaire responses were analyzed to determine the most significant obstacles. Findings: The study revealed the top five most significant obstacles to mechatronics adoption in the Nigerian construction industry. These obstacles include high costs of operation and maintenance, resistance to adopting new technologies, a lack of standardized protocols, insufficient maintenance capabilities and a lack of government support. Factor analysis revealed five clusters of obstacles: technological-related factors, economic-related factors, capability-related factors, government-related factors and awareness-related factors. Practical implications: Findings from this study have the potential to inform decision-making, drive policy changes and guide future research efforts aimed at promoting the widespread adoption of mechatronics technologies, ultimately leading to the transformation and improvement of the construction industry as a whole. Originality/value: This study contributes to the field of mechatronics adoption in the construction industry by addressing the gap in research specific to developing countries such as Nigeria. By identifying and analyzing the obstacles from a Nigerian perspective, the study offers unique insights and original findings. © 2023, Emerald Publishing Limited.</t>
  </si>
  <si>
    <t>Olugboyega, O. and Windapo, A. O.</t>
  </si>
  <si>
    <t>Structural equation model of the barriers to preliminary and sustained BIM adoption in a developing country</t>
  </si>
  <si>
    <t>10.1108/CI-04-2021-0061</t>
  </si>
  <si>
    <t>Purpose: The purpose of this paper is to investigate the barriers that are constituting significant obstructions to preliminary and sustained BIM adoption in the South African construction industry. Design/methodology/approach: Implementation Process Theory was used to develop the theoretical model of barriers to continuous and consistent BIM adoption. This enabled the formulation of two hypotheses, the identification of two sub-constructs (barriers to preliminary BIM adoption and barriers to sustained BIM adoption), and five variables (resources, knowledge, work process, organisational and planning barriers), which were validated using structural equation modelling (SEM). Findings: The SEM results show pieces of evidence that validate the hypotheses in the theoretical model. The path analysis confirms that the two sub-constructs and five variables are statistically significant. Research limitations/implications: This research extends the postulations on the barriers to BIM adoption by demonstrating that organisational challenges and planning difficulties constitute barriers to sustained BIM adoption in the South African construction industry. Practical implications: The findings of this research are useful in understanding the planning scope and organisational requirements towards continuous and consistent BIM adoption in the South African construction industry. Originality/value: The difficulties with BIM adoption are the issues with the performance of BIM on projects and are the major reason for the non-consistent adoption of BIM on projects. Having difficulties adopting BIM on projects suggests that BIM adoption is majorly on a preliminary or trial basis in the developing countries. This research tests this theory by proposing two types of BIM adoption and their associated barriers. © 2021, Emerald Publishing Limited.</t>
  </si>
  <si>
    <t>Osuizugbo, I. C.</t>
  </si>
  <si>
    <t>Measures for improving the buildability of building designs in construction industry</t>
  </si>
  <si>
    <t>10.1108/CI-08-2022-0223</t>
  </si>
  <si>
    <t>Purpose: Despite many studies on buildability from different perspectives and methods, the problems associated with buildability have not ceased from confronting the construction industry. This paper aims to determine the critical measures for improving the buildability of building designs in the construction industry. Design/methodology/approach: A questionnaire was developed to address the aim of the study. Data were collected through the administration of questionnaires to purposively selected group of quantity surveyors, builders, engineers and architects. A total of 368 questionnaires were administered and a response rate of 60% (219 questionnaires were returned) was achieved. Data elicited were analysed using descriptive and inferential statistics. Findings: The results revealed that “the benefits of improved buildability should be made known to designers”, “more technical literature for improving buildability should be provided to designers” and “more education and training on buildability should be given to designers” are the top most important three measures for improving the buildability of building designs in the construction industry. Originality/value: This study highlights the measures for improving buildability of building designs which are considered significant by construction professionals. An understanding of these measures is essential for reducing buildability problems as well as for improving and embedding buildability as a practice in the construction industry. © 2023, Emerald Publishing Limited.</t>
  </si>
  <si>
    <t>Oyuga, J. O., Gwaya, A. and Njuguna, M. B.</t>
  </si>
  <si>
    <t>Investigation of the current usage of BIM capabilities by large-sized building contractors in Kenya based on theory of innovation diffusion</t>
  </si>
  <si>
    <t>10.1108/CI-11-2020-0179</t>
  </si>
  <si>
    <t>Purpose: This study aims to focus on the four user characteristics of innovation diffusion (availability, observability and trialability [AOT], simplicity, relative advantage [RA] and interoperability) to observe their influence on building information modelling (BIM) usage. This study focuses on the Kenyan construction industry, specifically the building contractors. Design/methodology/approach: This study uses purposive sampling and specifically focusses on active construction sites that met requirements needed for BIM usage to thrive. Data was collected manually using questionnaires (N = 62). Findings: This paper contributes to the analysis of the current state of BIM usage by the Kenyan construction industry specifically among building contractors and confirms that Kenya is at the early majority adopters’ stage of diffusion characterised by low BIM usage. In terms of correlation, this study found out that AOT had a strong positive correlation with usage, RA had a moderate positive correlation with usage, simplicity had a weak positive correlation with usage and interoperability had no correlation with usage. Practical implications: This study gives a clear trend on BIM usage among building contractors to assist potential BIM users make informed decision. The recommendations in this study can be adopted by any late adopter jurisdiction whose structure of the construction industry is similar to Kenya’s. Originality/value: This paper highlights variables that enable or subdue BIM usage. It goes further to localise and contextualise the barriers for deeper understanding of what makes these barriers be major hindrances towards BIM usage and giving practical solutions to these barriers. © 2021, Emerald Publishing Limited.</t>
  </si>
  <si>
    <t>Perera, B. A. K. S., Ridmika, K. I. and Wijewickrama, M. K. C. S.</t>
  </si>
  <si>
    <t>Life management of the quantity surveyors working for contractors at sites: female vs male</t>
  </si>
  <si>
    <t>10.1108/CI-05-2020-0090</t>
  </si>
  <si>
    <t>Purpose: The construction industry (CI) is known for heavy workloads and long working hours. Consequently, quantity surveyors (QSs) find it difficult to integrate work with life. Thus, the purpose of this study was to identify the causes and consequences of poor life management (LM) in both female and male QSs working for contractors at construction sites and strategies that would improve the LM of the QSs. Design/methodology/approach: The study adopted a mixed research approach by conducting semi-structured interviews and a questionnaire survey to identify the significant causes and consequences of poor LM in QSs and strategies that would improve the LM of the QSs. Manual content analysis and mean weighted rating (MWR) were used to analyze the collected data. Findings: Heavy workloads are the most significant cause of poor LM in QSs. The study found that male QSs are highly addicted to substance use and that female QSs lose sleep because of poor LM. Teamwork is the most significant strategy that would enhance the LM of both female and male QSs working at sites. Originality/value: The traditional work–life balance refers to the harmony between work and non-work lives of an individual. LM is associated with five spheres of life: work, family life, health, social life and spiritual life. Given that, to the best of the authors’ knowledge, no previous studies have focused on LM, this study becomes significant because it identifies the causes and consequences of poor LM of QSs working in the CI and the strategies that would enhance the LM of the QSs. © 2021, Emerald Publishing Limited.</t>
  </si>
  <si>
    <t>Poirier, E., Staub-French, S., Pilon, A., Fallahi, A., Teshnizi, Z., Tannert, T. and Froese, T.</t>
  </si>
  <si>
    <t>Design process innovation on brock commons tallwood house</t>
  </si>
  <si>
    <t>10.1108/CI-11-2019-0116</t>
  </si>
  <si>
    <t>Purpose: The purpose of this paper is to study the design process innovations that enabled the successful delivery of a hybrid, mass-timber high-rise building in Canada, the Brock Commons Tallwood House at the University of British Columbia. It is one of a set of papers examining the project, including companion papers that describe innovations used during the mass timber construction process and the impact of these innovations on construction performance. Design/methodology/approach: A mixed-method, longitudinal case study approach was used in this research project to investigate and document the Tallwood House project over a three-year period. Both quantitative and qualitative data collection and analysis techniques were used. Graduate student researchers were embedded within the project team to observe meetings and decision-making and to conduct periodic interviews. Findings: The research highlights a case of a balanced triple-helix system that provided a context for the successful “clustering” of product and process innovation, which were developed and implemented to flow throughout the project’s lifecycle and across its supply chain to provide benefits at each stage. Four significant process-based innovations were implemented at the design phase of the building project to support radical product innovation: an integrated design process, virtual design and construction, designing for manufacturing and assembling and a rigorous quality control and quality assurance process. The product innovations developed through these process innovations were the structural system and the prefabricated envelope system. The context of innovation was seen to allow this “clustering,” which is believed to be a key condition of success and enabled the efficient and successful delivery of the project. Generally, the approach was successful; however, some factors including the number of stakeholders and good-faith collaboration may limit the replicability of these strategies. Originality/value: This paper presents an in-depth investigation into the instantiation of an innovation system, identified as a balanced triple-helix system, which enabled and facilitated the design and decision-making process for a radical product innovation. Moreover, this paper describes the deployment of a “cluster” of process innovations that flowed throughout the project’s lifecycle and across the project supply chain. This was seen as a key factor in ensuring the successful delivery of the project. © 2021, Emerald Publishing Limited.</t>
  </si>
  <si>
    <t>Ribeiro, D. B., Coutinho, A. R., Satyro, W. C., Campos, F. C., Lima, C. R. C., Contador, J. C. and Gonçalves, R. F.</t>
  </si>
  <si>
    <t>The DAWN readiness model to assess the level of use of Industry 4.0 technologies in the construction industry in Brazil</t>
  </si>
  <si>
    <t>10.1108/CI-05-2022-0114</t>
  </si>
  <si>
    <t>Purpose: Construction industry (CI) has great prominence for the world economy, and it is expected that, with the use of the innovative technologies and approaches of Industry 4.0 (I4.0), the new industrial paradigm, construction can reach higher levels of productivity. This study aims to develop a model (readiness model) to assess the level of use of I4.0 technologies by the construction sector in Brazil and its most relevant applications. Design/methodology/approach: The methodology used was bibliographic research, design-science research and a survey to validate the model, carried out with 162 companies, considered among the main ones in the sector in Brazil. The literature review revealed 13 technologies of I4.0 applied to construction; hence, the views of industry experts were based on these technologies. Findings: The Digital Advancement Within CoNstruction (DAWN) readiness model was proposed, showing that among the 13 evaluated technologies of I4.0 and their applications, the Brazilian construction companies had a low level of utilization; both high and middle-income companies presented this low level of use; some technologies with a greater number of scientific publications were less used in practice in the Brazilian construction. Originality/value: The originality and theoretical contribution are to present a readiness model to assess the level of use of I4.0 technologies and their most relevant applications in the CI in countries with an economy similar to Brazil’s, making it possible to measure the level of adoption of these technologies. © 2022, Emerald Publishing Limited.</t>
  </si>
  <si>
    <t>Saad, A. M., Badran, H. D., Ajayi, S. and Sarhan, S.</t>
  </si>
  <si>
    <t>Have we reached a technological plateau? A situational awareness approach to overcome the barriers limiting the development of BIM-based plugins</t>
  </si>
  <si>
    <t>10.1108/CI-08-2023-0196</t>
  </si>
  <si>
    <t>Purpose: The construction industry has embraced building information modelling (BIM) as a practical methodology towards digitalisation. However, critics believe BIM has reached a plateau in addressing distinctive construction challenges. As a result, literature has seen an increase in the development and use of BIM-based plugins. Overall, the plugins have been critical in delivering custom-built solutions to longstanding construction challenges. The purpose of this study is to empirically investigate this trend and the potential barriers undermining the wider development of BIM plugins, by that contributing to a stimulating research topic and a growing knowledge gap. Design/methodology/approach: Methodologically, this study used a quantitative approach to collect data through a carefully designed questionnaire. This study achieved a sample size of 39 experts who have been involved in developing, experimenting and publishing BIM-based plugins for specific construction activities. Findings: The findings led to the identification of the key barriers to using BIM-based plugins and the identification of the key strategies to overcome them across the three situational awareness (SA) phases. Results also suggest that the development and use of plugins are destined to increase, and the research community can now rely on the insights of this paper as a departure point to address the technological plateau in BIM-related research. Originality/value: To the best of the authors’ knowledge, this is the first study to empirically identify and assess the barriers undermining the wider development of BIM-based plugins. This study contributes to theory by building on SA, by challenging existing wisdom and fostering new knowledge around strategies to overcome the evaluated barriers. © 2024, Emerald Publishing Limited.</t>
  </si>
  <si>
    <t>Saka, A. B. and Chan, D. W. M.</t>
  </si>
  <si>
    <t>Profound barriers to building information modelling (BIM) adoption in construction small and medium-sized enterprises (SMEs): An interpretive structural modelling approach</t>
  </si>
  <si>
    <t>10.1108/CI-09-2019-0087</t>
  </si>
  <si>
    <t>Purpose: This study aims to evaluate and investigate the dynamics of the barriers to building information modelling (BIM) adoption from the perspective of small and medium-sized enterprises (SMEs) in developing countries with the Nigerian construction industry as a case study. Design/methodology/approach: An interpretive structural modelling approach was adopted to develop a hierarchical model of the interrelationships of the barriers. Also, the Matrice d’Impacts croises-multipication applique a classement analysis was used for categorisation of the barriers. Findings: The findings revealed that the barriers are from a sociotechnical context and that SMEs have the will to drive BIM adoption by focussing more on their internal environment. Originality/value: This study presented the adoption of BIM in SMEs, which is underrepresented in extant studies. Also, it contributes to the nascent discussion of BIM from the perspective of SMEs in developing countries. © 2020, Emerald Publishing Limited.</t>
  </si>
  <si>
    <t>Seyman Guray, T. and Kismet, B.</t>
  </si>
  <si>
    <t>Applicability of a digitalization model based on augmented reality for building construction education in architecture</t>
  </si>
  <si>
    <t>10.1108/CI-07-2021-0136</t>
  </si>
  <si>
    <t>Purpose: The purpose of this paper is to introduce a digitalization model (DM) for building construction courses in architectural education as a response to the recent emerging technologies in the era of digital transformations. This DM is developed and applied through augmented reality (AR) technologies to boost perception, understandings and ability to solve building construction details. Design/methodology/approach: Based on a thorough review of recent technologies like AR, virtual reality (VR), building information modelling (BIM) and their applications in architectural education, the methodology involves the generation of a model, its application and evaluation. The model is based on the integration of BIM and AR which is applied into a third year “Building Construction Project” course. Each student has designed a residential building and accordingly prepared the construction drawings by adapting the DM. An online survey –based on Technology Acceptance Model – is conducted to evaluate the DM by quantitative data analysis from SPSS and Excel. Findings: The key findings of the study include the following items: determination of the proper digital tools, the definition of the steps and workflow based on the building project phases to develop construction drawings and define precise details effectively. By the help of this, the DM is generated and applied. According to the survey and results, the DM which involves BIM-based AR is considered as beneficial, highly motivating and providing better perception on construction details. Originality/value: Implication of AR/VR technologies is frequently seen in design studios, whereas building construction courses state its traditional approach. However, there is a huge potential in the digitalization of building construction education by increasing the perception of students together with the increased level of communication. The study aims to close the gap of digitalization by proposing a DM, which brings a systematic approach considering each phase of building construction project as conceptual, schematic, design development and construction documents by using BIM integrated AR. Moreover, the novel model specifically brings a new approach by generation of QR codes for construction details to embed videos or simulations into the two-dimensional drawing sheets. Furthermore, the DM proposes a new approach to satisfy emerging needs and requirements of the Architecture Engineering Construction industry. © 2020, Emerald Publishing Limited.</t>
  </si>
  <si>
    <t>Siddiqui, R. A., Adamu, Z., Ebohon, O. J. and Aslam, W.</t>
  </si>
  <si>
    <t>Factors affecting intention to adopt green building practices: a journey towards meeting sustainable goals</t>
  </si>
  <si>
    <t>10.1108/CI-04-2023-0074</t>
  </si>
  <si>
    <t>Purpose: The construction industry and its activities harmfully affect the environment. Hence, adopting green building (GRB) practices can be helpful in achieving sustainable development goals. Therefore, this study aims to identify the factors affecting the intention to adopt GRB practices by extending theory of planned behavior (TPB). Design/methodology/approach: Using non-probability purposive sampling technique, data was gathered from consultant and contractor engineers in the construction industry through a questionnaire. The analysis was done using partial least square-structural equation modeling technique on a useful sample of 290. Findings: Findings revealed that the core constructs of TPB [i.e. attitude (AT), subjective norms (SUBN) and perceived behavioral control (PBC)] significantly affect the intention to adopt GRB practices. Moreover, government support and knowledge of green practices (KNGP) were found to be critical influencing factors on AT, SUBNs and PBC. Lastly, the findings confirmed that environmental concerns (ENC) play as a moderating between SUBN and intention to adopt GRB practices, as well as AT and intention to adopt GRB practices. Practical implications: This study contributes to existing knowledge on GRB, offering evidence base for policy choices regarding climate change adaptation and mitigation in the construction industry. Originality/value: This study provides insights from the perspective of a developing economy and confirms the applicability of TPB in the adoption of GRB practices. Moreover, this study confirms the moderation role of ENC in between TPB constructs and intention to GRB that is not tested earlier in the context of GRB. This study also confirms that government sustainable support positively affects PBC, and KNGP significantly affects SUBNs. © 2024, Emerald Publishing Limited.</t>
  </si>
  <si>
    <t>Silva, E. N., Brasil de Brito Mello, L. C. and Pinto, G. O.</t>
  </si>
  <si>
    <t>Challenges for lean construction adoption in the Brazilian industry: a study in construction companies, universities and class organizations</t>
  </si>
  <si>
    <t>10.1108/CI-08-2021-0148</t>
  </si>
  <si>
    <t>Purpose: This paper aims to evaluate the current level of knowledge about lean construction (LC) practices in construction companies, universities and class organizations in Brazil and identify the barriers to implementing LC in the Brazilian construction industry and prioritize them through comparison with global challenges. Design/methodology/approach: This multiple case study was carried out through a questionnaire answered by 56 construction companies, 15 universities and 10 professional associations. The questionnaire evaluation allowed the authors to determine the level of knowledge about the LC, its adoption and barriers to its adoption in the Brazilian industry. The results were statistically analyzed using the weighted average (MIS) of results using the Kruskal–Wallis test, which compares sample distribution among groups, and Cronbach’s alpha test to measure the questionnaire reliability. Findings: This study points to universities as the main ones responsible for the low adoption of LC in Brazil and points to the need for an integrated action among construction companies, universities and class organizations to overcome the traditional project management culture and raise the level of knowledge about LC. Originality/value: This study evaluated the current LC situation in an emerging country, Brazil, and compared it with the principal international challenges observed in studies of other developing countries – China, India, Morocco, Saudi Arabia and Singapore – least developed countries – Bangladesh and Nigeria – and developed country – UK. These studies evaluated construction companies located in the listed countries. Based on that, 22 international challenges were established for the LC adoption. Additionally, this research also evaluated universities and working-class organizations in addition to construction companies. This addition can contribute to a better result understanding that can be explored by Brazil and other countries. © 2022, Emerald Publishing Limited.</t>
  </si>
  <si>
    <t>Singh, A., Kumar, V. and Verma, P.</t>
  </si>
  <si>
    <t>Sustainable supplier selection in a construction company: a new MCDM method based on dominance-based rough set analysis</t>
  </si>
  <si>
    <t>10.1108/CI-12-2022-0324</t>
  </si>
  <si>
    <t>Purpose: This study aims to focus on sustainable supplier selection in a construction company considering a new multi-criteria decision-making (MCDM) method based on dominance-based rough set analysis. The inclusion of sustainability concept in industrial supply chains has started gaining momentum due to increased environmental protection awareness and social obligations. The selection of sustainable suppliers marks the first step toward accomplishing this objective. The problem of selecting the right suppliers fulfilling the sustainable requirements is a major MCDM problem since various conflicting factors are underplay in the selection process. The decision-makers are often confronted with inconsistent situations forcing them to make imprecise and vague decisions. Design/methodology/approach: This paper presents a new method based on dominance-based rough sets for the selection of right suppliers based on sustainable performance criteria relying on the triple bottom line approach. The method applied has its distinct advantages by providing more transparency in dealing with the preference information provided by the decision-makers and is thus found to be more intuitive and appealing as a performance measurement tool. Findings: The technique is easy to apply using “jrank” software package and devises results in the form of decision rules and ranking that further assist the decision-makers in making an informed decision that increases credibility in the decision-making process. Originality/value: The novelty of this study of its kind is that uses the dominance-based rough set approach for a sustainable supplier selection process. © 2023, Emerald Publishing Limited.</t>
  </si>
  <si>
    <t>Staub-French, S., Pilon, A., Poirier, E., Fallahi, A., Kasbar, M., Calderon, F., Teshnizi, Z. and Froese, T.</t>
  </si>
  <si>
    <t>Construction process innovation on Brock Commons Tallwood House</t>
  </si>
  <si>
    <t>10.1108/CI-11-2019-0117</t>
  </si>
  <si>
    <t>Purpose: The purpose of this paper is to present the construction process innovations that enabled the successful delivery of the hybrid mass timber high-rise building in Canada, the Brock Commons Tallwood House at the University of British Columbia. It is one of a set of papers examining the project, including companion papers that describe innovations in the mass timber design process and the impact of these innovations on construction performance. The focus of this paper is on innovation in the construction phase and its relationship to innovations implemented in previous project phases. Design/methodology/approach: A mixed-method, longitudinal case study approach was used in this research project to investigate and document the Tallwood House project over a three-year period. Both quantitative and qualitative data collection and analysis techniques were used. Members of the research team observed prefabrication and construction, conducted periodic interviews and reviewed project artefacts. Findings: The research identified three innovation “clusters,” including the use of innovative tools, techniques and strategies in the design and construction processes and the role they played in delivering the project. The “clusters” were further characterized according to the type of “connectivity” they afforded, either facilitation, operationalization or materialization. These two perspectives support a compounding view on innovation and help to understand how it can flow throughout a project’s life cycle and across its supply chain. Three process-based innovations were initiated during the design phase, integrated design process, building information modeling and virtual design and construction and flowed through to the construction phase. These were seen to enable the creation of connections that were crucial to the overall success of the project. These innovations were operationalized and enacted through the construction phase as design for manufacturing and assembly and prefabrication, staged construction and just-in-time delivery, integration of safety and risk management and a rigorous quality control and quality assurance process. Finally, a full-scale mock-up was produced for practice and constructability assessment, materializing the radical product innovation that was the mass timber structure. These strategies are used together for a synergistic and integrated approach to increase productivity, expedite the construction schedule and develop an innovative building product. Originality/value: This paper details an in-depth investigation into the diffusion dynamics of multiple systemic innovations for the construction process of a unique building project, the tools and techniques used by the construction manager and team, and the challenges, solutions and lessons learned. © 2020, Emerald Publishing Limited.</t>
  </si>
  <si>
    <t>Sutrisna, M., Tjia, D. and Wu, P.</t>
  </si>
  <si>
    <t>Developing a predictive model of construction industry-university research collaboration</t>
  </si>
  <si>
    <t>10.1108/CI-11-2019-0129</t>
  </si>
  <si>
    <t>Purpose: This paper aims to identify and examine the factors that influence construction industry-university (IU) collaboration and develop the likelihood model of a potential industry partner within the construction industry to collaborate with universities. Design/methodology/approach: Mix method data collection including questionnaire survey and focus groups were used for data collection. The collected data were analysed using descriptive and inferential statistical methods to identify and examine factors. These findings were then used to develop the likelihood predictive model of IU collaboration. A well-known artificial neural network (ANN) model, was trained and cross-validated to develop the predictive model. Findings: The study identified company size (number of employees and approximate annual turnover), the length of experience in the construction industry, previous IU collaboration, the importance of innovation and motivation of innovation for short term showed statistically significant influence on the likelihood of collaboration. The study also revealed there was an increase in interest amongst companies to engage the university in collaborative research. The ANN model successfully predicted the likelihood of a potential construction partner to collaborate with universities at the accuracy of 85.5%, which was considered as a reasonably good model. Originality/value: The study investigated the nature of collaboration and the factors that can have an impact on the potential IU collaborations and based on that, introduced the implementation of machine learning approach to examine the likelihood of IU collaboration. While the developed model was derived from analysing data set from Western Australian construction industry, the methodology proposed here can be used as the basis of predictive developing models for construction industry elsewhere to help universities in assessing the likelihood for collaborating and partnering with the targeted construction companies. © 2021, Emerald Publishing Limited.</t>
  </si>
  <si>
    <t>Tetteh, P. A., Addy, M. N., Acheampong, A., Akomea-Frimpong, I., Ayidana, E. and Ghansah, F. A.</t>
  </si>
  <si>
    <t>Critical drivers for the adoption of wearable sensing technologies (WSTs) for construction safety monitoring in Ghana: a fuzzy synthetic analysis</t>
  </si>
  <si>
    <t>10.1108/CI-04-2023-0071</t>
  </si>
  <si>
    <t>Purpose: The construction industry is one of the most hazardous working environments globally. Studies reveal that wearable sensing technologies (WSTs) have practical applications in construction occupational health and safety management. In the global south, the adoption of WSTs in construction has been slow with few studies investigating the critical drivers for its adoption. The purpose of this study is to investigate the factors driving WSTs adoption in Ghana where investment in such technologies can massively enhance health and safety through effective safety monitoring. Design/methodology/approach: To meet the objectives of this study, research data was drawn from 210 construction professionals. Purposive sampling technique was used to select construction professionals in Ghana and data was collected with the use of well-structured questionnaires. The study adopted the fuzzy synthetic evaluation model (FSEM) to determine the significance of the critical drivers for the adoption of WSTs. Findings: According to the findings, perceived value, technical know-how, security, top management support, competitive pressure and trading partner readiness obtained a high model index of 4.154, 4.079, 3.895, 3.953, 3.971 and 3.969, respectively, as critical drivers for WSTs adoption in Ghana. Among the three broad factors, technological factors recorded the highest index of 3.971, followed by environmental factors and organizational factors with a model index of 3.938 and 3.916, respectively. Practical implications: Theoretically, findings are consistent with studies conducted in developed countries, particularly with regard to the perceived value of WSTs as a key driver in its adoption in the construction industry. This study also contributes to the subject of WSTs adoption and, in the case of emerging countries. Practically, findings from the study can be useful to technology developers in planning strategies to promote WSTs in the global south. To enhance construction health and safety in Ghana, policymakers can draw from the findings to create conducive conditions for worker acceptance of WSTs. Originality/value: Studies investigating the driving factors for WSTs adoption have mainly centered on developed countries. This study addresses this subject in Ghana where studies on WSTs application in the construction process are uncommon. It also uniquely explores the critical drivers for WSTs adoption using the FSEM. © 2024, Emerald Publishing Limited.</t>
  </si>
  <si>
    <t>Vaz-Serra, P. and Edwards, P.</t>
  </si>
  <si>
    <t>Addressing the knowledge management “nightmare” for construction companies</t>
  </si>
  <si>
    <t>10.1108/CI-02-2019-0013</t>
  </si>
  <si>
    <t>Purpose: Knowledge management presents a problem for the architecture, engineering and construction (AEC) industry, largely because of the industry’s fragmented structure and project-driven nature. Construction companies may be involved in a variety of projects in different locations, each having its own knowledge requirements. Companies are also expected to be competitive, flexible and innovative, but introducing new knowledge management systems (KMSs) may represent a change that is beyond the organisation’s capacity to undergo successfully, and thus becomes a “nightmare”. The purpose of this paper is to propose and test a KMS solution that can help to facilitate the capture and application of important knowledge without introducing unnecessary changes in internal procedures for the organisation. Design/methodology/approach: Following a review of existing systems, and an interview survey of 22 managers in the Portuguese AEC industry (contractors, design consultants and project management consultants) a new IT-based construction KMS called ConstruKnowledge was developed. The KMS was tested, verified and validated in two Portuguese construction projects and assessed by 12 managers in the construction company undertaking those projects. Findings: The results of two pilot tests using ConstruKnowledge in two Portuguese construction projects demonstrate that its use can raise the levels of confidence in decision-making, and retaining knowledge; and that it serves to add value to the company. Practical implications: The Construknowledge KMS is an innovative contribution to the greater acceptance of KMSs in the construction industry. The system facilitates the effective and efficient development of an organisational KMS using basic Information and Communications Technology (ICT)-based collaboration tools. While undertaken in the context of the Portuguese industry, the KMS has a wider global potential for implementation and further development. Originality/value: The originality and value of this research are that it demonstrates how a KMS can be developed and then used in a construction company to capture and share knowledge without introducing additional constraints. © 2020, Emerald Publishing Limited.</t>
  </si>
  <si>
    <t>Ying, F. J., Zhao, N. and Tookey, J.</t>
  </si>
  <si>
    <t>Achieving construction innovation in best value procurement projects: New Zealand mega projects study</t>
  </si>
  <si>
    <t>10.1108/CI-11-2020-0182</t>
  </si>
  <si>
    <t>Purpose: Best value procurement (BVP) has been recognized for some time as offering significant opportunities to advance process excellence in the construction sector. As an innovative approach to strategic procurement, BVP has attracted attention from the New Zealand (NZ) Government. It has similarly been found that the most substantial benefit of this modified approach to procurement is in value creation and innovative organizational processes through identifying “best value.” Yet to date, there is a lack of robust evidence as to how BVP can exactly influence construction innovation. Accordingly, this paper aims to explore how to improve BVP implementation to promote construction innovation and what are the values to be achieved in BVP mega projects from the view of innovation. Design/methodology/approach: Semi-structured interviews with 22 participants, including project managers, procurement specialists, engineers and general managers from three organization types, were conducted to explore BVP implementation in a range of mega construction projects in NZ. Findings: Barriers to BVP implementation and value innovation have been identified in this paper. Data analysis suggested traditional mindset in the procurement process, market constraints, mistrusts and fuzzy definition of BVP are the challenges for BVP implementation; BVP cultivates organizational competition because of diverse collaboration models and value attitudes; and BVP considers more values from the whole supply chain. To promote innovative construction, existing BVP should consider adopting progressive enhancements toward updating procurement guidance, encouraging effective communications, collaborating and promoting changes in stakeholders’ mindset. Practical implications: Identified barriers to BVP implementation set up a platform for framing guidance, which could provide an effective approach as it enables a better understanding of what BVP means to NZ and what needs to be overcome. Taking this into account, similar small size markets around the world would be able to consider the applicability of BVP for innovative improvements. Originality/value: This paper provides insights into value concepts in project procurement. It theoretically and practically possesses originality in linking BVP to innovative construction. The study of BVP and its application further reveals the importance of establishing a distinct regulation and fostering organizational competition from value aspects to achieve construction innovation. © 2021, Emerald Publishing Limited.</t>
  </si>
  <si>
    <t>Yusof, N., Lai, K. S. and Marisa, A.</t>
  </si>
  <si>
    <t>Influences of client focus and company type on innovation and financial performance in the construction industry</t>
  </si>
  <si>
    <t>10.1108/CI-05-2020-0087</t>
  </si>
  <si>
    <t>Purpose: As innovation has been recognised as important in improving construction company performances, this study aims to determine the effects of client focus and company type on innovation and company financial performances. Design/methodology/approach: A self-administered questionnaire was sent to 300 architectural and contractor companies and 163 (54.3%) were returned. The questionnaire data were analysed using a partial least squares structural equation modelling. Findings: Client focus was found to have a complementary partial mediation effect on the relationships between innovation and company financial performance and that innovation independently affected company financial performance with the influence being stronger in the architecture companies than in the contractor companies. Research limitations/implications: The study adopted a broad definition for innovation without considering the innovation types. As different types of innovation require distinct knowledge, skills, capabilities and management practices, future studies could investigate the various types of innovation and their effects on financial performance. Practical implications: The findings provide valuable suggestions for principals, top management and policymakers on the importance of client focus when developing and disseminating innovation within the company. Also, architecture companies should focus on implementing innovation to stay competitive. Originality/value: The mediating effects of client focus and the moderating effects of company type were simultaneously analysed on the relationship between innovation and financial performance. © 2021, Emerald Publishing Limited.</t>
  </si>
  <si>
    <t>Zabidin, N. S., Belayutham, S. and Che Ibrahim, C. K. I.</t>
  </si>
  <si>
    <t>The knowledge, attitude and practices (KAP) of Industry 4.0 between construction practitioners and academicians in Malaysia: a comparative study</t>
  </si>
  <si>
    <t>10.1108/CI-05-2022-0109</t>
  </si>
  <si>
    <t>Purpose: The purpose of this study is to explore the knowledge, attitude and practices (KAP) of Industry 4.0 between the academicians and industry players in construction engineering, further suggesting a mechanism to narrow the gap between the distinct parties. Design/methodology/approach: This study was conducted through structured online and face-to-face interviews, using KAP survey, and semi-structured interviews. This constructive research was conducted among Malaysian construction industry players and academicians from the construction engineering department in public universities. Findings: The findings exhibit the similarities and differences of KAP between academics and industry on Industry 4.0 in construction engineering. In general, both categories of respondents have displayed more similarities than differences in all aspects, except for knowledge. The better knowledge profile of Industry 4.0 among the academicians reflects the nature of the academic works that constantly seek new knowledge, thus suggesting the establishment of an industry-academic (I-A) knowledge equilibrium framework to leverage the knowledge profile between both parties. Research limitations/implications: This exploratory study that showcases the perspective of the academia and industry practitioners on Industry 4.0 acts as a cornerstone for bridging the gap between the two distinct sectors within the same field. Practical implications: The gap between the academic and industry was highlighted, further establishing the I-A knowledge equilibrium framework that could also be applied to other fields of study. Originality/value: The originality of this paper was the profiling of the KAP of Industry 4.0 for the academicians and industry players in construction engineering, further distinguishing the gap between both parties. © 2023, Emerald Publishing Limited.</t>
  </si>
  <si>
    <t>Al Mahmud, J., Arefin, S. and Ahmmed, M. I.</t>
  </si>
  <si>
    <t>Uncovering the research tapestry: bibliometric insights into BIM and LCA - exploring trends, collaborations and future directions</t>
  </si>
  <si>
    <t>Construction Innovation-England</t>
  </si>
  <si>
    <t>10.1108/ci-10-2023-0267</t>
  </si>
  <si>
    <t>WOS:001214405700001</t>
  </si>
  <si>
    <t>Purpose - This study aims to examine the historical development, present state and potential future directions of the integration between building information modeling (BIM) and life cycle assessment (LCA) in the field of construction. Additionally, this paper identifies current problems while offering insight into worldwide BIM research trends. Design/methodology/approach - This study uses text mining on unstructured abstracts, a novel approach not previously documented in BIM research. By conducting a comprehensive systematic assessment of academic literature, this work uses advanced bibliometric approaches to examine the developmental trajectory of the integration of BIM and LCA. The research incorporates co-citation and keyword co-occurrence mapping, providing a complex visual depiction of the interconnectedness of information across different periods. Findings - The results of this analysis reveal the historical development of the integration of BIM and LCA, including its roots and the initial research that established the foundation for further investigations. The aforementioned seminal works signify the inception of the discipline, serving as a source of inspiration for current scholarly investigations. Currently, there is a complex network of interdisciplinary cooperation that can be observed, combining knowledge and perspectives from the fields of design, engineering, construction and sustainability. Originality/value - This research contributes novelty to the scholarly discourse by offering a holistic and up-to-date panorama of the dynamic BIM and LCA research landscape. It identifies emerging trends, influential contributors and uncharted territories, thus providing a foundation for scholars to contribute meaningfully to the advancement of knowledge in sustainable construction practices.</t>
  </si>
  <si>
    <t>Chang, R. F. and Antwi-Afari, M. F.</t>
  </si>
  <si>
    <t>Critical success factors for implementing 3D printing technology in construction projects: academics and construction practitioners' perspectives</t>
  </si>
  <si>
    <t>10.1108/ci-04-2023-0060</t>
  </si>
  <si>
    <t>WOS:001044821500001</t>
  </si>
  <si>
    <t>PurposeThe application of three-dimensional (3D) printing technology in construction projects is of increasing interest to researchers and construction practitioners. Although the application of 3D printing technology at various stages of the project lifecycle has been explored, few studies have identified the relative importance of critical success factors (CSFs) for implementing 3D printing technology in construction projects. To address this research gap, this study aims to explore the academics (i.e. researchers) and construction practitioners' perspectives on CSFs for implementing 3D printing technology in construction projects. Design/methodology/approachTo do this, a questionnaire was administered to participants (i.e. academics and construction practitioners) with knowledge and expertise in 3D printing technology in construction projects. The collected data were analysed using mean score ranking, normalization and rank agreement analysis to identify CSFs and determine the consistency of the ranking of CSFs between academics and construction practitioners. In addition, exploratory factor analysis was used to identify the relationships and underlying constructs of the measured CSFs. FindingsThrough a rank agreement analysis of the collected data, 11 CSFs for implementing 3D printing technology were retrieved (i.e. 17% agreement), indicating a diverse agreement in the ranking of the CSFs between academics and construction practitioners. In addition, the results show three key components of CSFs including "production demand enabling CSFs", "optimize the construction process enabling CSFs" and "optimized design enabling CSFs". Originality/valueThis study highlights the feasibility of implementing the identified CSFs for 3D printing technology in construction projects, which not only serves as a reference for other researchers but also increases construction practitioners' awareness of the practical benefits of implementing 3D printing technology in construction projects. Specifically, it would optimize the construction lifecycle processes, enhance digital transformation and promote sustainable construction projects.</t>
  </si>
  <si>
    <t>Eze, E. C., Sofolahan, O., Ugulu, R. A. and Ameyaw, E. E.</t>
  </si>
  <si>
    <t>Bolstering circular economy in construction through digitalisation</t>
  </si>
  <si>
    <t>10.1108/ci-10-2023-0245</t>
  </si>
  <si>
    <t>WOS:001164272800001</t>
  </si>
  <si>
    <t>PurposeThe purpose of this study is to assess the potential benefits of digital technologies (DTs) in bolstering the circular economy (CE) transition in the construction industry, to speed up the attainment of sustainable development objectives.Design/methodology/approachA detailed literature review was undertaken to identify DTs that could influence CE transition and the benefits of these DTs in the CE transitioning efforts of the construction industry. Based on these, a survey questionnaire was formulated and administered to construction professionals using convenient sampling techniques. With a response rate of 49.42% and data reliability of over 0.800, the gathered data were analysed using frequency and percentage, mean item score, normalisation value, coefficient of variation, Kendall's coefficient of concordance, analysis of variance and factor analysis.FindingsThis study found that the construction experts agreed that building information modelling, blockchain technology, RFID, drone technology and cloud computing are the leading DTs that have the potential to influence and speed up CE transition in construction. Also, six clusters of benefits of DTs in bolstering EC are quicken CE transition, proactive waste management, recycling and zero waste, data management and decision-making, enhance productivity and performance and resource optimisation.Originality/valueStudies on the integration of DTs in CE transition are scarce and it is even lacking in the Nigerian context. To the best of the authors' knowledge, this study is the first to assess the role of DTs in CE transitioning in the Nigerian construction industry.</t>
  </si>
  <si>
    <t>Kineber, A. F., Othman, I., Oke, A. E., Chileshe, N. and Zayed, T.</t>
  </si>
  <si>
    <t>Value management implementation barriers for sustainable building: a bibliometric analysis and partial least square structural equation modeling</t>
  </si>
  <si>
    <t>10.1108/ci-05-2021-0103</t>
  </si>
  <si>
    <t>WOS:000728143000001</t>
  </si>
  <si>
    <t>Purpose The purpose of this paper is to examine the relationship between overcoming the value management (VM) implementation barriers and VM implementation in the Egyptian building sector. Design/methodology/approach A critical review of the literature on VM was used to through bibliometric analysis has been conducted to highlight the studies' gap and establish the VM barriers. These obstacles were then contextually transformed via a semi-structured interview and a pilot study, and subsequently organized in the form of a theoretical model. The primary data was collected from 335 building stakeholders in Egypt through the administration of questionnaire surveys. Consequently, structural equation models of partial least squares were applied to statistically assess the final model of VM barriers. Findings The bibliometric analysis shows that there is an inadequate study on VM implementation barriers in the Egyptian construction industry and insufficient studies on implementing VM in developing countries. Results obtained from the proposed model showed that overcoming the VM barriers has a major connection with successful VM implementation. This is indicated with the value of ss = 0.743, which is necessary when the firm is overcoming 1 unit of VM barriers. Originality/value This study fills the knowledge gap by identifying and emphasizing the critical obstacles to VM implementation.</t>
  </si>
  <si>
    <t>Kylili, A., Georgali, P. Z., Christou, P. and Fokaides, P.</t>
  </si>
  <si>
    <t>An integrated building information modeling (BIM)-based lifecycle-oriented framework for sustainable building design</t>
  </si>
  <si>
    <t>10.1108/ci-02-2021-0011</t>
  </si>
  <si>
    <t>WOS:000860409200001</t>
  </si>
  <si>
    <t>Purpose The built environment is taking enormous leaps towards its digitalization. Computer-aided tools such as building information modeling (BIM) are found in the forefront of this evolution, playing a critical role in creating the foundations for the upcoming development of smart low-carbon cities. However, the potential of BIM is still untapped - links will need to be created among the available and forthcoming methodologies under one integral operational system. The purpose of this paper is to present an integrated BIM-based life cycle-oriented framework for achieving sustainable constructions at the pre-construction phase. The developed framework represents an example of the approaches that the construction industry will need to adopt to integrate the different tools under an integrated smart city context. Design/methodology/approach The methodological approach follows the development of four same-volume different-configuration three-dimensional BIM designs, which are coupled with life cycle assessment (LCA) tools for establishing sustainable building design. Findings The results of this paper indicated that the choice of building design and shape can play a significant role in reducing the embodied energy and embodied carbon of buildings, achieving a reduction of up to 15% compared to a reference building of same volume and gross floor area. Originality/value The originality of this paper is found in its approach application by coupling three-dimensional BIM models with LCA data, the use of reinforcement detailing in an nD BIM study and the employment of country-specific LCA databases.</t>
  </si>
  <si>
    <t>Construction framework process: a qualitative investigation of behaviour change drivers and project outcomes</t>
  </si>
  <si>
    <t>10.1108/ci-02-2023-0036</t>
  </si>
  <si>
    <t>WOS:001230487700001</t>
  </si>
  <si>
    <t>PurposeConstruction framework agreements are identified by the UK Government's Construction Strategy 2025 as an integrated procurement path to improve construction industry efficiency. However, criticisms from the industry have arisen from the lack of transparency and incorrect application of such frameworks. This paper aims to examine the client and supplier relationships within a framework agreement to discover what behaviour change drivers should be applied in the framework process to achieve the desired project outcomes.Design/methodology/approachA triangulation approach was adopted. An initial literature review on organisational behaviour and job performance theories was conducted followed by a qualitative expert review survey of client construction managers to confirm the project outcomes desired by public-sector clients and the associated behaviour change drivers. This was followed by a qualitative multiple-case study investigation of eight typical framework projects to form a commonality of views to explain the impact of behaviour change drivers on project outcomes.FindingsResults from both qualitative studies demonstrated that improvements in project outcomes of time, cost, quality, sustainability and closer relationships can be driven by two sets of behaviour drivers: client organisational behaviour change drivers (setting up incentive and risk-sharing procurement approach, effective communication through development of stronger relationships and performance monitoring using contract key performance indicators) and supplier contextual behaviour change drivers (motivating conscientious behaviour and attitude towards self-improvement and innovations, supporting shared culture of providing services aligning with the client needs, promoting learning and development amongst all suppliers and most importantly providing trust and collaboration to the client).Research limitations/implicationsThe investigation was based on an expert review with eight multiple-case studies conducted within the geographical area of England. Further research should be conducted nationwide so that the findings can become more robust and benefit the entire public sector.Practical implicationsIt is suggested that framework managers should apply the supplier contextual performance drivers as selection criteria in the procurement process, whilst the client organisational performance drivers should be applied in the whole procurement and construction monitoring process to drive project outcomes aligned with the government construction policy objectives.Originality/valueThis research demonstrates that the project behaviour of clients and suppliers can be shifted within the construction framework environment to yield the desired project outcomes. This can be achieved by applying the client organisational behaviour drivers and the supplier contextual behaviour change drivers in tandem to optimise the framework process.</t>
  </si>
  <si>
    <t>Ojo, L. D., Ogunsemi, D. R. and Ogunsina, O.</t>
  </si>
  <si>
    <t>Conceptual framework of value management adoption in the Nigerian construction industry</t>
  </si>
  <si>
    <t>10.1108/ci-02-2021-0017</t>
  </si>
  <si>
    <t>WOS:000686215100001</t>
  </si>
  <si>
    <t>Purpose The Nigerian construction industry is bedeviled with poor project performance and outcomes which value management (VM) could address if applied. The application of VM on Nigerian construction projects is very minimal due to certain obstacles, namely, lack of VM experts, paucity of knowledge on the techniques, etc., which inhibits the adoption into the construction industry. Therefore, this study aims to develop a conceptual framework of the adoption of VM on construction projects in a typical developing economy. Design/methodology/approach This study engaged 15 selected VM experts in two rounds of Delphi survey to develop a conceptual framework of VM adoption. The method of data analysis includes mean score, standard deviation, Kendall's coefficient of concordance, chi-square (chi(2)) test, interrater agreement analysis and significant level analysis. The developed conceptual framework was sent to a team of local and international VM experts for validation. Findings This study reveals that the adoption of VM requires the collective effort of relevant stakeholders in the construction industry. The framework developed presents individual and collective activities to be undertaken by the stakeholders. The activities include training, legislation, government-funded research, etc. Thus, the adoption of innovative management methodology like VM requires the collaboration of academics, construction professional bodies and government parastatals. This will assist in the judicious use of limited construction resources and boost the relevance of the Nigerian construction industry among developing nations and in the global construction market. Originality/value This study used the opinions of few construction professionals that can be regarded as VM experts in Nigeria, as against engaging a pool of construction professionals who may not be knowledgeable in VM process. Engaging the few VM experts in the Nigerian construction industry is important to have a valid basis for drawing conclusion, as large questionnaire survey could be possibly filled by inexperienced or unqualified respondents if stringent criteria are not considered at the outset of this study.</t>
  </si>
  <si>
    <t>Pham, H., Pham, T. and Dang, C. N.</t>
  </si>
  <si>
    <t>Assessing the importance of transformational leadership competencies and supply chain learning to green innovation: construction practitioners' perspectives</t>
  </si>
  <si>
    <t>10.1108/ci-03-2021-0037</t>
  </si>
  <si>
    <t>WOS:000700425000001</t>
  </si>
  <si>
    <t>Purpose This study aims to assess the importance of transformational leadership competencies, as well as supply chain learning, to green innovation in construction at the supply chain level. Design/methodology/approach A questionnaire survey is conducted to collect data from construction firms in Vietnam. Many statistical analysis methods - including the Shapiro-Wilk test, one-sample Wilcoxon signed-rank test and Kruskal-Wallis test - are performed to achieve the research objectives. Findings The results indicate that the importance of most transformational leadership competencies is similarly perceived among different role groups (i.e. directors/deputy directors, project managers, consultants, quantity surveyors and designers). Research limitations/implications This study enriches the understanding of leadership research in construction at the supply chain level and also develops a theoretical framework for theory testing research, where the relationships of transformational leadership competencies and supply chain learning with green innovation are highlighted. Originality/value Research on leadership in the green supply chain context is still limited, especially in the construction industry. Thus, this study is conducted to fill this gap of research.</t>
  </si>
  <si>
    <t>Tahmasebinia, F., Sepasgozar, S. M. E., Shirowzhan, S., Niemela, M., Tripp, A., Nagabhyrava, S., Ko, K., Mansuri, Z. and Alonso-Marroquin, F.</t>
  </si>
  <si>
    <t>Criteria development for sustainable construction manufacturing in Construction Industry 4.0 Theoretical and laboratory investigations</t>
  </si>
  <si>
    <t>10.1108/ci-10-2019-0103</t>
  </si>
  <si>
    <t>WOS:000521756900001</t>
  </si>
  <si>
    <t>Purpose This paper aims to present the sustainable performance criteria for 3D printing practices, while reporting the primarily computations and lab experimentations. The potential advantages for integrating three-dimensional (3D) printing into house construction are significant in Construction Industry 4.0; these include the capacity for mass customisation of designs and parameters for functional and aesthetic purposes, reduction in construction waste from highly precise material placement and the use of recycled waste products in layer deposition materials. With the ultimate goal of improving construction efficiency and decreasing building costs, applying Strand7 Finite Element Analysis software, a numerical model was designed specifically for 3D printing in a cement mix incorporated with recycled waste product high-density polyethylene (HDPE) and found that construction of an arched truss-like roof was structurally feasible without the need for steel reinforcements. Design/methodology/approach The research method consists of three key steps: design a prototype of possible structural layouts for the 3DSBP, create 24 laboratory samples using a brittle material to identify operation challenges and analyse the correlation between time and scale size and synthesising the numerical analysis and laboratory observations to develop the evaluation criteria for 3DSBP products. The selected house consists of layouts that resemble existing house such as living room, bed rooms and garages. Findings Some criteria for sustainable construction using 3DP were developed. The Strand7 model results suggested that under the different load combinations as stated in AS1700, the maximum tensile stress experienced is 1.70 MPa and maximum compressive stress experienced is 3.06 MPa. The cement mix of the house is incorporated with rHDPE, which result in a tensile strength of 3 MPa and compressive strength of 26 MPa. That means the house is structurally feasible without the help of any reinforcements. Investigations had also been performed on comparing a flat and arch and found the maximum tensile stress within a flat roof would cause the concrete to fail. Whereas an arch roof had reduced the maximum tensile stress to an acceptable range for concrete to withstand loadings. Currently, there are a few 3D printing techniques that can be adopted for this purpose, and more advanced technology in the future could eliminate the current limitation on 3D printing and bring forth this idea as a common practice in house construction. Originality/value This study provides some novel criteria for evaluating a 3D printing performance and discusses challenges of 3D utilisation from design and managerial perspectives. The criteria are relied on maximum utility and minimum impact pillars which can be used by scholars and practitioners to measure their performance. The criteria and the results of the computation and experimentation can be considered as critical benchmarks for future practices.</t>
  </si>
  <si>
    <t>Vijayakumar, A., Mahmood, M. N., Gurmu, A., Kamardeen, I. and Alam, S.</t>
  </si>
  <si>
    <t>Critical indicators for assessing the life cycle social footprint of Australian freeways</t>
  </si>
  <si>
    <t>10.1108/ci-03-2023-0040</t>
  </si>
  <si>
    <t>WOS:001037659000001</t>
  </si>
  <si>
    <t>PurposeFreeways in Australia play a significant role in connecting distant communities, shifting freight and strengthening the country's economy. To meet the growing needs of present and future generations, delivering a socially sustainable road infrastructure that creates generational benefits is essential. However, the existing literature reveals the lack of comprehensive indicators to assess the social sustainability performance of freeway projects. Therefore, this paper aims to identify a critical set of system-specific indicators to evaluate the life cycle social footprint of Australian freeways. Design/methodology/approachThis study conducted 31 interview questionnaire surveys with actively engaged stakeholders involved in various freeway projects around Australia. The data collected was analysed using fuzzy set theory and other statistical approaches. FindingsThe study identified 42 critical indicators for assessing the social sustainability performance throughout the life cycle of freeways in the Australian context. For example, stakeholder involvement, reduction of casualty rate due to road accidents, fair remuneration to project workforce and improved accessibility to required services. Practical implicationsThe context-specific opinions extracted from the industry experts and the comprehensive set of critical indicators identified would ensure that all the vital aspects of social sustainability are considered throughout the life cycle of Australian freeways in the future, assisting the decision-makers in enhancing the project's social sustainability performance. Originality/valueThe linguistic explanations associated with the ratings given by the industry experts provide greater insight into the context of the life cycle social sustainability assessment of Australian freeways exclusively.</t>
  </si>
  <si>
    <t>Abdolmaleki, G., Naismith, N., Ghodrati, N., Poshdar, M. and Babaeian Jelodar, M.</t>
  </si>
  <si>
    <t>An analysis of the literature on construction employee turnover: drivers, consequences, and future direction</t>
  </si>
  <si>
    <t>Construction Management and Economics</t>
  </si>
  <si>
    <t>10.1080/01446193.2024.2337084</t>
  </si>
  <si>
    <t>Employee turnover is a critical factor affecting organizational effectiveness. It is particularly important in the construction sector due to its knowledge and labor-intensive characteristics. Therefore, it is necessary to understand why qualified employees would leave their employers so that effective measures can be taken to retain them. Despite the growing body of knowledge on employee turnover, there is a lack of comprehensive review of this topic in the construction literature. This study adopts a systematic literature review approach to synthesize domain knowledge on employee turnover from two perspectives: its investigated causes, and consequences. In total, 77 relevant papers are extracted. A total of 51 drivers of construction employee turnover are identified and categorized into personal, job-related, organizational, and external influencers. Findings also suggest three major outcomes caused by employee turnover, including individual, project, and organization-related consequences. This review contributes to understanding the turnover phenomenon in construction literature and highlights potential areas for future empirical studies to move forward. By understanding the main factors influencing turnover decisions, construction organizations can develop and implement effective means for managing employee turnover. This study further contributes to construction employee turnover research by emphasizing the importance of studying the consequences of the turnover phenomenon. © 2024 The Author(s). Published by Informa UK Limited, trading as Taylor &amp; Francis Group.</t>
  </si>
  <si>
    <t>Aksenova, G. and Oti-Sarpong, K.</t>
  </si>
  <si>
    <t>Beyond “platformania” in the construction sector: Conceptualisations and implications of product platformisation in the UK</t>
  </si>
  <si>
    <t>10.1080/01446193.2023.2259015</t>
  </si>
  <si>
    <t>The UK government’s recent transformation agenda focused on a Platform approach to Design for Manufacture and Assembly (P-DfMA) has attracted interest from the construction sector. A closer examination of the P-DfMA agenda raises questions about its origins and implications. This paper critically analyses grey sector literature, policy and government-supported reports on P-DfMA to discuss how it has been conceptualised, and the implications for the growing “platformania” in the UK construction sector. To this end, firstly platform conceptualisations are synthesised, and distinctions between product platforms and DfMA are highlighted. Secondly, based on an analysis of policy and related documents, five areas critical to driving the platformisation agenda are identified: Product platform development; digitally designed components; platform leadership and ownership; platform governance; and business models. The critical analysis suggests that product platformisation in the UK construction sector requires two distinct types of platform approaches: the product platform; and a transaction platform or a marketplace for buyers and sellers of the components of product platforms. The implications of both for the strategic organising of construction firms, and the five areas identified, are discussed and synthesised with the evidence from management literature. Practical and policy implications for sector stakeholders are outlined, along with questions for future research on product platformisation in the construction sector. © 2023 The Author(s). Published by Informa UK Limited, trading as Taylor &amp; Francis Group.</t>
  </si>
  <si>
    <t>Alkilani, S. and Loosemore, M.</t>
  </si>
  <si>
    <t>Project performance measurement for small-and-medium sized construction contractors in the Jordanian construction industry</t>
  </si>
  <si>
    <t>10.1080/01446193.2022.2108863</t>
  </si>
  <si>
    <t>WOS:000841819600001</t>
  </si>
  <si>
    <t>This article addresses a gap in construction project performance measurement research from the perspective of small-medium-sized construction contractors in developing countries. Focussing on small-medium-sized contractors in the Jordanian construction industry, a survey of 231 Jordanian construction professionals was undertaken to investigate how different project stakeholders, intra and extra-organisational relationships and financial and non-financial measures support or hinder the delivery of project outcomes. Using exploratory factor analysis (EFA), confirmatory factor analysis (CFA) and Partial Least Squares Structural Equation Modelling (PLS-SEM) an integrated theoretical performance measurement model was developed and tested which contributes to the advancement of construction project performance measurement research in a number of ways. First, it shows that small-medium-sized contractor project performance is a multi-dimensional, dynamic and contested construct which is bounded by environmental and organisational constraints, and inseparable from mainstream business performance. Second, it shows that performance is measured by six project-related constructs (project cost, time, quality, health and safety, environmental sustainability, and socio-economic performance) and three business-related constructs (profitability, client satisfaction and consultant satisfaction). Third, it shows that four intra-organisational groups of variables (leadership, management capabilities, human resource management and technical capabilities, resources and processes) have a significant impact on the overall project and business performance. Fourth, it shows that four extra-organisational groups of variables (client performance, consultant performance, supplier performance and external attributes) have a significant direct impact on project performance, but no moderating impact was found.</t>
  </si>
  <si>
    <t>Andersson, R. and Buser, M.</t>
  </si>
  <si>
    <t>From waste to resource management? Construction and demolition waste management through the lens of institutional work</t>
  </si>
  <si>
    <t>10.1080/01446193.2022.2081989</t>
  </si>
  <si>
    <t>The European Union has issued action plans to reduce the production of construction waste and increase the reuse and recycling of materials in the hope of triggering a rapid transition towards a Circular Economy (CE). The management of construction and demolition waste, however, struggles to apply these measures. Our purpose, therefore, is to analyse how different actors involved in the management of waste could contribute to transform existing practices so that they respond to the shifting demands of legislation and support CE. To understand how this transformation work is performed, we build on the concept of institutional work, which enables us to describe how actors, rather than accepting institutions as permanent and immovable, contribute to their development by creating, maintaining or disrupting the existing institution. Drawing on qualitative research methods, we collected empirical data through 31 semi-structured interviews, observations of meetings and site visits. Our results show that whereas the production of waste is somewhat reduced, and the sorting of fractions improved, the institutional work performed is not sufficient to translate sustainability into new economic values. Although the work performed legitimizes CE principles and enables new initiatives, it mostly fails to change normative associations and to define new rules of action that support CE. © 2022 The Author(s). Published by Informa UK Limited, trading as Taylor &amp; Francis Group.</t>
  </si>
  <si>
    <t>Andersson, R. and Eidenskog, M.</t>
  </si>
  <si>
    <t>Beyond barriers–exploring resistance towards BIM through a knowledge infrastructure framework</t>
  </si>
  <si>
    <t>10.1080/01446193.2023.2218498</t>
  </si>
  <si>
    <t>Building information modelling (BIM) is a digital tool that offers the possibility to collect and share a multitude of data about a building and increase collaboration across professional borders. However, the uptake of BIM in the construction industry has been relatively slow, and previous research has shown how BIM creates tensions in the workplace. In this article, we explore the impact of BIM on socio-technical knowledge practices, to understand how these are enabled or restricted by the use of BIM. Through a qualitative case study in Sweden, this article analyses BIM through a knowledge infrastructure framework to explain the relatively slow uptake of BIM in a new light. The results show that BIM lacks embeddedness in governmental and corporate practices and regulations and that it sometimes leads to the marginalization of some professions through changed organizations and the slow process of changing complex knowledge infrastructures. This suggests that a critical discussion of the role of BIM in relation to professional flexibility, construction project process organization and power over technological development is vital for the future development of the construction sector. © 2023 The Author(s). Published by Informa UK Limited, trading as Taylor &amp; Francis Group.</t>
  </si>
  <si>
    <t>Towards contracting strategy usage for rework in construction projects: a comprehensive review</t>
  </si>
  <si>
    <t>10.1080/01446193.2021.2004609</t>
  </si>
  <si>
    <t>Rework has been the core of attention for several years in the industry and academia as it affects the performance of projects. However, the trend of rework academic papers indicates an increasing rate in recent years; the overall research lacks a comprehensive review of the implemented theories and proposed models to explore further directions for rework management. Thus, to achieve a better understanding of rework it is necessary to perform an extensive review. This research aims to explore various insights from rework-related articles, discuss major research areas, and identify gaps for future studies looking closely at construction contracts. The selected articles are from three databases: “Scopus, Web of Science, Google Scholar”. The findings are categorized into six study areas: sources of rework, models and solutions, management and strategies, theories and techniques, rework impacts, and factors affecting rework. The analysis of the employed techniques across these topics showed that System Dynamic Modelling, Action Research, Analytic Hierarchy Process, and Regression have been used more frequently than other methods. The comprehensive review also shed light on the new ways of thinking, analyzing, and controlling the impacts of the rework. This paper proposes the assessment of rework causes in the conditions of contract which provides opportunities for improvement of the construction contracts. © 2021 Informa UK Limited, trading as Taylor &amp; Francis Group.</t>
  </si>
  <si>
    <t>Badi, S.</t>
  </si>
  <si>
    <t>The role of blockchain in enabling inter-organisational supply chain alignment for value co-creation in the construction industry</t>
  </si>
  <si>
    <t>10.1080/01446193.2023.2260906</t>
  </si>
  <si>
    <t>In the construction industry context, misalignments in the supply chain pose significant challenges, hindering successful project delivery. To address these issues, blockchain technology emerges as a promising IT-based solution for achieving supply chain alignment. A conceptual model is developed based on the service-dominant logic theory that explores the impact of blockchain on supply chain alignment and co-created value outcomes within the Business-to-Business (B2B) construction context. Through a questionnaire-based approach, data were collected from 324 respondents in the global construction industry, which was then analyzed using descriptive and inferential statistics. The findings demonstrate the positive impact of implementing blockchain technology on competency, behavioural, process, and expectations alignment among supply chain partners. These improvements in alignment collectively contribute to the realization of supply chain value outcomes. These results emphasize the importance of a comprehensive approach combining technology with alignment efforts to realize blockchain-enabled value co-creation in construction supply chain management. © 2023 Informa UK Limited, trading as Taylor &amp; Francis Group.</t>
  </si>
  <si>
    <t>Ben Mahmoud, B., Lehoux, N. and Blanchet, P.</t>
  </si>
  <si>
    <t>Integration mechanisms for material suppliers in the construction supply chain: a systematic literature review</t>
  </si>
  <si>
    <t>10.1080/01446193.2023.2239381</t>
  </si>
  <si>
    <t>The construction industry has long been criticized for its fragmented, inefficient, and uncoordinated supply chain. Thus, construction companies are actively looking for new strategies to overcome these issues and to improve their productivity. Supply chain integration is one strategy and many articles have addressed the mechanisms to help integrate the construction supply chain. However, little interest has been paid to material supplier integration despite their important role and their vast experience in the market. Hence, this study aims to identify the mechanisms that could contribute to facilitate material supplier integration in the construction supply chain. A systematic literature review was conducted to uncover the studies on this topic. A total of 310 articles were reviewed and analyzed to first reveal six integration mechanism categories: supplier qualification, supplier development program, contractual and relational policies, information sharing and integration systems, joint team working and problem solving, as well as supplier integration evaluation. Secondly, this study proposes a roadmap to illustrate when these mechanisms should be implemented in a construction project, according to both the project phases and the project delivery system. Finally, research gaps in the field are identified as well as future research directions that could be further explored by researchers and professionals. © 2023 Informa UK Limited, trading as Taylor &amp; Francis Group.</t>
  </si>
  <si>
    <t>Berg, J. B., Thuesen, C., Ernstsen, S. K. and Jensen, P. A.</t>
  </si>
  <si>
    <t>Reconfiguring the construction value chain: analysing key sources of friction in the business model archetypes of AEC companies in strategic partnerships</t>
  </si>
  <si>
    <t>10.1080/01446193.2021.1925134</t>
  </si>
  <si>
    <t>Lack of innovation and productivity in the construction industry compared to other industries is often explained by the institutionalised roles and fragmented nature of the construction value chain. Closer connections and collaboration (such as strategic partnerships) among architecture, engineering and construction (AEC) companies and across the values chain is often prescribed as a strategy to improve the performance of the construction industry. However, the institutional roles of AEC companies and their archetypical business models serve as important reference points for the sector. How these business models interact, and the friction created when they come in close contact is not well researched and understood. This paper identifies business models archetypes for architect, engineer, contractor and materials supplier based on workshops and interviews with practitioners. Friction is identified in and between the business models of AEC companies engaging in strategic partnerships. The analysis shows that architect archetypes face friction with regard to their profit formula and could benefit from profit sharing. The engineering archetypes face friction in their processes since they have to coordinate with specialists from other companies. Contractor and supplier archetypes face friction in their profit formula since the open books force them to alter business practices. © 2021 Informa UK Limited, trading as Taylor &amp; Francis Group.</t>
  </si>
  <si>
    <t>Borg, J. and Scott-Young, C. M.</t>
  </si>
  <si>
    <t>Contributing factors to turnover intentions of early career project management professionals in construction</t>
  </si>
  <si>
    <t>10.1080/01446193.2022.2110602</t>
  </si>
  <si>
    <t>The construction industry is facing global skills shortages, with demand for certain roles (such as project managers) projected to outstrip supply over the next decade. With the industry serving as the backbone of the economy in many countries, this projected lack of skilled construction professionals poses dire consequences. This qualitative study investigated the early career transition of project management (PM) professionals into the construction industry. Semi-structured interviews were conducted with 18 employer representatives and 20 early career professionals to ascertain the factors affecting the turnover intentions of early career PM professionals in construction. From the perspective of the early participants in this study, the major factors affecting their intentions to leave were related to workplace culture: (i) bad workplace behaviour; (ii) high levels of work-related stress; and (iii) poor work-life balance. While employers also noted that bullying and long working hours contributed to early career PM professionals’ intentions to leave the industry, they believed that the key contributing factor was that young employees were seeking higher salaries. These findings on the need to improve workplace culture have the potential to positively influence the issue of early career retention within the construction industry. © 2022 Informa UK Limited, trading as Taylor &amp; Francis Group.</t>
  </si>
  <si>
    <t>Dell'Anna, F., Berta, M., Bottero, M., Mallia, G. and Morgese, V.</t>
  </si>
  <si>
    <t>Multicriteria-decision support for master plan scheduling: urban regeneration of an industrial area in Northern Italy</t>
  </si>
  <si>
    <t>10.1080/01446193.2024.2327066</t>
  </si>
  <si>
    <t>WOS:001201241400002</t>
  </si>
  <si>
    <t>Urban regeneration programs involve a series of intricate activities that utilize human, material, and financial resources, executed at varying times and in diverse manners. Within this complex scenario, a major challenge lies in effectively managing concurrent developments across multiple buildings and infrastructure projects, while also harmonizing the interests of all parties engaged in urban regeneration initiatives. This paper introduces a multi-step strategy designed to enhance and streamline urban management amid the multifaceted decision-making processes characteristic of urban regeneration efforts. Specifically, the multi-criteria decision-making model ELECTRE TRI-B is employed to sort the array of basic tasks within a complex transformation endeavor into priority groups based on various evaluative criteria. To ascertain the significance of these criteria and rank each task according to the interests of the stakeholders likely to be impacted, a panel of specialists, including construction experts, economists, and environmental assessors, is convened. Following this, project actions are organized in a Gantt chart reflecting the construction priority determined by the evaluation model. This approach facilitated the temporal organization of master plan activities, incorporating insights from a broad spectrum of experts including municipal technical staff, professionals, and the community at large. The findings indicate that this comprehensive and interactive approach to performance measurement enabled the handling of extensive datasets and the refinement of financial, economic, environmental, and social resources, all while adhering to logical constraints and urban policy demands.</t>
  </si>
  <si>
    <t>Duodu, B., Melagoda, D. G. and Rowlinson, S.</t>
  </si>
  <si>
    <t>Innovation ambidexterity in construction firms: external knowledge antecedents and performance consequences</t>
  </si>
  <si>
    <t>10.1080/01446193.2023.2279195</t>
  </si>
  <si>
    <t>Empirical evidence on the external knowledge search behaviour of construction firms and its effects on innovation ambidexterity (IA) and performance is limited. The purpose of this study is to examine the effects of external knowledge sources on IA and the mediating role of IA in the relationship between external knowledge sources and financial performance (FP) in construction firms. It tests the hypotheses developed using survey responses from management personnel in Hong Kong construction firms. The results indicate that knowledge from clients or suppliers has a significant effect on IA. Similarly, knowledge sourced from universities and research institutions has a significant positive impact on IA. However, only knowledge from clients directly affects FP. IA fully mediates the relationships between knowledge from clients, suppliers or universities and research institutions with FP but not the other three sources. While partly validating some existing studies, these findings also extend the current knowledge on the connection between external knowledge sources and IA. This shows how IA can translate external knowledge into financial outcomes, revealing the value of different knowledge sources for firms. The findings provide insights into how construction firms can direct their knowledge searches to enhance ambidexterity and financial outcomes. This study showed the importance of external collaborators for construction firms in achieving IA and FP. It contributes to the theory and practice on the antecedents and outcomes of IA in construction firms and the path-dependent processes to enhance FP through the use of external knowledge to simultaneously pursue exploratory and exploitative innovation. © 2023 Informa UK Limited, trading as Taylor &amp; Francis Group.</t>
  </si>
  <si>
    <t>Duong, L. N. K., Wang, J. X., Wood, L. C., Reiners, T. and Koushan, M.</t>
  </si>
  <si>
    <t>The value of incremental environmental sustainability innovation in the construction industry: an event study</t>
  </si>
  <si>
    <t>10.1080/01446193.2021.1901950</t>
  </si>
  <si>
    <t>WOS:000634141000001</t>
  </si>
  <si>
    <t>Investment in the innovation of environmental sustainability in construction has been encouraged due to the industry's resource-intensity. However, it remains unclear how to convince shareholders and construction companies to invest in environmental innovations. This research used the event study method with a sample of 129 announcements in the construction industry from 2011 to 2017 to investigate the relationship between incremental environmental sustainability innovation and the stock market reactions of construction firms. The research finds evidence that the stock market reaction has a strong positive relationship with these announcements. There is also evidence for a relationship between strategic alliance, capital turnover, and the project start date with the stock market reaction. The results provide insight into the benefits of incremental innovations in the construction industry and extend the literature of environmental sustainability innovation by considering contributing factors that affect the relationship between environmental sustainability innovation and firm performance. They provide a useful reference for shareholders to integrate environmental sustainability innovation into their business strategies and allocate their resources more efficiently.</t>
  </si>
  <si>
    <t>Duong, T. B. A., Pham, T., Truong, Q. H., Nguyen, K., Pham, C. H., Hoang, T. H. and Pham, T. H.</t>
  </si>
  <si>
    <t>Risk in sustainable construction supply chains: construct development and measurement validation</t>
  </si>
  <si>
    <t>10.1080/01446193.2023.2189739</t>
  </si>
  <si>
    <t>Although previous studies have focused on different aspects of green/sustainability risk in construction supply chains (SCs) such as identification of risks or the linkage between characteristics of stakeholders and risk assessment, research on this topic is still quite limited. One important reason for this limitation is the absence of valid and reliable measurement of risk, resulting in the impossibility to discriminate between risk constructs. Therefore, the current study is performed to develop and then validate a measurement scale of risk in sustainable construction SCs. The data are collected from a large-scale survey supported by the Japanese government to promote sustainable socioeconomic development for the ASEAN (Association of Southeast Asian Nations) region, with the participation of 283 firms in Vietnam. Exploratory factor analysis (EFA) and confirmatory factor analysis (CFA) are used to test the reliability, convergent validity, and discriminant validity of the risk constructs. The results indicate that all tests strongly support the measurement scale, and seven reliable risk constructs are identified including supply, demand, internal processes, information, financial, time, and environmental risks. This study also presents opportunities for further developing research on risk management (especially the three phases: risk assessment, risk mitigation, and risk monitoring) in sustainable construction SCs. © 2023 Informa UK Limited, trading as Taylor &amp; Francis Group.</t>
  </si>
  <si>
    <t>Ghansah, F. A. and Lu, W.</t>
  </si>
  <si>
    <t>Responses to the COVID-19 pandemic in the construction industry: a literature review of academic research</t>
  </si>
  <si>
    <t>10.1080/01446193.2023.2205159</t>
  </si>
  <si>
    <t>Over the past 3 years, the global construction sector has been severely affected by the noxious coronavirus (COVID-19) pandemic. Visionary construction stakeholders, including governments, practitioners, and academia, all have been actively devising strategies to deal with the crisis caused by the pandemic. Despite the rich contributions by academia, an in-depth review of their research works to understand how the pandemic has been handled to position the construction industry for post-pandemic actions and future pandemics is hitherto lacking. Hence, an up-to-date literature review is conducted in this study to better understand this terra incognita. It does so by adopting a six-step thematic analysis of 159 empirical peer-reviewed research articles in relation to COVID-19 on construction. The review discovered a growing research interest from different countries from 2020 to 2022. The existing studies can be put under four major topics, namely the COVID-19 impacts, challenges and opportunities, responding strategies, and post-COVID-19 interventions. A framework consisting of four categories of responding strategies, namely vaccination, personal responsibility of workers, government-instructional practices, and organisation-based approaches, is proposed through the lens of the socio-technical system theory to handle the pandemic crisis in construction. Limitations of the existing studies were further identified. Four pertinent research directions were finally proposed: building upon and testing the proposed COVID-19 response framework, adoption of more advanced innovative strategies to increase productivity amid pandemics and survive the risk of future pandemics, beyond the technological response to COVID-19 in construction, and post-pandemic view of the construction industry. This study contributes to the knowledge body by providing a candid evaluation of the knowledge contributed by academia to deal with the risks of future pandemics in the global construction industry. © 2023 Informa UK Limited, trading as Taylor &amp; Francis Group.</t>
  </si>
  <si>
    <t>Gluch, P. and Hellsvik, S.</t>
  </si>
  <si>
    <t>The influence of multiple logics on the work of sustainability professionals</t>
  </si>
  <si>
    <t>10.1080/01446193.2023.2214252</t>
  </si>
  <si>
    <t>WOS:000992193800001</t>
  </si>
  <si>
    <t>Organizational aspects, rather than technological ones, often represent the greatest barrier in the transition toward sustainable construction. However, despite sustainability professionals' recognized role in sustainable development, few studies have focused on such professionals' work. To understand the intrinsic influence of multiple institutional logics on the work and agency of sustainability professionals, we conducted 31 semi-structured interviews with sustainability professionals in Sweden's construction industry. Building on the theoretical framework of institutional logics, the findings show how sustainability professionals' everyday work, depending on the work conditions, is a blend of thankless, rewarding collaborative, and visionary work. In the organizational context of sustainable construction, characterized by dynamism and ambiguity, different institutional logics are combined in different ways to respond to shifting demands and problems. To maintain agency, sustainability professionals need to shift and balance their work depending on which logics are temporarily central. Showcasing how professionals cope with institutional contexts defined by multiple logics, the paper highlights the complexity involved in managing the vastness and ambiguity of sustainability and how it requires individuals to be both flexible and sensitive to the existence of multiple logics in their immediate context.</t>
  </si>
  <si>
    <t>Hickey, P. J. and Cui, Q.</t>
  </si>
  <si>
    <t>Tracing the career trajectories of architecture, engineering and construction (AEC) women leaders</t>
  </si>
  <si>
    <t>10.1080/01446193.2023.2260907</t>
  </si>
  <si>
    <t>This study delves into the professional trajectories of 20 women leaders Vice President (VP) and above in the U.S. Architecture, Engineering and Construction (AEC) sector. These accomplished women, carefully selected from Engineering News Record’s (ENR's) Top 400 firms, shared their personal stories, discussing both triumphs and challenges influencing their journey to senior corporate positions. This collection of experiences provides valuable insights to identify the root causes of women’s underrepresentation in the industry. Moreover, this investigation aims to create a career roadmap that supports early and mid-career women in their pursuit of success within AEC. Success factors contributing to these women’s rise include a supportive partner, receiving early mentoring and possessing a genuine passion for their projects. Companies seeking to stand out and benefit from innovative outcomes that diversity offers should consider implementing diversity programs and fostering the growth of women throughout their careers. This may involve actively recruiting young women and providing funding for Science, Technology, Engineering and Math (STEM) programs and scholarships for pre-college girls. Identified initiatives hold the potential to increase the number of women entering the industry and reduce the rate of early departures, thus helping to close the workforce shortage gap in the construction sector. © 2023 Informa UK Limited, trading as Taylor &amp; Francis Group.</t>
  </si>
  <si>
    <t>Holtström, J., Kenlind, S. S. and Nord, T.</t>
  </si>
  <si>
    <t>Project-based business models in the construction industry–key success factors for sustainable timber extension projects</t>
  </si>
  <si>
    <t>10.1080/01446193.2024.2312158</t>
  </si>
  <si>
    <t>Building construction has significant negative impacts on the environment. However, various measures can mitigate these impacts, including using wood as a building material and improving the building and construction process. The need to renovate and extend existing buildings increases with urbanization and a growing population. Wood is an attractive option for adding new floors to existing structures because of its superior strength-to-weight ratio, allowing for the potential to “build on top” of existing buildings. In order to achieve higher levels of sustainability in wood extension building projects, this study aimed to highlight the benefits of adopting a project-based business model approach by studying the technical, economic, social, and environmental attributes associated with timber building extension projects. Unlike the common firm-level business model approach, a project-based business model allows for a comprehensive view of the value creation, delivery, proposition, and capture of all the key actors involved in a construction project. The study results emphasize the success factors of an extension building project and conclude with critical factors related to the business model’s resources, activities, and actors, which would enhance the outcomes of a wood extension project. Such factors relate to knowledge and experience derived from wood construction, and to a holistic perspective on planning, and involvement of all relevant actors from the design phase to project completion. © 2024 The Author(s). Published by Informa UK Limited, trading as Taylor &amp; Francis Group.</t>
  </si>
  <si>
    <t>Kedir, F., Chen, Q., Hall, D. M., Adey, B. T. and Boyd, R.</t>
  </si>
  <si>
    <t>Formative scenario analysis of the factors influencing the adoption of industrialised construction in countries with high housing demand–the cases of Ethiopia, Kenya, and South Africa</t>
  </si>
  <si>
    <t>10.1080/01446193.2022.2098508</t>
  </si>
  <si>
    <t>The use of industrialised construction can help meet the growing housing demand for developing economies in Africa. In order to understand future scenarios for accelerated adoption of industrialised construction, it is necessary to identify the influencing factors. To do so, this paper conducts a formative scenario analysis which is a literature- and expert-based method, focussing on three countries that have high housing demands, i.e. Ethiopia, Kenya, and South Africa. The resulting analysis consists of three parts. The first is the identification of nineteen internal and external influencing factors. These factors range from product performance to policies and regulations. The second is the illustration of the importance of each factor as a function of its relationship with the other factors. The third is the description of three possible scenarios the adoption of industrialised construction may take in the three investigated countries. The findings show that the most important accelerators for the adoption of industrialised construction come from governments’ commitment to invest in future construction and incentivize companies to adopt industrial construction methods and for these companies to produce competitive products. The specific adoption policies to be implemented, however, depend greatly on the specific situation. © 2022 The Author(s). Published by Informa UK Limited, trading as Taylor &amp; Francis Group.</t>
  </si>
  <si>
    <t>Kordi, N. E., Belayutham, S. and Che Ibrahim, C. K. I.</t>
  </si>
  <si>
    <t>Mapping of social sustainability attributes to stakeholders’ involvement in construction project life cycle</t>
  </si>
  <si>
    <t>10.1080/01446193.2021.1923767</t>
  </si>
  <si>
    <t>In construction, greater emphasis is often placed on the economic and environmental aspects of sustainability, rather than social. Nonetheless, neglecting one of the sustainable pillars in construction, especially social sustainability, can lead to issues such as poor security and health. Previous studies on social sustainability in construction were mostly conducted in isolated contexts, where inadequate attention was placed on stakeholders’ responsibility throughout project life cycle. Therefore, this study aims to establish the social sustainability attributes in construction, subsequently relating this concept to two key aspects of construction: project life cycle and stakeholder involvement. This systematic literature review-based study has established nine main attributes with 20 sub-attributes, where Health and Safety was found to be the most dominant attribute, whilst Human Rights is the least acclaimed attribute for social sustainability. Further, the mapping of social attributes against the varying degrees of stakeholder involvement at different phases of project life cycle provides a definable understanding of social sustainability in construction, through the three elements of attributes, stakeholders, and project life cycle. The mapping would enable project clients to prioritise the selection of social sustainability attributes (what/how), relevant to their projects by engaging with relevant stakeholders (who) throughout construction project life cycle (when). © 2021 Informa UK Limited, trading as Taylor &amp; Francis Group.</t>
  </si>
  <si>
    <t>Larsson, J., Eriksson, P. E., Lingegård, S. and Järvenpää, A. T.</t>
  </si>
  <si>
    <t>Innovation outcomes and processes in infrastructure projects–a co mparative study of Design-Build and Design-Build-Maintenance contracts</t>
  </si>
  <si>
    <t>10.1080/01446193.2021.2024864</t>
  </si>
  <si>
    <t>Innovation is often seen as essential for long-term development in the construction industry, but its actual outcomes and processes in construction projects require more attention. Many studies on procurement strategies and delivery systems have focussed on the public transport infrastructure sector, whereas most construction innovation scholars have addressed the innovation phenomenon in construction generally. Thus, the purpose of this study is to compare how two delivery systems, design-build (DB) and design-build-maintenance (DBM), influence project-level innovation. Findings are based on empirical data from a multiple case study of six infrastructure projects, three with DB contracts and three with DBM contracts, in which 12 innovations are identified, described, and compared. The findings show that various kinds of innovations in terms of outcomes and processes are implemented in infrastructure projects, and that the delivery system do effect both dimensions. Long maintenance responsibilities tend to spur contractors to engage in early exploration of sustainable solutions that could be of long-term benefit. The research contributes to procurement literature by exemplifying how delivery systems influence both the outcomes and processes of project-level innovations. It also increases our knowledge about construction innovation as a multi-dimensional phenomenon. © 2022 The Author(s). Published by Informa UK Limited, trading as Taylor &amp; Francis Group.</t>
  </si>
  <si>
    <t>Leiringer, R., Gottlieb, S. C., Fang, Y. and Mo, X.</t>
  </si>
  <si>
    <t>In search of sustainable construction: the role of building environmental assessment methods as policies enforcing green building</t>
  </si>
  <si>
    <t>10.1080/01446193.2021.2021259</t>
  </si>
  <si>
    <t>Over the past 20 years, building environmental assessment methods (BEAMs) have been promoted as a means to achieve more sustainable and environmentally friendly (green) buildings, as well as more sustainable practices in the building process at large. These schemes have come to be considered as effective mechanisms to transform building markets and are seen to play a significant role in the mainstreaming of green building practices. In many countries, BEAMs are now used as policy instruments and are increasingly being mandated across a variety of public, but also private, sector projects. In this paper, we examine BEAMs as policy instruments and explore their potential to affect change in construction. Drawing on the theory of strategic action fields, and using the case of HK-BEAM, we discuss the origins, development and application of BEAMs and the limited impact that their mandate has on construction practice. The paper concludes with reflections on the need to further our understanding of how the construction sector works and who has the power, and the will, to make changes in construction practice happen. © 2022 Informa UK Limited, trading as Taylor &amp; Francis Group.</t>
  </si>
  <si>
    <t>Loosemore, M., Daniele, F. and Lim, B. T. H.</t>
  </si>
  <si>
    <t>Integrating ex-offenders into the Australian construction industry</t>
  </si>
  <si>
    <t>10.1080/01446193.2019.1674449</t>
  </si>
  <si>
    <t>Contributing to the development of employment requirements as an emerging theme in social procurement theory and addressing the evidence vacuum in social procurement research and policy relating to the employment of ex-offenders, the results of a survey of 94 sub-contractors in the Australian construction industry are reported. Results indicate a relatively positive attitudes towards the employment of ex-offenders compared to other industries but also numerous barriers to sustainable employment identified. These include: perceived risks of re-offending; general behavioural problems; and lack of appropriate job skills. Considerable variations exist in perceptions of risk and practices in employing ex-offenders between trades, firm size and past experiences of hiring ex-offenders. It is concluded that policy makers cannot treat the construction industry or ex-offenders as a homogeneous whole and that negative stigmas need to be challenged through supply chain education and capacity-building programmes which provide knowledge, resources and wrap-around support services to enable the successful integration into the construction industry. Theoretically, the results spotlight the potential value of feminist theory in exploring how perceptions of ex-offenders might vary across different disadvantaged groups targeted by social procurement policies. Theories of cross sector collaboration could also be usefully mobilised to explore how new shared practices can be developed between the many organisations involved in reintegrating ex-offenders into employment. © 2019 Informa UK Limited, trading as Taylor &amp; Francis Group.</t>
  </si>
  <si>
    <t>Lundgren, R., Kyrö, R. and Olander, S.</t>
  </si>
  <si>
    <t>The lifecycle impact and value capture of circular business models in the built environment</t>
  </si>
  <si>
    <t>10.1080/01446193.2023.2279743</t>
  </si>
  <si>
    <t>WOS:001102693000001</t>
  </si>
  <si>
    <t>Circular economy (CE) has been of utmost interest in the industry and research community in the preceding years. However, CE is still a nascent research field in the built environment context. As technological advances within CE are slowing, the incorporation of business models into the concept is deemed important to achieve the necessary transition. Circular business models within the built environment should take a holistic perspective and a lifecycle optimization approach. The research aim is twofold, firstly, we aim to contribute to the assessment of impacts of CE business models. Secondly, we aim to establish how real estate development organizations can optimize value capture from adaptive reuse projects. We engage in an in-depth mixed methods case study assessing and comparing two adaptation scopes of a former textile factory to offices. The minor scope includes basic measures to bring the building up to standard, whilst the major scope includes the same, with the addition of space efficiency measures, extended building services, onsite energy production and various circular activities. We find that the major scope consequently captures more of the identified value propositions of the organization than the minor scope. We conclude that more circular activities do not necessarily lead to better environmental performance, however, may lead to higher profit and social gain. The study contributes to existing knowledge of impact assessments, and highlights the complexity of balancing environmental, social and economic impact in the built environment context. The assessment framework may be used by real estate developers prior to investments decisions.</t>
  </si>
  <si>
    <t>Mahasuar, K.</t>
  </si>
  <si>
    <t>COVID-19 and its impact on Indian construction industry: an event study approach</t>
  </si>
  <si>
    <t>10.1080/01446193.2022.2164789</t>
  </si>
  <si>
    <t>COVID-19 has disrupted the normal course of production and livelihood activities across the world. This paper examines the short-term impact of this pandemic on one such strategically important sector, the construction industry of India. This study employs an event study approach to empirically study the market performance and response trends of the construction industry of India to the COVID-19 pandemic. The study finds that COVID-19 has negatively impacted the sector as reflected in the investors’ response during the pandemic window. Through further empirical analysis, we also find that this sector has been affected more vis-à-vis other similar industries. In addition, the study also highlights some broad recommendations and proposes a process framework with prescriptive strategies for relevant stakeholders to smoothen the post-COVID recovery process. © 2023 Informa UK Limited, trading as Taylor &amp; Francis Group.</t>
  </si>
  <si>
    <t>Newaz, M. T., Ershadi, M., Jefferies, M., Pillay, M. and Davis, P.</t>
  </si>
  <si>
    <t>A systematic review of contemporary safety management research: a multi-level approach to identifying trending domains in the construction industry</t>
  </si>
  <si>
    <t>10.1080/01446193.2022.2124527</t>
  </si>
  <si>
    <t>Safety management research in construction is pervasive, therefore, a systematic review and a bibliometric mapping process that provides an overview of how recent mainstream research topics are conceptually structured is timely. Undertaking systematic mapping, contemporaneous with a scoping review of construction safety management research, can contribute to a better understanding of research outcomes and predominant topics. This study employed VOSviewer as a bibliometric tool to identify co-author citations, as well as the co-occurrence of key terms within the title, abstract and keywords of the articles. A total of 180 representative studies published in 21 peer-reviewed journals between January 2010 and November 2021 were analysed. A systematic literature review identified a significant focus on conceptualizing safety climate and safety behaviour with a growing interest in applying advanced technologies for improved safety management. Two perspectives were recognized in safety research, i.e. process-driven and people-driven, with the former focussing on accident causation while the latter on underlying the active role of workers’ involvement in safety outcomes. An in-depth discussion of the findings revealed seven trending research domains: safety systems; safety skills; accident causation; safety leadership and communications; safety behaviour and attitude; safety climate and culture; and practices for improving safety performance. This review identified an emerging interest in seeking effective leadership styles and psychological interventions to promote safety culture and behaviour. In terms of practical implications, this study found opportunities to address the gap between theory and practice by adopting systems thinking and using IT for improving safety performance in construction projects. © 2022 Informa UK Limited, trading as Taylor &amp; Francis Group.</t>
  </si>
  <si>
    <t>Nguyen, D. T. and Le, P. L.</t>
  </si>
  <si>
    <t>Twenty-year application of logistics and supply chain management in the construction industry</t>
  </si>
  <si>
    <t>10.1080/01446193.2022.2110273</t>
  </si>
  <si>
    <t>The last decades have seen a growing interest in construction management amongst scholars, particularly, in how to apply supply chain management (SCM) strategies to improve logistics efficiency and project performance. Nevertheless, there is a lack of systematic literature reviews (SLRs) which integrate multiple quantitative methods to synthesise the literature on construction logistics and supply chain management (CLSCM) and analyse their trends during the last two decades. In this work, we concurrently deploy the rigorous six-step SLR protocol together with co-citation analysis, factor analysis, multidimensional scaling-based fuzzy k-means clustering, and keyword extraction and co-occurrence analysis to ascertain and examine clusters of CLSCM application. The results show that there are six established research clusters in CLSCM, namely, logistics and SCM for prefabricated construction, construction procurement, construction supply chain integration, green construction SCM, reverse logistics in construction and onsite construction logistics. Amongst these clusters, construction supply chain integration plays the most integral role. Informed by this ascertained knowledge structure, we explore the research trends during the period reviewed, propose a conceptual framework for CLSCM and suggest research avenues. © 2022 Informa UK Limited, trading as Taylor &amp; Francis Group.</t>
  </si>
  <si>
    <t>Ninan, J., Sergeeva, N. and Winch, G.</t>
  </si>
  <si>
    <t>Narrative shapes innovation: a study on multiple innovations in the UK construction industry</t>
  </si>
  <si>
    <t>10.1080/01446193.2022.2037144</t>
  </si>
  <si>
    <t>The nature of the construction industry is different from other sectors due to the unique and temporary nature of projects which makes incremental improvements difficult necessitating the need to understand the practice of innovation. This research aims to explore the role of narratives in shaping innovation, as these provide a way to manage the tensions prevalent in the industry. We study 133 innovations across different construction projects in the UK and seek to understand the role of narratives in motivating these innovations. For instance, “innovations that enable project completion,” “innovations that improve productivity,” “innovations in health and safety” and “innovations in sustainability” are discussed. Whilst we acknowledge that factors such as incentives and rewards can motivate innovation, we argue that narratives shape or guide innovation in a particular direction. Since construction projects are interorganizational and multileveled, the industry-level narratives need to be adopted by firms to enable innovations at project sites. Innovators actively look for areas where they can intervene, and narratives improve the visibility of some areas thereby guiding innovations to them. © 2022 Informa UK Limited, trading as Taylor &amp; Francis Group.</t>
  </si>
  <si>
    <t>Papachristos, G., Jain, N., Burman, E., Zimmermann, N., Wu, X., Liu, P., Mumovic, D., Lin, B., Davies, M. and Edkins, A.</t>
  </si>
  <si>
    <t>Low carbon building performance in the construction industry: a multi-method approach of system dynamics and building performance modelling</t>
  </si>
  <si>
    <t>10.1080/01446193.2020.1748212</t>
  </si>
  <si>
    <t>The construction industry contributes significantly to energy consumption and carbon emissions. Moreover, people spend more time inside buildings, so their health is increasingly influenced by indoor environmental conditions. When considered through these lenses, the concept of total building performance can span energy consumption, the associated CO2 emissions, and indoor environmental quality (IEQ). At the individual project level, building underperformance with respect to energy and IEQ is frequent, and the ex post performance gap is partially attributed to the construction project management and operations phase of the building lifecycle. This underperformance motivates the research of this paper into the construction process outcomes in terms of energy performance and IEQ, and ways to reduce the performance gap. The paper develops a multi-methodology framework to analyse the effect of building development project process on energy performance and IEQ from an operations management perspective. The framework couples system dynamics modelling of construction project management to building performance modelling. The paper details the way they are coupled, the application steps and data requirements, so that they can be applied on a case by case basis. The aim is to combine operations management to building performance disciplines and deliver insights for industry practitioners and policy makers. © 2020 Informa UK Limited, trading as Taylor &amp; Francis Group.</t>
  </si>
  <si>
    <t>Rajala, P., Ylä-Kujala, A., Sinkkonen, T. and Kärri, T.</t>
  </si>
  <si>
    <t>Building renovation business: the effects of specialization on profitability</t>
  </si>
  <si>
    <t>10.1080/01446193.2023.2192040</t>
  </si>
  <si>
    <t>The importance of renovations is widely recognized, for example, due to renovation backlogs in the developed countries. The urbanization megatrend, among many other factors, is still increasing the need for renovations in the long run. One approach to review the renovation issue is the profitability of the companies that will tackle the increasing demand in the sector. By applying mainly quantitative methods, using the 15-year timeframe (2005–2019) and earnings before interest, taxes, depreciation, and amortization (EBITDA) and return on assets (ROA) as measures, this study reviewed the profitability of the building renovation (BR) companies from two perspectives: how does focusing on certain special services (specialized BR) fare compared to focusing on a wide range of services (wide BR) and what are the profitability differences among specialized BR companies? The results show that, when reviewing the research timeframe in total, there are no differences in profitability between wide BR and specialized BR companies. However, an annual review reveals that specialized BR companies are profitability-wise more vulnerable to economic cycles. Among the specialized BR companies, there are several differences in profitability; classically, specialization in a niche market with a deliberate customer base and low competition level is gainful. The research provides new information about an unresearched area encouraging companies to re-think their strategic choices considering service specialization and performance. © 2023 The Author(s). Published by Informa UK Limited, trading as Taylor &amp; Francis Group.</t>
  </si>
  <si>
    <t>Ruiz, A., Vinke-De Kruijf, J., Santos, J., Keijzer, E., Volker, L. and Dorée, A.</t>
  </si>
  <si>
    <t>The slow implementation of sustainable innovations in the asphalt paving sector: the role of actors and their interactions</t>
  </si>
  <si>
    <t>10.1080/01446193.2024.2360992</t>
  </si>
  <si>
    <t>International climate agreements and government policies, push the road construction industry towards more sustainable practices using alternative materials, new production techniques, and more efficient construction processes. Despite the broad availability of these sustainable solutions, their adoption is slow and uncertain. The reasons behind this remain unclear. This study employs a system innovation perspective to analyze the process that leads to the implementation of sustainable innovations in the Dutch asphalt paving sector. By exploring actors’ roles and their interactions at different stages of the process, we aim to identify key aspects influencing the pace and outcome of the innovation implementation process in the industry. The results highlight that (1) the asphalt paving sector is anchored in a project perspective that often overlooks long-term sustainability goals, (2) several key innovation roles are not fully fulfilled, and the absence of a coordinating role is leading to misunderstandings, and (3) monitoring at both the project and sector levels is lacking; there is no holistic assessment of the overall impact of innovations. Overall, the findings suggest that sustainable innovation processes in Dutch asphalt paving remain confined to the niche level, which can be overcome by redistributing actors' responsibilities, addressing the lack of system monitoring, and overcoming the project perspective could help address the challenges in the process. © 2024 The Author(s). Published by Informa UK Limited, trading as Taylor &amp; Francis Group.</t>
  </si>
  <si>
    <t>Shahruddin, S. and Husain, S. H.</t>
  </si>
  <si>
    <t>Navigating paradoxes of identity and leadership in the age of digital transformation of construction industry: architects’ experiences and perceptions</t>
  </si>
  <si>
    <t>10.1080/01446193.2023.2293901</t>
  </si>
  <si>
    <t>The ability of architects to adapt to diverse identities and effectively manage the paradoxical challenges posed by digital transformation is critical to their role as innovative leaders in the dynamic digital construction landscape. However, existing research has yet to fully explore the complex experiences of paradoxical leadership and identity adaptation among architects in this context. Addressing this gap, the study aims to explore the types of conflicting identities and paradoxical leadership behaviour experienced by architects in response to the paradoxical challenges inherent to this phenomenon. Employing an interpretive phenomenological approach, the study engaged ten individuals practicing in architectural consultancy practices (ACPs) settings in Malaysia for in-depth, semi-structured interviews and a written account exercise to uncover their experiences. Thematic structural analysis yielded five key themes: “designer and technologist,” “technical-oriented and social-oriented individuals,” “collaborator and independent thinker,” “expert and lifelong learner,” and “reductionist and holistic thinking.” This comprehensive research strategy offers a more in-depth understanding of architects’ experiences and provides novel insights for enhancing leadership and identity development. Additionally, the newly developed paradoxical leadership and identity-based framework can serve as a platform for practitioners to nurture future-ready architects, upskill and reskill the existing workforce, and potentially reduce the industry’s reliance on foreign talent. © 2024 Informa UK Limited, trading as Taylor &amp; Francis Group.</t>
  </si>
  <si>
    <t>Singh, V. and Bolpagni, M.</t>
  </si>
  <si>
    <t>Effects of trigger events on innovation behaviour: insights from the data collected from construction professionals during COVID-19</t>
  </si>
  <si>
    <t>10.1080/01446193.2023.2186454</t>
  </si>
  <si>
    <t>During the COVID-19 pandemic, several instances of innovation were reported in construction and other sectors, consistent with previously noted spikes in innovation activities during crises and environmental perturbations. Yet the behavioural mechanisms and factors leading to changes in the innovation behaviour of actors under environmental perturbation are not adequately understood. This paper studies such behavioural mechanisms and factors, building on the Excitable Innovation Behaviour Model (EIBM), which explains the voluntary or coercive change in the innovation behaviour of actors in terms of their stable state needs and excited stated needs. The findings build on data collected through an online survey (N = 266) and interviews (N = 14) during the COVID situation. The results show that environmental perturbations can trigger both an increase and decrease in innovation activities. Actors’ network dependencies, motivation, and years of experience influence their innovation behaviour. Environmental perturbation triggers accelerated alignment and shared prioritization of the needs of the different stakeholders, resulting in commitment and timely actions towards innovation from each stakeholder. Actors’ ability and financial stability at the time of the excitation trigger mediate their innovation behaviour, revealing similarities and differences between EIBM and Fogg’s Behavioural Model of persuasion. The grounding of EIBM in behavioural theories makes it potentially generalizable and compatible with other behavioural models and theories on innovation. The underlying state-change mechanisms in EIBM also make it amenable to developing a parametric and computational model of innovation adoption and diffusion. The research insights will inform innovation management strategies, including technology adoption roadmaps in the construction sector. © 2023 Informa UK Limited, trading as Taylor &amp; Francis Group.</t>
  </si>
  <si>
    <t>Uddin, S. M. J., Albert, A. and Karakhan, A. A.</t>
  </si>
  <si>
    <t>Leveraging YouTube to aid Construction Hazard Prevention through Design (CHPtD)</t>
  </si>
  <si>
    <t>10.1080/01446193.2024.2337441</t>
  </si>
  <si>
    <t>Construction Hazard Prevention through Design (CHPtD) is widely recognized as a key approach for preventing injuries in construction workplaces. It prioritizes the safety of construction workers by explicitly tackling potential hazards during the design development phase. This involves proactively incorporating design features aimed at minimizing the risk of workplace injuries. Despite the theoretical promise of CHPtD, practical implementation has faced significant challenges. Notably, prior research has emphasized issues such as designers’ unfamiliarity with construction means and methods, along with their inability to anticipate safety hazards that may arise in the field due to their design choices. In response, proponents of CHPtD have advocated for educational interventions aimed at equipping designers with the essential skills needed for effective implementation of CHPtD. This investigation assessed the effectiveness of YouTube as an educational resource for enhancing hazard recognition in simulated CHPtD review sessions among civil engineering students. YouTube was expected to aid hazard recognition due to its extensive collection of videos featuring various construction operations and related safety hazards. The study utilized a randomized controlled experiment to evaluate treatment effects. The results indicate that YouTube can serve as a valuable tool in supporting CHPtD efforts. Furthermore, the benefits derived from using YouTube were more pronounced when examining specific building elements (e.g. interior upper-level drywall) compared to other elements. © 2024 Informa UK Limited, trading as Taylor &amp; Francis Group.</t>
  </si>
  <si>
    <t>Vigren, O.</t>
  </si>
  <si>
    <t>Ecosystems in construction management and urban development: a comprehensive review of conceptualizations and contributions</t>
  </si>
  <si>
    <t>10.1080/01446193.2023.2247496</t>
  </si>
  <si>
    <t>To solve grand challenges, the collaboration between construction management and urban development professionals is essential. This article proposes that ecosystem conceptualizations can enhance our understanding of collaboration, but how these concepts contribute to this field is unclear. Therefore, a literature review is presented on how ecosystem concepts are operationalized in construction management and urban development research. The article classifies conceptualizations into seven categories and analyzes their potential for contributions to ecosystem theorizing. An ecosystem research agenda is developed, arguing that it can serve as a theoretical bridge between these disciplines. The article also highlights how research on ecosystems in the built environment sector can contribute to management and organization research fields more broadly. Notably, conceptualizations of ecosystems as project-based or location-based are valuable contributions to ecosystem research. © 2023 The Author(s). Published by Informa UK Limited, trading as Taylor &amp; Francis Group.</t>
  </si>
  <si>
    <t>Viswanathan, S. K., Tripathi, K. K. and Jha, K. N.</t>
  </si>
  <si>
    <t>Influence of risk mitigation measures on international construction project success criteria–a survey of Indian experiences</t>
  </si>
  <si>
    <t>10.1080/01446193.2019.1577987</t>
  </si>
  <si>
    <t>Despite globalisation bringing diverse opportunities for construction firms from developing countries, executing international construction projects entails many risks. Several past studies illustrate the risks faced by firms in international construction projects and recommend various risk mitigation measures without revealing their effect on project success criteria. In order to fill this knowledge gap, this study aims to test the influence of identified risk mitigation measures on project success criteria. To achieve this, nine risk mitigation measures and three project success criteria—cost performance, schedule performance and firm’s performance—were identified through a literature review. After verifying the identified risk mitigation measures and project success criteria with a preliminary study, a questionnaire was administered to experts who possess adequate knowledge in international construction projects. The collected data from 105 questionnaires were analyzed, grouped and modelled using factor analysis and structural equation modelling (SEM). Application of factor analysis to identify the correlated risk mitigation measures extracted three risk mitigation factors, namely pre-project planning, local participation and contract selection. Furthermore, the influence of risk mitigation factors on project success criteria is hypothesized and tested using SEM. Amongst the identified risk mitigation factors, local participation emerges as the most influencing factor on project success criteria followed by contract selection and pre-project planning. The generated model would enable construction firms from India and similar developing countries to focus on identified risk mitigation factors to achieve improved project success criteria and project management success. © 2019, © 2019 Informa UK Limited, trading as Taylor &amp; Francis Group.</t>
  </si>
  <si>
    <t>Vosman, L., Coenen, T. B. J., Volker, L. and Visscher, K.</t>
  </si>
  <si>
    <t>Collaboration and innovation beyond project boundaries: exploring the potential of an ecosystem perspective in the infrastructure sector</t>
  </si>
  <si>
    <t>10.1080/01446193.2023.2165695</t>
  </si>
  <si>
    <t>Current societal challenges demand enduring engagement and the implementation of innovations. Unfortunately, the project-based nature of the construction industry fails to offer suitable conditions for innovation and change in terms of building long-term relationships and aligning incentives beyond the project scope. In this paper, we explore the potential of an innovation ecosystem perspective to reach sector-wide goals related to societal challenges in the infrastructure sector. Accordingly, five Dutch infrastructure cases were studied in terms of four characteristics: (1) actor heterogeneity; (2) strategic alignment of actors; (3) alignment with respect to a value proposition; and (4) governance structure. We found that the innovation ecosystem perspective has the potential to contribute to innovation in the sector, especially when specific innovations or knowledge building are pursued. In particular, the long-term perspective to collaboration in relation to addressing societal challenges and the shift to more relational ways of governance were found promising avenues for incorporation in the industry. The innovation ecosystem perspective in infrastructure, however, also poses substantial organizational, cultural, and processual challenges, such as adopting novel practices with respect to collaboration and establishing continuing informal relationships beyond the public procurement context. © 2023 The Author(s). Published by Informa UK Limited, trading as Taylor &amp; Francis Group.</t>
  </si>
  <si>
    <t>Wang, Y., Yao, Y., Zhang, Y., Su, B. and Wu, T.</t>
  </si>
  <si>
    <t>Impact of industrial agglomeration on total factor productivity in the construction industry: evidence from China</t>
  </si>
  <si>
    <t>10.1080/01446193.2022.2156570</t>
  </si>
  <si>
    <t>Industrial agglomeration (IA), a common industrial phenomenon, has been verified to have a significant impact on total factor productivity (TFP) in many industries. However, the impact of IA on TFP is seldom investigated in the construction industry, despite the existence of the industrial agglomeration phenomenon in the construction industry. As such, this study aims to probe into the impact of IA on TFP in the construction industry, so as to provide new insights into the industry development and improvement of TFP in the construction industry. Based on the competing results of the agglomeration effect and congestion effect caused by IA, this study proposed three hypotheses on the impact mechanism of IA on TFP in the construction industry. Then, the non-linear regression model and linear regression model were developed to test the hypotheses based on the provincial panel data from 2002 to 2017 in China. The empirical results reveal that IA has a positive linear impact on TFP in the construction industry, and the impact of IA on TFP in the Chinese construction industry during the observed period is in the embryonic stage. Besides, both the firm scale and economic development level have positive impacts on TFP, whereas the specialization structure has a negative impact. Hence, the government can encourage industrial agglomeration in the construction industry to enhance TFP, in order to leverage the knowledge spillovers, labor pool, and other benefits from IA. © 2022 Informa UK Limited, trading as Taylor &amp; Francis Group.</t>
  </si>
  <si>
    <t>Xia, C., Wang, G., Cao, D. and Hu, Y.</t>
  </si>
  <si>
    <t>Influence of organization environment on contractor’s inter-regional market entry practice in China: an industry-level approach based on Bayesian logistic regression model</t>
  </si>
  <si>
    <t>10.1080/01446193.2024.2309890</t>
  </si>
  <si>
    <t>Inter-regional market entry poses a complex challenge for contractors, particularly in the construction industry with its unique characteristics. Existing research predominantly focuses on an international scale and target markets, often overlooking the influence of the organizational environment, especially the home market. This study aims to fill this gap by analyzing how the construction organizational environment affects contractors’ inter-regional market practices. Grounded in theories of organizational management, we developed a theoretical model with seven hypotheses examining the impact of organizational environment. We tested hypotheses with Bayesian logistic regression model based on data from 426 construction organizations in China. Our findings reveal that a contractor’s size significantly impacts the practice compared to other attributes like ownership and experience. Additionally, a thriving local economy strongly supports contractors in exploring other geographical markets. Interestingly, while local competition intensity and protectionism create barriers for external firms, they do not significantly affect the diversification activities of local contractors. These insights contribute to understanding the dynamics of inter-regional market entry in the construction industry and can guide practitioners in strategizing for sustainable growth. Future research could explore more detailed strategies such as market selection and entry mode, enhancing the depth of understanding in this area. © 2024 The Author(s). Published by Informa UK Limited, trading as Taylor &amp; Francis Group.</t>
  </si>
  <si>
    <t>Xu, Q., Hwang, B. G., Choo, R. Q., Zheng, X., Kong, L., Wang, Q. C. and Liu, X.</t>
  </si>
  <si>
    <t>Comparison of construction project risks before and during COVID-19 in Singapore: criticality and management strategies</t>
  </si>
  <si>
    <t>10.1080/01446193.2023.2211179</t>
  </si>
  <si>
    <t>The outbreak of COVID-19 pandemic has caused worldwide disruption in construction industry. Although an increasing number of construction projects have been resumed, construction industry still faces significant risks due to the pandemic. The comparison of risk factors faced by construction industry before and during the pandemic helps us understand the dynamic risk transformation brought by the pandemic; however, few efforts have been made to understand the risk changes in construction sector. This study assessed the likelihood, impact, and criticality of risks brought by the pandemic in construction industry through a comparative analysis using Singapore as an example and proposed an innovative risk management solution to manage these risks accordingly. Survey questionnaires and semi-structured interviews were adopted. The finding indicated effective relief measures from the government to relieve the contractors’ liability in Singapore. Due to the pandemic, prioritized likelihood of risk occurrence changed from financial risk to labour shortage. Moreover, the finding highlighted that safety and health risks required significant attention, as they were ranked top in both periods. This study aids the understanding of how prioritized risks shifted during the pandemic and enlightens a promising and scalable risk management solution for industry stakeholders to establish better recovery from similar pandemics. © 2023 Informa UK Limited, trading as Taylor &amp; Francis Group.</t>
  </si>
  <si>
    <t>Nguyen, T. M. P., Hanh Ha, H. and Tran, M. D.</t>
  </si>
  <si>
    <t>DETERMINANTS INFLUENCING THE APPLICATION OF GREEN ACCOUNTING: THE CASE OF EMERGING MARKET CONSTRUCTIONS FIRMS</t>
  </si>
  <si>
    <t>Corporate Governance and Organizational Behavior Review</t>
  </si>
  <si>
    <t>10.22495/cgobrv7i2sip7</t>
  </si>
  <si>
    <t>Green and sustainable development is a common trend in the world, in which firms are not only interested in socio-economic development, but also environmental protection and environmental indicators in the production process. Green accounting, an important tool to assess the environmental impact on the economy, is considered a transition towards green and sustainable economic development (Gray, 1992). This study is conducted to assess the impact of all factors on the application of green accounting in Vietnamese construction firms, of which data is collected from 243 survey questionnaires of managers and accountants of Vietnamese construction firms. By using Cronbach’s alpha test, exploratory factor analysis (EFA) test, and multiple regression analysis to check and forecast information, there are five determinants affecting the application of green accounting in Vietnamese construction firms as staff levels and resources, legal and regulatory systems, customer demands, legal and educational systems, stakeholder, managers’ perceptions, internal resources. Based on the findings, some suggestions are proposed to management businesses and agencies to compensate for the shortcomings in the process of applying green accounting, contributing to making green accounting one of the most effective tools. It is important to appraise the environmental impact on the economy and is acknowledged as a transition towards sustainable development and green economic development. © 2023, Virtus Interpress. All rights reserved.</t>
  </si>
  <si>
    <t>Utami, E. R. and Barokah, Z.</t>
  </si>
  <si>
    <t>The determinants of corporate anti-corruption disclosures: evidence from construction companies in the Asia-Pacific</t>
  </si>
  <si>
    <t>Corporate Governance-the International Journal of Business in Society</t>
  </si>
  <si>
    <t>10.1108/cg-04-2023-0152</t>
  </si>
  <si>
    <t>WOS:001183166100001</t>
  </si>
  <si>
    <t>PurposeThis study aims to investigate the determinants of anti-corruption disclosures by construction firms in Asia-Pacific countries.Design/methodology/approachThe sample comprises construction companies from seven Asia-Pacific countries from 2015 to 2019. The authors hand-collected data on anti-corruption disclosures by using content analysis.FindingsThis study provides empirical evidence that government ownership, country-level accounting competence and high-quality auditors increase companies' anti-corruption disclosures. Meanwhile, this study finds that uncertainty avoidance does not affect companies' anti-corruption disclosures.Practical implicationsThis study has a number of implications. First, government and professional accountant organizations need to improve accountants' knowledge and competence through education, training and continuous professional development. Second, public accounting firms need to ensure the quality of their auditors, particularly in the technical competence in financial and nonfinancial reporting. Finally, universities must improve and update their curriculum regarding nonfinancial reporting issues.Originality/valueThis study is among the first to examine anti-corruption disclosure practices in the most corrupted settings, i.e. the construction industry in Asia-Pacific countries. It uses the isomorphism perspective to explain the influence of government ownership, country-level accounting competence and high-quality auditors on anti-corruption disclosure transparency. The number of prior studies investigating this association is very limited. Moreover, disclosures of anti-corruption information are complex and sensitive; thus, coercive, normative and mimetic pressures are required to achieve higher transparency and sustainability.</t>
  </si>
  <si>
    <t>Adewumi, A. S., Opoku, A. and Dangana, Z.</t>
  </si>
  <si>
    <t>Sustainability assessment frameworks for delivering Environmental, Social, and Governance (ESG) targets: A case of Building Research Establishment Environmental Assessment Method (BREEAM) UK New Construction</t>
  </si>
  <si>
    <t>Corporate Social Responsibility and Environmental Management</t>
  </si>
  <si>
    <t>10.1002/csr.2768</t>
  </si>
  <si>
    <t>Due to the potential role of the construction industry in addressing the global challenge of climate change, stakeholders are beginning to develop the environmental, social and governance (ESG) framework. Prior to this, several assessment frameworks such as the building research establishment environmental assessment methods (BREEAM), LEED, and Green Star Certification amongst others have evolved to evaluate a development against an array of sustainability indicators. Through document analysis, this paper explores the extent sustainability assessment frameworks can help UK construction companies demonstrate their commitment to ESG targets. Findings show that although the BREEAM assessment framework captured environmental and social aspects to some extent, there appears to be much desired in its consideration for governance issues. Subsequent versions of the assessment frameworks should attempt to include some of these credits that are not currently included in the framework to guarantee stakeholders that the uptake of the framework in the decision-making process would help to deliver ESG targets. © 2024 The Authors. Corporate Social Responsibility and Environmental Management published by ERP Environment and John Wiley &amp; Sons Ltd.</t>
  </si>
  <si>
    <t>Chang, A. S., Paramosa, L. S. and Tsai, C. Y.</t>
  </si>
  <si>
    <t>Linking key topics to environmental indicators in corporate social responsibility reports of construction companies</t>
  </si>
  <si>
    <t>10.1002/csr.2130</t>
  </si>
  <si>
    <t>Consulting firms and contractors can mitigate the environmental effects of construction; however, they may disagree in their interpretations of how to address various environmental topics and the linkage between key topics and related indicators disclosed in corporate social responsibility (CSR) reports. This study investigated the linkage between key topics and performance indicators disclosed by the two types of companies in eight CSR reports. The present study identified and analyzed environmental material topics, indicator disclosures, and their relationships. The key topics (such as those concerning materials and energy) identified by consulting firms were not necessarily those regarded as important by the contractors. A strong correlation existed between the indicator disclosures of the companies. Emissions indicators were most frequently disclosed. The contribution of this study is proposing the importance of aligning topics and indicators. Companies that review this study can align their practices with its findings to improve CSR reporting quality. © 2021 ERP Environment and John Wiley &amp; Sons Ltd.</t>
  </si>
  <si>
    <t>Kowalczyk, R. and Kucharska, W.</t>
  </si>
  <si>
    <t>Corporate social responsibility practices incomes and outcomes: Stakeholders' pressure, culture, employee commitment, corporate reputation, and brand performance. A Polish–German cross-country study</t>
  </si>
  <si>
    <t>10.1002/csr.1823</t>
  </si>
  <si>
    <t>This study aims to compare employee perception of corporate social responsibility (CSR) practice incomes and outcomes in the construction industry in Poland and Germany. It proposes a model that examines the influence of stakeholder pressure, culture, and CSR practices on company brand performance, reputation, and employee identification. The findings suggest that the structure of relationships varies for project-managed construction companies in a developed country such as Germany and a rapidly transformed Poland. The structural equation modeling method was adopted to analyze the differences between the structures of relationships using AMOS and Process software. The key finding reveals that stakeholder pressure can lead to consistent CSR-oriented system in the business environment. This study was first conducted in 2018 and then replicated in 2019 to confirm the results with 1,674 cases. The novelty essence is the comparison of the Polish and German structure of CSR practice incomes and outcomes related to employee perception. © 2019 John Wiley &amp; Sons, Ltd and ERP Environment</t>
  </si>
  <si>
    <t>Nguyen, M. V., Ha, K. D. and Phan, C. T.</t>
  </si>
  <si>
    <t>Sustainable development during economic uncertainty: What drives large construction firms to perform corporate social responsibility?</t>
  </si>
  <si>
    <t>10.1002/csr.2708</t>
  </si>
  <si>
    <t>WOS:001145939300001</t>
  </si>
  <si>
    <t>While the world is grappling with economic uncertainty, corporate social responsibility (CSR) has been extensively studied with a focus on favorable economic conditions. This study aims to investigate and prioritize the drivers for CSR in large-sized construction organizations during economic uncertainty. Based on the literature review and discussions with experienced professionals, 13 critical drivers for CSR were identified and categorized into four clusters. Using the combination of fuzzy Decision Making Trial and Evaluation Laboratory and fuzzy Analytic Network Process (DANP), drivers for CSR performance during economic uncertainty were ranked regarding their interrelationships. Among 13 drivers, the results illustrated that enhancing company reputation was the most critical driver for CSR, followed by long-term economic benefit, employee commitment and loyalty, and credibility gain. This study expands the current understanding of CSR practices in the construction industry, shedding light on its unique characteristics during economic uncertainty.</t>
  </si>
  <si>
    <t>Rehman, S. U., Bresciani, S., Yahiaoui, D. and Giacosa, E.</t>
  </si>
  <si>
    <t>Environmental sustainability orientation and corporate social responsibility influence on environmental performance of small and medium enterprises: The mediating effect of green capability</t>
  </si>
  <si>
    <t>10.1002/csr.2293</t>
  </si>
  <si>
    <t>WOS:000792501700001</t>
  </si>
  <si>
    <t>Despite the increasing research to determine the influence of environmental sustainability orientation (ESO) and corporate social responsibility (CSR) on environmental performance, our understanding is to see the mediating effect of green capability between ESO, CSR, and environmental performance is lacking. Data were collected by using survey questionnaires from top management of the construction and manufacturing industry in Malaysia. A total of 377 questionnaires become part of the final analysis. The researchers used SmartPLS 3.2.8 and SPSS 25.0 for analysis. The structural equation modeling (SEM) was followed to determine the variables validity and path relationships. The findings elucidate that ESO and green capability are significantly associated with environmental performance. In contrast, CSR has no direct influence on environmental performance. Moreover, ESO and CSR significantly influence green capability. Green capability mediates between ESO, CSR, and environmental performance.</t>
  </si>
  <si>
    <t>Yusof, N., Tabassi, A. A. and Esa, M.</t>
  </si>
  <si>
    <t>Going beyond environmental regulations-The influence of firm size on the effect of green practices on corporate financial performance</t>
  </si>
  <si>
    <t>10.1002/csr.1771</t>
  </si>
  <si>
    <t>WOS:000506276500004</t>
  </si>
  <si>
    <t>Despite the various environmental regulations to address the negative effect of construction activities on the environment, the construction sector is still slow to implement green practices (GPs). To encourage construction firms to implement GPs, these firms should be convinced that GPs are a financially viable endeavour. This paper aimed to analyse the influence of GPs on corporate financial performance (CFP) and investigate whether firm size influences that effect. A survey was employed to gather information from Malaysian construction firms, and the data were analysed using partial least squares structural equation modelling. The findings indicate that green supplier management, green subcontractor management, and green project management have significant effects on CFP and that large firms with high levels of green business practices and green project management attained higher CFP than small and medium enterprises. Policymakers and managers should take a flexible approach to boost GPs in the construction industry.</t>
  </si>
  <si>
    <t>Dekel, T.</t>
  </si>
  <si>
    <t>The Military-Urban Nexus: the political-economy of real-estate, development, and the military in Beer-Sheva metropolis</t>
  </si>
  <si>
    <t>Critical Military Studies</t>
  </si>
  <si>
    <t>10.1080/23337486.2021.1921371</t>
  </si>
  <si>
    <t>The paper explores the political-economy of militarization and urbanization in the development of Beer-Sheva metropolis, Israel. The region currently undergoes a wave of governmental and private investments, led by the relocation of army bases, military and cyber industries, and infrastructural development. The prevalent analysis relates this transformation to national-territorial goals. It is argued here that underlying these processes is the neo-liberal economy and the resulting post-2008 inflation of land and housing prices. These highly determine the pace and shape of military projects, what is framed as ‘speculative militarism.’ Further, the defence apparatus is found to be a crucial facilitator of regional development and of the land and labour markets, in the face of the social discontent and the thrust of construction that the inflation generates. These aspects are conceptualized as constituting a ‘Military-Urban Nexus.’. © 2021 Informa UK Limited, trading as Taylor &amp; Francis Group.</t>
  </si>
  <si>
    <t>Apostol, O., Mäkelä, H. and Vinnari, E.</t>
  </si>
  <si>
    <t>Cultural sustainability and the construction of (in) commensurability: cultural heritage at the Ros,ia Montana mining site</t>
  </si>
  <si>
    <t>Critical Perspectives on Accounting</t>
  </si>
  <si>
    <t>10.1016/j.cpa.2023.102577</t>
  </si>
  <si>
    <t>WOS:001128148900001</t>
  </si>
  <si>
    <t>Accounting scholars have begun to pay increasing attention to commensuration, in other words the valuation of different objects with a common metric. There are also a few studies on a dia-metrically opposed process, namely incommensuration. However, what is missing from this prior research is a more nuanced examination of how (in)commensurability is socially constructed in relation to different approaches to value. Such an examination is important as it adds to our understanding about the interplay of those complex social processes and the associated moral reasoning. The purpose of this study is to examine forms of (in)commensuration work associated with different approaches to the value of cultural heritage. In empirical terms, we study a major controversy related to a Canadian mining company's plans to open a gold mine in the munici-pality of Ros,ia Montana, Western Romania. Our empirical data is gathered from a variety of sources: public documents released by the company, national and international non-governmental organisations, state agencies, and religious institutions; online archives of two major national newspapers from 2002 until 2021; and public consultation material from the project's Environmental Impact Assessment. Our study makes a twofold contribution. First, we add to the accounting literature on (in)commensuration work by developing and applying a framework that considers both commensuration work and incommensuration work and connects these two forms of work to different approaches to value as well as to the different ways of drawing boundaries around elements of cultural heritage. Second, we expand previous research on accounting and sustainability by focusing on the rarely explored theme of cultural sustainability.</t>
  </si>
  <si>
    <t>Istoan, R., Tamas-Gavrea, D. R. and Manea, D. L.</t>
  </si>
  <si>
    <t>Experimental Investigations on the Performances of Composite Building Materials Based on Industrial Crops and Volcanic Rocks</t>
  </si>
  <si>
    <t>Crystals</t>
  </si>
  <si>
    <t>10.3390/cryst10020102</t>
  </si>
  <si>
    <t>WOS:000519704700033</t>
  </si>
  <si>
    <t>Interdisciplinary and sustainability represent the main characteristics of this paper due to the fact that this research is offering a connection between two main areas-agronomy and construction, by using hemp shiv for the design of new building materials, which can increase the sustainability level of the building industry. For this reason, the main scope of this study is based on the investigation of a new category of composite building materials-lightweight mortars based on hemp shiv, volcanic rocks and white cement-which contribute to a positive environmental impact and help to increase indoor comfort. A complex report was carried out on two segments. The first one is focused upon the characteristics of the raw materials from the composition of the new materials, while the second segment presents a detailed analysis of these composites including morphological and chemical investigation, pyrolytic and fire behavior, compression and flexural strengths, and acoustic and thermal characteristics. The proposed recipes have as a variable volcanic rocks, while the hemp and the binder maintain their volumes and properties. The results were analyzed according to the influence of volcanic rocks on the new composites.</t>
  </si>
  <si>
    <t>Waqar, A., Othman, I., Shafiq, N. and Mateen Khan, A.</t>
  </si>
  <si>
    <t>Integration of passive RFID for small-scale construction project management</t>
  </si>
  <si>
    <t>Data and Information Management</t>
  </si>
  <si>
    <t>10.1016/j.dim.2023.100055</t>
  </si>
  <si>
    <t>Passive radio frequency identification (P-RFID) is discussed previously for its sustainable usefulness in the construction industry. The subject of this research is the barriers to the implementation of passive radio frequency identification (P-RFID) technology for the digital transformation of small construction projects, and the interrelationships among these barriers. This study emphasizes notably smaller building projects. Considering technological, cultural, privacy, interest, volatility, and resource constraints that must be overcome to encourage the implementation of P-RFID in the construction business. A PLS-SEM analysis is also provided, showing how much technological, cultural, and privacy hurdles affect the P-RFID rollout. Most severely inhibiting adoption are technical obstacles, cultural ones, and privacy concerns. Findings stress the need of construction firms to adopt new technology to speed up project completion and keep up with rising demand. The use of P-RFID technology may improve the efficiency of project delivery processes and reduce the number of failed projects. Additionally, the research highlights the value of privacy as well as the need of making its protection a key priority in the development of P-RFID technology. According to the findings of the research, one of the most important things that has to be done in order to increase the usage of P-RFID in low-volume sustainable construction projects in Malaysia is to remove the barriers that prevent people from being interested in it. © 2023 The Author(s)</t>
  </si>
  <si>
    <t>Ganiyu, S. A., Oyedele, L. O., Akinade, O., Owolabi, H., Akanbi, L. and Gbadamosi, A.</t>
  </si>
  <si>
    <t>BIM competencies for delivering waste-efficient building projects in a circular economy</t>
  </si>
  <si>
    <t>Developments in the Built Environment</t>
  </si>
  <si>
    <t>10.1016/j.dibe.2020.100036</t>
  </si>
  <si>
    <t>Competency measures are increasingly becoming effective ways for construction organizations to measure their ability to deliver waste-efficient projects. Despite the ongoing efforts in achieving the goals of the circular economy through BIM adoption, there is still a paucity of studies on building information modeling (BIM) competencies for delivering waste-efficient building projects. This paper, therefore, aims to identify and investigate critical BIM competencies for delivering waste-efficient building projects in a circular economy. The study adopts a pluralistic approach, using a combination of the review of extant literature, focus group discussions and questionnaire survey. Analysis of the focus group discussion along with the result of the literature review revealed forty-three preliminary BIM competencies, which were subjected to rigorous statistical analyses. Four broad categories of BIM competencies for delivering waste-efficient building projects emerged from the analyses. These are project management-related, construction-related, procurement-related, and design-related BIM competencies. Construction firms could use the BIM competencies identified in this study to enhance the delivery of waste-efficient building projects as well as assess their BIM competency requirements at an individual and organizational level. © 2020 The Authors</t>
  </si>
  <si>
    <t>Karlsson, I., Rootzén, J., Johnsson, F. and Erlandsson, M.</t>
  </si>
  <si>
    <t>Achieving net-zero carbon emissions in construction supply chains – A multidimensional analysis of residential building systems</t>
  </si>
  <si>
    <t>10.1016/j.dibe.2021.100059</t>
  </si>
  <si>
    <t>The construction sector accounts for approximately 25% of global CO2 emissions. In this paper, we provide a multidimensional assessment of the potential for greenhouse gas emissions abatement in relation to the construction of multi-family residential buildings. Different building designs are compared, whereby the study analyzes the potential reductions in greenhouse gas emissions when combining abatement measures with a perspective of the technologies and practices available now, and those that are likely to become available on a timescale up to Year 2045. Further, the assessment analyzes the potential for emissions reductions when applying abatement measures at different points in the supply chain, from primary material production via material composition to the final building structure. The results indicate that the greenhouse gas emissions can be reduced by up to 40% with currently available technologies and practices, with even greater potential reductions of 80% to Year 2030 and 93% to Year 2045. © 2021 The Authors</t>
  </si>
  <si>
    <t>Lee, S. Y., Kim, K. T. and Le, T. H. M.</t>
  </si>
  <si>
    <t>Conceptual design and economic feasibility analysis of an eco-friendly pavement cutter equipped with scattered dust reduction function</t>
  </si>
  <si>
    <t>10.1016/j.dibe.2024.100450</t>
  </si>
  <si>
    <t>WOS:001239617300001</t>
  </si>
  <si>
    <t>This study presents a sustainable and innovative approach to green construction through the development of automatic pavement cutters. By comparing the performance of wet-type cutters with the newly developed automatic cutters, this research focuses on reducing scattering dust and promoting environmental sustainability. Comprehensive tests conducted on a testbed reveal that the automatic pavement cutters outperform their wettype counterparts, reducing cutting time by 27% for asphalt pavement and an impressive 34% for concrete pavement. The newly developed equipment demonstrated noise levels of 82-83 dB at 4 m, meeting the low-noise target of 85 dB. Compared to conventional road cutters, it significantly reduces 11.5% noise pollution during road-cutting activities. Cost analysis reveals the economic feasibility of implementing these innovative machines, enabling the construction industry to achieve higher efficiency and reduce environmental impact. Embracing this green construction method paves the way for a more sustainable future.</t>
  </si>
  <si>
    <t>Li, L., Yi, Z., Jiang, F., Zhang, S. and Zhou, J.</t>
  </si>
  <si>
    <t>Exploring the mechanism of digital transformation empowering green innovation in construction enterprises</t>
  </si>
  <si>
    <t>10.1016/j.dibe.2023.100199</t>
  </si>
  <si>
    <t>Amid depleting resources and environmental constraints worldwide, green innovation is being considered key to achieving sustainable development. The construction industry has been resistant to technological change and generating a large amount of wasted energy; green innovation should compensate for these shortcomings. The emergence of new and powerful digital transformations has provided several green innovation opportunities to the construction industry. However, the mechanism by which digital transformation can drive this green innovation has not been thoroughly investigated. This study aims to elucidate the effects of digital transformation on green innovation by surveying construction enterprises. Therefore, a model based on the technology–organization–environment framework was developed to uncover the factors of digital transformation related to green innovation in the construction industry. Subsequently, it reviews the literature and proposes postulates to construct a relevant conceptual model. Data of 257 employees from construction enterprises were analyzed using the partial least squares structural equation model (PLS-SEM) and via fuzzy set qualitative comparative analysis (fsQCA). The PLS-SEM results show that all the nine variables positively affected the green innovation behavior; moreover, these results evidently confirmed the influence of policy environment, market environment, and digital culture on green innovation. fsQCA presented four configurations for promoting the green innovation of construction enterprises under multiple antecedent conditions, wherein digital infrastructure was considered a core factor in all configurations. These conclusions provide beneficial insights for construction enterprises to implement green innovation practices. © 2023 The Authors</t>
  </si>
  <si>
    <t>Li, L., Yi, Z., Zhang, S. and Shao, Z.</t>
  </si>
  <si>
    <t>Competitive threat or win-win cooperation? Evolutionary analysis of digital alliances in construction</t>
  </si>
  <si>
    <t>10.1016/j.dibe.2023.100182</t>
  </si>
  <si>
    <t>Recent years have witnessed the advantages of digital transformation in terms of efficiency improvement, waste reduction, and cleaner production in the construction industry. Construction enterprises tried to maximize the benefits of digital transformation in the whole industry by building digital alliances. However, previous studies lack attention to the factors and mechanisms that affect the stability of digital alliances, especially for construction enterprises facing transformation difficulties. Within this context, this study addresses this issue by constructing a hybrid model combining evolutionary game and system dynamics to explore the dynamic influence of multiple factors on the stability of digital alliances in construction. First, according to the dynamic evolution philosophy, an evolutionary game model for the competition and cooperation relationship of the digital alliance of construction enterprises was constructed; Then, the impact of initial willingness, government incentives, and other factors on the stability of digital alliances was analyzed, and numerical simulations were conducted to investigate the impact of these factors; Finally, relevant multidimensional strategies were proposed based on the dynamic analysis results. This study contributes to the stable strategy mechanism of the digital alliance for construction enterprises from the perspective of dynamic competition and cooperation, which makes up for current research gaps, provides future research areas, and provides a practical instrument for the industry. These findings broaden the research framework of digital transformation and help construction enterprises survive and development in the digital environment. © 2023 The Authors</t>
  </si>
  <si>
    <t>Nilimaa, J.</t>
  </si>
  <si>
    <t>Smart materials and technologies for sustainable concrete construction</t>
  </si>
  <si>
    <t>10.1016/j.dibe.2023.100177</t>
  </si>
  <si>
    <t>WOS:001144188500001</t>
  </si>
  <si>
    <t>This paper presents a comprehensive review of current trends and opportunities for sustainable concrete construction, emphasizing the importance of adopting eco-friendly practices to mitigate the industry's environmental impact. Green concrete, supplementary cementitious materials, permeable concrete, cool concrete, and the use of local materials are explored as sustainable materials and technologies. Innovations like self-healing concrete, 3D-printed concrete, photocatalytic concrete, electrified machineries, and carbon capture, utilization, and storage principles are also discussed, highlighting their potential to improve the sustainability of construction practices. Challenges faced in implementing sustainable concrete construction practices, such as technical, economic, and social barriers, are also addressed. The roles of governments, industry, and academia in promoting sustainable concrete construction are examined, stressing the need for interdisciplinary collaboration and research. Lastly, emerging trends and technologies, including digitalization, data-driven approaches, and circular economy principles, are identified as critical factors in driving the transition towards sustainable concrete construction.</t>
  </si>
  <si>
    <t>Sun, C., Liu, J. and Lu, G.</t>
  </si>
  <si>
    <t>Collaborative strategies of multiple stakeholders in green innovation of megaprojects based on a three-group evolutionary game</t>
  </si>
  <si>
    <t>10.1016/j.dibe.2023.100279</t>
  </si>
  <si>
    <t>Implementing green innovation in megaprojects is an effective way to reduce energy consumption, environmental pollution and eliminate environmental externalities. In order to consider the interactive effects of multiple stakeholders, we constructed a tripartite evolutionary game model including the government, the public, and construction enterprises. And investigated the effects of the initial strategy and various parameter adjustments on the players' choices through simulation. In comparison to previous research, we discover that government penalties and subsidies and the degree of public participation all affect the motivation of construction enterprises to execute green innovation. Government behavior and public participation are also interacting, government incentives can encourage public participation on the one hand, while public participation can inhibit negative government regulatory behavior, and environmental contamination by construction enterprises, effectively promoting green innovation in megaprojects on the other. Finally, we attempt to provide solutions for incentivizing green innovation in megaprojects from a synergistic perspective. © 2023 The Authors</t>
  </si>
  <si>
    <t>Tu, H. D., Wei, Z. Y., Bahrami, A., Ben Kahla, N., Ahmad, A. and Özkiliç, Y. O.</t>
  </si>
  <si>
    <t>Recent advancements and future trends in 3D concrete printing using waste materials</t>
  </si>
  <si>
    <t>10.1016/j.dibe.2023.100187</t>
  </si>
  <si>
    <t>WOS:001165463300001</t>
  </si>
  <si>
    <t>3D concrete printing (3DCP) is an innovative construction technique that enables the creation of complex and customized structures. This technology offers advantages such as reduced waste materials, faster construction times, and the ability to produce unique designs with intricate details. This article reviews the latest advancements in the 3DCP technology, its potential to transform the building and construction industry, and the latest developments in the 3DCP systems, methodologies, materials, and applications. The article concludes that several parameters and concrete mix proportions heavily influence the 3DCP process. Using waste materials as supplementary cementitious materials can significantly improve the 3D-printed concrete's rheology, but the excessive use can decrease the early strength. Lastly, using recycled sand in 3D printing can reduce the flexural stiffness and strength of the printed objects when loaded from different directions. The article also categorizes large-scale 3DCP technologies, highlighting the need to optimize printing ink for better economic and environmental outcomes using waste materials in 3DCP applications.</t>
  </si>
  <si>
    <t>Yoon, S.</t>
  </si>
  <si>
    <t>Virtual Building Models in built environments</t>
  </si>
  <si>
    <t>10.1016/j.dibe.2024.100453</t>
  </si>
  <si>
    <t>The global building sector plays a pivotal role in addressing sustainability, climate change, and carbon neutrality. This study introduces the original concept of virtual building models (VBMs) throughout the lifecycle of the building industry, considering the unique characteristics of this industry. VBMs are defined as mathematical models that represent the physical behavior of buildings throughout their lifecycle. These models consist of subvirtual models that represent the physical operational environments of the target building, encompassing physical variables, equipment, systems, indoor environments, and structural and material behaviors. This concept can contribute to achieving the existing concepts of building information modeling, digital twins, and cyber-physical systems within building operations, communities, and environments. In this study, building models are categorized into five aspects: virtual model environments, types, interactions, integrations, and levels of detail (LODs). The LODs are classified into five levels (LOD100, LOD200, LOD300, LOD350, and LOD400) depending on the primary environments of the virtual models and their coverage across the entire building. Virtual modeling methodologies are proposed considering the virtual model aspects to achieve higher or intended LOD states from both academic and industrial perspectives. Finally, future research directions are discussed to drive the concept of virtual buildings to shape the future of the building industry through digital transformations. © 2024 The Author</t>
  </si>
  <si>
    <t>Zhang, J., Zhang, M., Ballesteros-Pérez, P. and Philbin, S. P.</t>
  </si>
  <si>
    <t>A new perspective to evaluate the antecedent path of adoption of digital technologies in major projects of construction industry: A case study in China</t>
  </si>
  <si>
    <t>10.1016/j.dibe.2023.100160</t>
  </si>
  <si>
    <t>The adoption of digital technologies is key to the digital transformation of the construction industry. However, the current adoption of digital technologies is limited. This study uses China as a case, combines the DOI and TOE theories to identify impact factors of the adoption of digital technologies in major projects. The configuration analysis is complemented with fuzzy-set qualitative comparative analysis. As a result, the study constructs the “TOE-D Technology Adoption Antecedent Framework”, including 11 antecedents, and identifies three distinct configurations types, namely: “Needs-Resource-Collaboration”; “Resource” under high competitive pressure; and “Resource” under low competitive pressure. Comparing the configurations horizontally, the core or edge characteristics of factor in configurations are analyzed. The results can help major projects in the construction industry to ascertain a combination of elements, which promote the adoption of digital technologies so that project practitioners can make targeted and precise adjustments to enable digital transformation of the construction industry. © 2023</t>
  </si>
  <si>
    <t>Gyadu-Asiedu, W., Ampadu-Asiamah, A. and Fokuo-Kusi, A.</t>
  </si>
  <si>
    <t>A framework for systemic sustainable construction industry development (SSCID)</t>
  </si>
  <si>
    <t>Discover Sustainability</t>
  </si>
  <si>
    <t>10.1007/s43621-021-00033-y</t>
  </si>
  <si>
    <t>The quest for construction industry (CI) development in developing countries has met with several challenges. These challenges are numerous and varied. The study aimed to provide a framework by which the construction industry development agenda in developing countries could be prosecuted through a more structured and systemic approach. The qualitative research approach was adopted for the study. This approach was employed within the constructivist epistemological paradigm. Regarding information gathering, the study used the integrative literature review approach to elucidate the construction industry’s nature and its proper systemic context. Complexity, interconnectedness, fragmentation, culture, and informality were found to be common challenges inherent in most CIs. Concerning the development of the industry, the approach was to (1) consider the industry as a system of systems (enabling the use of the principles of systems thinking and systems engineering), (2) apply the concepts of sustainable development as considered within the sustainable development goals (SDGs) and specified in the triple-bottom-line (TBL), i.e., the economic, environmental, and social dimensions, (3) identify the components of CI development (eight components were identified), which are: technology development, corporate development, human resource development, institutional development, material development, documentation, practice and procedure, and operating environment), and (4) Integrated studies. A conceptual framework was modelled from all the identified constructs. Based on this model, it was possible to propose a framework for assessing the maturity level of a country's sustainable construction industry development and, thereby, monitor its systemic development. © 2021, The Author(s).</t>
  </si>
  <si>
    <t>Zhang, J. and Chen, X. D.</t>
  </si>
  <si>
    <t>Socially Responsible Investment Portfolio Construction with a Double-Screening Mechanism considering Machine Learning Prediction</t>
  </si>
  <si>
    <t>Discrete Dynamics in Nature and Society</t>
  </si>
  <si>
    <t>10.1155/2021/7390887</t>
  </si>
  <si>
    <t>WOS:000724707300001</t>
  </si>
  <si>
    <t>Although socially responsible investment (SRI) has developed into an important investment style, only a small number of studies discuss SRI portfolio construction. In view of the overwhelming breakthrough of machine learning in prediction, this paper proposes SRI portfolio construction models by combining a double-screening mechanism considering machine learning prediction and an extended global minimum variance (GMV) model (or extended maximum Sharpe ratio (MSPR) model), which are, respectively, named double-screening socially responsible investment (DSSRI) portfolio models I and II. The proposed models consist of two stages, i.e., stock screening and asset allocation. First, this paper develops a novel double-screening mechanism incorporating environmental, social, and corporate governance (ESG) and return potential criteria to ensure that high-quality stocks with good ESG performance and high-return potential are input into the optimal portfolio. Specifically, to obtain accurate stock return predictions, an extreme learning machine model optimized by the genetic algorithm is employed to predict stock prices. Next, to trade off the financial and ESG objectives of SRI investors, an extended GMV model (or extended MSPR model) considering the ESG factor is introduced to determine the capital allocation proportion of the stocks. We take the A-share market of China as the sample to verify the effectiveness of the proposed models. The empirical results demonstrate that compared with alternative models, the proposed models can yield better annualized return and ESG score performance as well as competitive Sharpe ratio performance.</t>
  </si>
  <si>
    <t>Onososen, A. O., Musonda, I., Onatayo, D., Tjebane, M. M., Saka, A. B. and Fagbenro, R. K.</t>
  </si>
  <si>
    <t>Impediments to Construction Site Digitalisation Using Unmanned Aerial Vehicles (UAVs)</t>
  </si>
  <si>
    <t>Drones</t>
  </si>
  <si>
    <t>10.3390/drones7010045</t>
  </si>
  <si>
    <t>Utilising emerging innovative technologies and systems to improve construction processes in an effort towards digitalisation has been earmarked as critical to delivering resilience and responsive infrastructure. However, successful implementation is hindered by several challenges. Hence, this study evaluates the challenges facing the adoption of unmanned aerial vehicles towards the digitalisation of the built environment. The study adopted a quantitative survey of built environment stakeholders in developed and developing economies. A total of 161 completely filled forms were received after the survey, and the data were analysed using descriptive analysis and inferential statistics. The study’s findings show that there are different barriers experienced between developed and developing countries in the adoption of drones towards digitalising construction processes in the built environment. Moreover, economic/cost-related factors were identified as the most critical barriers to the adoption of drones, followed by technical/regulatory factors and education/organisation-related factors. The findings can assist the built environment in reducing the impact of these barriers and could serve as a policy instrument and helpful guidelines for governmental organisations, stakeholders, and others. © 2023 by the authors.</t>
  </si>
  <si>
    <t>Liu, H., Wang, Y., Shi, X. and Pang, L.</t>
  </si>
  <si>
    <t>How do environmental policies affect capital market reactions? Evidence from China's construction waste treatment policy</t>
  </si>
  <si>
    <t>Ecological Economics</t>
  </si>
  <si>
    <t>10.1016/j.ecolecon.2022.107461</t>
  </si>
  <si>
    <t>Solid waste can cause serious environmental and ecological damage. However, the capital market attitude towards solid waste treatment policies remains unclear. Using an event study method, this paper examined the stock price reactions in Chinese listed firms in pilot construction and demolition waste (C&amp;DW) treatment cities after the policy implementation and found that the pilot city firm stock prices were significantly and negatively affected, with this response being more negative when the firm had not previously been under environmental policy supervision. The cross-sectional analyses indicated that pilot city C&amp;DW stock and treatment capacities, the proportion of state-owned shares, and the firms' political connections all negatively affected market reactions. The study of the capital market signaling effects towards solid waste policies can provide timely assistance to firms that need to adjust their strategic deployment. © 2022</t>
  </si>
  <si>
    <t>Liu, Y. X., Li, H. J., An, H. Z., Santagata, R., Liu, X. Y. and Ulgiati, S.</t>
  </si>
  <si>
    <t>Environmental and economic sustainability of key sectors in China's steel industry chain: An application of the Emergy Accounting approach</t>
  </si>
  <si>
    <t>Ecological Indicators</t>
  </si>
  <si>
    <t>10.1016/j.ecolind.2021.108011</t>
  </si>
  <si>
    <t>WOS:000681691700005</t>
  </si>
  <si>
    <t>Increasing urbanization day-by-day requires new housing and transportation infrastructures. As a consequence, demand for steel - a basic material for buildings construction as well as for vehicles and railroads - would also increases. This study applies Emergy Accounting (EMA) to assess the China s steel industry environmental performance and to identify key application sectors. Subsequently, this study calculates emergy-based indicators capable to assess the present economic performance, environmental sustainability, and land resource appropriate utilization. Building on these indicators, changes of sustainability scenarios in key application sectors are also investigated, with special focus on increased use of recycled steel. The results show that the environmental impacts of steel use in downstream sectors, specially in the Housing and Vehicles Sectors, are significantly higher. Furthermore, the downstream sectors also have a very large requirement for embodied land. Additionally, the Emergy Benefit Ratio (EBR) shows non-negligible advantages to China derived from importing raw iron from abroad at international market prices. Finally, when the recycling rate of scrap steel increases, the performance of downstream sectors improves, with the Vehicle sector showing the most significant changes. Although the benefits of steel-based economy to society are clear, multidimensional sustainability concerns and international competition for primary resources necessitate a transition towards increased recycling and innovative materials within a strictly enforced "circular economy" policy.</t>
  </si>
  <si>
    <t>Xiong, S., Yang, F., Zhang, J. and Tang, Y.</t>
  </si>
  <si>
    <t>An integrated model chain for diagnosing and predicting conflicts between production-living-ecological space in lake network regions: A case of the Dongting Lake region, China</t>
  </si>
  <si>
    <t>10.1016/j.ecolind.2024.112237</t>
  </si>
  <si>
    <t>The disorderly expansion of human production-living construction activities into aquatic ecological sensitive areas has triggered severe production-living-ecological space (PLES) conflicts. However, research on the risk-triggering mechanisms of PLES conflicts in lake network regions and multidimensional scenario simulation techniques is relatively lacking. To address these issues, this study constructs an integrated model chain by coupling the Markov-GMOP-PLUS model to achieve a quantified diagnosis and simulated regulation of spatial conflict strength index (SCSI) under sustainable development goals. Applying it to the Dongting Lake region reveals that: (1) The overall PLES exhibited a distribution pattern where “ecological space encompasses production space, with living space interspersed within”. The category conversion mainly reflected the encroachment of agricultural production space on the plain water ecological space, with a conversion area of up to 899.48 km2. (2) The distinctive “high in the north, low in the south” PLES conflict pattern was closely aligned with the land use structure and water system distribution, with conflict hotspots persistently clustering in the core lake network regions amid rapid urbanization. Among these, the growth rate of severe conflicts in the last ten years was 3.86 times that of the previous ten years. (3) The sustainable development scenario showcased the most effective conflict mitigation by curtailing production-living space expansion and ecological space encroachment. This scenario reversed the growth trend in conflict high-value zones and the reduction trend in low-value zones, with change rates of −3.30 % and 7.05 %, respectively, compared to 2020. This study provides a scientific basis for formulating sustainable land-use policies in lake network regions. © 2024 The Author(s)</t>
  </si>
  <si>
    <t>Iamandi, I. E., Constantin, L. G., Munteanu, S. M. and Cernat-Gruici, B.</t>
  </si>
  <si>
    <t>PROFILING THE SUSTAINABILITY OF STOCK EXCHANGES AT GLOBAL LEVEL THROUGH AN OPTIMAL SCALING PROCESS BY APPLYING CATPCA</t>
  </si>
  <si>
    <t>Economic Computation and Economic Cybernetics Studies and Research</t>
  </si>
  <si>
    <t>10.24818/18423264/54.3.20.18</t>
  </si>
  <si>
    <t>WOS:000573257700018</t>
  </si>
  <si>
    <t>The issue of investigating the sustainability of stock exchanges is particularly relevant in the context of sustainable finance. The research objective of the present paper is to analyse the sustainability of stock exchanges based on the construction of an original multi-variate composite index in order to explore the links with business-specific and national environment indicators. We conducted our global study on 92 eligible out of a total of 96 available stock exchanges on the Sustainable Stock Exchanges Initiative (SSE) platform at the end of August 2019. The overall sustainability index of stock exchanges (SustyEx) was developed by successively applying the Categorical Principal Component Analysis (CATPCA) at pillar and aggregated levels. The three-grouping solution highlighted the inclusion of most of the investigated stock exchanges in the initial sustainability development stage. The sustainability achievements of stock exchanges are frequently associated with their internal and external economic performance.</t>
  </si>
  <si>
    <t>Miao, M., Khan, M. I., Ghauri, S. P. and Zaman, S. I.</t>
  </si>
  <si>
    <t>The effect of corporate governance on firm performance: perspectives from an emerging market</t>
  </si>
  <si>
    <t>Economic Research-Ekonomska Istrazivanja</t>
  </si>
  <si>
    <t>10.1080/1331677X.2023.2277275</t>
  </si>
  <si>
    <t>The aim of this research is to inspect whether Corporate Governance (CG) attributes such as Audit Meeting Frequency, Ownership Concentration, Board Meeting Frequency, Foreign Ownership, Institutional Ownership, Board Gender Diversity, Audit Committee Size, Board Size, Audit Reputation and CEO Compensation affect firms’ performance in Pakistan. This research employed the pooled least square method to estimate the association among attributed of CG and firm performance measures (Return on Asset and Tobin’s Q) by selecting the Cement Sector and Energy sector companies listed in Pakistan Stock Exchange (PSX) during 2009–2022. A substantial result is that the energy sector’s CG system does not differ from the cement sector. Tobin’s Q is lesser than ROA, suggesting the same condition as companies in the cement sector. On average, firms in the energy sector are older than the firms in the cement sector. It contradicts the result of profitability proxies of the energy sector. Being older firms, the profitability proxies show lower returns as compared to cement sector firms. Pakistan needs a uniform CG code and the need for good CG practices for specific approaches of firms. This study enhances the literature in CG domain by investigating the impact of CG processes in Pakistani firm’s performance. In Pakistan, there are studies available on the topic but the comparison between the selected two industries with such a large data set are the unique elements of the current research. In prior studies, the time interval was also short, only five years. Further, the firm performance was measured by an accounting-based tool and did not include a market-based tool for performance, as well as variables for CG were also limited. © 2023 The Author(s). Published by Informa UK Limited, trading as Taylor &amp; Francis Group.</t>
  </si>
  <si>
    <t>Xiao, A. R., Qin, Y., Xu, Z. S. and Skare, M.</t>
  </si>
  <si>
    <t>Emerging research trends of total quality management in the COVID-19 pandemic: a dynamic evolution analysis</t>
  </si>
  <si>
    <t>10.1080/1331677x.2022.2140305</t>
  </si>
  <si>
    <t>WOS:000879993000001</t>
  </si>
  <si>
    <t>As the COVID-19 pandemic rages, the changing trends and emerging areas of total quality management (TQM) research before and after the COVID-19 pandemic are spotlighted, while the links between TQM and environmental social governance (ESG) are deeply discussed in this study. To explore the impact of the pandemic on TQM research, a comprehensive bibliometric analysis is conducted by collecting 1465 pre-pandemic and 76 post-pandemic publications from the WoS database. Further, the fundamental characteristics, conceptual structure and intellectual and social structure of TQM research are statistically analysed through bibliometric tools. Consequently, this article methodically sorts out the evolution, new research areas, primary sources, national collaboration networks and influential themes within an intricate and large TQM research system. The linkages between ESG and TQM are explored by focussing on some emerging topics after the outbreak such as sustainability and environmental management, which advances the innovative attempt towards the goal of cooperating sustainability. Finally, we offer some enlightening new perspectives on economic construction and social life during the pandemic to better cope with the negative effects of the pandemic.</t>
  </si>
  <si>
    <t>Ali, M. M., Ali, K. M., Bashatweh, A. D. and Hasnan, S.</t>
  </si>
  <si>
    <t>HISTORICAL EARNINGS, ACCRUAL ACCOUNTING, AND FUTURE CASH FLOWS: A MALAYSIAN PERSPECTIVE</t>
  </si>
  <si>
    <t>Economics and Finance Letters</t>
  </si>
  <si>
    <t>10.18488/29.v9i2.3056</t>
  </si>
  <si>
    <t>WOS:000826055000001</t>
  </si>
  <si>
    <t>This study investigates the influence of historical earnings and historical accrual accounting on projecting future cash flows. The sample consisted of 159 construction, energy, and property development companies from the main capital market of Malaysia. The compiled data of these companies spanned from 2015 to 2019 and was collected from the financial statements of the companies, including operating cash flows and earnings. The profit or loss statement and cash flow statement were used for calculating historic accrual accounting. Earnings, cash flow, and accrual accounting models were used as the basis for the regression model construction. The accounting data demonstrated that the prediction performance of the models was improved by the three-year lag. The previous two-year earnings and accrual accounting had positive and significant predictive power for forecasting future cash flows. Moreover, the past one- and two-year cash flows from operations significantly predicted future cash flows. These results are important for a sound understanding among academics and practitioners of the crux of historical earnings, operating cash flow, and accrual accounting. The findings can assist corporate leaders and management executives in tracking the sustainability and financial growth of an organization.</t>
  </si>
  <si>
    <t>Badiu, C. E., Barbuta-Misu, N., Chirita, M., Soare, I., Zlati, M. L., Fortea, C. and Antohi, V. M.</t>
  </si>
  <si>
    <t>Modelling the Impact of VAT Fiscality on Branch-Level Performance in the Construction Industry-Evidence from Romania</t>
  </si>
  <si>
    <t>Economies</t>
  </si>
  <si>
    <t>10.3390/economies12020030</t>
  </si>
  <si>
    <t>WOS:001172263900001</t>
  </si>
  <si>
    <t>Fiscal policy stands as a crucial pillar of economic development through its economic financing function. The regulatory effects of fiscality have been shown to reduce the ripple effects of uncertainties on economic growth within the EU. Unlike the average European economy, the Romanian economy has exhibited particularities concerning economic growth (ranking highly in economic growth among European nations in absolute terms), partly due to a more assertive fiscal policy applied to a consumption-based economy affected by hyperinflation (especially in the last five calendar years). The research issue stems from the premise of the lack of predictability in Romanian fiscal policy and its implications for the business environment. Our aim is to develop an econometric model of the fiscal effects of VAT on the business performance of the construction sector in Romania for the period 2010-2021. The methods employed involve empirical analysis and the development of consolidated industry-level databases followed by econometric modeling using the multiple linear regression method. The results of the research demonstrate that financial independence and solvency promote excessive taxation in emerging markets and developing countries, such as Romania, being correlated with the macroeconomic evolution of the respective state. Additionally, the results indicate that tax pressure can constitute a barrier to the sustainable development of firms, with direct repercussions for consumers. Attractiveness to investors is also affected, remaining a priority for companies. The study's findings will enable the identification of the main impediments and opportunities brought about by VAT taxation on branch-level performance, proving useful for construction sector managers and fiscal policy makers in fostering sustainable industry development and establishing a sustainable fiscal regime to safeguard investors.</t>
  </si>
  <si>
    <t>Varavin, Y. V., Kozlova, M. V., Kuur, O. V. and Pestunova, G. B.</t>
  </si>
  <si>
    <t>Assessment of Investment Attractiveness of Regional Industries in the Context of Green Development</t>
  </si>
  <si>
    <t>Economy of Region</t>
  </si>
  <si>
    <t>10.17059/ekon.reg.2023-2-15</t>
  </si>
  <si>
    <t>WOS:001023525600015</t>
  </si>
  <si>
    <t>Considering current trends in the development of green economy and introduction of ESG-principles, the issues of investment attractiveness of enterprises, industries and regions are gaining at-tention. The literature review has shown that not all available methodologies for assessing regional in-vestment attractiveness take into account the determinants of negative anthropogenic impacts on the environment. The present study aims to assess the investment appeal of the basic industries of the East Kazakhstan region in the context of green development and outline ways to attract more green invest-ment in the region. The research methodology involves comparing the indicators of investment attractive-ness of regional basic industries with their green attractiveness, characterised by investment in environ-mental protection. Additionally, a decoupling index was included in the model in order to examine a possi-ble mismatch between the economic growth of regional industries and their pollution rates. Official statis-tical data for 2015-2019 were analysed. The study concluded that manufacturing is the only industry with a high green attractiveness, although it has a medium investment attractiveness. Given the need for in-dustrialisation and diversification of the economy in East Kazakhstan, local authorities are recommended to focus on improving the investment climate in this sector. Agriculture and construction have high in-vestment attractiveness, while mining and electricity supply are characterised by above average attrac-tiveness. However, all these sectors remain unattractive in terms of environmental investment. To increase green attractiveness of the aforementioned industries, the study suggests to develop an effective mecha-nism for financing green projects, as well as to apply government regulation tools aimed at improving the efficiency of environmental investment. Further research may be related to the substantiation of such reg-ulatory measures.</t>
  </si>
  <si>
    <t>Lavania, S., Mehta, J., Bhardwaj, P., Tripathi, A., Gupta, N. and Gupta, P.</t>
  </si>
  <si>
    <t>Biocomposites: Prospects and Manifold Applications for Human and Environmental Sustainability</t>
  </si>
  <si>
    <t>Ecs Journal of Solid State Science and Technology</t>
  </si>
  <si>
    <t>10.1149/2162-8777/acbe17</t>
  </si>
  <si>
    <t>WOS:000954304500001</t>
  </si>
  <si>
    <t>Bio-polymers composites have gained much popularity for the development of eco-friendly devices and biodegradable products. A clean, pollution-free environment and reduction of waste materials are the need of the hour. Being biocompatible and biodegradable, these polymers offer a solution. The utilization of bio-polymers composite is not limited to an alternative to petrochemical-based material but these are progressively being equipped in electronics, medicine, pharmaceutics, construction, automobile, packaging, adhesive industry, and so forth. Smart bio-polymers are lightweight, possess higher strength, good thermal properties, low density, and require less energy while integrating and assembling. As green technology is the demand of the future, the production of biodegradable composites, bio-binders, and bio-fibers is the toughest challenge. This review paper strives to specifically address the electrical and mechanical properties of bio-polymers composites and their applications in electronic and mechanical industries.</t>
  </si>
  <si>
    <t>Frydrych, S.</t>
  </si>
  <si>
    <t>Objectives of the ESG bonds issues</t>
  </si>
  <si>
    <t>Ekonomia I Prawo-Economics and Law</t>
  </si>
  <si>
    <t>10.12775/EiP.2023.028</t>
  </si>
  <si>
    <t>WOS:001103769200006</t>
  </si>
  <si>
    <t>Motivation: In the face of a growing interest in social, environmental, and sustainable economic development in recent years, attention should be paid to debt instruments with an ESG label. Proceeds from the issue of these instruments are intended for purposes related to the financing of projects contributing to meeting the ESG criteria. Aim: The aim of the article is to analyse the objectives of the ESG bond issues. The study is an attempt to answer the question which industries issue ESG bonds, contributing to the fulfilment of ESG criteria, and for what purposes the funds from the issue are allo-cated.Results: Database collected from the Refinitiv Eikon for the period between 2012 and 2021 allows also to conclude that there is weak positive relationship between sectors and ESG bond issuance objectives. Whereas there is strong positive relationship between ESG bond issue objectives such as Clean Transport, Energy Efficiency, Eligible Green Projects, Green Construction Buildings and Alternative Energy. On the other hand, an inverse weak relationship has been observed between issue's targets such as Climate Change Adaptation and Renewable Energy Project as well as Climate Change Adaptation and Alternative Energy.</t>
  </si>
  <si>
    <t>Huterski, R. and Kaz, E.</t>
  </si>
  <si>
    <t>Corporate Social Responsibility indices for shares listed on the Warsaw and Moscow stock exchanges: design limitations of information value for socially responsible investors</t>
  </si>
  <si>
    <t>10.12775/EiP.2020.018</t>
  </si>
  <si>
    <t>WOS:000545467900004</t>
  </si>
  <si>
    <t>Motivation: Investors often do not have the opportunity to assess how much a company is responsible for its relationships with employees, the environment, and consumers. This is not due to the fact that there are no socially responsible companies in Russia and Poland, but it is connected with low informational transparency about the activities of companies and low awareness of socially responsible investment. Well-designed CSR/ESG indexes can over time increase interest in socially responsible investing in stock exchanges and have a positive impact on more pro-social and pro-environmental behaviour of companies. Aim: The aim of the article is to evaluate the construction of the CSR/ESG indices of the Warsaw and Moscow stock exchanges from the point of view of their information value for socially responsible investors with particular consideration given to coefficients of correlation with main indices and to coefficients of variation. Results: The RESPECT, MRRT and MRSV indices constructions are dominated by the criteria of company selection like in the main indices and they do not give sufficient recognition to the achievements of the companies in the field of CSR. Building rankings that clearly differentiate companies in terms of the degree of their achievement of objectives of CSR is undoubtedly influenced by subjectivism in the selection of evaluated features and their importance. However, copying the set of companies from elementary indices to CSR ones seems unsuitable as it leads to very strong correlations between those indices, which makes them unattractive for investors when compared with the main ones.</t>
  </si>
  <si>
    <t>Donoghoe, G.</t>
  </si>
  <si>
    <t>Market Opportunity Analysis: What Market Factors Influence and Determine Hemp-lime composites becoming a mainstream building product</t>
  </si>
  <si>
    <t>Electronic Journal of Structural Engineering</t>
  </si>
  <si>
    <t>10.56748/ejse.24528</t>
  </si>
  <si>
    <t>The impact of buildings on the environment is enormous. Buildings consume 40% of natural resources, use 70% of all electricity produced and their waste contributes 50% to all landfills. This situation has led to governments developing policies and regulations to mitigate the serious impacts on the planet. The emerging green building market is becoming part of the construction industry. Rapid demand for products presents significant opportunities for products that can meet sustainability goals of building projects. The industry has low barriers to entry but the barriers to adoption and diffusion of new and innovative green building products are high. This is further compounded by the industries fragmented nature and its resistance to change. The research provides a comprehensive understanding of market conditions and clearly identifies factors that drive the market and those that influence adoption and products. Research uncovered a specific set of factors that influence the development of strategies to commercialize new products in the market. Thorough analysis and understanding of these factors can be used to guide the development and advancement of hemp-lime composite products paving the way for broader adoption as a mainstream building material in the construction industry. © The Author(s). Published by Electronic Journals for Science and Engineering International (EJSEI). This is an open access article under the CC BY license.</t>
  </si>
  <si>
    <t>Dou, K. Q., Li, J. and Zhou, Y.</t>
  </si>
  <si>
    <t>Research on Design and Monitoring of a Development Index of an Industrial Internet Platform Based on a Fixed-Base Index Method</t>
  </si>
  <si>
    <t>Electronics</t>
  </si>
  <si>
    <t>10.3390/electronics11020274</t>
  </si>
  <si>
    <t>WOS:000747766400001</t>
  </si>
  <si>
    <t>Accelerating the innovation and development of the Industrial Internet Platform is inevitably necessary for the integration of new-generation information technology and the manufacturing industry. It is also the key point for promoting the construction of manufacturing power and network power. In this paper, based on the comprehensive analysis of the relevant problems of China's Industrial Internet Platform development monitoring, the development index of the Industrial Internet Platform is designed. Taking a typical domestic Industrial Internet Platform as an example, the development index of the Industrial Internet Platform in 2018, 2019, and 2020 are comprehensively calculated in this paper. The results show that China's Industrial Internet Platform is rapidly growing in many aspects, such as industrial equipment cloud and industrial APP. There is a large space for improving the industrial knowledge accumulation reuse and the application promotion of small/medium-sized enterprises. The results in this paper can provide scientific suggestions and practical references for the government, enterprises, scientific research institutions, which is of great significance in promoting the healthiness and sustainability of the Industrial Internet Platform.</t>
  </si>
  <si>
    <t>Solfrini, V., Farneti, R., Rossi, J., Bianchini, A., Morolli, M. and Savini, I.</t>
  </si>
  <si>
    <t>"Canalvoltaico" in Emilia-Romagna, Italy: Assessing Technical, Economic, and Environmental Feasibility of Suspended Photovoltaic Panels over Water Canals</t>
  </si>
  <si>
    <t>10.3390/electronics12234879</t>
  </si>
  <si>
    <t>WOS:001116116300001</t>
  </si>
  <si>
    <t>Solar energy has become an increasingly important part of the global energy mix. In Italy, the photovoltaic power installed has grown by 40% since 2015, which raises the issue of land use and occupation. A viable alternative, already experienced in India, is placing solar panels on the top of water canals (Canal-Top-in Italian, "Canalvoltaico"). It is a relatively new and innovative approach to solar energy installation that offers several advantages including the potential to generate renewable energy without occupying additional land, reduce water evaporation from canals, and improve water quality by reducing algae growth. The article explores various Canal-Top solar projects over the world; then, a feasible application in the Italian region "Emilia-Romagna" is discussed, evaluating two potential construction designs. The primary aim is to establish a capital expenditure cost framework, offering reference values currently lacking in the extant literature and industry studies pertaining to Italy. Moreover, the study addresses additional key factors, including water savings, maintenance considerations, and safety implications.</t>
  </si>
  <si>
    <t>Valentini, L., Moore, K. R. and Bediako, M.</t>
  </si>
  <si>
    <t>Sustainable Sourcing of Raw Materials for Construction: From the Earth to the Moon and Beyond</t>
  </si>
  <si>
    <t>Elements</t>
  </si>
  <si>
    <t>10.2138/gselements.18.5.327</t>
  </si>
  <si>
    <t>Each year, nearly 40 billion tonnes of raw materials extracted from the Earth’s crust feed into the construction industry. The associated material flows dramatically contribute to anthropogenic CO2 emissions. Therefore, more sustainable supply chains must be envisaged based on the use of locally available resources and the principles of circular economy. Drawing inspiration from vernacular architecture, innovative solutions for green construction based on sustainable exploitation of local resources can be posited. This strategy has also inspired the proposed practice of in situ resource utilization on planetary bodies such as the Moon and Mars. © 2022 Mineralogical Society of America. All rights reserved.</t>
  </si>
  <si>
    <t>Zhu, P. H., Li, Z. X., Meng, X. H. and Chen, Z. Y.</t>
  </si>
  <si>
    <t>Information Infrastructure and Environmental, Social, and Governance Performance of the Enterprise: A Quasi-Experimental Analysis</t>
  </si>
  <si>
    <t>Emerging Markets Finance and Trade</t>
  </si>
  <si>
    <t>10.1080/1540496x.2024.2324188</t>
  </si>
  <si>
    <t>WOS:001200019600001</t>
  </si>
  <si>
    <t>Information infrastructure development substantially impacts the transformation of enterprises' decision-making. Based on the "Information Consumption Demonstration City Construction" policy issued by the Chinese Ministry of Industry and Information Technology in 2016, we conducted a quasi-experiment to examine the effects and mechanisms of information infrastructure construction on the enterprise's environmental, social, and governance (ESG) performance. Overall, information infrastructure construction was shown to substantially improve the ESG performance of these companies and exhibit a strong promoting effect on labor-intensive and state-owned enterprises. Regarding internal mechanisms, the information infrastructure has accelerated the digital transformation of enterprises and improved information efficiency, which is beneficial for suppressing opportunistic behavior. Regarding external mechanisms, information infrastructure development and ESG investment have jointly reduced corporate financing constraints, improving their credit market performance. These findings provide substantial practical evidence for promoting the construction of an information infrastructure from the perspective of enterprise governance transformation.</t>
  </si>
  <si>
    <t>Ahmed, R., Hussain, A. and Philbin, S. P.</t>
  </si>
  <si>
    <t>Moderating Effect of Senior Management Support on the Relationship Between Schedule Delay Factors and Project Performance</t>
  </si>
  <si>
    <t>EMJ - Engineering Management Journal</t>
  </si>
  <si>
    <t>10.1080/10429247.2021.1940033</t>
  </si>
  <si>
    <t>Schedule delays in construction projects are often a major concern and considered as a global phenomenon in the construction industry. In regards to project delivery, lack of senior management support is one of the main issues that impact project outcomes. This empirical research study aims to investigate the moderating effect of senior management support on the relationship between schedule delay factors and project performance. A questionnaire survey method was adopted to collect data from project directors, project managers, civil and construction engineers, project supervisors, and experts from small, medium, and large construction companies from major cities in Pakistan. A response rate of 84% was obtained based on 310 valid responses from a sample of 368 potential participants that received the survey. The cross-sectional data were used to test direct relationships and moderating effects through regression analysis and “process” method, respectively. The findings indicate that schedule delays in construction projects occur due to lack of commitment, insufficient site management, poor site coordination, lack of clarity in project scope, lack of communication and substandard contracts, in addition to major delays owing to improper planning. Moreover, the relationship between schedule delay factors and project performance is moderated by all dimensions of senior management support, i.e. providing resources, structural arrangements, communication, expertise, and power. © 2021 American Society for Engineering Management.</t>
  </si>
  <si>
    <t>Amirghodsi, S., Bonyadi Naeini, A. and Roozbehani, B.</t>
  </si>
  <si>
    <t>An Integrated Shannon-PAF Method on Gray Numbers to Rank Technology Transfer Strategies</t>
  </si>
  <si>
    <t>10.1080/10429247.2020.1738879</t>
  </si>
  <si>
    <t>The selection of an appropriate technology transfer (TT) method is a complex multidimensional problem, which involves a multitude of situational qualitative and quantitative criteria. Despite multiple classifications and effective practices, expert opinion is still essential for every case. The complexity and dependence of TT method selection on human judgment have led to an increase in the application and integration of Multi-Criteria Group Decision-Making (MCGDM) methods, as well as fuzzy and gray systems theories, to address uncertainties related to data collection and selection of TT methods and criteria. The present study contributes to this trend by presenting a novel integrated Shannon-Projection Attribute Function (PAF) method, based on three-parameter interval gray numbers and describes its application in TT methods for the building industry. To calculate the weight of the assessment criteria, selected based on the literature review and Delphi panel, Shannon entropy can reduce uncertainties associated with the weighting criteria. Furthermore, three-parameter interval gray numbers can reduce uncertainties related to expert appraisal. In this study, we used the PAF method to rank TT methods. Also, we presented a brief analysis of the method application in the building industry. The results showed that reverse engineering and import of capital goods and machinery are the best TT methods, respectively. © 2020 American Society for Engineering Management.</t>
  </si>
  <si>
    <t>Costella, M. F., Balena, A. P., Stefanello, I. B., Postali, R. and Dalcanton, F.</t>
  </si>
  <si>
    <t>The New PAD: A Method to Implement the Lean Construction Principles</t>
  </si>
  <si>
    <t>10.1080/10429247.2023.2270892</t>
  </si>
  <si>
    <t>Since companies face difficulties and barriers that prevent the implementation of the Lean philosophy because of resistance within the sector to the use of new techniques and tools, more transparent guidelines on the Lean Construction (LC) principles must be established to increase their usefulness and dissemination. This paper proposes a new LC principles deployment method called New PAD. The previous method, called PAD (Preparation, Application, Deployment), was evaluated based on previous exploratory studies and a literature review, which enabled its improvement with the proposal of the New PAD, which was applied and evaluated in a case study of a paver block production process. The main result is the proposal of the New PAD, the validation of which revealed a reduction in production time from 5 hours and 25 minutes to 4 hours and 30 minutes, minimizing flow times. The New PAD proved to be a viable method for implementing Lean Construction principles in various construction activities, and there was a positive evaluation in the case study company. Because of the lack of formalized methods for deploying LC principles, this paper validates the New PAD method, which can fill this gap. © 2023 American Society for Engineering Management.</t>
  </si>
  <si>
    <t>Danso, H., Yaw Akomea, S. and Agyapong, A.</t>
  </si>
  <si>
    <t>Organizational Capabilities and Resilience of Small and Medium-Sized Construction Firms in Ghana: The Mediating Role of Innovation and Moderating Effect of Environmental Factors</t>
  </si>
  <si>
    <t>10.1080/10429247.2023.2295649</t>
  </si>
  <si>
    <t>This study examined the relationship between organizational capabilities and resilience of small and medium-sized construction firms in Ghana. It emphasized that innovation would mediate the relationship between organizational capabilities and construction firms’ resilience, and environmental factors would moderate the relationship between organizational capabilities and construction firms’ resilience. A descriptive survey research design was adopted. The population of the study consisted of management members of construction firms. The convenience sampling technique was used for selecting and reaching out to the sample respondents. A closed-ended questionnaire was used to elicit data from the respondents. Data from 261 respondents were collected and analyzed. The study found a significant positive relationship between organizational capabilities and firms’ resilience; a significant positive relationship between organizational capabilities and firms’ innovation; and a significant positive relationship between innovation and firms’ resilience. Furthermore, it was found that innovation wholly mediates the relationship between organizational capabilities and firms’ resilience; and environmental factors partially moderate the relationship between organizational capabilities and firms’ resilience. It was concluded that for small and medium-sized construction firms to grow and become resilient to various turbulences, there is a need for them to strengthen their capabilities, innovativeness, and environmental factors. © 2024 American Society for Engineering Management.</t>
  </si>
  <si>
    <t>Demirkesen, S. and Bayhan, H. G.</t>
  </si>
  <si>
    <t>A Lean Implementation Success Model for the Construction Industry</t>
  </si>
  <si>
    <t>10.1080/10429247.2020.1764834</t>
  </si>
  <si>
    <t>The philosophy of Lean aims to maximize customer satisfaction while minimizing waste. However, complex, dynamic, and project-based nature of construction projects bring up uncertainties in achieving benefits of Lean implementations (i.e., improvements in the schedule, budget, safety, and quality). The major objective of this study is to propose a comprehensive success model for Lean implementation in the construction industry. Within this context, a set of success criteria are identified based on extensive literature research, and the criteria set are classified into seven categories namely the financial, managerial, technical, workforce, culture, government, and communication. Then, an analytical network process (ANP) model is developed in order to reveal the links between the attributes of success while computing the importance weights of these attributes by the expert team of five. Data used for the ANP model are collected from eight experienced civil engineers through a questionnaire administered in two parts. Delphi method was adopted in the questionnaire administration, where several rounds of questionnaires were sent to the group of experts. Lean training, availability of Lean tools and techniques and market share were found as the most important success factors of Lean implementation. The performance of the proposed model is tested on six different construction projects and the results were evaluated to validate the ANP model. The study is expected to lead Lean practitioners and Engineering Managers with overcoming challenges in Lean implementation process and guide them about success parameters to consider and prioritize tasks when implementing Lean in their organizations. © 2020 American Society for Engineering Management.</t>
  </si>
  <si>
    <t>Le, P. L. and Nguyen, D. T.</t>
  </si>
  <si>
    <t>Exploring Lean Practices’ Importance in Sustainable Supply Chain Management Trends: An Empirical Study in Canadian Construction Industry</t>
  </si>
  <si>
    <t>10.1080/10429247.2023.2187608</t>
  </si>
  <si>
    <t>To contend with the current economic conditions, construction managers are recommended to identify sustainable construction supply chain management (CSCM) trends over the forthcoming years and adopt suitable techniques to manage construction projects strategically, tactically, and operationally. However, there is a shortage of studies exploring Lean Construction (LC) practices’ contributions to sustainable CSCM trends in the forthcoming years. Thus, this paper applies the integrated fuzzy AHP–Delphi approach to identify key sustainable CSCM trends and uses them as strategic evaluation criteria to assess and rank LC techniques. The evaluation was done by 28 experts having more than four years’ experience and expertise in lean construction and sustainable CSCM. This work also provides managerial implications by proposing a framework for LC techniques to advance sustainability throughout construction project phases. © 2023 American Society for Engineering Management.</t>
  </si>
  <si>
    <t>Bajno, D., Grzybowska, A. and Bednarz, L.</t>
  </si>
  <si>
    <t>Old and Modern Wooden Buildings in the Context of Sustainable Development</t>
  </si>
  <si>
    <t>Energies</t>
  </si>
  <si>
    <t>10.3390/en14185975</t>
  </si>
  <si>
    <t>WOS:000699342500001</t>
  </si>
  <si>
    <t>Construction is a powerful industry that is not indifferent to the environment. Neither the maintenance of buildings in a proper technical condition nor their eventual demolition is indifferent to the environment. The main threats to the environment are still the inefficient use of construction materials and energy needed for their production and installation, as well as the emission of harmful substances to the environment at the stage of operation of buildings and their demolition. This article discusses the importance of wood as a renewable material in terms of its physical and mechanical properties. The restoration of forest areas is of great importance to the global ecosystem and the sustainable development system, reducing the threat of global warming and the greenhouse effect by reducing CO2 levels. In addition, demolition wood can be reused in construction, can be safely recycled as it quickly decomposes, or can be used as a source of renewable energy. The preservation of existing timber-framed buildings in good condition contributes to a lower consumption of this raw material for repair, which already significantly reduces the energy required for their manufacture, transport, and assembly. This also reduces the amount of waste that would have to be disposed of in various ways. Both at the stage of design, execution, and then exploitation, one forgets about the physical processes taking place inside the partitions and about the external climatic influences of the environment (precipitation, water vapor, and temperature) on which the type, intensity, and extent of chemical and biological corrosion depend to a very high degree. This paper presents examples of the influence of such impacts on the operational safety of three selected objects: a feed storehouse and an officer casino building from the second half of the nineteenth century and an 18th century rural homestead building. The research carried out on wooden structures of the above-mentioned objects "in situ" was verified by means of simulation models, which presented their initial and current technical conditions in relation to the type and amount of impact they should safely absorb. Moreover, within the framework of this paper, artificial intelligence methods have been implemented to predict the biological corrosion of the structures studied. The aim of the paper was to draw attention to the timber already built into buildings, which may constitute waste even after several years of operation, requiring disposal and at the same time the production of a substitute. The purpose of the research carried out by the authors of the article was to examine the older and newer buildings in use, the structures of which, in whole or in part, were made of wood. On a global scale, there will be considerable demand for the energy required to thermally dispose of this waste or to deposit it in landfills with very limited capacity until its complete biological decomposition. These energy demands and greenhouse gas emissions can be prevented by effective diagnostics of such structures and the predictability of their behaviour over time, with respect to the conditions under which they are operated. The authors of the article, during each assessment of the technical condition of a building containing wooden elements, analysed the condition of their protection each time and predicted the period of their safe life without the need for additional reinforcements or replacement by others. As the later reality shows, it is a very effective method of saving money and energy.</t>
  </si>
  <si>
    <t>Bernardelli, M., Korzeb, Z. and Niedziolka, P.</t>
  </si>
  <si>
    <t>Does Fossil Fuel Financing Affect Banks' ESG Ratings?</t>
  </si>
  <si>
    <t>10.3390/en15041495</t>
  </si>
  <si>
    <t>WOS:000805156400030</t>
  </si>
  <si>
    <t>The study was conducted on a sample of 60 of the world's biggest banks financing the largest fossil fuel entities. The aim is to identify the determinants of ESG ratings of these banks and to determine how relevant their actual credit and investment exposure is to this assessment. The indirect objective is also an examination of whether coal power financing affects ESG ratings. Two logistic regression models have been explored: one dedicated to the identification of high ESG risk banks and the second to predict low ESG risk, which thereafter were combined into one final model. The results indicate that an increase in the Sustainable Development Index (SDI) translates into a decline in the odds of being assigned to the high-risk ESG group relative to the probability of being qualified to the low- or medium-risk ESG group. This study is the first to analyse the impact of actual exposures of the world's largest banks to the fossil fuels sector on their ESG ratings. The value added is the use of a unique database, the focus on actual rather than declared effects of banks' policies, and the use of a two-stage logistic regression model construction. The proved relationships are important and of practical relevance to bank managers, regulators, and ESG rating providers. Since the research is conducted on the basis of ESG provided only by one rating agency verification of conclusions with the use of ratings of other agencies, confronting benefits from financing the fossil fuels sector with losses resulting from an increase in the cost of obtaining financing are only selected directions for further research.</t>
  </si>
  <si>
    <t>Blumberg, G. and Sibilla, M.</t>
  </si>
  <si>
    <t>A Carbon Accounting and Trading Platform for the uk Construction Industry</t>
  </si>
  <si>
    <t>10.3390/en16041566</t>
  </si>
  <si>
    <t>Atmospheric carbon dioxide emanating from activities associated with the construction of buildings in the UK contributes approximately 16% of the uk’s total emissions and will need to be reduced significantly to meet international agreements. Against this scenario, this paper presents a novel perspective for carbon accounting and trading that proposes the use of a platform for the uk construction industry as a possible solution. This suggestion assumes that taxation should be synchronised with phases of the entire life cycle of the building and that tax credits (or deficits) should remain an asset of the building itself. In this regard, a strategy is in place in the uk, but with gaps in how it will be implemented. To resolve these gaps, firstly, this paper explores and integrates three socio-technical components (i.e., carbon accounting, trading, and certification) that form an essential set of tools required for the management of taxes directed at property developers and construction companies. Then, it points out the need for a suite of computer-based systems to facilitate the recording of emissions information, the purchase of carbon offsets, and a way to access specialist financial services. As a result, a trading platform is conceptualised that makes use of blockchain technology as a foundation for future research. © 2023 by the authors.</t>
  </si>
  <si>
    <t>Cumo, F., Giustini, F., Pennacchia, E. and Romeo, C.</t>
  </si>
  <si>
    <t>The “D2P” Approach: Digitalisation, Production and Performance in the Standardised Sustainable Deep Renovation of Buildings</t>
  </si>
  <si>
    <t>10.3390/en15186689</t>
  </si>
  <si>
    <t>The carbon neutrality of the built environment plays a key role in fighting the climate crisis and fully realising ecological transition. In this field, the aim of the paper is to promote a new production paradigm that enables an integrated process from the design phase to the production of high-performance building components, to their “tailor-made installation” for the efficiency enhancement of the national residential building stock, reducing resource consumptions, costs, construction time and the associated environmental impact. The methodological approach is based on three key elements: digitalisation, production and performance. Recent technologies make it possible to achieve important goals, through the creation of the digital cataloguing of existing buildings, advanced dynamic simulations, improved energy performance for building stock and industrial production chain optimisation of the construction sector according to off-site construction criteria. This strategy was tested on a demonstrator building. The methodology application has made it possible to validate a catalogue of standardised insulation solutions that can be applied to 90% of the existing national building stock and that can reduce installation times by 60% and costs by around 30% compared to traditional techniques, while complying with the national requirements on thermal building insulation. The study is able to organise production according to advanced standardisation in order to meet the real demand of the market with advantages in term of production costs and economies of scale. © 2022 by the authors.</t>
  </si>
  <si>
    <t>Dascalaki, E. G., Argiropoulou, P. A., Balaras, C. A., Droutsa, K. G. and Kontoyiannidis, S.</t>
  </si>
  <si>
    <t>Benchmarks for embodied and operational energy assessment of hellenic single-family houses</t>
  </si>
  <si>
    <t>10.3390/en13174384</t>
  </si>
  <si>
    <t>Building energy performance benchmarking increases awareness and enables stakeholders to make better informed decisions for designing, operating, and renovating sustainable buildings. In the era of nearly zero energy buildings, the embodied energy along with operational energy use are essential for evaluating the environmental impacts and building performance throughout their lifecycle. Key metrics and baselines for the embodied energy intensity in representative Hellenic houses are presented in this paper. The method is set up to progressively cover all types of buildings. The lifecycle analysis was performed using the well-established SimaPro software package and the EcoInvent lifecycle inventory database, complemented with national data from short energy audits carried out in Greece. The operational energy intensity was estimated using the national calculation engine for assessing the building's energy performance and the predictions were adapted to obtain more realistic estimates. The sensitivity analysis for different type of buildings considered 16 case studies, accounting for representative construction practices, locations (climate conditions), system efficiencies, renovation practices, and lifetime of buildings. The results were used to quantify the relative significance of operational and embodied energy, and to estimate the energy recovery time for popular energy conservation and energy efficiency measures. The derived indicators reaffirm the importance of embodied energy in construction materials and systems for new high performing buildings and for renovating existing buildings to nearly zero energy. © 2020 by the authors. Licensee MDPI, Basel, Switzerland. This article is an open access article distributed under the terms and conditions of the Creative Commons Attribution (CC BY) license (http://creativecommons.org/licenses/by/4.0/).</t>
  </si>
  <si>
    <t>Fedorczak-Cisak, M., Kotowicz, A., Radziszewska-Zielina, E., Sroka, B., Tatara, T. and Barnas, K.</t>
  </si>
  <si>
    <t>Multi-Criteria Optimisation of an Experimental Complex of Single-Family Nearly Zero-Energy Buildings</t>
  </si>
  <si>
    <t>10.3390/en13071541</t>
  </si>
  <si>
    <t>WOS:000537688400010</t>
  </si>
  <si>
    <t>The Directive 2010/31/EU on the energy performance of buildings has introduced the standard of "nearly zero-energy buildings" (NZEBs). European requirements place the obligation to reduce energy consumption on all European Union Member States, particularly in sectors with significant energy consumption indicators. Construction is one such sector, as it is responsible for around 40% of overall energy consumption. Apart from a building's mass and its material and installation solutions, its energy consumption is also affected by its placement relative to other buildings. A proper urban layout can also lead to a reduction in project development and occupancy costs. The goal of this article is to present a method of optimising single-family house complexes that takes elements such as direct construction costs, construction site organisation, urban layout and occupancy costs into consideration in the context of sustainability. Its authors have analysed different proposals of the placement of 40 NZEBs relative to each other and have carried out a multi-criteria analysis of the complex, determining optimal solutions that are compliant with the precepts of sustainability. The results indicated that the layout composed of semi-detached houses scored the highest among the proposed layouts under the parameter weights set by the developer. This layout also scored the highest when parameter weights were uniformly distributed during a test simulation.</t>
  </si>
  <si>
    <t>Howaniec, H., Wróblewski, Ł K. and Štverková, H.</t>
  </si>
  <si>
    <t>Competency gaps of employees in the construction sector in terms of the requirements of a low-carbon economy. Polish and Czech case</t>
  </si>
  <si>
    <t>10.3390/en14237868</t>
  </si>
  <si>
    <t>Environmental policy obliges modern society to transition to a low-carbon economy. After entering to life, the Paris Agreement obligated the signatories to prepare the first nationally determined contributions (NDCs). The NDCs aim first to reduce greenhouse gas emission targets under the UNFCCC and they apply equally to both developed and developing countries. Countries voluntarily indicate what actions will be taken to achieve the declared goals. The construction sector is an industry that is under scrutiny due to its negative impact on the environment, but it also has the potential to reduce it. Activities that can reduce greenhouse gas emissions can be carried out at various levels in the construction industry. One of them is the appropriate preparation of the staff, including equipping them with the so-called green skills. This research aimed to determine the competency gaps of people employed in the construction industry, including competencies in the field of low-emission economy. For the purposes of the study, a questionnaire survey was carried out in Poland and the Czech Republic and based on the results obtained the appropriate competencies were determined that should be possessed by people employed in the construction sector, including competencies related to a low-emission economy. Competency profiles for people employed in the construction sector were built and competency gaps of these people were determined. In both countries, no competencies have been identified in any of checked areas that meet or exceed the requirements of managers according to specific competency profiles. © 2021 by the authors. Licensee MDPI, Basel, Switzerland.</t>
  </si>
  <si>
    <t>Hu, M.</t>
  </si>
  <si>
    <t>A Building Life-Cycle Embodied Performance Index-The Relationship between Embodied Energy, Embodied Carbon and Environmental Impact</t>
  </si>
  <si>
    <t>10.3390/en13081905</t>
  </si>
  <si>
    <t>WOS:000538041800048</t>
  </si>
  <si>
    <t>Knowledge and research tying the environmental impact and embodied energy together is a largely unexplored area in the building industry. The aim of this study is to investigate the practicality of using the ratio between embodied energy and embodied carbon to measure the building's impact. This study is based on life-cycle assessment and proposes a new measure: life-cycle embodied performance (LCEP), in order to evaluate building performance. In this project, eight buildings located in the same climate zone with similar construction types are studied to test the proposed method. For each case, the embodied energy intensities and embodied carbon coefficients are calculated, and four environmental impact categories are quantified. The following observations can be drawn from the findings: (a) the ozone depletion potential could be used as an indicator to predict the value of LCEP; (b) the use of embodied energy and embodied carbon independently from each other could lead to incomplete assessments; and (c) the exterior wall system is a common significant factor influencing embodied energy and embodied carbon. The results lead to several conclusions: firstly, the proposed LCEP ratio, between embodied energy and embodied carbon, can serve as a genuine indicator of embodied performance. Secondly, environmental impact categories are not dependent on embodied energy, nor embodied carbon. Rather, they are proportional to LCEP. Lastly, among the different building materials studied, metal and concrete express the highest contribution towards embodied energy and embodied carbon.</t>
  </si>
  <si>
    <t>Karagiannopoulou, S., Sariannidis, N., Ragazou, K., Passas, I. and Garefalakis, A.</t>
  </si>
  <si>
    <t>Corporate Social Responsibility: A Business Strategy That Promotes Energy Environmental Transition and Combats Volatility in the Post-Pandemic World</t>
  </si>
  <si>
    <t>10.3390/en16031102</t>
  </si>
  <si>
    <t>WOS:000930804000001</t>
  </si>
  <si>
    <t>Corporate social responsibility can assist in reducing the noise caused by pricing volatility and a lack of energy-efficient business solutions. The study's objective is twofold: (i) to investigate the role of corporate social responsibility (CSR) in reducing volatility through the contribution of energy-efficient strategies; (ii) to identify research trends in the field that may indicate future research directions for the development of more dynamic strategies that will help in mitigating the impact of pricing volatility. A five-step bibliometric analysis was applied to address the research question. The findings were visualized by using bibliometric tools such as R Studio, Biblioshiny, and VOSViewer. Chinese academics have been revealed as pioneers in integrating CSR into corporate strategies to reduce volatility and support energy-efficient investments. Moreover, results indicate that financial institutions must embrace a new business model based on both CSR and environmental, social, and corporate governance (ESG) principles. Since very little is known about the interaction structure between CSR and ESG in the mitigation of price volatility, the purpose of this article is to bridge that knowledge gap. The pioneering character of this research-the construction of a business model based on the principles of CSR and ESG-contributes significantly to both the field's knowledge and the practice of corporate sustainability management.</t>
  </si>
  <si>
    <t>Khan, A. U. and Huang, L.</t>
  </si>
  <si>
    <t>Toward Zero Emission Construction: A Comparative Life Cycle Impact Assessment of Diesel, Hybrid, and Electric Excavators</t>
  </si>
  <si>
    <t>10.3390/en16166025</t>
  </si>
  <si>
    <t>Due to an extensive usage of heavy machinery, the construction sector is criticized as one of the major CO2 emitters. To address climate concerns, mitigating these greenhouse gas (GHG) emissions is important. This study aimed to strategize for “zero emission construction” by assessing the life cycle environmental impacts of diesel, electric, and hybrid construction machinery. By applying life cycle assessment (LCA) principles with adherence to ISO 14040/44 methodologies, this study scrutinizes the environmental repercussions of a standard excavator over 9200 effective operational hours, from raw material acquisition to end-of-life disposal. The results demonstrate a significant reduction in global warming potential (GWP), ozone depletion potential (ODP), and acidification potential (AP) in transitioning from diesel to hybrid and fully electric machines. A nominal increase due to this shift also occurred and impacted categories such as human carcinogenic toxicity (HT), freshwater eutrophication (EP), and marine ecotoxicity (ME); however, a more significant upsurge was noted in terrestrial ecotoxicity (TE) due to battery production. Thus, this study highlights the need for a careful management of environmental trade-offs in the shift toward electrified machinery and the importance of centering on the environmental profile of the battery. Future work should focus on enhancing the environmental profile of battery production and disposal, with policy decisions encouraging holistic sustainability based on green energies in construction projects. © 2023 by the authors.</t>
  </si>
  <si>
    <t>Lambrechts, W., Mitchell, A., Lemon, M., Mazhar, M. U., Ooms, W. and van Heerde, R.</t>
  </si>
  <si>
    <t>The transition of dutch social housing corporations to sustainable business models for new buildings and retrofits</t>
  </si>
  <si>
    <t>10.3390/en14030631</t>
  </si>
  <si>
    <t>Social housing corporations play an important role in society as they provide affordable and good-quality housing for vulnerable citizens. Yet, the sector has to deal with the historical legacy of a high number of old and poorly insulated buildings. While research into the processes that drive or hinder business model innovation in this sector is scarce, this paper draws upon multiple qualitative case studies of social housing in the Netherlands to identify critical success factors for the transition to sustainable business models for new buildings and retrofits. Results show that there are four key attributes for a successful transition process: collaboration (both with supply chain partners as well as other social housing associations); continuous innovation; vision; and the role of the government (including subsidies and fiscal regulations). While economic performance was an important boundary condition, sustainability was not always seen as a strategic organizational objective, a finding that might be explained through considering the legacy of social housing corporations. Furthermore, a number of barriers were identified including the need for customer acceptance, a lack of support from the construction sector and government and macroeconomic factors such as increased construction costs. © 2021 by the authors. Licensee MDPI, Basel, Switzerland.</t>
  </si>
  <si>
    <t>Lee, S., Lee, S. W., Bae, S., Hwang, J. K., Lee, W., Pyun, D., Jeong, S. H., Kim, K., Hwang, J. S., Cho, S., Kim, D., Kang, Y. and Lee, H. S.</t>
  </si>
  <si>
    <t>Perovskite Solar Cell on Stainless Steel Substrate over 10% Efficiency for Building-Integrated Photovoltaics</t>
  </si>
  <si>
    <t>10.3390/en16248061</t>
  </si>
  <si>
    <t>WOS:001131395600001</t>
  </si>
  <si>
    <t>This study investigated the integration of perovskite solar cells (PSCs) on stainless steel (SS) substrates for application in building-integrated photovoltaics (BIPV). Using advanced atomic force microscopy measurements, we confirmed that enhanced substrate roughness increased the reflectance along an interface. Consequently, a remarkable final efficiency of 11.9% was achieved. Notably, PSCs, known for their exceptional efficiency of 26.1%, can overcome the inherent efficiency limitations of SS-based thin-film solar cells. In this study, a PSC with an efficiency of 14% was fabricated on a flexible SS substrate. This study is a significant step towards advancing sustainable energy solutions for BIPV applications. The global shift towards renewable energy sources has catalyzed intensive research and development efforts, rendering the exploration of alternative materials and manufacturing processes a priority. The success of PSCs on SS substrates underscores their promise to achieve a balance between efficiency and versatility in BIPV solutions. Moreover, our findings reveal that controlling the substrate surface characteristics can significantly enhance the performance of PSCs, offering a pathway toward greater energy efficiency and sustainability in the construction industry.</t>
  </si>
  <si>
    <t>Liu, Z. W., Wang, Q., Gan, V. J. L. and Peh, L.</t>
  </si>
  <si>
    <t>Envelope Thermal Performance Analysis Based on Building Information Model (BIM) Cloud Platform-Proposed Green Mark Collaboration Environment</t>
  </si>
  <si>
    <t>10.3390/en13030586</t>
  </si>
  <si>
    <t>WOS:000522489000079</t>
  </si>
  <si>
    <t>Building Information Modeling (BIM) and sustainable buildings are two future cornerstones of the Architectural, Engineering and Construction (AEC) industry. In Singapore's context, the Green Mark (GM) scoring system is prevalently used to assess the sustainability index of green buildings. BIM provides the semantic and geometry information of buildings, which is proliferated as the technological and process backbone for the green building assessment. This research, through vast literature reviews, identified that the current procedure of achieving a Green Mark score is tedious and cumbersome, which hampers productivity, especially in the calculation of building envelope thermal performance. Furthermore, the project stakeholders work in silos, in a non-collaborative, manual and 2D-based environment for generating relevant documentation to achieve the requisite green mark score. To this end, a cloud-based BIM platform was developed, with the aim of encouraging project stakeholders to collaboratively generate the project's green mark score digitally in accordance with the regulatory requirements. Through this research, the authors have validated the Envelope Thermal Transfer Value (ETTV) calculation, which is one of the prerequisite criteria to achieve a Green Mark score, through a case study using the developed cloud-based BIM platform. The results indicated that using the proposed platform enhances the productivity and accuracy as far as ETTV calculation is concerned. This study provides a basis for future research in implementing the proposed platform for other criteria under the Green Mark Scheme.</t>
  </si>
  <si>
    <t>Mastino, C. C., Concu, G. and Frattolillo, A.</t>
  </si>
  <si>
    <t>Energetic Performance of Natural Building Materials: Numerical Simulation and Experimental Evaluation</t>
  </si>
  <si>
    <t>10.3390/en17040768</t>
  </si>
  <si>
    <t>WOS:001169882800001</t>
  </si>
  <si>
    <t>The current goal of the European Commission, which aims to reduce CO2 by 90% compared to values estimated in 1980, and the ever-increasing sensitivity to environmental sustainability, fully involve the construction sector, which, according to the OECD (Organization for Economic Co-Operation and Development) is responsible for over one-third of the world's energy requirement. In this frame, numerous researchers and companies are focusing on ecologically sustainable building materials, to be used in new and existing buildings, that are able to simultaneously fulfill the constructive function and improve the energy behavior of the building envelope. The goal of the present paper is the analysis of the energy performance of some innovative locally produced natural building materials (timber, sheep wool, rammed earth, lime-based plaster, natural fibers) used in multilayer vertical closures, compared to that of more common building materials (bricks, concrete, synthetic insulation). First, the physical-mechanical characterization of the local natural materials was carried out, then the model of a building was implemented, whose energetic performance was simulated by varying the type of stratigraphy of the walls, including the use of both innovative and common materials. The building chosen for the simulation consists of one of the BESTEST ANSI/ASHRAE reported in the 140-2017 standard using the climatic data of the Mediterranean area. The results of the simulation have been presented and discussed.</t>
  </si>
  <si>
    <t>Mykytyuk, P., Brych, V., Manzhula, V., Borysiak, O., Sachenko, A., Banasik, A., Kempa, W. M., Mykytyuk, Y., Czupryna-Nowak, A. and Lebid, I.</t>
  </si>
  <si>
    <t>Efficient Management of Material Resources in Low-Carbon Construction</t>
  </si>
  <si>
    <t>10.3390/en17030575</t>
  </si>
  <si>
    <t>WOS:001160101100001</t>
  </si>
  <si>
    <t>The sustainable implementation of resources and the transition to low-carbon construction is on the world's daily agenda. This paper describes the development of criteria for the efficient management of material resources in low-carbon construction. Net income, gross profit, balance sheets, and equity are proposed as indicators that serve as criteria for assessing the efficient use of resources. Nonlinear regression models were the methodological basis for the establishment of cause-and-effect relationships of the volume of construction of transport structures. It was established that since construction companies do not purchase materials for storage, the cost of materials for use in low-carbon technological construction work is directly proportional to the cost of construction. The volume of production in the construction industry is determined by construction costs. More efficient use of low-carbon materials reduces cost and construction waste. In this paper, we have established the relationship between the indicator of efficiency for the functioning of the construction enterprises in Ukraine and the use of low-carbon materials for the construction of transport structures. The practical value of the obtained results for low-carbon construction management lies in proving the relationship between the performance indicators of the construction enterprise (net profit, gross profit, output volume, balance sheets, and equity capital) and the use of low-carbon material resources. Our results form the basis for future research into the use of a cost-based model for low-carbon economy transition in municipalities and regions.</t>
  </si>
  <si>
    <t>Nemova, D., Kotov, E., Andreeva, D., Khorobrov, S., Olshevskiy, V., Vasileva, I., Zaborova, D. and Musorina, T.</t>
  </si>
  <si>
    <t>Experimental Study on the Thermal Performance of 3D-Printed Enclosing Structures</t>
  </si>
  <si>
    <t>10.3390/en15124230</t>
  </si>
  <si>
    <t>WOS:000815971600001</t>
  </si>
  <si>
    <t>Three-dimensional printing, or additive manufacturing, is one of the modern techniques emerging in the construction industry. Three-Dimensional Printed Concrete (3DPC) technology is currently evolving with high demand amongst researchers, and the integration of modular building systems with this technology would provide a sustainable solution to modern construction challenges. This work investigates and develops energy-efficient 3D-printable walls that can be implemented worldwide through energy efficiency and sustainability criteria. Numerical research and experimental investigations, bench tests with software packages, and high-precision modern equipment have been used to investigate the thermal performance of 3DPC envelopes with different types of configurations, arrangements of materials, and types of insulation. The research findings showed that an innovative energy-efficient ventilated 3DPC envelope with a low thermal conductivity coefficient was developed following the climatic zone. The annual costs of heat energy consumed for heating and carbon footprint were determined in the software package Revit Insight to assess the energy efficiency of the 3D-printed building. The thermal properties of the main wall body of the tested 3D-printed walls were calculated with on-site monitoring data. The infrared thermography technique detected heterogeneous and non-uniform temperature distributions on the exterior wall surface of the 3DPC tested envelopes.</t>
  </si>
  <si>
    <t>Rossi, F., Parisi, M. L., Greven, S., Basosi, R. and Sinicropi, A.</t>
  </si>
  <si>
    <t>Life Cycle Assessment of Classic and Innovative Batteries for Solar Home Systems in Europe</t>
  </si>
  <si>
    <t>10.3390/en13133454</t>
  </si>
  <si>
    <t>WOS:000550366100001</t>
  </si>
  <si>
    <t>This paper presents an environmental sustainability assessment of residential user-scale energy systems, named solar home systems, encompassing their construction, operation, and end of life. The methodology adopted is composed of three steps, namely a design phase, a simulation of the solar home systems' performance and a life cycle assessment. The analysis aims to point out the main advantages, features, and challenges of lithium-ion batteries, considered as a benchmark, compared with other innovative devices. As the environmental sustainability of these systems is affected by the solar radiation intensity during the year, a sensitivity analysis is performed varying the latitude of the installation site in Europe. For each site, both isolated and grid-connected solar home systems have been compared considering also the national electricity mix. A general overview of the results shows that, regardless of the installation site, solid state nickel cobalt manganese and nickel cobalt aluminium lithium-ion batteries are the most suitable choices in terms of sustainability. Remarkably, other novel devices, like sodium-ion batteries, are already competitive with them and have great potential. With these batteries, the solar home systems' eco-profile is generally advantageous compared to the energy mix, especially in on-grid configurations, with some exceptions.</t>
  </si>
  <si>
    <t>Scolaro, A. M. and De Medici, S.</t>
  </si>
  <si>
    <t>Downcycling and Upcycling in Rehabilitation and Adaptive Reuse of Pre-Existing Buildings: Re-Designing Technological Performances in an Environmental Perspective</t>
  </si>
  <si>
    <t>10.3390/en14216863</t>
  </si>
  <si>
    <t>WOS:000718507300001</t>
  </si>
  <si>
    <t>The abandonment of the built heritage, as a result of functional or technological obsolescence or as a consequence of cultural, social, and economic trends, is steadily increasing. This great number of buildings, worldwide spread, offers a huge opportunity to reduce the environmental impacts related to the construction industry. Nonetheless, the recovery and reuse interventions that require the implementation of residual technological performance, to accommodate new uses, are not always environmentally neutral. Therefore, a new design approach needs to be developed so as to improve the buildings' technological performance and enhance resources and energy already incorporated in buildings. The circular economy principles in the building sector, performance-based building design together with downcycling and upcycling theories are applied to develop a methodology aiming to reduce the environmental impacts within the rehabilitation and refurbishment design process. Starting from the building analysis phase (historical, material, construction) residual performance is evaluated; then the design phase demonstrates that, according to downcycling and upcycling design strategies applied on building components and materials, it is possible improving the building to the required new uses while minimizing transformations and effectively reducing related environmental impacts. The reduction of environmental impacts depends on a careful assessment of the residual technological and structural performance that the building still provides, by involving limited performance implementations to balance rehabilitation needs and environmental protection goals.</t>
  </si>
  <si>
    <t>Simeone, D., Rotilio, M. and Cucchiella, F.</t>
  </si>
  <si>
    <t>Construction Work and Utilities in Historic Centers: Strategies for a Transition towards Fuel-Free Construction Sites</t>
  </si>
  <si>
    <t>10.3390/en16020700</t>
  </si>
  <si>
    <t>In historic centers, construction works consist of complex activities that must balance the operative requirements and lower the impacts on a delicate and sensible environment. In this urban system, especially regarding relevant reconstruction processes such as post-natural disaster scenarios, construction operations are performed through the traditional construction processes, using fuel-based generators and vehicles with limited efficiency and with relevant impacts in terms of the consumed energy, noise and vibrations. In the global transition of the construction sectors towards a zero-emission and fuel-free future, construction sites in historic centers represent a particular opportunity where the application of fuel-free strategies is particularly feasible and can provide additional value in terms of the environmental impact, productivity and health and safety. This work addresses the need for a framework to provide the basis for the application of fuel-free principles in construction within historic city centers dealing with two major concepts: the adaptive construction site as a way to reduce the energy demand and the potential adoption of fuel-free machines. The former is derived from the analysis of a real project in the historic city of L’Aquila, while the latter is defined through the identification and categorization of the applicable electric machines, equipment and vehicles and the discussion of the limits, opportunities and added value of the fuel-free strategies. © 2023 by the authors.</t>
  </si>
  <si>
    <t>Souaid, C., van der Heijden, H. and Elsinga, M.</t>
  </si>
  <si>
    <t>Perceived Barriers to Nearly Zero-Energy Housing: Empirical Evidence from Kilkenny, Ireland</t>
  </si>
  <si>
    <t>10.3390/en15176421</t>
  </si>
  <si>
    <t>WOS:000851184700001</t>
  </si>
  <si>
    <t>In 2010, the Energy Performance of Buildings Directive announced that all new buildings are to be nearly zero-energy as of January 2021. Having reached year 2022, it can be said that the transition has proven to be slower than anticipated. Transition research has long acknowledged the potential impact of the human factor in the process of change. While there is a relative wealth of literature on end-users and their perceptions as recipients of change within the demand end of the market, research on professionals and their perceptions as actors in the process of change is limited. Thus, this study looks at the human factor in the supply end of the market by bringing professionals' perceptions to the forefront in its investigation of barriers to the implementation and uptake of nearly zero-energy housing in practice. As part of the project entitled Housing 4.0 Energy: Affordable and Sustainable Housing through Digitization, data were collected through a focus group and semi-structured interviews with housing professionals in Kilkenny, Ireland. Descriptive coding, inferential coding, and fact tracing revealed several identified barriers to be perceptions and not actual barriers to nearly zero-energy housing. Additionally, information dissemination and assimilation between policy and industry was identified as an overarching barrier. Therefore, the paper ends with recommendations to reduce delay factors at the supply end of the market, thus contributing to closing the gap between the development of policies and their implementation.</t>
  </si>
  <si>
    <t>Styk, K. and Bogacz, P.</t>
  </si>
  <si>
    <t>A Method for Stakeholder Mapping in Connection with the Implementation of a Development Project</t>
  </si>
  <si>
    <t>10.3390/en15041592</t>
  </si>
  <si>
    <t>WOS:000824088600002</t>
  </si>
  <si>
    <t>In the case of the energy sector (including mining companies) and the implementation of their development projects, it is necessary to obtain a social license to operate for a given project, which is associated with the involvement of various groups of stakeholders in the project and should be consistent with the company's strategy. The basis for obtaining permission to operate is to conduct a stakeholder mapping process. Such an analysis will aid effective dialogue with all stakeholders and guide appropriate relationship building. The aim of this paper is to present the authors' method of stakeholder mapping, which is an independent methodical idea that can be implemented in any enterprise. This paper comprehensively presents this algorithm, starting with the identification of stakeholder groups, through the determination of their level of interest and influence, ending with the construction of a matrix indicating the necessity of undertaking specific communication activities. Finally, the implementation of the created method in the form of a real business project is presented, the advantages are pointed out, and the possibilities and determinants of further development of this algorithm are presented. This method is proposed to companies from the energy sector, including those mining energy resources, as companies that have a significant impact on their social and environmental environment.</t>
  </si>
  <si>
    <t>Teodosio, B., Bonacci, F., Seo, S., Baduge, K. S. K. and Mendis, P.</t>
  </si>
  <si>
    <t>Multi-Criteria Analysis of a Developed Prefabricated Footing System on Reactive Soil Foundation</t>
  </si>
  <si>
    <t>10.3390/en14227515</t>
  </si>
  <si>
    <t>WOS:000723758700001</t>
  </si>
  <si>
    <t>The need for advancements in residential construction and the hazard induced by the shrink-swell reactive soil movement prompted the development of the prefabricated footing system of this study, which was assessed and compared to a conventional waffle raft using a multi-criteria analysis. The assessment evaluates the structural performance, cost efficiency, and sustainability using finite element modelling, life cycle cost analysis, and life cycle assessment, respectively. The structural performance of the developed prefabricated system was found to have reduced the deformation and cracking by approximately 40%. However, the cost, GHG emission, and embodied energy were higher in the prefabricated footing system due to the greater required amount of concrete and steel than that of the waffle raft. The cost difference between the two systems can be reduced to as low as 6% when prefabricated systems were installed in a highly reactive sites with large floor areas. The life cycle assessment further observed that the prefabricated footing systems consume up to 21% more energy and up to 18% more GHG emissions. These can significantly be compensated by reusing the developed prefabricated footing system, decreasing the GHG emission and energy consumption by 75-77% and 55-59% with respect to that of the waffle raft.</t>
  </si>
  <si>
    <t>Trzeciak, M. and Jonek-Kowalska, I.</t>
  </si>
  <si>
    <t>Monitoring and Control in Program Management as Effectiveness Drivers in Polish Energy Sector. Diagnosis and Directions of Improvement</t>
  </si>
  <si>
    <t>10.3390/en14154661</t>
  </si>
  <si>
    <t>WOS:000681917400001</t>
  </si>
  <si>
    <t>The activity of enterprises in the energy sector is complicated by the complexity and capital intensity of the resources and processes used. In the current market conditions, an additional challenge is the implementation of sustainable development, including, in particular, environmental and social goals. These circumstances require efficient and effective management, and this is possible, inter alia, thanks to the use of the project management. However, this approach requires not only implementation, but also professional monitoring and control, which is considered and diagnosed in this article. The purpose of this article is to: (a) verify the programme management areas subject to the monitoring and control process; (b) identify and evaluate the effectiveness of the most frequently used methods in the process of monitoring and control of the programme implementation. A qualitative study using a structured interview was conducted among 21 experts involved in the implementation of programmes from the energy sector. The authors found that energy companies monitor and control programmes in key, but traditional areas such as lead times, costs, risks and benefits. They less often refer to 'soft' areas of management, such as: work, communication or quality. In terms of the monitoring and control methodology used, significant discrepancies were found between the methods considered effective and those that are most often used in practice. This requires decisive improvement actions. At the same time, it is worth emphasising that the majority of managers prefer compact and quantifiable forms of monitoring and control, such as: earned value method, Gantt chart and comparing plans to results in individual areas. The sector also lacks a systemic approach to programme management, which should be distinguished from single project management, which is why the authors presented their own approach to solving this problem.</t>
  </si>
  <si>
    <t>Vasilca, I. S., Nen, M., Chivu, O., Radu, V., Simion, C. P. and Marinescu, N.</t>
  </si>
  <si>
    <t>The management of environmental resources in the construction sector: An empirical model</t>
  </si>
  <si>
    <t>10.3390/en14092489</t>
  </si>
  <si>
    <t>This research emphasizes the analysis and assessment of the environmental impact in the construction sector. It aims to propose a model for analyzing the management of environmental resources in the building process. This specific sector presents a significant potential risk of negatively affecting the environment, through pollution, energy consumption, and waste generation. Environmental responsibility involves analyzing the environmental impact and implementing effective solutions for an adequate governance of the environmental resources. Various life cycle assessment methods are employed to design a new model of management of environmental resources, starting from the factors impacting the environment. The resulting model takes these factors into account and carries several advantages from an organizational point of view. One novel result is that the model can be applied at a microeconomic level as well as at a macroeconomic level. By implementing this model, the preconditions for reconfiguring operational conditions and processes with significant impact on resource consumption within construction projects can be created at a company level. As such, the objective for the construction sector is to manage the use of resources efficiently and, at the same time, to restore the areas possibly affected by the specific operations. © 2021 by the authors. Licensee MDPI, Basel, Switzerland.</t>
  </si>
  <si>
    <t>Zimon, G., Sobolewski, M. and Lew, G.</t>
  </si>
  <si>
    <t>An influence of group purchasing organizations on financial security of SMEs operating in the renewable energy sector-case for Poland</t>
  </si>
  <si>
    <t>10.3390/en13112926</t>
  </si>
  <si>
    <t>European countries are increasingly using renewable energy. Poland is an outsider of such solutions. The Polish energy sector is primarily based on energy produced from coal. However, environmental changes and regulations of the European Union are forcing the increased use of energy from renewable sources. Renewable energy is an industry that is still developing in Poland. At the same time, Poland is a country where the political decisions of the government over the last few years have resulted in a significant limitation of the possibilities of renewable energy development. These actions have also resulted in lowering the profitability of the currently operating renewable energy enterprises, especially those from the sector of small and medium-sized enterprises. An opportunity for SMEs operating in the renewable energy sector is to merge into industry purchasing groups. The aim of the article-and at the same time the research question-is: Is it financially safer for renewable energy companies to operate within purchasing groups compared to companies operating independently in this industry? Traditional ways of purchasing can be transferred to integrated purchasing systems, which will be created by purchasing groups associating renewable energy companies. For this purpose, the financial effects of the implementation and functioning of the purchasing groups in the renewable energy sector in relation to entities operating independently were examined. In the research of renewable energy SMEs, a comparative analysis of key indicators determining the possibility of continuing the activity of these entities was made. The following indicators were examined: current financial liquidity ratio, return on sales, operating cycle, cash conversion cycle, share of receivables in current assets, share of inventory in current assets, turnover ratios, level of receivables, liabilities and profitability. The scientific literature is dominated by studies on purchasing groups in the pharmaceutical and construction industries. Thanks to the research conducted, it has been indicated that the renewable energy industry can also improve its profitability, and thus the possibility of safe continuation of operations by extending the business model to inter-entity cooperation within purchasing groups. Increasing the efficiency of individual entities of the renewable energy industry within purchasing groups becomes particularly important during the COVID-19 pandemic. Statistical analyses and their graphic presentation present the significant impact on the safety and profitability of renewable energy entities in the form of purchasing groups. © 2020 by the authors.</t>
  </si>
  <si>
    <t>Dietz, A., Vera, S., Bustamante, W. and Flamant, G.</t>
  </si>
  <si>
    <t>Multi-objective optimization to balance thermal comfort and energy use in a mining camp located in the Andes Mountains at high altitude</t>
  </si>
  <si>
    <t>Energy</t>
  </si>
  <si>
    <t>10.1016/j.energy.2020.117121</t>
  </si>
  <si>
    <t>WOS:000527571300026</t>
  </si>
  <si>
    <t>The mining industry is the largest electricity consumer in Chile. Sustainability reports of Chilean mining companies show that electricity consumption of mining camps is 350-500 kWh/m(2) per year. Despite cold climate conditions, mining camps show overheating, and 40% of the miners find them uncomfortable. Mining camps' energy access is difficult because they are located in remote zones. This paper aims to optimize the building envelope and HVAC system to minimize the total energy consumption and eliminate the overheating risk of a real mining camp located at 4400 m.a.s.l. The mining camp is 30,000 m(2) , built of timber prefabricated lightweight modules and hosts 1700 workers. The electricity consumption of the baseline case is 330 kWh/m(2) year and shows overheating. Multi-objective optimization is implemented to minimizing the electricity consumption while avoiding overheating. A hybrid multidimensional optimization algorithm implemented in GenOpt, a building energy simulation program (EnergyPlus) and several scripts developed in Pyhthon for optimizing discrete variables and calculating the overheating risk of each thermal zone are coupled. Two different cases are optimized depending on the heating systems: electric heaters (Case I), which is the current situation; and heat pumps with chilled beams with free cooling option (Case II). This paper shows that an efficient HVAC system (Case II) is crucial for achieving thermal comfort and minimizing electricity consumption, which reaches 112.9 kWh/m(2) year, representing a significant reduction of 66% compared to the baseline case. The optimization process provides not only the optimum set of energy-efficient strategies but also a set of feasible solutions close to the optimum that allows flexibility to choose other strategies based on economic, transportation and on-site construction constraints. (C) 2020 Published by Elsevier Ltd.</t>
  </si>
  <si>
    <t>Dong, F., Li, Y., Li, K., Zhu, J. and Zheng, L.</t>
  </si>
  <si>
    <t>Can smart city construction improve urban ecological total factor energy efficiency in China? Fresh evidence from generalized synthetic control method</t>
  </si>
  <si>
    <t>10.1016/j.energy.2021.122909</t>
  </si>
  <si>
    <t>The smart city concept was proposed in the wave of “New Urbanism”. To improve the quality of urbanization, China has launched smart city construction since 2012. Taking 153 cities from China as the research sample, we evaluated the impact of smart city policy (SCP) on urban ecological total factor energy efficiency (ETFEE) using the generalized synthetic control method. The main results are as follows. (1) SCP significantly improves urban ETFEE after controlling the endogeneity and unobserved time-varying confounders, and this conclusion is strongly supported by multiple robustness tests. (2) There is a two-stage mediating mechanism through which SCP functions. Specifically, SCP promotes innovation by enhancing intelligence (including informatization, human capital, and technology), thereby improving urban ETFEE. (3) Public participation and market conditions play moderating effects, and they improve the contribution of SCP on urban ETFEE. (4) For heterogeneity, SCP plays a significant role in eastern cities, large-size cities, non-resource-based cities, and non-old industrial base cities, whereas it has little impact on other cities’ ETFEE. This study provides empirical evidence and policy insights for constructing smart cities in China and even other emerging economies. © 2021 Elsevier Ltd</t>
  </si>
  <si>
    <t>Du, Q., Wang, Y., Pang, Q., Hao, T. and Zhou, Y.</t>
  </si>
  <si>
    <t>The dynamic analysis on low-carbon building adoption under emission trading scheme</t>
  </si>
  <si>
    <t>10.1016/j.energy.2022.125946</t>
  </si>
  <si>
    <t>Low-carbon building (LCB) is generally considered an effective solution for reducing energy consumption and carbon emissions in the construction industry. However, LCBs have not been widely adopted by developers due to uncertainties of high R&amp;D investments, immaturity of markets, and inefficiency of policy mechanisms. To promote the widespread application of LCBs, this paper firstly expounds the interactions among developers regarding the LCB adoption under emission trading scheme (ETS). Then, an evolutionary game model on LCB adoption is developed to analyze the systematic evolutionary stability and discuss the dynamic evolutionary process. The results show that the initial willingness of developers affects the evolutionary trajectories and developers with a high low-carbon level play a leading role in the promotion of LCBs. Key factors in relation with LCB adoption are further investigated through the simulation analysis method. The results reveal that the low-carbon market demand, the low-carbon synergetic benefit and the carbon price have positive impacts on LCB adoption, and higher attention should be assigned to the low-carbon synergetic benefit. This study also provides a significant reference for developers on maintaining market competitiveness and insights for the government on improving the performance of the ETS system. © 2022 Elsevier Ltd</t>
  </si>
  <si>
    <t>Guo, W., Liang, Y., Lei, M., Cai, D. and Wu, X.</t>
  </si>
  <si>
    <t>A stochastic catastrophe model of construction site safety hazards supervision and its resilience</t>
  </si>
  <si>
    <t>10.1016/j.energy.2024.131468</t>
  </si>
  <si>
    <t>Construction site safety hazards supervision (CSSHS) is directly related to the life safety of construction personnel and the social reputation of enterprises. This paper discusses the nonlinear evolution processes and resilience measure of CSSHS. First, evolutionary game theory is applied to establish replicator dynamic equations for construction enterprises and government departments. On this basis, white Gaussian noise and Itoˆ stochastic differential equations are introduced to construct its stochastic dynamical system. Second, we use limit probability density functions to transform the game model into stochastic catastrophe model and introduce resilience indicator to quantitatively characterize the system's capacity to absorb disturbances. Finally, through simulation experiments, we further analyze the impact of relevant parameter variations on the system's nonlinear evolution and resilience. The results show that: (1) the self-organized phase transition generated by the combination of variables in the bifurcation point set induces a structural catastrophe in the selection of a strategy by regulatory entities; (2) the change in resilience of CSSHS system corresponds to the occurrence of a structural catastrophe in the system state; (3) beyond certain thresholds, supervision frequency and pecuniary penalty have positive effects on the resilience of CSSHS system; (4) the probability of potential safety incidents negatively influences the resilience of CSSHS system, fostering a “gambling” mentality among regulatory entities, particularly when lower probabilities of incident occurrences are predicted. © 2024 Elsevier Ltd</t>
  </si>
  <si>
    <t>Knuutila, M. and Vuorio, A.</t>
  </si>
  <si>
    <t>Temporal-orientation in organizational decision-making: Factors affecting willingness to execute energy efficiency investments in business premises</t>
  </si>
  <si>
    <t>10.1016/j.energy.2023.127076</t>
  </si>
  <si>
    <t>The building and construction sector is one of the major energy users and emission sources. Traditionally, companies have not been especially interested in improving energy efficiency of their premises, which results in an energy efficiency gap, the gap between feasible energy efficiency investments and executed energy efficiency investments. This paper combines literature on energy efficiency gap and companies' temporal orientation as a part of their decision-making. The aim of the study is to assess the factors that affect the temporal orientation of a company's decision-making as well as willingness to pay for energy efficiency investments. We conducted a web-based survey targeted to Finnish top managers in industrial small- and medium-sized companies. As a result, we conclude that explanations for energy efficiency gap are more behavioral in nature as the resources of the company or the financial uncertainty of the investment do not affect the decision-maker's temporal orientation or willingness to pay for energy efficiency investments. The behavioral aspects on the other hand, such as the manager's climate change skepticism and manager's past decisions to invest in energy efficiency, do have an impact on the decision-maker's willingness to pay. © 2023 The Authors</t>
  </si>
  <si>
    <t>Li, X. and Huang, Y.</t>
  </si>
  <si>
    <t>Exploring the mechanisms affecting energy consumption in the construction industry using an integrated theoretical framework: Evidence from the Yangtze River economic Belt</t>
  </si>
  <si>
    <t>10.1016/j.energy.2024.131483</t>
  </si>
  <si>
    <t>Significant environmental challenges remain due to growing construction industry energy consumption (CIEC). Most existing studies focus on energy consumption at the city level, neglecting industry-level perspectives. To clearly explain the CIEC mechanism in the Yangtze River Economic Belt (YREB), this study adopts panel data from the YREB collected by the Chinese government from 2004 to 2020 and constructs an analytical model of the CIEC impact mechanism. Through Granger causality, impulse response function, and variance decomposition analyses, we found that technological innovation has an inverted U-shape and the greatest impact on CIEC, with a contribution rate gradually increasing with the cycle, finally reaching 0.4 %. The impact of urban development and foreign direct investment on CIEC shows a gradual upward trend, with a final contribution rate of 0.3 %; and the impact of urban resident population on CIEC is very small, with a contribution rate of only 0.1 %. Therefore, this study provides a new theoretical framework for future research on energy consumption and a theoretical basis for CIEC management from a government and construction industry manager perspectives. © 2024 Elsevier Ltd</t>
  </si>
  <si>
    <t>Sainati, T., Locatelli, G. and Mignacca, B.</t>
  </si>
  <si>
    <t>Social sustainability of energy infrastructures: The role of the programme governance framework</t>
  </si>
  <si>
    <t>10.1016/j.energy.2023.128630</t>
  </si>
  <si>
    <t>WOS:001059274400001</t>
  </si>
  <si>
    <t>The energy infrastructure literature focuses on the economic and environmental dimensions of sustainability, neglecting the social dimension. Particularly obscure is how the programme governance frameworks of energy projects and programmes shape their social performance. We address this gap in knowledge by leveraging a cross-case analysis of comparable energy infrastructures planned and delivered in contexts with different programme governance frameworks (i.e., Iran, Italy, Nigeria, Norway, Saudi Arabia, and the USA). This article first clarifies how investigating social sustainability at the infrastructure/project level is inadequate, showing that the overarching programme governance framework - set at the country level - is a major driver for social sustainability. Second, this article identifies three perspectives to examine the link between the programme governance framework and social sustainability: 1) Types of contracts, 2) Leadership of the infrastructure programme, and 3) Maturity of the legal and regulatory framework. These perspectives are combined to provide a novel analytical framework, useful to both examine the present status and plan future energy infrastructures. Last, this article discusses the findings from a policy perspective deriving a research agenda.</t>
  </si>
  <si>
    <t>Wang, L. and Shao, J.</t>
  </si>
  <si>
    <t>The energy saving effects of digital infrastructure construction: Empirical evidence from Chinese industry</t>
  </si>
  <si>
    <t>10.1016/j.energy.2024.130778</t>
  </si>
  <si>
    <t>Digital infrastructure serves as a crucial foundation for development in the era of the digital economy. In light of this, this paper takes digital infrastructure construction as its focal point. Utilizing Python technology and the Meta-frontier non-radial directional distance function to calculate the level of digital infrastructure construction and industrial energy efficiency. It then employs a dynamic panel data model to analyze the impact effects and mechanisms of digital infrastructure construction on industrial energy efficiency. Additionally, threshold models and modified gravity models are employed to explore the nonlinear effects and spatial impacts of digital infrastructure construction on industrial energy efficiency. The research findings reveal that the enhancement of digital infrastructure significantly improves industrial energy efficiency. Moreover, indicate a shift in the impact of digital infrastructure construction on industrial energy efficiency from inhibitory to promotional as the level of digital infrastructure construction increases. The mechanism of this effect suggests that digital infrastructure construction can promote the improvement of industrial energy efficiency through green technological innovation and the advancement of industrial structure. Further analysis shows that the spatial network characteristics of digital infrastructure construction notably elevate the level of industrial energy utilization efficiency. This study provides practical policy implications for sustainable development. © 2024 Elsevier Ltd</t>
  </si>
  <si>
    <t>Falegari, S. and Javid, A. A. S.</t>
  </si>
  <si>
    <t>Integrating building information modeling and life cycle assessment to analyze the role of climate and passive design parameters in energy consumption</t>
  </si>
  <si>
    <t>Energy &amp; Environment</t>
  </si>
  <si>
    <t>10.1177/0958305x221145923</t>
  </si>
  <si>
    <t>WOS:000905618700001</t>
  </si>
  <si>
    <t>With the Architecture, Engineering, and Construction industry representing a significant share of global energy consumption and greenhouse gas emissions, developing sustainable design and reducing buildings' environmental impacts has become a priority over the past decades. Adopting building information modeling tools and implementing them into life cycle analysis techniques at the early stages of design has been an effective method for buildings sustainability evaluation. With our environment constantly changing, it is reasonable that the construction industry should also aim to adapt to these changes and use them. However, the role of local climate features and their effects on a building's energy output is often neglected. By using building information modeling-life cycle analysis integration techniques, this research aims to consider the role of climatic attributes along with some passive design strategies in the life cycle assessment of the building and see how it affects that building's energy performance. By only applying passive design strategies (not including heating, ventilation, and air conditioning system type), the models' energy demand was reduced up to 30% of the original value. It is also witnessed that by using the proper equipment and construction materials that match the respective climate, up to 28% of the building's energy consumption during the operational phase, can be saved. Although insulation of the walls does reduce energy consumption values, it also contributes to more greenhouse gas emissions. The increase in greenhouse gas emissions was estimated to be around 3%, but since the insulation boards make up only 2% of the building's area, it is a considerable amount.</t>
  </si>
  <si>
    <t>Arsiwala, A., Elghaish, F. and Zoher, M.</t>
  </si>
  <si>
    <t>Digital twin with Machine learning for predictive monitoring of CO2 equivalent from existing buildings</t>
  </si>
  <si>
    <t>Energy and Buildings</t>
  </si>
  <si>
    <t>10.1016/j.enbuild.2023.112851</t>
  </si>
  <si>
    <t>WOS:000995092900001</t>
  </si>
  <si>
    <t>The revolution of the industry 4.0 presents a new era of digital transformation for the construction indus-try, advancing towards the concept of digital twins, while on the other hand it faces the global challenge of reducing carbon emissions from operational assets. The current research gap in the application of dig-ital twins for achieving net zero were reviewed in this study, highlighting its potentials for enhancement in the built environment, and emphasizing the need for demonstration of a use-case analysis for its adop-tion by the industry. This research presents a digital twin solution to automate the monitoring and con-trolling of equivalent carbon dioxide (eCO2) emissions from existing assets through the integration of IoT, BIM, and artificial intelligence across a comprehensive solution, further validating its workability through a real-life use case analysis. The study revealed the significance of BIM and IoT, as essential components of a digital twin to visualise critical spatial information for enhanced facility management specifically for monitoring of indoor air quality of spaces, while also coalescing an AI-supported system to predict carbon emissions from the collected data through integration of machine learning features across the digital twin. The output of the entire solution is displayed as an interactive dashboard for observing trends and patterns, enabling stakeholders to implement effective data-driven retrofitting strategies. This research is a fundamental initiation for implementing digital twins to monitor emissions from existing assets, a step towards achieving the net zero targets.Crown Copyright (c) 2023 Published by Elsevier B.V. All rights reserved.</t>
  </si>
  <si>
    <t>Bahramian, M. and Yetilmezsoy, K.</t>
  </si>
  <si>
    <t>Life cycle assessment of the building industry: An overview of two decades of research (1995-2018)</t>
  </si>
  <si>
    <t>10.1016/j.enbuild.2020.109917</t>
  </si>
  <si>
    <t>WOS:000534520300012</t>
  </si>
  <si>
    <t>An overview of current status of the available literature on Life Cycle Energy, Life Cycle Greenhouse gasses, and Conventional Life Cycle Assessment of commercial and residential buildings was presented with respect to their height. A narrative literature review was carried out to provide a comprehensive overview as well as to highlight the recent contributions related to the environmental evaluation of high-rise and low-rise buildings. The study was carried out by searching the databases of the Scopus and Elsevier in conjunction with ScienceDirect and Google Scholar databases. The reason for this was to cover the published papers in this field up to the highest degree of accuracy. By means of the search of publications quoting the use of LCA in construction sector for the period from 1997 to 2018, more than 230 peer-reviewed publications referencing the use of life cycle assessment in buildings have been identified. The review shows that low-rise buildings (1 similar to 5 floors) compared to high-rise ones (&gt;= 5 floors) received significant attention as the studies focusing on the life cycle assessment of low-rise buildings were about twice in number more than the studies related to the life cycle assessment of high-rise buildings. In case of high-rise buildings, commercial buildings gained more attention by over 60% of the reviewed studies, while for low-rise buildings, residential buildings took the leverage by accounting to over 70% of the reviewed studies. The more frequently studied life cycle stages were those related to the manufacturing and use phases. Similarly, the most considered impact categories were the global warming potential and embodied energy. The reported values for embodied energy of high-rise buildings had a great variation ranging from 0.533 MJ/m(2) to 883.1 GJ/m(2), while the same values for low-rise buildings ranged from 0.21 to 374.4 GJ/m(2). In terms of global warming potential, high-rise buildings emitted 10 to 10,010 kg CO2-eq/m(2) per year, however, some studies revealed the potential of timber structure in emission reduction by values ranging from 234.8 to 1338 kg CO2-eq/m(2). The emissions associated by low-rise buildings ranged from 0.07 to 35,765 kg CO2-eq/m(2), and the respective values for emission reduction by timber structures were between 12.9 and 361 kg CO2-eq/m(2). The results also indicate that a wide range of building's lifespan varying from 20 to over 100 years were utilized in life cycle assessment of different types of buildings. Functional unit was also another parameter that showed a broad variation both in terms of unit and definition. While the majority of researchers considered "m(2)" as the functional unit (61%), "whole building" was also considered as the functional unit in almost 20% of the reviewed studies, indicating the lack of standardized definition for functional unit for more practical outcomes. Ecoinvent was the most referred inventory database (65%) for life cycle assessment of buildings followed by University of Bath ICE (11%), U.S. database (9%), and Australian material inventory database (7%). SimaPro dominated computer-aided softwares with 40% of citations among the reviewed studies. ATHENA Impact Estimator and GaBi software gathered the attention of the reviewed studies by 7.5% and 4%, respectively. The review finally highlights that the variations in building design (structure and materials), lifetime, functional unit, and scope restrict to compare the findings and results of studies with each other. (C) 2020 Published by Elsevier B.V.</t>
  </si>
  <si>
    <t>Balocco, C., Pierucci, G. and De Lucia, M.</t>
  </si>
  <si>
    <t>An experimental method for building energy need evaluation at real operative conditions. A case study validation</t>
  </si>
  <si>
    <t>10.1016/j.enbuild.2022.112114</t>
  </si>
  <si>
    <t>WOS:000800421000011</t>
  </si>
  <si>
    <t>Building energy consumption reduction is fundamental to achieve sustainable green design and environmental impact lowering. Thermo-physics, different uses over time, heating/cooling plant and controlled mechanical ventilation system operation and users' behaviour in the building affects energy saving conditions, indoor environmental quality and people wellbeing. In our research an experimental method for building energy performance evaluation under transient conditions was proposed. Monitoring experimental data of the external and internal microclimate, and of heat flux through each wall, under real dynamic conditions, were used for a real-time post-processing. The proposed method was based on the "modified" degree days calculated by the measured climatic data, taking into account the thermal phase shift and thermal capacity of the various construction materials. An experimental monitoring campaign was carried out for three years on a social housing development in Florence, as the case study. Results assessment provided a linear correlation function between the above mentioned parameters, with a coefficient of determination higher than 80%. The proposed method can be used for building energy consumption prediction that is fundamental for guaranteeing wellbeing, health and energy sustainability with the "green" transition from energy consuming community and buildings to energy producing community and buildings.</t>
  </si>
  <si>
    <t>Bovo, M., Giani, N., Barbaresi, A., Mazzocchetti, L., Barbaresi, L., Giorgini, L., Torreggiani, D. and Tassinari, P.</t>
  </si>
  <si>
    <t>Contribution to thermal and acoustic characterization of corn cob for bio-based building insulation applications</t>
  </si>
  <si>
    <t>10.1016/j.enbuild.2022.111994</t>
  </si>
  <si>
    <t>WOS:000803783000002</t>
  </si>
  <si>
    <t>The introduction of the sustainability principle in building design is driving more and more the research towards the development of thermal and acoustic building insulating materials using natura or recycledbased materials and reducing as small as possible energy consumptions during the processes. In this context, among the mostly investigated materials, the corn cob plays an important role although its applications for insulation purposes are not yet fully developed. Moreover, the corn cob is often investigated as an aggregate of composite materials, therefore its own thermal characteristics are scarcely investigated. The goal of the paper is to provide a comprehensive contribution to the knowledge of this natural material, from a multidisciplinary point of view, by experimentally assessing at both micro and macro scales, specific heat, thermal conductance, thermal conductivity, and sound reduction index. Results show the specific heat can vary from 1.4 to 1.9 J/gK, according to the given temperature and the investigated corn cob layers, while density is around 200 kg/m(3) and the conductivity, according to the investigated configurations, ranges from 0.14 to 0.26 W/mK. This work suggests a strategy to adopt for the evaluation of natural materials for building construction applications. (C) 2022 Elsevier B.V. All rights reserved.</t>
  </si>
  <si>
    <t>Briga-Sa, A., Ferreira, L., Paulo, B., Bentes, I. and Teixeira, C. A.</t>
  </si>
  <si>
    <t>Energy and environmental performance assessment of reused PET bottles panels for building thermal insulation solutions</t>
  </si>
  <si>
    <t>10.1016/j.enbuild.2023.113529</t>
  </si>
  <si>
    <t>WOS:001080118900001</t>
  </si>
  <si>
    <t>The construction industry is responsible for several environmental impacts, such as high consumption of raw materials and energy, significant contributions to global CO2 emissions, and waste production. Furthermore, concerns regarding waste and by-products valorization have been growing recently, particularly for plastic waste, whose integration into building materials components is under investigation. Different applications of polyethylene terephthalate (PET) have emerged, particularly for nonstructural purposes, with potential benefits as thermal insulation solutions, showing that further studies should be conducted for a more detailed analysis and characterization of this type of building solutions. In this context, the current study contributes to the thermal and environmental performance characterization of alternative materials composed of PET bottle panels filled with soil, water, and air. An experimental evaluation of the thermal performance and a Life Cycle Assessment (LCA) were conducted considering the horizontal and vertical positions of the bottle panels. The lowest values of the thermal transmission coefficient were observed for the PET bottles filled with soil, achieving 0.46 W/m2 degrees C for the vertical position. Regarding LCA, the panel with empty bottles showed the best environmental performance, which was justified by the fact that no filling process was considered. Considering that filling bottles with air or soil results in similar environmental impacts, it can be concluded that PET bottles filled with soil provide the best thermal and environmental alternative.</t>
  </si>
  <si>
    <t>Cavagnoli, S., Fabiani, C., Landi, F. F. D. and Pisello, A. L.</t>
  </si>
  <si>
    <t>Advancing sustainable construction through comprehensive analysis of thermal, acoustic, and environmental properties in prefabricated panels with recycled PET materials</t>
  </si>
  <si>
    <t>10.1016/j.enbuild.2024.114218</t>
  </si>
  <si>
    <t>WOS:001238891700001</t>
  </si>
  <si>
    <t>Acoustic and thermal insulation materials play a crucial role in the construction industry as they ensure high-performance applications. This study analyzes three recycled insulations (two derived from PET and one is EPS with graphite additives) for innovative prefabricated panels. A multiphysics, multiscale, and multiobjective approach was developed to analyze the performance of the individual materials and three prototype prefabricated panels incorporating them, combined with numerical analysis enabling the thermal transmittances assessment of a full-scale panel. Thermal investigations were conducted at both small and large scales to assess their performance. Additionally, acoustic sound insulation measurements at both scales and a LCA analysis were carried out. Thermal conductivity of the insulation layer ranges from 0.026 to 0.043 Wm(-1)K(-1). Furthermore, the sound transmission loss exhibits a positive trend with increasing frequencies, reaching approximately 10 dB after 1600 Hz for the 15 cm thick PET insulation. EPS performs exceptionally well at low frequencies, with sound insulation peaks reaching almost 40 dB around 400 Hz. At the large scale, the weighted sound reduction index showed a 3.5 dB increase compared to the reference. The environmental assessment emphasized that 80 % of global warming potential comes from material extraction, stressing the importance of using recycled materials.</t>
  </si>
  <si>
    <t>Du, X., Wen, L., Wei, P. and Yang, M.</t>
  </si>
  <si>
    <t>A systematic approach for analyzing building energy conservation and emission reduction policies based on the principle of WSR</t>
  </si>
  <si>
    <t>10.1016/j.enbuild.2024.114328</t>
  </si>
  <si>
    <t>The building industry is a key sector that needs priority attention to achieve ‘carbon peak 2030 and carbon neutrality 2060′. Building energy conservation and emission reduction (BECER) primarily relies on policy implementation. However, current policy studies are limited to specific perspectives of policy instruments, lacking a comprehensive approach. This study proposes an analytical framework based on the theory of ‘Wuli-Shili-Renli’ (WSR) to answer the question ‘how to analyze BECER policies systematically’. Latent dirichlet allocation (LDA) topic analysis method was utilized to identify topics in the wuli dimension, while content analysis was employed to analyze policy instruments in the ‘shili’ dimension, and participants were investigated through Social Network Analysis in the renli dimension. Finally, Henan province was selected as a case study to apply the proposed WSR framework. The findings reveal that: 1) From a wuli perspective, BECER policy topics rely solely on government involvement and lack of topics that require societal or familial participation. 2) From a ‘shili’ perspective, administrative policies are dominated while voluntary and fixed policies are insufficiently represented. 3) From a ‘renli’ perspective, implementers of BECER policies are predominantly single entities with limited cooperation among different sectors. The proposed WSR framework offers an innovative approach to comprehensively researching BECER policies and can be a useful tool for formulating scientific BECER policies in specific regions. © 2024 Elsevier B.V.</t>
  </si>
  <si>
    <t>Hasheminasab, H., Hashemkhani Zolfani, S., Kharrazi, M. and Streimikiene, D.</t>
  </si>
  <si>
    <t>Combination of sustainability and circular economy to develop a cleaner building industry</t>
  </si>
  <si>
    <t>10.1016/j.enbuild.2022.111838</t>
  </si>
  <si>
    <t>The building construction industry is responsible for utilizing plenty of natural resources, water, and energy in the entire product life-cycle on one hand and producing air, water, and soil pollutions particularly in the operation phase on the other hand. Thus, regarding the high frequency of these projects, it is important to develop an integrated assessment framework to consider both sustainability in the development and circuity in the economy to ensure a cleaner building industry. This study aims to combine Sustainability and Circular Economy as two critical performance criteria in the context of building industry projects in order to move toward the integrated assessment model. Since the Circular Economy (CE) is related to a cradle-to-cradle life-cycle approach, the Prospective Multiple Attribute Decision Making (PMADM) utilities are utilized in this study. Afterward, an empirical study is used to weigh up the framework and assess different locations as an application of the proposed model. In this regard, two different mathematical approaches are used to ensure the reliability of the weigh-up results (Analytical Hierarchy Process (AHP) and Indifference Threshold-based Attribute Ratio Analysis (ITARA)). Finally, the case study alternatives are evaluated based on the weighted integrated framework by using Combined Compromise Solution (CoCoSo). As a result, these two different mathematical approaches successfully converged and confirmed the results and ratings. Also, the integrated framework ensures both sustainability and local environmental resiliency in developing the building industry projects simultaneously. © 2022 Elsevier B.V.</t>
  </si>
  <si>
    <t>Kio, P. and Ali, A. K.</t>
  </si>
  <si>
    <t>In situ experimental evaluation of a novel modular living wall system for industrial symbiosis</t>
  </si>
  <si>
    <t>10.1016/j.enbuild.2021.111405</t>
  </si>
  <si>
    <t>The emerging concept of Industrial Symbiosis (IS) is becoming an important strategy to achieving goals of the circular economy paradigm shift. In this interdisciplinary study between academia and the industry, large and consistent volumes of predictably sized waste prompt sheet metals obtained from standard stamping and blanking processes at the automotive industry during production of automobile bodies were used to design and fabricate planters in a custom-designed modular living wall system (MLWS) which was installed as a retrofit on an existing building façade. This study is the second part of an attempt to foster IS between the automotive and building and construction industries through creative architectural reuse of these automotive by-products and waste-flows for more sustainable MLWS. Experimental data from field observations of a case study were used to calibrate 24-hour simulations of four seasons in ENVI-met. Life cycle analyses were carried out using Tally a Revit plug-in and United States Environmental Protection Agency's Waste Reduction Model. Results showed that the MLWS has a promising cooling effect on the brick building façade when compared to bare brick surface. Applying reuse strategy in IS could reduce heat islands, greenhouse gas emissions and energy from conventional recycling practices of prompt metal. © 2021</t>
  </si>
  <si>
    <t>Papachristos, G., Jain, N., Burman, E., Zimmermann, N., Mumovic, D., Davies, M. and Edkins, A.</t>
  </si>
  <si>
    <t>Low carbon building performance in the construction industry: A multi-method approach of project management operations and building energy use applied in a UK public office building</t>
  </si>
  <si>
    <t>10.1016/j.enbuild.2019.109609</t>
  </si>
  <si>
    <t>The “performance gap” in the United Kingdom construction industry is a persistent problem as new building development projects underperform more often than not. The “performance gap” is partially attributed to the number of stages involved in building project development and the coordination difficulties of partners with different incentives. The project outcome is important for energy consumption, carbon emissions and occupant well-being. Thus, it is important to study the project management process in terms of the standard time, cost and quality parameters, but also in terms of project partner incentives and coordination, and the subsequent energy performance and resultant indoor environmental conditions. A system dynamics model of project management processes is developed to explore the implications of partner coordination for building quality. The system dynamics model is coupled to a building performance simulation model to explore building energy consumption and Indoor Environmental Quality, and apply this on a recent building project case study. Results show that greater project partner alignment can reduce annual energy consumption up to 12% and CO2 emissions up to 37%, with greater emphasis in the design stage of the project subject to resource availability. The trade-offs involved on value appropriation are considered and discussion of results points to possible ways for improvement. © 2019 Elsevier B.V.</t>
  </si>
  <si>
    <t>Serrano-Jiménez, A., Díaz-López, C., Verichev, K. and Barrios-Padura, Á</t>
  </si>
  <si>
    <t>Providing a feasible energy retrofitting technique based on polyurethane foam injection to improve windows performance in the building stock</t>
  </si>
  <si>
    <t>10.1016/j.enbuild.2022.112595</t>
  </si>
  <si>
    <t>Energy renovation of existing buildings represents an outstanding potential field for providing efficient, viable and easy-to-produce retrofitting techniques that allow addressing energy targets under a global warming scenario. Aiming to fulfil a current research gap on promoting feasible passive techniques to improve thermal performance in the building stock, this research contributes with the design, procedure and in situ application of a novel energy retrofitting solution based on the injection of polyurethane foam insulation in carpentry profiles of existing aluminium windows, which implies relevant insights towards energy efficiency and ensures more comfortable indoor environments through a quick, non-destructive and affordable solution. This innovative plan has been experimentally tested in social housing, with a monitoring campaign during summer conditions, allowing to obtain thermal results before and after the insulation injection treatment. The key outcomes highlight a favourable indoor thermal balance after the foam injection, increasing the thermal jump up to 25 % or more than 4 °C net, as the daily maximum temperature difference recorded between outdoor and indoor simultaneously. Conclusions incorporate key implications to technicians, manufacturers and construction firms, on introducing new possibilities for improving energy efficiency in existing aluminium windows with low investment, linked towards an efficient management of the built environment. © 2022 Elsevier B.V.</t>
  </si>
  <si>
    <t>Takyi-Annan, G. E. and Zhang, H.</t>
  </si>
  <si>
    <t>Assessing the impact of overcoming BIM implementation barriers on BIM usage frequency and circular economy in the project lifecycle using Partial least Squares structural Equation modelling (PLS-SEM) analysis</t>
  </si>
  <si>
    <t>10.1016/j.enbuild.2023.113329</t>
  </si>
  <si>
    <t>The construction sector is one of the fastest-growing in the world and significantly contributes to economic growth. To maximize profits without sacrificing quality, the concept of a successful building project should be applied throughout the different stages of a project's lifecycle. Although the implementation of Building Information Modelling (BIM) has been lacking to a large extent in developing nations, a lot of studies have been done on BIM usage, awareness, barriers and drivers. However, no research has been done on the impact of the BIM barriers onBIM usage frequency in the project lifecycle. The research assesses the extent of influence of overcoming BIM implementation barriers (BIMIBs) on the BIM usage frequency (BF) at the different stages of the building lifecycle in the developing world. The study created a conceptual model based on a thorough literature review after which, a questionnaire survey which collected data from 103 professionals in the Ghanaian construction industry was used to perform a Partial Least Square Structural Equation Modelling (PLS-SEM) analysis. The structural model adapted 14 attributes across 4 major BIMIBs namely Organizational (OB), Cost (CB), Technical (TB) and People (PB) related barriers as well as 7 attributes across 3 phase factors namely the Pre-Construction (UP), Construction (UC) and Post Construction (UPC) phases. In order of significance, the study identified TB, PB, OB and CB as the most critical BIM implementation barriers that require urgent attention in the developing world with path coefficient values of 0.359, 0.314, 0.238 and 0.199 respectively. Also, with a path coefficient value of 0.848, the PLS-SEM results revealed a positive and substantial influence of ‘overcoming BIMIBs(U)’ on BIM usage(U) in the project lifecycle among professionals in the AEC industry of the developing world. Furthermore, the study discovered that, BF at UP ranked first followed by UC and UPC with scores of 0.894, 0.855 and 0.803 respectively. Lastly, the conceptual, empirical, managerial and theoretical implications of the model prediction were examined. Increasing the delivery of waste-efficient BIM-enabled projects within the built environment by overcoming the identified critical BIMIBs in the developing world is a major contribution of the study to the idea of the circular economy. In addition, the study's findings will serve as a guide for researchers, professionals, and academics in the developing world as they work to overcome BIM barriers and to promote BIM usage throughout the project lifecycle. © 2023 Elsevier B.V.</t>
  </si>
  <si>
    <t>Teo, Y. H., Yap, J. H., An, H., Xie, N. G., Chang, J., Yu, S. C. M., Poon, W. C., Zhang, L. M. and Cheong, K. H.</t>
  </si>
  <si>
    <t>A simulation-aided approach in examining the viability of passive daylighting techniques on inclined windows</t>
  </si>
  <si>
    <t>10.1016/j.enbuild.2022.112739</t>
  </si>
  <si>
    <t>WOS:000927596300001</t>
  </si>
  <si>
    <t>As the construction industry moves towards sustainability, buildings are frequently constructed using eco-friendly building materials and techniques. It is important to evaluate various passive daylighting techniques in order to obtain natural light into the building in the most eco-friendly manner feasible. As part of our investigation, the office in study has inclined windows, limiting the amount of solar radi-ation entering and shielding the building occupants from direct sunlight. Thus, it is critical to identify an appropriate passive daylight design that reduces renovation work without disrupting mechanical, electri-cal, and plumbing (MEP) services. By using photorealistic simulation and Radiance daylight simulation to compare various types of light shelves across different levels, it offers a practical solution with low instal-lation costs to address inadequate daylighting with inclined windows. This will assess the effectiveness of daylight penetrations and enhance visual comfort in a high-rise structure with inclined windows. Our research findings demonstrate that, even when installed on inclined windows with daylight infiltrations, the combination of tilted light shelves performs better in reflecting daylight into the internal space, with an estimated 34% better performance and a more than 25% reduction in energy usage. Aside from day-light simulation, the chiller load simulation results show that the combination of tilted light shelves has no effect on the chiller loads, indicating that no heating is involved. Our work here has the potential to enhance sustainability without requiring extensive retrofitting or changes to the original interior design, resulting in lower installation and renovation costs while improving occupant health and welfare at the same time.(c) 2022 Elsevier B.V. All rights reserved.</t>
  </si>
  <si>
    <t>Xu, J. and Liu, S.</t>
  </si>
  <si>
    <t>The impact of corporate environmental responsibility on green technology innovation: An empirical analysis of listed companies in China's construction industry</t>
  </si>
  <si>
    <t>10.1016/j.enbuild.2023.113711</t>
  </si>
  <si>
    <t>How to enhance competitiveness in the green building market and achieve green sustainable development is a challenge that construction industry enterprises face. To explore the impact and mechanism of corporate environmental responsibility (CER) on green technology innovation (GTI), this article selects data from listed construction companies in the Shanghai and Shenzhen A-share from 2011 to 2020 for empirical analysis. The results show the following: ① Improving the level of CER in the construction industry can promote GTI. ② Financing constraints only mediate the impact of CER on strategic GTI and have no effect on real GTI. ③ The educational background of the executive team positively moderates the promotion of CER on GTI. ④ The ownership nature of state-owned enterprises exhibits a negative moderating effect on CER's influence on strategic GTI, while its moderating effect on real GTI is not significant. ⑤ Media attention positively moderates the promotion effect of CER on strategic GTI, while its promotion effect on real GTI is not significant. After potential endogeneity issues are considered and a series of robustness tests is conducted, these conclusions still hold. The research findings help reveal the relationship between CER and GTI and provide references from the perspective of environmental responsibility for promoting the sustainable development of enterprises. © 2023 Elsevier B.V.</t>
  </si>
  <si>
    <t>Lin, Y. N., Chiu, Y. H., Lin, T. Y., Lin, I. F., Chang, T. H. and Wang, S. M.</t>
  </si>
  <si>
    <t>Is the process of urbanization good for efficiency in the construction industry: Applying the SBM-DEA model based on energy use and CO2 emissions</t>
  </si>
  <si>
    <t>Energy and Environment</t>
  </si>
  <si>
    <t>10.1177/0958305X231192356</t>
  </si>
  <si>
    <t>This research employs the modified undesirable slack-based measure dynamic exogenous data envelopment analysis model to evaluate the construction industry efficiency in 30 provinces of China from 2006 to 2017. It considers the differences in urbanization levels in three (east, central, west) regions and evaluates the profitability, resource allocation, energy consumption, and carbon emission efficiency of the construction industry. The results are as follows. First, the construction industry efficiency is the best in the east, followed by the central region, and lowest in the west. Second, the changing trends in this industry's efficiency are widespread across the nation's regions. The highest point of efficiency in the east region is at the beginning of the research period, but it then declines. The efficiency value of the central region reaches its peak around 2012 and then falls. The west region experiences increasing efficiency year-by-year until peaking in 2017. Third, depending on the degree of urbanization, its effects are also diverse. Therefore, the China government must examine the degree of urbanization to avoid environmental problems brought by urbanization that can bring about a drop in efficiency of the construction industry. © The Author(s) 2023.</t>
  </si>
  <si>
    <t>Tariq, R., Bassam, A., Orozco-del-Castillo, M. G., Ricalde, L. J. and Carvente, O.</t>
  </si>
  <si>
    <t>Sustainability framework of intelligent social houses with a synergy of double-facade architecture and active air conditioning systems</t>
  </si>
  <si>
    <t>Energy Conversion and Management</t>
  </si>
  <si>
    <t>10.1016/j.enconman.2023.117120</t>
  </si>
  <si>
    <t>WOS:001007679900001</t>
  </si>
  <si>
    <t>Social houses are built around the world to fulfill the basic needs of the growing population, especially middle-income families. Owing to the low budget available for such houses around the globe, necessary energy codes are often compromised. This research, through a methodological sustainability framework, presents the case study of Mexico with the objective to address this worldwide issue. More than 100,000 social houses were built in Mexico just in the year 2021 without strictly following any definitive building energy codes. Eventually, this is a ticking bomb, if left unaddressed, that can bring serious energy and environmental consequences connected with various social issues. Thus, as a research gap, the conventional 4E (energy, exergy, economic, and environmental) analysis cannot fully address such a complex energy-environmental-economic-social nexus. This work proposes an integrated sustainability framework of the practicability of the bioclimatic architecture of such a social house including energy, economic, environmental, and social assessment (novel addition to the analysis). The novel methodology is implemented on a novel technological advancement where double-facade architecture (i.e., solar chimney) is installed through a synergy and intelligent operation with an active air conditioning system including a desiccant enhanced air cooler and novel dew-point evaporative cooler. The article makes use of conventional physics-based modeling of thermal machines combined with an artificial neural network digital twin-based data-driven non-sorting genetic optimization of solar chimneys for various climatic conditions of Mexico. The optimal points are evaluated using annual climatic data to maintain the thermal comfort conditions and the results have suggested an increase of-48% through intelligent integration of double-facade architecture with the Maisotsenko cycle air cooler. Life-cycle economic assessment has suggested the Levelized cost of air conditioning be between 0.0096 and 0.0390 USD/kWh and can save up to-273 MXN per month with a real payback period of-8 years. Environment assessment has reported mitigation of up to-5668.59 kgCO2/year as compared to conventional vapor compression refrigeration systems. The social assessment is conducted on a pilot scale to directly ask the people of Mexico about their perception of the installation of the solar chimney while giving the fact that the initial price of the social houses can increase between 2.5 and 4%. It is reported that-62% of the sample is willing to install it even with a high price tag with a motive to initiate the climate change mitigation phenomena. The importance of the work has concluded that the government needs to take drastic and tough decisions to further regulate the energy efficiency in the social houses and limit the constructors to offer sustainable building construction.</t>
  </si>
  <si>
    <t>Pradhan, S. S., Mishra, U., Biswal, S. K. and Jangra, P.</t>
  </si>
  <si>
    <t>Development of sustainable slag-based alkali-activated concrete incorporating fly ash at ambient curing conditions</t>
  </si>
  <si>
    <t>Energy Ecology and Environment</t>
  </si>
  <si>
    <t>10.1007/s40974-024-00319-7</t>
  </si>
  <si>
    <t>WOS:001171663900001</t>
  </si>
  <si>
    <t>To accomplish environmental sustainability and reduce carbon emission, the construction industry needs to adopt waste industrial by-products as construction materials. To resolve this issue, this study investigated the strength and durability performance of alkali-activated concrete (AAC) using industrial waste products such as ground granulated blast furnace slag (GGBS) and fly ash (FA). In AAC, GGBS was the major precursor and partially substituted with FA at 0 to 30% and the AAC mixes were prepared for 10 M and 12 M. Ambient curing is adopted here to make it convenient for in situ applications. The factors under investigation include setting time, slump, compressive strength and durability properties. The outcome of the test results shows that the setting time and slump increase with an increase in FA content in AAC. The water absorption, apparent porosity, permeable void and sorptivity values increase with an increase in FA concentration. In contrast, increasing the molar ratio from 10 to 12 M improves the durability of AAC mix. The acid resistance of GGBS-based AAC improves by using a higher amount of FA. Also, an increased molar ratio led to higher resistance against carbonation, chloride ion penetration and acid attack. In addition, the scanning electron microscope is utilized to investigate the microstructural characteristics. The outcome of this study could potentially contribute to improving the durability of AAC and exploration to protect measures of AAC in aggressive environments.</t>
  </si>
  <si>
    <t>Killip, G. and Owen, A.</t>
  </si>
  <si>
    <t>The construction industry as agents of energy demand configuration in the existing housing stock</t>
  </si>
  <si>
    <t>Energy Policy</t>
  </si>
  <si>
    <t>10.1016/j.enpol.2020.111816</t>
  </si>
  <si>
    <t>Wang, J., Qin, Y. and Zhou, J.</t>
  </si>
  <si>
    <t>Incentive policies for prefabrication implementation of real estate enterprises: An evolutionary game theory-based analysis</t>
  </si>
  <si>
    <t>10.1016/j.enpol.2021.112434</t>
  </si>
  <si>
    <t>Prefabrication construction method has been considered an effective way for enhancing the environmental performance and sustainable development of the construction industry. Many countries have imposed policies to stimulate the implementation of prefabrication. However, the efficiency of the incentive policies in China did not turn out as expected because of the existing benefit game between real estate enterprises and the government under the influence of consumers' purchasing intention. An evolutionary game model was established on the basis of 16 variables influencing the strategy selection of game players for determining the effective incentive policies. The interaction effect of the two players’ behaviours was discussed. Four probable scenarios of evolutionary stable strategy (ESS) exist in the game. However, the probabilities of “Incentive” from the government and “Implement” from real estate enterprises depend on the values of the 16 variables. The simulation of the evolutionary system was conducted to analyze the critical variables influencing the game. The increase of reputational incentives, financial incentives, the acceptance level of consumers and penalty and the reduction of additional costs can speed up the achievement of ESS between the government and real estate enterprises. Incentive policies should focus not only on real estate enterprises but also on consumers, manufacturers of prefabricated components and contractors. © 2021 Elsevier Ltd</t>
  </si>
  <si>
    <t>Chen, Y., Cai, X., Li, J., Zhang, W. and Liu, Z.</t>
  </si>
  <si>
    <t>The values and barriers of Building Information Modeling (BIM) implementation combination evaluation in smart building energy and efficiency</t>
  </si>
  <si>
    <t>Energy Reports</t>
  </si>
  <si>
    <t>10.1016/j.egyr.2022.03.075</t>
  </si>
  <si>
    <t>With the continuous increase in the number of buildings, the phenomenon of excessively high energy consumption becomes more and more serious. It is particularly important to reduce the energy consumption during the operation of the whole life cycle of the building. Building Information Modeling (BIM) technology is based on the relevant parameters of construction projects, and uses digital information simulation to establish building information models. It is one of the technical means of building energy consumption analysis and energy saving management, that can be explained as the main reason for stakeholders to guide energy and efficiency changes of the driving factor in buildings. We start co-occurrence statistics and type analysis based on the co-occurrence context analysis, construct the co-occurrence information that affects the values and barriers combination of BIM implementation for smart building energy and efficiency, and chose the expert database of the Green Construction and Intelligent Building Branch (GCIBB) of China Construction Association, that obtained 104 samples through modified snowball sampling, using exploratory factor analysis with factor load linear functions, and combined factor variance contribution rate weights. We created index function of the values and barriers combination of BIM implementation in smart building energy and efficiency, and classified and calculated the comprehensive score of each factor according to the ranking evaluation index, and mapped its practical significance. The results show that the 18 combined evaluation indicators proposed in this paper are suitable for evaluating the three elements of benefit, efficiency and quality of smart buildings, and can achieve continuous optimization of building energy consumption. The constructed multi-factor combination evaluation model, the extracted common factor variance cumulative contribution rate is greater than 80%. © 2022 The Author(s)</t>
  </si>
  <si>
    <t>Pilotelli, M., Grassi, B., Pasinelli, D. and Lezzi, A. M.</t>
  </si>
  <si>
    <t>Performance analysis of a large TES system connected to a district heating network in Northern Italy</t>
  </si>
  <si>
    <t>10.1016/j.egyr.2022.07.094</t>
  </si>
  <si>
    <t>WOS:000841651400056</t>
  </si>
  <si>
    <t>The addition of storage capacity to district heating systems increases flexibility and expands the range of usable heat sources. Despite their apparently simple nature, thermal energy storage (TES) tanks display a wide range of performances due to different construction and operation choices, as proven by numerous literature studies. However, most of the investigations focus on domestic-size tanks of few cubic metres or, on the other hand, very large seasonal storages of hundreds of thousands of cubic metres. In this work, the performances of a 5000 m(3) TES recently introduced in a district heating network in Brescia, Italy, are experimentally analysed using temperature and flow rate measurements acquired over two months in the heating season. First-law efficiencies, exergy, and stratification parameters are calculated and discussed. Energy and exergy efficiencies computed for all examined cycles are above 90%, in line with literature values for smaller and larger TESs. The thermocline profile is generally stable through the cycle unless anomalous events occur, and its average thickness is below 4% of the water height. The combined analysis of single-point indicators, thermocline profiles, and qualitative temperature heatmaps shows that short partial charge/discharge events followed by long stand-by periods negatively affect performances. Stratification efficiency and stratification number give further time-dependent information on the vertical distribution of temperatures in the TES. Heat losses towards the outside are also estimated and discussed in the light of integrative measurements performed on other TESs with similar characteristics, showing that particular care must be paid to the top, where dissipation could be increased by evaporation phenomena if the water surface is not protected. (C) 2022 The Author(s). Published by Elsevier Ltd.</t>
  </si>
  <si>
    <t>Inderberg, T. H. J., Leikanger, I. and Westskog, H.</t>
  </si>
  <si>
    <t>Institutional context, innovations, and energy transitions: Exploring solar photovoltaics with hydrogen storage at a secondary school in Norway</t>
  </si>
  <si>
    <t>Energy Research &amp; Social Science</t>
  </si>
  <si>
    <t>10.1016/j.erss.2023.103147</t>
  </si>
  <si>
    <t>WOS:001011412000001</t>
  </si>
  <si>
    <t>Public administrative action is crucial in facilitating sustainability transitions. Although organizational structures, cultures and established practices have been shown to lead to differing innovation results and technological diffusion at various levels of governance, little attention has been paid to the role of local government and administration in sustainable energy transitions. This study analyses renewable energy innovation at the local level of public administration in Norway. Drawing on the institutional and entrepreneurial literature, we examine the key formal decisions and organizational culture development that, combined with policy entrepreneurship, ultimately led to an unlikely and risky decision: to include a costly and unusual local energy system in the construction of a new secondary school. Tracing the administrative processes over 20 years, and drawing on document data supported by 14 interviews, we find that the strong and politically shielded administrative section, backed by a firm mandate and an established internal culture of innovation anchored in historic and local identity among the population and local industry, led to this decision. These factors were further facilitated by acts of policy entrepreneurship at crucial moments, shaping the underlying structures and institutional culture. The independence and strong direction of the administrative section can be emulated in other contexts in order to facilitate innovation. With suitable adaptations to other contexts, our findings may help to accelerate energy transitions through system innovations elsewhere.</t>
  </si>
  <si>
    <t>Tabejamaat, S., Ahmadi, H. and Barmayehvar, B.</t>
  </si>
  <si>
    <t>Boosting large-scale construction project risk management: Application of the impact of building information modeling, knowledge management, and sustainable practices for optimal productivity</t>
  </si>
  <si>
    <t>Energy Science and Engineering</t>
  </si>
  <si>
    <t>10.1002/ese3.1746</t>
  </si>
  <si>
    <t>This study investigates the relationship between Building Information Modeling (BIM) and knowledge management in large-scale construction projects, emphasizing risk management, and increasing productivity. This study aims to identify the most important and impactful aspects of modern management techniques in the large-scale construction sector to improve construction quality; focusing on cost reduction, energy conservation, and pollution reduction during construction. Employing a validated questionnaire from experts and the Analytical Hierarchy Process (AHP), the research prioritizes key factors, elucidating the pivotal role of BIM in understanding project geometry, efficient documentation, design flexibility, and reduced project delays. Ascertained through data analysis employing the pairwise comparisons method of the AHP analysis method, the compatibility of all comparisons and matrices arising from the decision-making process of experts was below 0.1. The results establish BIM's technical capabilities, economic considerations, and pollution reduction as paramount, contributing significantly to improve large-scale construction project risk management. The prioritization of the main criteria reveals their significance in the following order: BIM technical capabilities (0.281), BIM economic capabilities (0.231), pollution reduction (0.228), knowledge management capabilities (0.096), BIM time capabilities (0.090), and human resources management capabilities (0.074). BIM can improve risk management for large-scale construction projects by: using the BIM model to understand the geometry and features of large-scale construction projects; digitizing and organizing contract documents, project data, plans, work instructions, roles and responsibilities, cost, time, and energy analysis, and other project-related documents for efficient project management; decreased duplication and project delays; reducing the need for on-site personnel during implementation and CO2 emissions reduction. According to the results of the BIM model utilization to better understand the geometry and characteristics of large-scale construction projects, the item was identified as the most significant and influential among the main components. © 2024 The Authors. Energy Science &amp; Engineering published by Society of Chemical Industry and John Wiley &amp; Sons Ltd.</t>
  </si>
  <si>
    <t>Xie, X., Chen, X., Wang, C., Shuai, C., Zhu, M. and Chen, Y.</t>
  </si>
  <si>
    <t>Does self-face awareness influence green building project performance?—An empirical evidence from China</t>
  </si>
  <si>
    <t>10.1002/ese3.1429</t>
  </si>
  <si>
    <t>In the circumstances of “Carbon Peak,” it is imminent to implement green construction technology in the construction industry as it is a major source of CO2 emissions. Nevertheless, little study has been done on the impact of self-face awareness (SA) on green building project performance (GP). On the basis of a large-scale questionnaire survey in China and an in-depth analysis of the four categories (cognition, behavior, satisfaction, and performance), this paper has added an SA dimension, and proposed a new impacting path. Then, based on the improved conceptual model for measuring the impact of green construction behavior on GP, this paper has conducted empirical tests by using a large sample of questionnaire data and partial least square-structural equation modeling method. The results show that: (1) green construction behavior has a positive impact on GP, and the impact of perceived behavioral control of green construction technology is most significant for promoting green construction in the industry, and SA has a significant positive effect on green construction in the industry; (2) environmental perception and perceived behavioral control for green construction technology play a mediating role; and (3) significant differences indeed exist in the multigroup analysis, and the biggest difference is working experiences in the engineering field. Finally, this paper has proposed corresponding management implications based on the above findings. The main contribution of this study is that this study has developed a new dimension (SA) to the model considering Chinese national and cultural differences, in an attempt to reveal the impact of green construction technology on GP in the Chinese context. In addition, the promotion of green construction (PGC) in the construction industry was also added based on the sustainability perspective, which is the first attempt to explore the role of the PGC. © 2023 The Authors. Energy Science &amp; Engineering published by the Society of Chemical Industry and John Wiley &amp; Sons Ltd.</t>
  </si>
  <si>
    <t>Wang, B., Pei, X. Q., Zhang, Y. J., Hou, Y. B. and Hu, G. P.</t>
  </si>
  <si>
    <t>Small step, great rewards: rethinking mining sustainability from old perspectives to new frames</t>
  </si>
  <si>
    <t>Energy Sources Part a-Recovery Utilization and Environmental Effects</t>
  </si>
  <si>
    <t>10.1080/15567036.2021.1977429</t>
  </si>
  <si>
    <t>WOS:000694745500001</t>
  </si>
  <si>
    <t>There are increasing number of abandoned mines, which has gradually become a striking challenge for sustainable development and resource recycling. Safety risks and environmental pressures have obliged the mining industry to achieve the secondary development of mines. This paper builds a conceptual framework for abandoned mine resource utilization, and then denotes the 5 R principles (remining, recovery, redevelopment, reutilization, and recycling) and the energy-based, resource-based and function-based development patterns for scientific resource deployment with abandoned mines. Decision factors are investigated from four types of reutilization modes with 43 indicators, which can be classified as economy, resource potential, geography and safety. An integrated analytic hierarchy process (ANP) and strengths, weaknesses, opportunities, threats (SWOT) model are employed to explore the suitable reutilization methods for abandoned mines. The results from the case study show that suitable temperature conditions and technical problems are the top two decisive factors with weights of 0.3178 and 0.1604 respectively. The best strategy for a stone pit is to develop the service industry, which is valued at 20.99% in the seven strategies. The findings of this research indicate the urgent task of abandoned mine database construction and the significance of social performance management for mine closure. Implications are advanced for sustainable management and abandoned mine resource conservation, which help to implement low-carbon transition in the mining sector from the life cycle and cradle-to-cradle perspectives while achieving socioeconomic development and the transformation of resource-based cities.</t>
  </si>
  <si>
    <t>Velasco-Fernández, R., Pérez-Sánchez, L., Chen, L. and Giampietro, M.</t>
  </si>
  <si>
    <t>A becoming China and the assisted maturity of the EU: Assessing the factors determining their energy metabolic patterns</t>
  </si>
  <si>
    <t>Energy Strategy Reviews</t>
  </si>
  <si>
    <t>10.1016/j.esr.2020.100562</t>
  </si>
  <si>
    <t>WOS:000601295800004</t>
  </si>
  <si>
    <t>This paper presents a multiscale integrated analysis comparing changes in the energy metabolic pattern of China and the European Union between 2000 and 2016. The MuSIASEM method is used to explore and illustrate the entanglement over different factors, across dimensions and levels of analysis. Demographic factors observed at the level of the whole are linked to changes in the economic structure, the pattern of energy uses and the level of outsourcing (imports). When analyzing these issues for the selected case studies we found that: (i) due to their lower dependency ratio and higher workloads China presents now about 1260 h in paid work per capita, while the EU presents just 720; (ii) economic structure in China evolved rapidly moving almost 300 h per capita per year from agriculture to service, construction and industrial sectors, while it remained quite stable in the EU; (iii) the metabolic pattern of China changed dramatically by expanding its capital goods in all sectors (almost 4 times in agriculture and more than doubling in industry and services) while the EU just increased them around 10%. The quick industrialization of China (going from 20 to 60 MJ/h in paid work sector) required an extraordinary investment in the construction sector, which arrived to allocate almost 3 times more workforce and 5 times more cement per capita than the EU (already industrialized). The simultaneous reading of all these changes confirms known trends and identifies a few challenges. The apparent decoupling of economic growth from resource consumption in the EU economy is due to the outsourcing of industrial production (identified and quantified at the level of subsectors). The trajectory of economic development of China, still in the phase of industrialization, spells troubles in terms of future consumption of natural resources and pollution. The metabolic perspective used in the comparison enables to identify policy-relevant factors determining both temporary comparative advantages and dangerous locks-in. On the methodological side, the paper illustrates a few innovative features introduced in the MuSIASEM accounting framework improving the characterization of demographic and other societal aspects affecting the overall energy metabolic patterns of societies.</t>
  </si>
  <si>
    <t>Kesavan, M., Dissanayake, P. B. G., Pathirana, C. K., Deegahawature, Mmdr and Silva, K. D. R.</t>
  </si>
  <si>
    <t>Developing a Constructive Mobile Application Tool for the Systematic Delivery of Work-based Training Components Associated with the Enhancement of Labour Performance and Productivity in Construction</t>
  </si>
  <si>
    <t>Engineer-Journal of the Institution of Engineers Sri Lanka</t>
  </si>
  <si>
    <t>10.4038/engineer.v56i1.7567</t>
  </si>
  <si>
    <t>WOS:001177154500002</t>
  </si>
  <si>
    <t>Various sources highlight that the ineffective work-based training methods in construction site procedures have been the primary cause for the construction firms experiencing labour skill shortages in many developing countries like Sri Lanka. This study attempts to investigate developing mobile application tools for systematically applying work-based training practices, performance evaluation methods and grading mechanisms in the practices on construction sites for labourers. With the aid of problem-focused and action-oriented communication techniques, a comprehensive study methodology was adopted through a sequential procedure, including literature studies, expert discussions/reviews and mobile application development practices. The study approach specifically lays a mechanism linking with efficacious/valuable models and systems offered in recent studies. The study findings display the sketches of user interface visual designs and data flow procedures for integrating the labour training components through mobile application tools within a constructive mechanism. Importantly, labour performance, labour grading/classification and labour productivity levels have been emphasised as the major units of analysis in the application of the proposed mechanism and tools. The validity and reliability of the proposed mechanism and tools were ensured using comprehensive approaches. The study opens a new window to implement constructive approaches, innovative practices and operational systems linking with organisational vision and mission elements within the direct scope of productivity and performance improvement in the direction of expanding the industrial and institutional linkages nationally and internationally towards the economic recovery, social development and sustainability of a nation. Though the study findings directly contribute to the construction sector of developing countries like Sri Lanka, the study outcomes may create considerable impacts in other developing industry sectors within a similar scope.</t>
  </si>
  <si>
    <t>Liu, D., Wang, H., Zhong, B. and Ding, L.</t>
  </si>
  <si>
    <t>Servitization in Construction and its Transformation Pathway: A Value-Adding Perspective</t>
  </si>
  <si>
    <t>Engineering</t>
  </si>
  <si>
    <t>10.1016/j.eng.2021.09.013</t>
  </si>
  <si>
    <t>Against the current social and technological background dominated by services and technology, new opportunities are opening up for the industrial transformation and upgrading of the construction industry. Considering the successful transformation and upgrading of the manufacturing industry through servitization, scholars and practitioners have begun to explore the possibility of servitization in the construction industry. Current practices and theory show that different understandings of servitization in the construction sector exist; however, they are still in their infancy and lack a deep and systematic awareness, which does not benefit the transformation and upgrading of construction through servitization. Therefore, this paper systematically analyzes the motivation, definition, and implications of servitization in construction based on the value-adding nature of servitization and considers the problems confronting the construction industry. To facilitate this development, transformation pathways for servitization in construction are analyzed from multiple angles, including value co-creation, service innovation, and networked operation, which are in line with the new trends in digital construction. In addition, based on the supporting elements of construction, which include finance, human resources, technology, materials, and equipment, this paper examines the impact of servitization on the construction industry's ecology. In short, we expect that this systematic analysis and exposition can provide a holistic view of servitization in construction from the inside out for scholars and practitioners and can help to promote servitization in construction. © 2021 THE AUTHORS</t>
  </si>
  <si>
    <t>Ben Khedher, N., Mukhtar, A., Yasir, Ashm, Khalilpoor, N., Foong, L. K., Le, B. N. and Yildizhan, H.</t>
  </si>
  <si>
    <t>Approximating heat loss in smart buildings through large scale experimental and computational intelligence solutions</t>
  </si>
  <si>
    <t>Engineering Applications of Computational Fluid Mechanics</t>
  </si>
  <si>
    <t>10.1080/19942060.2023.2226725</t>
  </si>
  <si>
    <t>WOS:001017972900001</t>
  </si>
  <si>
    <t>The attainment of energy sustainability in the building sector can be realised by implementing a green building programme, which has grown significantly over the last thirty years. Green building is considered a technical and management strategy within the building and construction industries. Many different prediction methods, both complex and simple, have been put out in recent years and used to solve a wide variety of issues. Several case studies have highlighted factors that impede energy and resource usage in green buildings. The utilisation, trends, and consequences of wall and thermal insulation materials are examined. The main scope of this investigation is to predict buildings' heat loss by applying artificial neural networks according to the heat transfer coefficients of walls and coating materials, as well as indoor, outdoor, and external surface temperatures. The data has been normalised and presented to two selected neural networks (Harmony search (HS) and particle swarm optimisation are used and contrasted (PSO)). For evaluating the accuracy of models, two statistical indexes are used (R (2) and RMSE). Model performance of PSO-MLP is shown by R (2) amounts of 0.97055 and 0.87381, respectively, and RMSE amounts of 0.02534 and 0.09685. Similarly, HS-MLP model accuracy is also indicated by R (2) amounts of 0.93839 and 0.84176 and RMSE amounts of 0.03635 and 0.10753. The analysis in this paper shows that PSO-MLP predicts heat loss with higher accuracy and improved performance.</t>
  </si>
  <si>
    <t>Agyekum, K., Goodier, C. and Oppon, J. A.</t>
  </si>
  <si>
    <t>Key drivers for green building project financing in Ghana</t>
  </si>
  <si>
    <t>Engineering Construction and Architectural Management</t>
  </si>
  <si>
    <t>10.1108/ecam-02-2021-0131</t>
  </si>
  <si>
    <t>WOS:000669557600001</t>
  </si>
  <si>
    <t>Purpose The majority of the literature on green buildings in Ghana focuses on environmental benefits, innovative designs, construction technologies and project management techniques. However, little is known about how such facilities are financed. This issue creates potential knowledge gaps, one of which this study aims to address. This study examines the key drivers for green building project financing in Ghana. Design/methodology/approach The study uses an explanatory sequential design with an initial quantitative instrument phase, followed by a qualitative data collection phase. An extensive critical comparative review of the literature resulted in the identification of eight potential drivers. One hundred and twenty-seven questionnaire responses based upon these drivers from the Ghanaian construction industry were received. Data were coded with SPSS v22, analysed descriptively (mean, standard deviation and standard error) and via inferential analysis (One Way ANOVA and One-Sample t-Test). These data were then validated through semi-structured interviews with ten industry professionals within the Ghana Green Building Council. Data obtained from the semi-structured validation interviews were analysed through the side-by-side comparison of the qualitative data with the quantitative data. Findings Though all eight drivers are important, the five key drivers for the Ghanian construction industry were identified as, in order of importance, "high return on investment", "emerging business opportunity", "ethical investment", "conservation of resources" and "mandatory regulations, standards, and policies". The interviewees agreed to and confirmed the importance of these identified drivers for green building project financing from validating the survey's key findings. Research limitations/implications Key limitations of this study are the restrictions regarding the geographical location of the collected data (i.e. Kumasi and Accra); timing of the study and sample size (i.e. the COVID-19 pandemic making it difficult to obtain adequate data). Practical implications Though this study was conducted in Ghana, its implications could be useful to researchers, policymakers, stakeholders and practitioners in wider sub-Saharan Africa. For instance, financial institutions can invest in green buildings to expand their green construction and mortgage finance products to build higher value and lower risk portfolios. The findings from this study can provide investors with the enhanced certainty needed to help guide and inform their investment decisions, i.e. what to invest in, and when, by how much and how a scheme being "green" may influence their rate of return. Also, for building developers, it will give them a clearer understanding of the business case for green buildings and how to differentiate themselves in the market to grow their businesses. Originality/value This study's findings provide insights into an under-investigated topic in Ghana and offer new and additional information and insights to the current state-of-the-art on the factors that drive green building project financing.</t>
  </si>
  <si>
    <t>Chen, X. C., Chang-Richards, A. Y., Yiu, T. W., Ling, F. Y. Y., Pelosi, A. and Yang, N.</t>
  </si>
  <si>
    <t>A multivariate regression analysis of barriers to digital technologies adoption in the construction industry</t>
  </si>
  <si>
    <t>10.1108/ecam-11-2022-1051</t>
  </si>
  <si>
    <t>WOS:000979167800001</t>
  </si>
  <si>
    <t>PurposeWith growing concern about sustainable development and increased awareness of environmental issues, digital technologies (DTs) are gaining prominence and becoming a promising trend to improve productivity, sustainability and project performance in the construction industry. Nonetheless, the uptake of DTs in the construction industry has been limited and plagued with roadblocks. This study aims to identify critical barriers for construction organisations to adopt DTs and to demonstrate relationships between organisational characteristics and the perceived DTs adoption barriers.Design/methodology/approachThis study adopted an explanatory sequential design by combining the advantages of quantitative and qualitative data. Data collection methods include literature review, a pilot study, questionnaire survey, and semi-structured interviews. Questionnaire data were analysed by using SPSS and multivariate regression technique. The interview data were processed by using content analysis to validate and supplement findings from the questionnaire.FindingsBased on the survey and interview results, eight critical barriers were identified: the three top critical barriers are (1) "status quo industry standards", (2) "lack of client interest" and (3) "lack of financial need/drive for using DTs". The eight critical barriers were further classified into technical, environmental, and social dimensions to determine the major constructs that hinder DTs adoption. A theoretical framework articulating critical barriers with underlying components and root causes was also proposed. Furthermore, by using multivariate regression analysis, a model was developed to link the organisational characteristics with barriers to DTs adoption.Practical implicationsBy referring to the framework and the model developed, academics, industry practitioners, and decision makers can identify pivotal areas for improvement, make informed decisions and implement remedial measures to remove the barriers to digitalisation transformation.Originality/valueThis study contributes to the literature on construction innovations by investigating barriers to DTs adoption holistically as well as perceptions of the impact of organisational attributes on these barriers. It establishes the groundwork for future empirical research into the strategic consolidation of movement of DTs adoption and diffusion.</t>
  </si>
  <si>
    <t>Dissanayake, N., Xia, B., Skitmore, M., Trigunarsyah, B. and Menadue, V.</t>
  </si>
  <si>
    <t>Ranked generic criteria for EPC contractor selection</t>
  </si>
  <si>
    <t>10.1108/ecam-10-2021-0874</t>
  </si>
  <si>
    <t>WOS:000835869500001</t>
  </si>
  <si>
    <t>Purpose The purpose of this study was to prioritize the appropriate generic contractor selection criteria for Engineering-Procurement-Construction (EPC) projects in the construction industry. Design/methodology/approach Proceeding from a review of previous studies and validation by a small group of experts, a preliminary set of 16 criteria was first identified. This was followed by three rounds of Delphi surveys: firstly, with 64 experienced participants confirming the relevance of the 16 criteria; secondly, with a reduced subgroup of 47 more experienced participants scoring the importance of each; and finally, providing the opportunity for these 47 to revise their scores in the light of knowing the aggregated results of the previous round. Findings The results show the consensus view, of which the most important criteria are ranked as past performance, project understanding, technical attributes, key personnel, health and safety, past experience, time, management, financial, contractual and legal, quality, cost, relationships, environmental and sustainability, organizational and industrial relations, and geographic location. Originality/value The findings are useful for both practitioners and academics in making a significant contribution to the body of knowledge of the EPC process. This will assist in providing a better understanding of criteria importance and pave the way to developing an EPC contractor selection model involving the criteria most needed to objectively identify potential contractors and evaluate tenders.</t>
  </si>
  <si>
    <t>ElMenshawy, M. and Marzouk, M.</t>
  </si>
  <si>
    <t>Automated BIM schedule generation approach for solving time-cost trade-off problems</t>
  </si>
  <si>
    <t>10.1108/ecam-08-2020-0652</t>
  </si>
  <si>
    <t>WOS:000614150200001</t>
  </si>
  <si>
    <t>Purpose Nowadays, building information modeling (BIM) represents an evolution in the architecture, engineering and construction (AEC) industries with its various applications. BIM is capable to store huge amounts of information related to buildings which can be leveraged in several areas such as quantity takeoff, scheduling, sustainability and facility management. The main objective of this research is to establish a model for automated schedule generation using BIM and to solve the time-cost trade-off problem (TCTP) resulting from the various scenarios offered to the user. Design/methodology/approach A model is developed to use the quantities exported from a BIM platform, then generate construction activities, calculate the duration of each activity and finally the logic/sequence is applied in order to link the activities together. Then, multiobjective optimization is performed using nondominated sorting genetic algorithm (NSGA-II) in order to provide the most feasible solutions considering project duration and cost. The researchers opted NSGA-II because it is one of the well-known and credible algorithms that have been used in many applications, and its performances were tested in several comparative studies. Findings The proposed model is capable to select the near-optimum scenario for the project and export it to Primavera software. A case study is worked to demonstrate the use of the proposed model and illustrate its main features. Originality/value The proposed model can provide a simple and user-friendly model for automated schedule generation of construction projects. In addition, opportunities related to the interface between an automated schedule generation model and Primavera software are enabled as Primavera is one of the most popular and common schedule software solutions in the construction industry. Furthermore, it allows importing data from MS Excel, which is used to store activities data in the different scenarios. In addition, there are numerous solutions, each one corresponds to a certain duration and cost according to the performance factor which often reflects the number of crews assigned to the activity and/or construction method.</t>
  </si>
  <si>
    <t>Gunduz, M. and Al-Ajji, I.</t>
  </si>
  <si>
    <t>Employment of CHAID and CRT decision tree algorithms to develop bid/no-bid decision-making models for contractors</t>
  </si>
  <si>
    <t>10.1108/ecam-01-2021-0042</t>
  </si>
  <si>
    <t>WOS:000690405400001</t>
  </si>
  <si>
    <t>Purpose Bid/no-bid decision is a significant and strategic decision, which must be finalized at an early stage of the bidding process. Such decision-making may have significant impact on the performance of the contractors. Using Chi-square Automatic Interaction Detector (CHAID) and Classification and Regression (CRT) decision tree algorithms, this paper aims to develop bid/no-bid models for design-bid-build projects for contractors. Design/methodology/approach The models in this study have been developed using CHAID and CRT algorithms. Thirty-four bid/no-bid key factors were collected via extensive research. The bid/no-bid factors were listed based on their importance index as a result of a questionnaire distributed among the construction professionals. These factors were divided into five main risk categories - owner, project, bidding situation, contract and contractor - which were taken as inputs for the models. Split-sample validation was applied for testing and measuring the accuracy of the CHAID and CRT models. Moreover, Spearman's rank correlation and Analysis of Variance (ANOVA) tests were employed to identify the statistical features of the received 169 responses. Findings The key bid/no-bid factors in construction industry were categorized in five related groups and ranked based on the relative importance index. It was found that the top 6 ranked bid/no-bid factors were (1) current workload, (2) need for work, (3) previous experience with employer; (4) timely payment by the employer; (5) availability of other projects for bidding (6) reputation of employer in the industry. Matrix comparison between all bid/no-bid groups was performed using Spearman's correlation to measure the relationship between each of the two paired groups. It was concluded that all the relationships were positive. Originality/value Existing bidding models require many inputs and advanced understanding of mathematics and software to run the model. Contractors tend to use easy, fast and available support methods. Excluding a great number of the bid/no-bid factors may affect the final decision. This paper proposes a bid/no-bid decision tree models for contractors of different sizes. It is the first study in the literature, to the best of authors' knowledge, to study bid/no-bid decision with the proposed decision tree algorithm. The proposed models in this study overcome the shortfalls of most previous models such as avoiding the complexity and difficulties of applying the concept. The proposed model will provide the contractors with a bid/no-bid decision based on the input for the defined bid factor groups. The proposed models display the soft spots and hot spots between the independent and dependent variables, which leads to a better decision. The proposed models display the result effectively in visual terms, easy to understand and easy to apply. The proposed models are a form of multiple effect (or variable) analysis which allows the companies to explain, describe, predict or classify an outcome.</t>
  </si>
  <si>
    <t>Jin, X. H., Senaratne, S., Fu, Y. and Tijani, B.</t>
  </si>
  <si>
    <t>Tackling stress of project management practitioners in the Australian construction industry: the causes, effects and alleviation</t>
  </si>
  <si>
    <t>10.1108/ecam-12-2020-1006</t>
  </si>
  <si>
    <t>WOS:000974630000001</t>
  </si>
  <si>
    <t>PurposeThe problem of stress is increasingly gaining attention in the construction industry in recent years. This study is aimed at examining the causes, effects and possible alleviation of stress of project management (PM) practitioners so that their stress could be appropriately managed and reduced, which would contribute to improved mental health.Design/methodology/approachPrimary data were collected in an online questionnaire survey via Qualtrics. Questions ranged from PM practitioners' stressors, stress and performance under stress to stress alleviation tools and techniques. One hundred and five PM practitioners completed the questionnaire. Their responses were compiled and analyzed using descriptive statistics, correlation and regression.FindingsThe results confirmed that the identified stressors tended to increase stress of PM practitioners. All stressors tested in this study were found to have negative impact on the performance of PM practitioners. In particular, the burnout stressors were seen as the key stressors that influence the performance of PM practitioners and have a strong correlation with all the other stressors. It was also found that a number of tools and techniques can reduce the impact of stressors on PM practitioners.Originality/valueThis study has taken a specific focus on stress-related issues of PM practitioners in the construction industry due to their critical role in this project-dominated industry. Using the Job Demand-Resource theory, a holistic examination was not only conducted on stress and stressors but also on alleviation tools and techniques. This study has thus made significant contribution to the ongoing research aimed at finding solutions to mental health-related problems in the project-dominated construction industry, thereby achieving the United Nations' social sustainability development goals.</t>
  </si>
  <si>
    <t>Kim, S. Y., Nguyen, M. V. and Luu, V. T.</t>
  </si>
  <si>
    <t>A performance evaluation framework for construction and demolition waste management: stakeholder perspectives</t>
  </si>
  <si>
    <t>10.1108/ecam-12-2019-0683</t>
  </si>
  <si>
    <t>WOS:000537766000001</t>
  </si>
  <si>
    <t>Purpose The purpose of this paper is twofold: first, to develop a performance evaluation framework for construction and demolition waste management (CDWM); second, to investigate feasible and effective strategies to improve the CDWM performance. Design/methodology/approach A review of the literature highlighted a lack of comprehensive research to evaluate CDWM performance of key project stakeholders, like owners, contractors and consultants. After the identification of 22 performance variables through a pilot study, a first questionnaire survey was conducted to investigate the views of respondents toward CDWM performance. The 132 responses were analyzed using factor analysis to determine specific CDWM performance factors, which formed a conceptual performance evaluation framework of CDWM. Furthermore, a practical index (PI) was proposed to integrate the feasibility and effectiveness of CDWM strategies. The values of PI were employed to prioritize CDWM strategies from data collected in a second questionnaire survey. Findings The validated results from factor analysis revealed that the conceptual performance evaluation framework of CDWM consists of six factors; and the attitude toward CDWM emerged as the foremost critical factor. The prioritization of PI values indicated that raising CDWM awareness among construction stakeholders was the most feasible and effective strategy for CDWM. Originality/value This CDWM performance evaluation framework is one of the first to holistically evaluate CDWM from key stakeholder perspectives. In addition, the PI firstly enables quantitative integration of the feasibility and effectiveness of CDWM strategies.</t>
  </si>
  <si>
    <t>Ma, T. and Liu, Y.</t>
  </si>
  <si>
    <t>Multiple paths to enhancing the resilience of project-based organizations from the perspective of CSR configuration: evidence from the Chinese construction industry</t>
  </si>
  <si>
    <t>10.1108/ecam-06-2022-0526</t>
  </si>
  <si>
    <t>WOS:000865505500001</t>
  </si>
  <si>
    <t>Purpose The role of corporate social responsibility (CSR) fulfillment is critical when building resilience of project-based organizations (PBOs). However, fulfilling CSR to build a highly resilient PBO remains a black box problem. This study explores the different CSR combinations that enhance PBO resilience. Design/methodology/approach This study defines CSR in terms of shareholder, employee, and social CSR, and analyzes corporate characteristics in terms of corporate scale and nature. Data are collected from Hexun.com and the China Stock Market and Accounting Research Database (CSMAR). The qualitative comparative analysis (QCA) method is used to analyze 48 listed construction and engineering companies from China to explore the CSR configurations for PBOs in enhancing organizational resilience. Findings A large firm size is a necessary condition for high organizational resilience. We find six paths to build high and non-high resilience in PBOs, and the driving mechanisms of high and non-high resilience exhibit an asymmetric relationship. Research limitations/implications This study cracks the black box of CSR fulfillment and PBO resilience. It reveals the CSR configurations that enhance or inhibit the resilience of PBOs. It also provides scientific basis for PBOs in their fulfillment of CSR in response to crises, and the enhancement of organizational resilience. Future research can be expanded to other industries, as the study sample is only limited to civil engineering construction companies. Since this study uses cross-sectional data, time series can be introduced in the future to further explore the relationship between CSR and organizational resilience. Practical implications This study provides targeted suggestions that can help decision-makers of construction companies to determine how they can fulfill CSR to enhance organizational resilience. At the same time, it can provide intellectual support for PBOs to cope with systemic crises and promote the fulfillment of CSR. Originality/value In terms of theoretical value, on the one hand, this study verifies the relationship between CSR fulfillment and PBO resilience, revealing its mechanism of action and multiple paths; on the other hand, it provides a new way of thinking for management research methods and enriches the theoretical study of organizational resilience.</t>
  </si>
  <si>
    <t>Mavi, N. K., Brown, K., Fulford, R. G. and Goh, M.</t>
  </si>
  <si>
    <t>An MCDM analysis of critical success criteria for medium and large construction projects in Australia and New Zealand</t>
  </si>
  <si>
    <t>10.1108/ecam-08-2023-0838</t>
  </si>
  <si>
    <t>WOS:001226997000001</t>
  </si>
  <si>
    <t>PurposeThe global construction industry has a history of poor project success, with evident and frequent overruns in cost and schedule. This industry is a highly interconnected and complex system in which the components, i.e. suppliers, contractors, end-users, and stakeholders, are delicately linked to each other, the community, and the environment. Therefore, defining and measuring project success can be challenging for sponsors, contractors, and the public. To address this issue, this study develops and analyzes a more comprehensive set of success criteria for medium and large construction projects.Design/methodology/approachAfter reviewing the existing literature, this study identified 19 success criteria for medium and large construction projects, which were categorized into five groups. The fuzzy decision-making trial and evaluation laboratory (fuzzy DEMATEL) method was used to gain further insight into the interrelationships between these categories and explain the cause-and-effect relationships among them. Next, this study applied the modified logarithmic least squares method to determine the importance weight of these criteria using the fuzzy analytic hierarchy process.Findings28 project managers working in the construction industries in Australia and New Zealand participated in this study. Results suggest that "project efficiency" and "impacts on the project team" are cause criteria that affect "business success," "impacts on stakeholders," and "impacts on end-users." Effective risk management emerged as the most crucial criterion in project efficiency, while customer satisfaction and return on investment are top criteria in "impacts on end-users" and "business success."Originality/valueAlthough numerous studies have been conducted on project success criteria, multicriteria analyses of success criteria are rare. This paper presents a comprehensive set of success criteria tailored to medium and large construction projects. The aim is to analyze their interrelationships and prioritize them thoroughly, which will aid practitioners in focusing on the most important criteria for achieving higher success rates.</t>
  </si>
  <si>
    <t>Naji, K., Gunduz, M. and Salat, F.</t>
  </si>
  <si>
    <t>Assessment of preconstruction factors in sustainable project management performance</t>
  </si>
  <si>
    <t>10.1108/ecam-05-2020-0333</t>
  </si>
  <si>
    <t>WOS:000604121100001</t>
  </si>
  <si>
    <t>Purpose The construction sector has a global reach, and construction professionals worldwide often encounter challenges in delivering a project on time and within the assigned budget. Hence, this paper aims to investigate the preproject factors that most affect the performance of construction projects. Design/methodology/approach A literature review was conducted to identify these factors from previous research, after which a questionnaire was developed and distributed to construction industry professionals worldwide. The response data were collected and analyzed using several methods, including Cronbach's alpha, Relative Importance Index (RII), Kruskal-Wallis test, and Spearman's and Pearson correlations. Findings The results highlight four categories of significance, namely design, stakeholder, engineering, and procurement, with 31 factors being assigned to these categories. The relationships between each factor based on the categories established in the survey are then presented. With the help of data analysis, focusing on these significant preproject factors will help management teams to evaluate and improve the preconstruction process to achieve a higher project success rate. Originality/value This study differs from other studies in the literature by gathering all relevant preconstruction success factors by an extensive literature review. Finally, highly ranked factors are studied in detail for a better understanding of the impact of preconstruction factors on project performance. This study is supported by powerful tests such as Kruskal-Wallis test and Spearman's correlation to study the perception of different groups on preconstruction factors. Furthermore, the data analysis will help in identifying and avoiding the failure part of the previous projects and will improve the planning and/or forecasting of the new projects.</t>
  </si>
  <si>
    <t>Developing project evaluation models for smart sustainable practices implementation in construction projects: a comparative study between Nigeria and Hong Kong</t>
  </si>
  <si>
    <t>10.1108/ecam-11-2020-0906</t>
  </si>
  <si>
    <t>WOS:000645255200001</t>
  </si>
  <si>
    <t>Purpose The purpose of this paper is to identify the key facilitating factors for smart sustainable practices (SSP) and develop a project evaluation model (PEM) for SSP implementation in Nigeria and Hong Kong. SSP is coined from the integration of digital technologies such as Building Information Modelling (BIM) to facilitate sustainability practices. Design/methodology/approach The study employed a quantitative research design approach using empirical questionnaire surveys to solicit the opinions of 69 and 97 construction practitioners in Nigeria and Hong Kong. Purposive and snowball sampling techniques were used to identify the potential survey respondents. The fuzzy synthetic evaluation technique was used to develop the PEMs. Findings The findings revealed that adequate technical expertise of the SSP processes is critical in enhancing its implementation in Hong Kong and Nigeria; as well as the provision of training programs for specialists in smart and sustainable initiatives. Meanwhile, the study's findings advocated that for an SSP-enabled construction project, its project performance is mainly influenced by the client's satisfaction level and the early involvement of the project teams. Research limitations/implications The study's results are limited to the Nigeria and Hong Kong construction industries. Practical implications Construction stakeholders such as the clients, developers, contractors can utilize the PEMs to determine and track SSP initiatives implementation in building projects in a reliable and practical way. Originality/value No tool has been developed for evaluating SSP initiatives at the project level in the construction industry. Using case studies of Hong Kong and Nigeria, PEM indices were developed to measure and track SSP implementation in construction projects.</t>
  </si>
  <si>
    <t>Onubi, H. O., Carpio, M. and Hassan, A. S.</t>
  </si>
  <si>
    <t>Job satisfaction in green construction projects: antecedent roles of green work climate, pro-environmental construction practice and green human capital</t>
  </si>
  <si>
    <t>10.1108/ecam-06-2022-0548</t>
  </si>
  <si>
    <t>WOS:000901537200001</t>
  </si>
  <si>
    <t>PurposeJob satisfaction (JS) of construction workers is important in determining the level of green construction project performance. Despite the importance of construction workers' JS in actualizing green construction projects' objectives, insufficient consideration has been accorded in green construction studies. This study aims to determine the link between green human capital (GHC), pro-environmental construction practice (PCP), green work climate (GWC) and JS. Precisely, the purpose of this study is to investigate the mediating role of GWC on the GHC and PCP relationship while analysing the moderating effect of GWC on the relationship between PCP and JS.Design/methodology/approachThis research's data were collected through a survey questionnaire with 272 useable responses obtained. The partial least squares structural equation modelling (PLS-SEM) technique was used in the study's data analysis.FindingsThe findings of this study indicate that GHC was positively related to PCP; GWC had a significant mediating effect on the GHC-PCP relationship; PCP had a significant positive effect on JS; and GWC had a significant moderating effect on the PCP-JS relationship with high GWC yielding the greater effect.Practical implicationsThis study gives a clearer picture of how GHC can lead to the adoption of PCP through GWC and translate to JS, thus providing stakeholders with the required information on firm-based initiatives that can promote the needed green behaviour on the construction site.Originality/valueThe originality of this study lies in its contribution to both theory and practice as it provides greater insight into PCP alongside its antecedents and outcomes as it relates to the JS of construction project/site managers.</t>
  </si>
  <si>
    <t>Orr, S. and Jadhav, A.</t>
  </si>
  <si>
    <t>The effect of construction sustainability system interactions on financial performance: a sociotechnical perspective</t>
  </si>
  <si>
    <t>10.1108/ecam-12-2021-1134</t>
  </si>
  <si>
    <t>WOS:000906042800001</t>
  </si>
  <si>
    <t>PurposeConstruction sustainability (CS) is a strategic reaction to the sustainability expectations of the construction industry's external stakeholders. The extant literature has viewed the environmental, social and economic dimensions of CS as having independent effects on financial performance. Due to the influence of common stakeholders, however, interactions in these dimensions will be present in their effect on financial performance. Accordingly, this study identifies the mechanisms of the interactions between the three CS dimensions and how they jointly affect financial performance.Design/methodology/approachContent analysis of GRI reports of 60 large construction organisations, followed by a hierarchical regression analysis was used to identify the interactions between environmental, social and economic CS in their effect on financial performance.FindingsEconomic CS was found to indirectly, and not directly, affect financial performance, the effect being mediated by both environmental and social CS. Environmental CS was found to have a strong negative effect on financial performance, whilst social CS was found to have a strongly significant positive effect on financial performance.Practical implicationsThe motivation for engaging in CS is that investment in economic CS will have a positive effect on both environmental and social CS outcomes, which, in turn can have a combined effect on financial performance.Originality/valueThis is one of the first studies investigating the effect of interactions between the environmental, social and economic CS dimensions on the financial performance of construction organisations. It is also one of the first studies that applies a sociotechnical framework to this relationship.</t>
  </si>
  <si>
    <t>Barriers to corporate social responsibility practices in construction and roles of education and government support</t>
  </si>
  <si>
    <t>10.1108/ecam-03-2020-0199</t>
  </si>
  <si>
    <t>WOS:000669601000001</t>
  </si>
  <si>
    <t>Purpose This study aims to empirically investigate the impact of barriers (i.e. organizational and industrial barriers, corporate social responsibility (CSR) characteristics) on CSR practices and the roles of education and government support in mitigating these barriers. In addition, the positive effect of CSR practices on social sustainability performance (SSP) is examined. Design/methodology/approach A framework of hypotheses between barriers, CSR practices and SSP is established. Using a survey questionnaire, empirical data are collected from 17 construction firms in Vietnam. PLS-SEM is used to test the proposed hypotheses. Findings The results indicate that organizational and industrial barriers negatively affect CSR practices. This study also finds that education and training and government support could enable construction firms to reduce the impact of such barriers. Research limitations/implications The data are collected in Vietnam; thereby the findings are only applicable in developing countries. Further research should also be conducted in other countries to improve the generalizability of the theoretical framework. Practical implications The findings of this study suggest that construction firms could apply several strategies (e.g. providing their employees with CSR training and education; embedding CSR into their firm policy, mission and vision) to mitigate the impact of CSR barriers and, accordingly, ensure the success of adopting CSR practices. Originality/value This study is one of the first efforts in the construction industry that empirically investigates the impact of barriers on CSR practices and the moderating effects of training and education as well as government support.</t>
  </si>
  <si>
    <t>Phung, Q., Erdogan, B. and Nielsen, Y.</t>
  </si>
  <si>
    <t>Project management for sustainable buildings: a comprehensive insight into the relationship to project success</t>
  </si>
  <si>
    <t>10.1108/ecam-09-2021-0766</t>
  </si>
  <si>
    <t>WOS:000782469900001</t>
  </si>
  <si>
    <t>Purpose The paper aims to identify core components for managing sustainability in construction-building projects and to understand how these components support each other to achieve project success. It proposes a model for sustainable project management (SPM) to achieve sustainable project success (SPS). Design/methodology/approach The research utilised structural equation modelling to empirically test the conceptual model and the hypotheses associated to the 35 project-management related success factors and 24 performance criteria identified in literature review. Data was collected through 143 questionnaires carried out with construction professionals who have minimum two years' experience in sustainable building projects across the UK. Mediation analysis was used to identify the inter-relationships between the variables and components in the model. Findings The paper developed a model for SPM which consists of five components: (1) sustainability goal definition, (2) project team enhancement toward sustainability, (3) planning for sustainability, (4) sustainability assessment and (5) stakeholder management. Stakeholder management and sustainability goal definition were found to have a significant and direct impact to the achievement of SPS. The other three were found to generate an indirect but important impact on the SPS. The results showed that attention should be paid to all five components to fully support the development of sustainability in projects. Research limitations/implications Regarding the research approach, the generalisation of this research's findings is limited to the construction industry in the UK and similar developed countries. Originality/value This paper provides a further understanding of the inter-related effects of SPM and their impact on SPS.</t>
  </si>
  <si>
    <t>Ping, T. Y., Pan, W. and Zhang, Z. Q.</t>
  </si>
  <si>
    <t>Developing a systematic performance measurement framework for benchmarking steel modular building construction</t>
  </si>
  <si>
    <t>10.1108/ecam-04-2022-0377</t>
  </si>
  <si>
    <t>WOS:001104297700001</t>
  </si>
  <si>
    <t>PurposeModular construction is an innovative method that enhances the performance of building construction projects. However, the performance of steel modular construction has not been systematically understood, and the existing measurement methods exhibit limitations in effectively addressing the features of steel modular building construction. Therefore, this study aims to develop a new performance measurement framework for systematically examining the performance of steel modular construction in building projects.Design/methodology/approachThis study was conducted through a mixed-method research design that combines a comprehensive review of the state-of-the-art practices of construction performance measurement and a case study with a 17-story steel modular apartment building project in Hong Kong. The case project was measured with data collected from the project teams and other reliable channels, and the measurement practices and findings were referenced to establish a systematic performance measurement framework for steel modular construction.FindingsConsidering steel modular construction as a complex socio-technical system, a systematic performance measurement framework was developed, which considers the features of steel modular construction, focuses on the construction stage, incorporates the views of various stakeholders, integrates generic and specific key performance indicators and provides a benchmarking process. Multifaceted benefits of adopting steel modular construction were demonstrated with case study, including improved economic efficiency (e.g. nearly 10% cost savings), improved environmental friendliness (e.g. approximately 90% waste reduction) and enhanced social welfare (e.g. over 60% delivery trips reduction).Originality/valueThis paper extends the existing performance measurement methods with a new framework proposed and offers experience for future steel modular construction. The measured performance of the case project also contributes in-depth understanding on steel modular construction with benefits demonstrated. The study is expected to accelerate an effective uptake of steel modular construction in building projects.</t>
  </si>
  <si>
    <t>Rashed, A. and Mutis, I.</t>
  </si>
  <si>
    <t>Trends of integrated project delivery implementations viewed from an emerging innovation framework</t>
  </si>
  <si>
    <t>10.1108/ecam-06-2021-0516</t>
  </si>
  <si>
    <t>WOS:000728134700001</t>
  </si>
  <si>
    <t>Purpose Research into integrated project delivery (IPD) has attracted increased attention over the past 2 decades, and a significant number of IPD studies have been published more recently. The purpose of the study is to explore the state of IPD to reveal innovative areas of focus. Design/methodology/approach The research presented puts forward a science mapping and bibliometrics methods to study systematic analysis of IPD scientific output published between 2006 and 2020. It uses a framework from emerging literature relating to innovation to incorporate a perspective of the process of innovation for the analysis of IPD. The adapted framework from the literature on innovation, called the Technology Innovation System (TIS), has functions that reveal novelty in the existing structures of IPD. The framework uses the analysis of scientific output from science mapping and bibliometric study techniques, using the ScienceDirect (SD) and Web of Science (WoS) databases as sources. The framework analyzes factors involved in the development and diffusion of the IPD approach and charts new knowledge development on IPD. Findings From the analysis, future implementation of IPD will converge on cases of collaboration, as a systemic feature, among participating stakeholder teams. A significant and robust effect resulted from collaboration and integration as major mechanisms influence opportunities, problems and solutions within construction firms using IPD, marking a future trend. Reports further substantiate the importance and focus on collaboration and integration between IPD practitioners. With the same dynamic and gradual prominence, building information modeling (BIM) and new technology applications demonstrated the importance of the development and diffusion of IPD in the form of, for example, digital government initiatives. It is expected that the trend for IDS and resource mobilization functions will continue to grow - clear evidence of the benefits of the IPD approach in the construction sector. New evidence for gaining cognitive and normative legitimacy emerged. The expansion of new avenues for further legitimation is expected to enable growth. Research limitations/implications Beyond the innovative approach of viewing IPD from the emerging innovation framework, the research presented fully contributes to IPD literature, providing a comprehensive state-of-the-art status and a quantitative analysis of IPD scientific output, thereby illuminating promising work areas for future research into IPD. The main limitation is related to the dynamic process of indexing of IPD literature in the WoS and SD - although many new research publications are added in the discipline, only a part of them have been indexed in the WoS and SD core database. Practical implications The study revealed key evolving trends within the field, including instructive findings and implications concerning possible deficiencies. Based on factors from network visualizations and quantitative evaluation from major influential articles, journals and authors, future critical IPD implementation focus will be on BIM and sustainability concepts - centerpiece concepts for the evolving line of IPD growth and development in the architecture, engineering and construction industry. Social implications This study fills the gap created in a shortage of studies mapping out the most critical contributions in journals, authors and research perspectives related to IPD. It presents a framework that can be used as an objective procedure to evaluate the topic. It is expected that the study will serve as a cornerstone for researchers in this field, as it provides a bibliometric analysis and presents trends using an analytical framework of innovation. Originality/value The research presented is a keystone in the foundation of the literature review on this topic. The research draws on an existing framework for innovation - the TIS, developed from innovation studies using a robust theoretical framework to enable further analysis of IPD. This approach is one of a kind, using the results of scientometric analysis to study the scientific landscape and knowledge output of IPD in the AEC community. Science-mapping bibliometric analysis was conducted to shed light on IPD trends and explain factors that back or support the development and diffusion of IPD, including shaping and enabling evolution and growth. The framework helps to shed light on the interaction of socio-technical structures (i.e. stakeholders, technologies and rules) embedded in the industry, which helped create, direct and advance IPD in the project delivery system.</t>
  </si>
  <si>
    <t>Schery, C. A. D., Caiado, R. G. G., Vargas, S. A. and Vignon, Y. R.</t>
  </si>
  <si>
    <t>Paths to BIM-based digital transformation: a bibliometric and systematic review of critical factors</t>
  </si>
  <si>
    <t>10.1108/ecam-12-2023-1230</t>
  </si>
  <si>
    <t>WOS:001201413400001</t>
  </si>
  <si>
    <t>Purpose - The purpose of this paper is twofold: first, to present a rigorous bibliometric analysis and a systematic literature review of the critical success factors (CSFs) for Building information modelling (BIM)-based digital transformation; second, to identify the relationship between the dimensions in favour of BIM implementation. Design/methodology/approach - This study adopts a two-step approach to combine bibliometric and systematic literature review to explore the research topic of BIM and CSFs. Bibliometric tools such as Biblioshiny in R language and Ucinet software were applied to this study. Findings - Besides identifying the two most influential authors (e.g. Bryde and Antwi-Afari), the key journal for disseminating articles, and the most influential countries in this discourse (e.g. Hong Kong and Australia), the study also identifies four pivotal research themes derived from the co-occurrence analysis of keywords: the fusion of sustainability and technology with BIM; practical application and its integration within construction management; innovation and engineering paradigms; and the advent of emerging technologies (e.g. Blockchain) within developing nations. Additionally, the paper introduces a comprehensive framework for selecting CSFs pertinent to BIM-centred digital transformation as viewed through the lens of dynamic capabilities. Originality/value - This paper establishes a link between dynamic capabilities theory, CSFs, and BIM dimensions, presenting a multifaceted framework guiding future paths and offering practical insights for managerial and political decision-makers engaged in digital transformation endeavours. The study positions dynamic capabilities as pivotal, aligning digital technologies with continuous business performance, and advocates for a strategic focus on digital transformation.</t>
  </si>
  <si>
    <t>Shahid, M. U., Thaheem, M. J. and Arshad, H.</t>
  </si>
  <si>
    <t>Quantification and benchmarking of construction waste and its impact on cost - a case of Pakistan</t>
  </si>
  <si>
    <t>10.1108/ecam-07-2019-0375</t>
  </si>
  <si>
    <t>WOS:000762595400001</t>
  </si>
  <si>
    <t>Purpose The construction industry struggles in environmental and economic performance due to waste generation. Several studies have measured this waste in the construction industry of developing countries like India, Brazil, China, Nigeria and Iran, and proposed strategies to enhance the overall efficiency. But no such work exists in Pakistan's context. The construction industry of Pakistan contributes significantly to the country's gross domestic product (GDP). And with several mega projects in progress to overcome the energy crises and improve the infrastructure of the country, the absence of proper waste management policies and plans calls for empirical research. Therefore, this study quantifies and benchmarks material waste in the local context, its impact on project cost and the effect of multiple subcontracting arrangements on waste generation. It also proposes a conceptual waste management plan (WMP) for local conditions which can be generalized for developing countries. Design/methodology/approach This paper uses a mixed research approach by leveraging Saunders's research onion model. To benchmark the current wastage practices, quantitative data of material waste in the Pakistani construction industry are gathered through document review of accounting systems, inventory and payment records of 40 completed building projects. Using the data, the waste rate of different materials is measured along with their impact on cost. Additionally, the role of subcontracting arrangements in waste generation is also investigated. Also, semi-structured interviews are conducted with project managers of high- and low-performing construction organizations to propose a conceptual WMP for the local industry and developing countries. Findings The highest wasteful materials by quantity are wood, sand and concrete blocks, and those by cost are wood, bricks and steel. By quantity, 123% more material was used on average than the actual productive work. Also, the labor only (L-O) subcontracting arrangement causes maximum waste. Moreover, the difference between the highest (155%) and lowest wasting company (104%) is 51%, highlighting the proactive and resistive waste management culture and approach by the worst- and best-performing companies. Further, the impact of waste quantities is more than 2% of the project cost. Finally, a conceptual model consisting of measures at the project, industry and national levels is also proposed as a guide for developing countries. Practical implications The findings of this benchmarking study can help improve the project planning, execution and monitoring, and control practices by providing a better understanding of the material waste potential. This will help economize the construction industry and improve its sustainability. Originality/value This is the first benchmarking study that quantitatively measures material waste in the construction industry of Pakistan. It highlights that costly as well as sustainability-implicating materials are frequently wasted in the local construction projects. Also, this study correlates the wastage with subcontracting arrangements. Additionally, an original conceptual WMP is proposed that could help the industry improve its performance. The findings could help the construction professionals identify the loopholes in their material management practices and not only save money but also ensure better sustainability.</t>
  </si>
  <si>
    <t>Sirin, O., Gunduz, M. and Shamiyeh, M. E.</t>
  </si>
  <si>
    <t>Application of analytic hierarchy process (AHP) for sustainable pavement performance management in Qatar</t>
  </si>
  <si>
    <t>10.1108/ecam-02-2020-0136</t>
  </si>
  <si>
    <t>WOS:000592811200001</t>
  </si>
  <si>
    <t>Purpose Pavement is one of the main elements of the roads network. It is extremely essential to study and understand the factors affecting its performance and highlight the most important ones for decision-makers and pavement experts to consider during the design, construction and maintenance stages. The purpose of this paper was to identify the factors affecting pavement performance and rank them according to their importance using Analytic Hierarchy Process (AHP) for decision-makers and pavement experts to consider during the design, construction and maintenance stages. Design/methodology/approach A survey was developed considering 29 factors found in the literature that affect pavement performance. The survey was sent to pavement professionals in Qatar to rate their perception of factors affecting pavement performance to enhance roads' sustainability. 205 responses were collected and analyzed using AHP. Findings The findings indicate that the factor "unconsidered heavy vehicles volume" is the most critical factor that affects pavement performance. The second most critical factor affecting the pavement performance is the "low asphalt content" due to escalating binder aging, reducing fatigue life of the pavement and decreasing the durability of roads. The third and fourth factors are "poor mechanical and thermal properties" and "unexpected high traffic volume," respectively. These two factors are strongly attached to the first and second factors since the traffic volume affects the pavement performance less but similar to the heavy vehicles and a mix with poor mechanical and thermal properties is related indirectly to the asphalt content in the mix. Originality/value The research provides help for decision-makers in the construction industry to improve the performance of pavements using a multi-criteria decision-making tool. This paper's outcome would help the pavement management professionals in the construction industry to improve pavement performance and management, increase the pavement's life cycle and reduce maintenance costs.</t>
  </si>
  <si>
    <t>Tiew, S. Y.</t>
  </si>
  <si>
    <t>Improving professional development through building contract administration (BCA) framework of housing projects for graduate architects</t>
  </si>
  <si>
    <t>10.1108/ecam-01-2024-0101</t>
  </si>
  <si>
    <t>WOS:001229632400001</t>
  </si>
  <si>
    <t>PurposeThe administration of a contract by the architect is necessary to ensure the contract is performed according to the conditions of the contract, compliance with related laws and the practices of the construction industry. With the increasing number of housing projects and the limited number of registered architects in the nation, the architect is unable to be hands-on with every project. Hence, the involvement of graduate architects to reduce the workload in building contract administration (BCA) is required. The purpose of this paper is to develop a BCA framework for graduate architects to enhance their work performance in BCA work and to assist them in moving a step closer to acquiring their professional qualifications.Design/methodology/approachThis study adopted a qualitative method where seven housing projects in Malaysia were selected as case studies to conduct documentation reviews and semistructured interviews. The data collected was analyzed using content analysis to develop the BCA framework. Focus groups were used to validate the framework.FindingsThis study summarized there are 5 themes (claims and legal matters management, project management, communication and relationship management, quality assessment and management, and design management) and 11 sub-themes (authority matters, building certification, meetings, coordination checklist, letter-writing, contract documentation, building material, design brief, building sustainability and workmanship quality standard, contractor's submission and building details) that need to be improved by graduate architects in BCA work.Originality/valueThe contribution of this study to the existing knowledge is the development of a BCA framework that enables graduate architects to get a glimpse of architectural professional practice in reality and better prepare them to confront and resolve problems. Besides, the proposed framework could be incorporated into a pedagogy focusing on methods to support construction contract administrators.</t>
  </si>
  <si>
    <t>To, W. M. and Lam, K. H.</t>
  </si>
  <si>
    <t>Green project management from employees' perspective in Hong Kong's engineering and construction sectors</t>
  </si>
  <si>
    <t>10.1108/ecam-10-2020-0838</t>
  </si>
  <si>
    <t>WOS:000646689800001</t>
  </si>
  <si>
    <t>Purpose The study investigates employees' perceptions of green project management in Hong Kong's engineering and construction sectors. Design/methodology/approach Green project management attributes were identified and categorized in terms of organization and process aspects based on a literature review. A questionnaire was developed to collect responses from employees working in Hong Kong's engineering and construction sectors. Findings Respondents perceived "using Design for Environment approach," "training employees about green project management" and "recycling the used or excessive materials/components" as the most important attributes. Generally, females gave higher importance ratings than males to most attributes. Respondents who had higher education qualifications or held senior positions perceived green project management attributes as more important than their counterparts with lower education qualifications or in lower positions. Green project management was found to have four distinct factors: "Management Commitment," "Green Technologies and Processes," "Green Partnerships" and "External Communication." Originality/value The study is one of the first empirical works on green project management in Hong Kong's engineering and construction sectors. It demonstrates that green project management should be characterized as a multidimensional concept.</t>
  </si>
  <si>
    <t>Wan, J. J., Zhao, Y. X., Chen, M. J., Zhu, X., Lu, Q. Y., Huang, Y. W., Zhao, Y. T., Zhang, C. Y., Zhu, W. and Yang, J. X.</t>
  </si>
  <si>
    <t>Assessing the development and multidimensional constraints of the high-quality construction industry in the Chengdu-Chongqing twin-city economic circle</t>
  </si>
  <si>
    <t>10.1108/ecam-11-2022-1093</t>
  </si>
  <si>
    <t>WOS:001133340000001</t>
  </si>
  <si>
    <t>PurposeThe construction industry accounts for a large proportion of the economy of developing countries, but the connotation and influencing factors of high-quality development (HQD) are still unclear. This study aims to gain a more comprehensive insight into the current development status of the regional construction industry under China's HQD orientation and the obstructive factors affecting its development and to provide informative suggestions for its HQD prospects.Design/methodology/approachIn this study, the construction industry of 16 cities in the Chengdu-Chongqing economic circle (CCEC), a new region in southwest China, was used as the research object to collect data from the 2006-2019 yearbooks, construct an evaluation index system for HQD of the construction industry, derive the development level of the construction industry using the entropy value method and spatial autocorrelation method and then apply the barrier Diagnostic model was used to compare and analyze the impact level of each index.FindingsIn terms of the time dimension, the development of the construction industry in CCEC is characterized by "high in the twin core and low in the surrounding area", with unbalanced and insufficient development; in terms of spatial correlation, some factors have positive aggregation in spatial distribution, but the peripheral linkage decreases; through barrier analysis, the impact of different barrier factors is different.Originality/valueThis paper will help governments and enterprises in developing countries to make urban planning and management policies to fundamentally improve the development of the construction industry in underdeveloped regions.</t>
  </si>
  <si>
    <t>Wang, T. Q., Abdallah, M., Clevenger, C. and Monghasemi, S.</t>
  </si>
  <si>
    <t>Time-cost-quality trade-off analysis for planning construction projects</t>
  </si>
  <si>
    <t>10.1108/ecam-12-2017-0271</t>
  </si>
  <si>
    <t>WOS:000616960900004</t>
  </si>
  <si>
    <t>Purpose Achieving project objectives in constructionprojects such as time, cost and quality is a challenging task. Minimizing project cost often results in additional project duration and might jeopardize quality, and minimizing project duration often results in additional cost and might jeopardize quality. Also, increasing construction quality often results in additional cost and time. The purpose of this paper is to identify and analyze trade-offs among the project objectives of time, cost and quality. Design/methodology/approach The optimization model adopted a quantitative research method and is developed in two main steps formulation step that focuses on identifying model decision variables and formulating objective functions, and implementation step that executes the model computations using multi-objective optimization of Non-Dominated Sorting Genetic Algorithms to identify the aforementioned trade-offs, and codes the model using python. The model performance is verified and tested using a case study of construction project consisting of 20 activities. Findings The model was able to show practical and needed value for construction managers by identifying various trade-off solutions between the project objectives of time, cost and quality. For example, the model was able to identify the shortest project duration at 84 days while keeping cost under $440,000 and quality higher than 85 percent. However, with an additional budget of $20,000 (4.5 percent increase), the quality can be increased to 0.935 (8.5 percent improvement). Research limitations/implications The present research work is limited to project objectives of time, cost and quality. Future expansion of the model will focus on additional project objectives such as safety and sustainability. Furthermore, new optimization models can be developed for construction projects with repetitive nature such as roads, tunnels and high rise buildings. Practical implications The present model advances existing research in planning construction projects efficiently and achieving important project objectives. On the practical side, the optimization model will support the construction industry by allowing construction managers to identify the highest quality to deliver a construction project within specified budget and duration, lowest cost for specified duration and quality or shortest duration for specified budget and quality. Originality/value The present model introduces new and innovative method of increasing working hours per day and number of working days per shift while analyzing labor working efficiency and overtime rate to identify optimal trade-offs among important project objectives of time, cost and quality.</t>
  </si>
  <si>
    <t>Yuan, F. N., Tang, M. H. and Hong, J. K.</t>
  </si>
  <si>
    <t>Efficiency estimation and reduction potential of the Chinese construction industry via SE-DEA and artificial neural network</t>
  </si>
  <si>
    <t>10.1108/ecam-10-2019-0564</t>
  </si>
  <si>
    <t>WOS:000525382600001</t>
  </si>
  <si>
    <t>Purpose The objective of this study is to evaluate the overall technical efficiency, labor efficiency, capital efficiency and equipment efficiency of 30 Chinese construction sectors to foster sustainable economic growth in the construction industry. Design/methodology/approach This study employed the super-efficiency data envelopment analysis (SE-DEA) and artificial neural network model (ANN) to evaluate the industrial performance and improvement potential of the Chinese regional construction sectors from 2000 to 2017. Findings Results showed that the overall technical and capital efficiencies displayed relatively stable patterns. Equipment efficiency presented a relatively huge fluctuation during the sample period. Meanwhile, labor, capital and equipment efficiencies could potentially improve in the next five years. A spatial examination of efficiencies implied that the economic level was still a major factor in determining the efficiency performance of the regional construction industry. Beijing, Shanghai and Zhejiang were consistently the leading regions with the best performance in all efficiencies. Shandong and Hubei were critical regions with respect to their large reduction potential of labor, capital and equipment. Research limitations/implications - The study focused on the regional efficiency performance of the construction industry; however, it failed to further deeply discover the mechanism that captured the regional inefficiency. In addition, sample datasets used to predict might induce the accuracy of prediction results. Qualitative policy implications failed to regress the efficiency performance of the industrial policy variables. These limitations will be discussed in our further researches. Practical implications - Enhancing the overall performance of the Chinese construction industry should focus on regions located in the western areas. In comparison with labor and capital efficiencies, equipment efficiency should be given priority by eliminating outdated equipment and developing high technology in the construction industry. In addition, the setting of the national reduction responsibility system should be stratified to account for regional variations. Originality/value The findings of this study can provide a systematic understanding for the current and future industry performance of the Chinese construction industry, which would help decision makers to customize appropriate strategies to improve the overall industrial performance with the consideration of regional differences.</t>
  </si>
  <si>
    <t>Key practices and impact factors of corporate social responsibility implementation: Evidence from construction firms</t>
  </si>
  <si>
    <t>10.1108/ecam-11-2020-0973</t>
  </si>
  <si>
    <t>WOS:000760324900001</t>
  </si>
  <si>
    <t>Purpose The ability of construction firms to become more environmentally conscious and socially responsible for their business activities has been touted as the key driver for improved individual firms' competitiveness. This study explores the key dimensions of corporate social responsibility (CSR) practices and their impact factors among construction firms. Design/methodology/approach Through the institutional, stakeholders and self-determination theories, this study proposed a conceptual framework of CSR implementation. For its validation, data were collected from 90 top-tier construction firms using an online survey and analyzed via a two-pronged factor analysis method. Findings The empirical results demonstrate that the CSR practices of construction firms include eight key dimensions, e.g. shareholders' interests, government commitment and CSR institutional arrangement. The three key groups of impact factor of CSR implementation are (1) identified factors (i.e. contractors' perceived importance of CSR practices); (2) external institutional factors (i.e. coercive and normative factors and mimetic factors); and (3) intrinsic factors (i.e. strategic business direction, resource and capability and organizational culture). Practical implications The research findings inform the practitioners about how to enact, manage and improve firms' socially responsible goals so as to fulfill their key stakeholders' requirements and expectations and thus enhance their legitimacy in construction businesses. Originality/value This study contributes to CSR knowledge by identifying and empirically demonstrating valid measurements of the key dimensions of practices and impact factors toward CSR implementation by construction firms.</t>
  </si>
  <si>
    <t>Prateepasen, A. and Aumpiem, A.</t>
  </si>
  <si>
    <t>Problems causing delays and risk factors in welding construction projects of Thailand</t>
  </si>
  <si>
    <t>Engineering Journal</t>
  </si>
  <si>
    <t>10.4186/ej.2021.25.5.33</t>
  </si>
  <si>
    <t>Welding delays are one of the major risks in steel construction industry in Thailand. Therefore, it is essential to study and analyze the risk factors that lead to problems causing welding construction delays. This studied focused on delay risk factors in causes of construction projects collected from literature review having the different construction processes, project period, culture, countries, and amount of delay factors for contribution in welding construction projects. Questionnaire surveys and interviews were conducted on major companies connected to welding works in support of the construction projects in Thailand to survey thought problems causing delays and risk factors. Risk factors related to internal and external risk were rated among the risks identified problems. Issues such as material receiving, performance, qualified and language barriers were also highlighted in the questionnaire and during interviews. Notably, the problem such as “multilingual and multicultural” caused ineffective communication. A case study used the FMEA technique to analyze the severity, occurrences and detection, and evaluate to risk priority number. Significant risks were analyzed and compared between the Modified RPN and WRPN method for finding the “Critical risk”. The new finding can contribute additional help for project managers to predict and mitigate welding construction project delays. © 2021, Chulalongkorn University, Faculty of Fine and Applied Arts. All rights reserved.</t>
  </si>
  <si>
    <t>Ismail, N. A. A., Rooshdi, Rrrm, Sahamir, S. R. and Ramli, H.</t>
  </si>
  <si>
    <t>Assessing BIM Adoption towards Reliability in QS Cost Estimates</t>
  </si>
  <si>
    <t>Engineering Journal-Thailand</t>
  </si>
  <si>
    <t>10.4186/ej.2021.25.1.155</t>
  </si>
  <si>
    <t>WOS:000614509800013</t>
  </si>
  <si>
    <t>BIM technology has been evolving around the world in recent years. As in Malaysia, the country has initiated BIM in its current Construction Industry Transformation Programme (CITP) 2016-2020. One of the CITP agenda is to encourage BIM usage to assist the construction players in improving their current practices towards better productivity, hence better sustainability within the construction industry. In quantity surveying field, the technology potentially helps the Quantity Surveyors to accelerate the process of taking-off building quantities, subsequently establishing more reliable and sustainable cost estimates. Although BIM is claimed to upgrade the conventional methods of the measurement tasks, there are still some limitations of BIM innovation, with previous studies lacking explanation in identifying those issues. Therefore, this study aims to investigate the effectiveness of using BIM to aid Malaysian Quantity Surveyors primarily in cost estimating towards composing sustainability elements in the construction industry. To achieve this, a series of focus group discussions were conducted amongst BIM and non-BIM users. Through content analysis, it resulted that the capabilities of estimators in occupying BIM is critical to accomplish the sustainable benefits of the technology. It engages skills in both technology usage and traditional methods of measurement to achieve holistic knowledge of building construction. Thus, it enhances the performance of the estimators to likely generate reliability and sustainability in their cost estimates. This study contributes towards better understanding of cost estimating incorporating BIM and sustainability settings in quantity surveying practice.</t>
  </si>
  <si>
    <t>Shah, A. K., Jintian, Y., Sukamani, D. and Kusi, M.</t>
  </si>
  <si>
    <t>Influence of Agile Leadership on Project Success; A Moderated Mediation Study on Construction Firms in Nepal</t>
  </si>
  <si>
    <t>Engineering Letters</t>
  </si>
  <si>
    <t>Emerging leadership is recognized as a key role in influencing project success and has always been a topic of discussion in project management research. Nevertheless, consideration of how agile leadership affects project success is limited. For this article, the model designed to inspects the direct-indirect influence of agile leadership on project success in construction firms via a self-organized team built on a degree of project complexity considering complex adaptive system theory, social control theory, and contingency theory. The research collected and evaluated sample data from 310 project managers and engineers in construction companies based in Nepal through a self-administered questionnaire. This study used hierarchical regression analysis and bootstrapping analysis for mediation and moderation effects. The empirical study outcomes suggested a direct positive effect of agile leadership and a self-organized team on project success. Self-organized teams play a partial mediating role among agile leadership and project success. And the study also showed a positive moderation in project complexity with respect to the self-organized teams and project success whereas negative moderation with respect to the agile leadership and project success. © 2022, International Association of Engineers. All rights reserved.</t>
  </si>
  <si>
    <t>Sukamani, D., Wang, J., Kusi, M. and Shah, A.</t>
  </si>
  <si>
    <t>Impact of safety worker behaviour on safety performance in construction firm of nepal; a moderated mediation model</t>
  </si>
  <si>
    <t>The study concentrates to analyse systematic SEM-PLS modelling for the moderation role of safety Training (STT) and the mediation role of Safety Worker Behaviour (WB) to improve Safety Performance (SP) of construction firms. Besides, this research focuses on presenting causal relationships and interactions within enablers and goals or outcomes as SP which are engaged in study. To test the proposed SEM-PLS model, 320 valid responses from engineering personalities have been collected using a questionnaire survey. Hazard management (HM) have highly positive influences on WB. Besides, all the mediating variables showed a complementary partial mediation relationship. From evaluation matrix output, the safety worker behaviour of the International Non-Governmental Organizations (INGOs) has good (IV) range whereas public and private construction firms seem to have poor (II) range as per implementation of Maximum Degree of Membership (MDM) principle. This study presents the improvement of safety performance in the construction firms as it delivers strong visions into the cause-effect relationship of safety performance factors and goals. © 2020, International Association of Engineers. All rights reserved.</t>
  </si>
  <si>
    <t>Afzal, N. and Hanif, A.</t>
  </si>
  <si>
    <t>FACTORS AFFECTING PROJECT PERFORMANCE IN EMERGING CONSTRUCTION FIRMS: A MODERATED MEDIATION MODEL</t>
  </si>
  <si>
    <t>Engineering Management in Production and Services</t>
  </si>
  <si>
    <t>10.2478/emj-2022-0010</t>
  </si>
  <si>
    <t>This research study explores the relationship between customer focus and the performance of construction projects undertaken by small companies. Additionally, process management in these companies has been studied as a mediator in explaining the relationship between customer focus and project performance. A moderated mediation model has been proposed to investigate the role of strategic planning and its effects on project outcomes. Data was gathered from 326 staff members working at different levels of management in some of Pakistan's emerging construction companies owned by young entrepreneurs. The study's findings revealed a positive relationship between customer focus and project performance mediated by process management. Moderation analysis indicates a significant relationship between process management and project performance when moderated by strategic planning. Constraints to the study have been identified, and suggestions for future research have been offered. © 2022 N. Afzal &amp; A. Hanif.</t>
  </si>
  <si>
    <t>Ginevičius, R.</t>
  </si>
  <si>
    <t>Improving the assessment of the diversification of construction companies</t>
  </si>
  <si>
    <t>10.2478/emj-2023-0011</t>
  </si>
  <si>
    <t>Various indicators are used to determine the level of company diversification. Their adequacy largely depends on the structure of the production programme. Its essential feature is the comparative weight of the main product in the total scope of the company's work. In this situation, the intensity of the diversification process is reflected by the decrease in the volume of this product due to the inclusion of new products in the production programme. In this case, the adequacy of the diversification indicator can be reflected by comparing the scale of the main product with changes in the value of these indicators. The adequacy will be higher with more changes in the values of diversification indicators corresponding to changes in the volumes of the main product. Four indicators of corporate diversification are the most well-known and widely used: the Berry index, the entropy measure, Utton's measure and the DG index. All of them have both strong and weak sides, so it is important to determine situations of the company's production programme in which diversification indicators are appropriate to use, i.e., in which situations their adequacy is the greatest. The research has established that if the comparative weight of the main product of the production programme in the total scope of work is greater than 0.5, then the adequacy of the entropy measure and index DG is higher compared to the Berry index and Utton's measure. If it is lower than 0.5, the other two diversification indicators should be used. The obtained results will help to more efficiently manage the process of diversification as a company's development strategy. © 2023 Romualdas Ginevičius, published by Sciendo.</t>
  </si>
  <si>
    <t>Osuizugbo, I. C. and Ojelabi, R. A.</t>
  </si>
  <si>
    <t>Building production management practice in the construction industry in Nigeria</t>
  </si>
  <si>
    <t>10.2478/emj-2020-0011</t>
  </si>
  <si>
    <t>Growing demands for building projects result from economic development. The building industry is dynamic and multifaceted. Efficient and effective practice of building production management (BPM) is required to successfully execute projects and achieve project goals upon completion as well as functionality aims for the lifespan of a building. This research aims to determine factors that influence the BPM practice in the Nigerian construction industry, particularly; during the project execution phase. A cross-sectional survey used; a questionnaire to identify 73 factors, which were grouped into 12 categories and assessed. A purposive sampling technique was used to identify 20 construction organisations specialising in building production management in Lagos, Nigeria. 114 questionnaires were distributed to the pool of stakeholders, which included 31 clients, 34 consultants and 49 contractors of current and past building production projects carried out by the selected firms in Lagos. The research used a selection of statistical tools for SPSS v.23, including the chi-square test, the Kruskal-Wallis test and Kendall's coefficient of concordance. The obtained result revealed the factors that mostly influence the BPM practice namely, architectural drawings, the construction programme document, the work breakdown structure, the adequacy of communication and coordination between the parties, the adequacy of raw materials and equipment, the availability of the competent team, the implementation of the safety management system, regular maintenance of project equipment, clear and timely inspections, the availability of funds as planned throughout the project duration, the availability of skilled personnel, and the aesthetics of the completed work. The research resulted in the development of the BPM implementation framework and recommendations for the improvement of the BPM practice in Nigeria. © 2020 Innocent Chigozie Osuizugbo et al., published by Sciendo 2020.</t>
  </si>
  <si>
    <t>Ali, A., Ma, L., Shahzad, M. and Hussain, S.</t>
  </si>
  <si>
    <t>Managing Stakeholder Pressure for Megaproject Success and Green Innovation: The Key Role of Social Responsibility</t>
  </si>
  <si>
    <t>Engineering Management Journal</t>
  </si>
  <si>
    <t>10.1080/10429247.2023.2286177</t>
  </si>
  <si>
    <t>WOS:001116607400001</t>
  </si>
  <si>
    <t>Organizations have prioritized green innovation (GI) following the increasing stakeholder pressure (SP) on sustainable growth through megaproject social responsibility (MSR). A sustainable megaproject delivery involves three essential determinants. However, few studies have focused on the complicated relationships between these determinants and megaproject success (MPS). Hence, this study examines the relationships between SP, GI, and MPS by considering the key mediating role of MSR. Data were collected from 245 respondents in Pakistan's construction industries. The study tests the hypotheses using partial least squares structural equation modeling that SP positively influences both MPS and GI, and that MSR partially mediates this relationship. The findings suggest that stakeholder pressure plays a crucial role in promoting MPS and GI through the adoption of socially responsible practices. These findings add to the body of knowledge on the direct and indirect effects of SP and MPS and SP and GI, which have been inconsistent in previous research. In practice, engineering managers can increase GI and MPS by focusing more on SP and MSR.</t>
  </si>
  <si>
    <t>Kanjanabootra, S.</t>
  </si>
  <si>
    <t>Exploring disruptive thinking possibilities in construction and engineering</t>
  </si>
  <si>
    <t>Engineering Project Organization Journal</t>
  </si>
  <si>
    <t>10.25219/epoj.2021.00105</t>
  </si>
  <si>
    <t>Innovation adoption in construction and engineering projects is often claimed to be problematic and slow. Traditional analysis of innovation adoption is grounded in evidence-based practice and financial risk analysis. This has the effect of making innovation development in construction rarely able to disrupt industry. Innovation tends to occur in a drip feed like manner resulting in incremental and slower adoption. This is perceived as a problem for the construction industry. This paper uses the concept of Disruptive Thinking to examine a potential frame of reference for construction practitioners in their work and how they approach innovation adoption. The research uses interviews producing personal stories with professionals working on construction and engineering projects. The research shows that there is some evidence of use of disruptive mindsets by construction and engineering professionals, resulting in disruptive practice in certain sectors, not in the construction industry as a whole. The paper concludes that Disruptive Thinking is a starting point, and vehicle that can lead practitioners to more readily adopt innovation. Disruptive thinking can be a means to adoption when the mindset of evidence-based practice can be infiltrated. © 2021 Engineering Project Organization Society.</t>
  </si>
  <si>
    <t>Zakariyyah, K. I., John, I. B. and Ijaola, I. A.</t>
  </si>
  <si>
    <t>Cultural orientations and strategic capability for the adoption of building information modeling in construction firms</t>
  </si>
  <si>
    <t>Engineering Reports</t>
  </si>
  <si>
    <t>10.1002/eng2.12417</t>
  </si>
  <si>
    <t>Digitalization is redefining products and business models worldwide. This places a demand for transformation in a firm's organizational culture and strategy. This study thus assesses the cultural orientations and strategic capability required for the adoption of building information modeling (BIM) in construction firms as a platform for the enhancement of digital transformation. It examines the prevalence of the orientations and capability, evaluates the relationship among cultural orientations, strategic capability, and BIM adoption as well as predicts a model of BIM adoption from culture and strategy. Data were collected through questionnaires administered to top management staff in construction firms in Lagos State. Factor Analysis, Correlation, and Regression were the adopted statistical tools. The results revealed production, task accomplishment, innovative construction process, workforce, knowledge management, environmental, founder's belief as well as conflict resolution as the prevalent cultural orientations. The availability of resources to communicate, interact, and collaborate digitally as well as leadership capability to organize and coordinate digitally are the top two strategic capabilities. Despite the respondents' level of agreement on the constructs; culture and strategic capability contribute 18% of the BIM model. The study concludes that the more the firms' leadership interacts with digitally oriented clients, embeds digitalization in a mission statement, and adopts innovative construction processes, the better the BIM adoption. It is recommended that the firms' leadership develop or re-configure an innovative culture and re-strategize construction activities digitally by adopting BIM which can be turned into a dynamic capability for firm improvement and competitiveness. © 2021 The Authors. Engineering Reports published by John Wiley &amp; Sons Ltd.</t>
  </si>
  <si>
    <t>Garcia-Castillo, E., Paya-Zaforteza, I. and Hospitaler, A.</t>
  </si>
  <si>
    <t>Analysis of the fire resistance of timber jack arch flooring systems used in historical buildings</t>
  </si>
  <si>
    <t>Engineering Structures</t>
  </si>
  <si>
    <t>10.1016/j.engstruct.2021.112679</t>
  </si>
  <si>
    <t>WOS:000680011600003</t>
  </si>
  <si>
    <t>Conservation of built heritage, at present, is a major task and a great challenge because it requires adapting the performance of existing buildings to current code requirements, when very often these were built before codes existed. Timber jack arch flooring systems can be found in many historical buildings around the world. The system is formed by timber joists and brick vaults spanning the distance between two adjacent joists and has an undoubtable aesthetic and cultural value. However, given its geometry, there is no methodology to verify its fire resistance, which has prevented the preservation of many buildings using this system. Within this context, this paper proposes a methodology based on the "Reduced cross-section method" included in Eurocode 5 (EN 1995-12) for the determination of the fire resistance of historical timber jack arch flooring systems subjected to different fire exposures. The methodology is based on the use of the 135-degree and the 300-degree isotherms to obtain the positions of the zero-strength layer and the charring depths, and is supported by both advanced numerical thermal models experimentally validated for standard fire exposure and advanced mechanical models. The methodology has been applied to a wide number of flooring systems covering different span lengths, timber static bending strengths, and fire exposures to evaluate the influence of these parameters on fire resistance. Results show that historical buildings do not always meet the requirements set by current codes and, therefore, performing these analyses is essential to ensure the fire resistance of these timber structures. By doing so, this work also contributes to cultural heritage conservation and to more sustainable construction in alignment with the fulfilment of United Nations 2030 Agenda's eleventh goal: "Sustainable cities and communities".</t>
  </si>
  <si>
    <t>Mansour, W., Li, W. W., Wang, P. and Badawi, M.</t>
  </si>
  <si>
    <t>Experimental and numerical evaluations of the shear performance of recycled aggregate RC beams strengthened using CFRP sheets</t>
  </si>
  <si>
    <t>10.1016/j.engstruct.2023.117368</t>
  </si>
  <si>
    <t>WOS:001143702800001</t>
  </si>
  <si>
    <t>Conserving the ecosystems of the globe, protecting natural resources, and improving environmental conditions can all be achieved by considering sustainability in the construction industry. Recycling of building and demolition waste is one of the key approaches being investigated to accomplish this target. Twelve reinforced concrete (RC) beams were constructed for the current study in order to analyze the shear behavior of recycled aggregate concrete (RAC) beams externally strengthened with carbon fiber reinforced polymer (CFRP) sheets. The main goal of the experimental matrix was to investigate the effect of the recycled aggregate ratio on the shear response of RAC, where three recycled coarse aggregate ratios of 20%, 60%, and 100% were suggested. Additionally, the effects of incorporating two or four CFRP strengthening layers on the ultimate load, failure pattern, load-deflection responses, and stiffness of RAC beams were also investigated. Results revealed that, when different ratios of recycled aggregate estimated at 20%, 60%, and 100% were substituted for natural aggregates, the compressive strength decreased by 4.3%, 24.2%, and 40.0%, respectively, compared to natural aggregate concrete. Moreover, the RC beam that was cast utilizing 20% recycled aggregates and strengthened with four CFRP sheets exhibited the highest ultimate load among all the tested RAC beams of 84.8 kN, which was 22.9% higher than the un-strengthened specimen totally cast with natural aggregate. Furthermore, a threedimensional (3D) non-linear finite element model (FEM) was constructed using the ABAQUS program in order to compare the effects of employing continuous CFRP sheets for the whole critical shear span length to intermittent strips that had been experimentally tested.</t>
  </si>
  <si>
    <t>Mechanical performance of CFRP-confined sustainable geopolymeric recycled concrete under axial compression</t>
  </si>
  <si>
    <t>10.1016/j.engstruct.2020.111246</t>
  </si>
  <si>
    <t>WOS:000582490500043</t>
  </si>
  <si>
    <t>Sustainable geopolymeric recycled aggregate concrete (RAC) by utilizing environmentally-friendly binder-geopolymer and constructional solid waste-recycled aggregate (RA) will facilitate the sustainability in concrete industry. This study investigated the compressive behavior of sustainable geopolymeric RAC confined by carbon fiber-reinforced polymer (CFRP) jackets. A total of 72 cylindrical fly ash/slag-based geopolymeric concrete specimens, including 48 CFRP-confined specimens and 24 unconfined specimens were fabricated and tested. The testing variables included: coarse aggregate type (i.e., natural aggregate and RA), thickness of CFRP jackets (i.e., 1, 2, and 3 layers) and (iii) slag content (i.e., 0, 10%, 20% and 30% of the total binder by mass). The results indicate that the CFRP confinement remarkably enhances the compressive strength and ultimate strain of geopolymeric concrete, and the enhancement is more pronounced with the increase of CFRP jacket thickness. Moreover, the RA replacement and the inclusion of slag have minor influences on the CFRP confinement performance for the compressive strength, but have obvious effects on the CFRP confinement performance for the ultimate axial strain. Based on the test results, empirical stress and strain models were proposed to predict the ultimate condition of the CFRP-confined geopolymeric concrete.</t>
  </si>
  <si>
    <t>Wang, Z. X. and Tsavdaridis, K. D.</t>
  </si>
  <si>
    <t>Optimality criteria-based minimum-weight design method for modular building systems subjected to generalised stiffness constraints: A comparative study</t>
  </si>
  <si>
    <t>10.1016/j.engstruct.2021.113472</t>
  </si>
  <si>
    <t>WOS:000719544200001</t>
  </si>
  <si>
    <t>Recently, modular building construction has gained massive momentum as it continues to help many cities around the globe to tackle the ongoing housing crisis and the pressing demand for healthcare facilities during the pandemic. As a relatively new structural solution, there is a need to study modular buildings' optimal design. In this regard, previous studies focused only on employing optimisation techniques at the member level to enhance the structural capacity of steel beams in modular building systems (MBS). This paper explores the applicability and effectiveness of an optimality criteria (OC)-based minimum-weight design method in reducing self-weight of MBS while maintaining their overall lateral stiffness measured by natural frequency. This is achieved by pursuing an innovative optimisation investigation involving a three-storey, standalone MBS with hinged inter-module joints, together with a comparative moment-resisting frame (MRF) benchmark structure with two different beam-column connection rigidities. Continuous-valued sizing optimisation of two structural systems under a single frequency constraint is achieved through a novel, numerically stable, iterative OC algorithm. The latter is developed from frequency-related OC formulated rigorously through the Lagrange multiplier approach. The discrete minimum-weight design is supported by a mapping strategy designed to round the continuous optimum to the most economical standard steel sections. Pertinent numerical results show that the proposed method can achieve significant steel savings for the adopted MBS without compromising its modal stiffnesses. Further, it is found that the MRF structure with semi-rigid connections can meet the same target frequencies with slightly smaller steel tonnages. It is envisioned that this study will pave the way towards achieving more resilient and cost-effective modular units and tall modular buildings that further support the building industry in meeting its goals of construction efficiency and sustainability.</t>
  </si>
  <si>
    <t>Mahmoud, A. S.</t>
  </si>
  <si>
    <t>Overview of Green Roof Technology as a Prospective Energy Preservation Technique in Arid Regions</t>
  </si>
  <si>
    <t>Engineering Technology &amp; Applied Science Research</t>
  </si>
  <si>
    <t>WOS:000843479700033</t>
  </si>
  <si>
    <t>Concerns about climate change and rising energy demands have grown as a result of fast population rise and global industrialization. The construction industry has a huge impact on the energy and environmental sectors, accounting for about 40% of global energy consumption and a large portion of overall territorial emissions. There is a need for a shift in mindset when it comes to energy usage, as well as enhanced energy efficiency approaches and radical energy efficiency initiatives. As an energy-saving solution, the green roof, also known as the living roof has suitability and environmental benefits on many levels, while also strengthening aesthetic features and provoking structural innovation. Moreover, drought-prone areas, e.g. Saudi Arabia, have significant household energy demands. The Saudi building sector consumes more than 76 % of the country's total electric power generation. As a result, the purpose of this study is to provide a general overview of living roof technology and its potential in Saudi Arabia as an energy-saving strategy. An overview of the building envelope, the impact of cladding design considerations on power usage, the benefits of a living roof, cost-benefit analysis, green policies, and examples from other countries are included in the paper. Other environmental benefits, besides the energy-saving potential of living roofs, were shown to boost the quantitative benefits of the living roof idea. A more detailed study is needed, among other things, to evaluate the energy-saving potential of living roofs based on the weather of various locations.</t>
  </si>
  <si>
    <t>Identifying the stressors hindering performance in the Indian construction industry: an empirical investigation</t>
  </si>
  <si>
    <t>Engineering, Construction and Architectural Management</t>
  </si>
  <si>
    <t>10.1108/ECAM-05-2022-0426</t>
  </si>
  <si>
    <t>Purpose: This study attempts to analyse and rank the impact of work-related issues arising within the Indian construction industry in the context of the existing pandemic. Furthermore, this is the first attempt to provide strategies to overcome issues among a workforce that is highly contractual in nature and is currently witnessing the uncertainties of the pandemic's aftermath. To the best of the author's knowledge, few studies have highlighted the combined analysis of job insecurity, psychological stress and emotional exhaustion in the Indian construction industry. Design/methodology/approach: The “Best Worst Methodology” (BWM) has been used in this study to analyse and rank the key factors that eliminate negative characteristics among contractual construction employees. The BWM, outlined by Rezaei (2015, 2016), is a popular “multi-criteria decision analysis technique” due to its advantage of consistent results and lesser pairwise data requirements. Findings: The study identified and ranked the socioeconomic impact of the three waves of the COVID-19 pandemic on construction sector employees in the Indian subcontinent. The results indicate that job insecurity has the most prominent impact, which ultimately produces psychological stress and emotional exhaustion among employees. Originality/value: To achieve the objective of identifying and prioritising the criteria of adverse socioeconomic impacts during the pandemic and outlining plans of action for the construction industry, ten experts (civil engineers/managers) from ten different construction projects were involved in a mixed-method case study, which has never been explored in the Indian construction sector. © 2023, Emerald Publishing Limited.</t>
  </si>
  <si>
    <t>Aboseif, E. and Hanna, A. S.</t>
  </si>
  <si>
    <t>Benchmarking of construction projects performance for comparative assessment and performance improvement: a statistical quantitative approach</t>
  </si>
  <si>
    <t>10.1108/ECAM-06-2022-0552</t>
  </si>
  <si>
    <t>Purpose: The exact process of construction projects performance assessment and benchmarking still remains subjective relying on qualitative techniques, which does not allow stakeholders to address the issues and the drawbacks of their respective projects as effectively as possible for performance improvement purposes. Hence, this research aims to establish a unified project performance score (PPS) for assessing and comparing projects performance. Design/methodology/approach: Data were collected from Construction Industry Institute (CII) members and through University of Wisconsin active research projects. Exploratory data analysis was done to investigate the calculated performance metrics and the collected data characteristics. Data were converted into six performance metrics which were used as the independent variables in creating the PPS model. Logistic regression model was developed to generate the unified PPS equation in order to explain the variables that significantly affect construction projects successful post-completion performance. The PPS model was then applied on the collected dataset to benchmark projects in terms of project delivery systems, compensation types and project types in order to showcase the PPS capabilities and possible applications. Findings: The model revealed that construction cost and schedule growth are the most important metrics in assessing projects performance, while RFIs’ processing time and change orders per million dollars were the features with the least effect on the PPS value. The authors found that integrated project delivery (IPD) and target value (TV) projects outperformed all other project delivery and compensation types. While, industrial projects showed the worst performance, as compared to commercial or institutional projects. Originality/value: The PPS model can be used to assess the performance of any pool of executed projects, and introducing a novel addition to the field of construction business analytics which is a supplementary tool to successful decision making and performance improvement. Additionally, the bidding selection system can be revolutionized from a cost-based to a performance based one using the PPS model to improve the outcomes of the buyout process. © 2023, Emerald Publishing Limited.</t>
  </si>
  <si>
    <t>Afful, A. E., Ayarkwa, J., Acquah, G. K. K., Osei-Asibey, D. and Osei Assibey, A. A. D.</t>
  </si>
  <si>
    <t>Barriers to incorporation of indoor environmental quality (IEQ) principles into building designs</t>
  </si>
  <si>
    <t>10.1108/ECAM-07-2021-0628</t>
  </si>
  <si>
    <t>Purpose: This research presents a comprehensive review of the literature on the barriers to incorporating indoor environmental quality (IEQ) principles into building designs. The aim was to identify these barriers in the literature and subsume them under broad categories for the development of a framework showing the interrelationships among the barriers. Design/methodology/approach: The research design used a systematic desktop review which comprised of three levels of screening. The first level allowed for a broad selection of papers; the second level of screening was done to limit the results to papers within the construction industry, and the third level of screening limited the documents strictly to the publication period of 2000–2021. Findings: Twenty-four (24) barriers were identified in the literature, including lack of integrated design teams, which ranked the highest in appearance, high initial costs, poor market for IEQ buildings and higher design charges among others. The identified barriers were classified into six (6) categories namely capacity barriers, economic barriers, process-related barriers, cultural barriers, client-related barriers and steering barriers. Practical implications: The findings of this study would enable practitioners and policymakers to better understand what is preventing the widespread adoption of IEQ designs in the built environment and devise actionable strategies to overcome them. It adds to the body of knowledge on IEQ research by categorizing the various barriers that prevent the delivery of IEQ projects. Social implications: The developed barriers in this research can serve as a useful checklist to future researchers who may want to validate the barriers to IEQ designs in empirical studies and in different settings. Originality/value: The interconnectivity revealed by the web-like framework allows for an appreciation of the various barriers of IEQ adoption which would help in expanding the current knowledge on IEQ beyond the narrow scope of isolated barriers. The fact that the papers selected in this study are not limited geographically, underscores the wide applicability of the findings in the global construction industry. © 2022, Emerald Publishing Limited.</t>
  </si>
  <si>
    <t>Aghimien, D., Aigbavboa, C. O., Chan, D. W. M. and Aghimien, E. I.</t>
  </si>
  <si>
    <t>Determinants of cloud computing deployment in South African construction organisations using structural equation modelling and machine learning technique</t>
  </si>
  <si>
    <t>10.1108/ECAM-05-2022-0464</t>
  </si>
  <si>
    <t>Purpose: This paper presents the findings from the assessment of the determinants of cloud computing (CC) deployment by construction organisations. Using the technology-organisation-environment (TOE) framework, the study strives to improve construction organisations' project delivery and digital transformation by adopting beneficial technologies like CC. Design/methodology/approach: This study adopted a post-positivism philosophical stance using a deductive approach with a questionnaire administered to construction organisations in South Africa. The data gathered were analysed using descriptive and inferential statistics. Also, the fusion of structural equation modelling (SEM) and machine learning (ML) regression models helped to gain a robust understanding of the key determinants of using CC. Findings: The study found that the use of CC by construction organisations in South Africa is still slow. SEM indicated that this slow usage is influenced by six technology and environmental factors, namely (1) cost-effectiveness, (2) availability, (3) compatibility, (4) client demand, (5) competitors' pressure and (6) trust in cloud service providers. ML models developed affirmed that these variables have high predictive power. However, sensitivity analysis revealed that the availability of CC and CC's ancillary technologies and the pressure from competitors are the most important predictors of CC usage in construction organisations. Originality/value: The paper offers a theoretical backdrop for future works on CC in construction, particularly in developing countries where such a study has not been explored. © 2022, Emerald Publishing Limited.</t>
  </si>
  <si>
    <t>Agyekum, A. K., Fugar, F. D. K., Agyekum, K., Akomea-Frimpong, I. and Pittri, H.</t>
  </si>
  <si>
    <t>Barriers to stakeholder engagement in sustainable procurement of public works</t>
  </si>
  <si>
    <t>10.1108/ECAM-08-2021-0746</t>
  </si>
  <si>
    <t>Purpose: The absence of effective stakeholder engagement at the early planning and implementation stages impact projects negatively. However, the role of stakeholders in Sustainable Procurement (SP) is not well recognized and as such there is limited involvement of stakeholders in sustainable procurement of public (SPP) works. This research aims to examine the barriers to stakeholder engagement in SPP works. Design/methodology/approach: A survey of 104 respondents from eight procurement entities of tertiary institutions in Ghana was undertaken and validated with seven procurement experts. After satisfying all the necessary tests of reliability of the survey instrument and sample size, the data was subjected to the Principal Component Analysis (PCA) to determine the critical barriers. Findings: The study's results indicate that there are three cluster of barriers to stakeholder engagement in SPP works. They are organisational structures and knowledge driven factors, attitudinal and stakeholder fatigue and relational and information sharing processes. Practical implications: This study offers relevant data for policy makers, organisations and local communities in establishing controls against barriers to stakeholder engagement. Furthermore, this research presents policy makers with recommendations to improve communication and organisational policies in enhancing stakeholder participation in SPP works in Ghana and other developing countries. Originality/value: Although studies on SP has increased with time, issues such as obstacles to stakeholder engagement in SP remain unexplored. Empirical data presented in this study bridges the gap that exists on the barriers of stakeholder engagement in SPP works in the Ghana Construction Industry. © 2022, Emerald Publishing Limited.</t>
  </si>
  <si>
    <t>Agyekum, K., Amos-Abanyie, S., Kumah, V. M. A., Kukah, A. S. K. and Salgin, B.</t>
  </si>
  <si>
    <t>Obstacles to the career progression of professional female project managers (PFPMs) in the Ghanaian construction industry</t>
  </si>
  <si>
    <t>10.1108/ECAM-03-2022-0283</t>
  </si>
  <si>
    <t>Purpose: There are significantly fewer women than men in managerial positions, mainly project management. This problem is noticeable in the construction and engineering sectors, traditionally male-dominated industries with leadership much dependent on masculine qualities. This study examines the obstacles to the career progression of professional female project managers (PFPMs) in the Ghanaian construction industry. Design/methodology/approach: Twenty potential obstacles to women's career progression in the construction industry were identified from a comprehensive review of the literature. A questionnaire was prepared and administered among eighty project managers who work in large construction firms in Ghana. Data obtained were analysed using one sample t-test, Kendall's concordance test, Chi-square test and exploratory factor analysis. Findings: The findings suggest the significance of all the twenty factors as potential obstacles to the career progression of PFPMs. The exploratory factor analysis identified five underlying grouped obstacles: “leadership and human capital related issues”, “issues related to discrimination of all forms”, “career aspiration and planning issues”, “female related role conflicts”, and “recruitment and selection issues”. Research limitations/implications: The subjective nature of the views of the respondents could influence the evaluation of the obstacles. With this study only exploring the dimensions underlying the significant obstacles, future studies could examine the interrelationships between the various obstacles and move on to determine their impacts on the career progression of professional female PMs as well. Practical implications: Having an in-depth understanding of these obstacles, stakeholders and other industry practitioners in Ghana could make informed decisions on measures to put in place to address some of these critical issues to raise the standard of professional female PMs in the construction industry. Policymakers and gender advocates in Ghana could also take up some of the critical obstacles identified and provide suitable strategies to educate and create the needed awareness of the industry on those obstacles. Practically, the findings from this study can be valuable for informing decision-making at different management levels in the construction industry. Originality/value: With country-specific (Ghana) obstacles identified, the findings significantly contribute to the literature on the career advancement of females in the construction sector. © 2022, Emerald Publishing Limited.</t>
  </si>
  <si>
    <t>Ahmadu, H. A., Ibrahim, A. D., Ibrahim, Y. M. and Adogbo, K. J.</t>
  </si>
  <si>
    <t>Incorporating aleatory and epistemic uncertainties in the modelling of construction duration</t>
  </si>
  <si>
    <t>10.1108/ECAM-06-2019-0304</t>
  </si>
  <si>
    <t>Purpose: This study aims to develop a model which incorporates the impact of both aleatory and epistemic uncertainties into construction duration predictions, in a manner that is consistent with the nature/quality of information available about various factors which bring about uncertainties. Design/methodology/approach: Data relating to 178 completed Tertiary Education Trust Fund (TETfund) building construction projects were obtained from construction firms via questionnaire survey. Using 90% of the data, the model was developed in the form of a hybrid-based algorithm implemented through a suitable user-friendly graphical user interface (GUI) using MATLAB programming language. Bayesian model averaging, Monte Carlo simulation and fuzzy logic were the statistical methods used for the algorithm development, prior to its GUI implementation in MATLAB. Using the remaining 10% data, the model's predictive accuracy was assessed via the independent samples t-test and the mean absolute percentage error (MAPE). Findings: The developed model's predictions were found not statistically different from those of actual duration estimates in the 10% test data, with a MAPE of just 2%. This suggests that the model's ability to incorporate both aleatory and epistemic uncertainties improves accuracy of duration predictions made using it. Research limitations/implications: The model was developed using a particular type of building projects (TETfund building construction projects), and so its use is limited to projects with characteristics similar to those used for its development. Practical implications: The developed model's predictions are expected to serve as a useful basis for consultancy firms and contractor organisations to make more realistic schedules and benchmark measures of construction period, thereby facilitating effective planning and successful execution of construction projects. Originality/value: The study presented a model which permits combined manipulation of aleatory and epistemic uncertainties, hence ensuring a more realistic incorporation of uncertainty into construction duration predictions. © 2020, Emerald Publishing Limited.</t>
  </si>
  <si>
    <t>Ajmal, M. M., Khan, M., Gunasekaran, A. and Helo, P. T.</t>
  </si>
  <si>
    <t>Managing project scope creep in construction industry</t>
  </si>
  <si>
    <t>10.1108/ECAM-07-2020-0568</t>
  </si>
  <si>
    <t>Purpose: Project scope creep is a nightmare and nearly intolerable task. Most project managers struggle to curtail the expanse and degree of scope creep. This study examines different likely project scope creep factors associated with the construction industry projects. Design/methodology/approach: After many brainstorming sessions with construction stakeholders, several project scope creep factors were identified. Then, a detailed survey was executed in big construction projects of the United Arab Emirates (UAE). The data were analyzed using exploratory factor analysis (EFA) and confirmatory factor analysis (CFA). Findings: The results derived and validated five conspicuous factors leading to project scope creep. Respectively, the highest and the lowest impact on project scope appears to be imposed by tasks/specifications and complexity/uncertainty. Practical implications: It offers crucial support to the project stakeholders in scrutinizing different factors that stand as hurdles to project success and allows them to seek remedies to resolve them. Originality/value: It is among the first study in the region that identifies and validates the factors that hinder construction project success. © 2021, Emerald Publishing Limited.</t>
  </si>
  <si>
    <t>Aka, A., Bello, A. O., Bamgbade, A. A. and Bilau, A. A.</t>
  </si>
  <si>
    <t>Age-performance consideration in the recruitment of tradespeople in Nigerian construction industry</t>
  </si>
  <si>
    <t>10.1108/ECAM-05-2022-0430</t>
  </si>
  <si>
    <t>Purpose: Age is one of the critical factors used by many organizations to determine employees' performance. It is being considered in the retirement process of construction professionals. However, age as a critical factor is not considered in the recruitment of a specific set of workers in the construction industry. Therefore, this study investigated the significant relationship between the ages of tradespeople and their performance in construction projects. The study also explored the age at which performance begins to decline and proposes strategies that can be used to sustain their effectiveness before the official retirement age. Design/methodology/approach: Mixed methods research designs were adopted in the study. To be precise, physical observations, interviews and questionnaires were the instruments used for data collection in the mixed methods research design. Findings: The outcomes of the study revealed that the age groups of tradespeople in the Nigerian construction industry are 16–30 (group one), 31–45 (group two) and 46–58 (group three) respectively. Group three is the prevalent age group. It was also discovered that performance begins to decline at 53 years. The age-performance decline of tradespeople in Nigerian construction projects can be delayed through certain strategies such as regular strength training exercises and an adequate nutritional lifestyle. Research limitations/implications: The study enables construction managers to have an adequate understanding of the negative influence of old age on the performance of tradespeople in construction projects. This will enable construction firm managers to recruit from the age range of 16–52 and stop retiring employees within this age bracket, consequently curbing the skills gap which is prevalent in the study context and the global construction industry. The study is limited to tradespeople performance in construction firms in Abuja, Nigeria where there are several ongoing projects on a daily basis. Practical implications: The study enables project managers to estimate the number of tradespeople required for a particular task and consequently save the aged tradespeople from health risks associated with excessive workloads. Originality/value: This paper is the first of its kind to be conducted in the study context, to establish the specific age at which performance begins to decline among construction tradespeople. © 2022, Emerald Publishing Limited.</t>
  </si>
  <si>
    <t>Alemayehu, S., Nejat, A., Ghebrab, T. and Ghosh, S.</t>
  </si>
  <si>
    <t>A multivariate regression approach toward prioritizing BIM adoption barriers in the Ethiopian construction industry</t>
  </si>
  <si>
    <t>10.1108/ECAM-02-2021-0165</t>
  </si>
  <si>
    <t>Purpose: Building information modeling (BIM) is a process of creating an intelligent virtual model integrating project data from design to construction and operation. BIM models enhance the process of communicating the progress of construction to stakeholders and facilitate integrated project delivery, coordination and clash detection. However, barriers within the construction industry in Ethiopia has led to slow BIM adoption in the country. The aim of this paper is to identify perceived BIM barriers, provide a platform to quantify their importance and develop a regression model to link individual's personal/professional attributes to their perception of BIM barrier. Design/methodology/approach: To address the objectives of this research, an online survey was developed to collect feedback from construction professionals in Ethiopia on 20 major adoption barriers extracted from a thorough review of literature. Relative importance index and strength of consensus metric were employed to identify the significance of barriers. This was then succeeded by performing exploratory factor analysis to determine the major constructs of BIM barriers which was then used to develop a multivariate regression model linking respondents' personal attributes to their perception of BIM barrier. Findings: Results revealed the importance of project complexity and BIM maturity level in prioritizing barriers that are more relevant under various contexts. More specifically, results indicated the following study highlights: Project complexity led to higher perceived weights for lack of appropriate physical/cloud infrastructures, and a BIM standard. Higher levels of BIM maturity signified the importance of BIM internal issues such as liability, licensing and maintenance issues among other adoption barriers. Female participants tended not to consider intangibility of BIM benefits as a major barrier towards BIM adoption compared to male participants. Age of the participants turned out to be the least important factor in their prioritization of BIM perceived adoption barriers. Originality/value: While many research studies have explored BIM adoption barriers in various countries around the world, none to the best of the authors' knowledge have attempted to develop a model to highlight the impact of individuals' personal/professional attributes on their perception of adoption barriers within their community which can help with prioritizing the barriers that are deemed to be more important given the characteristics of the community under study. Our result indicated the importance of BIM maturity level and project complexity in prioritizing barriers associated with BIM adoption within Ethiopia's construction industry. © 2021, Emerald Publishing Limited.</t>
  </si>
  <si>
    <t>An investigation of how stakeholders influence construction project performance: a small and medium sized contractor’s perspective in the Jordanian construction industry</t>
  </si>
  <si>
    <t>10.1108/ECAM-06-2022-0539</t>
  </si>
  <si>
    <t>Purpose: This research uses contingency theory and Venkatraman’s concept of moderating fit to explore how key project stakeholders (clients, consultants and suppliers) influence project performance from the perspective of small and medium contractors in the Jordanian construction industry. Design/methodology/approach: An anonymous structured survey was performed comprising 200 key informants including senior project managers, construction managers, engineers and general managers working for small- and medium-sized contractors in the Jordanian construction industry. The Partial Least Squares Structural Equation Modelling (PLS-SEM) was used to analyse the data. Findings: The results of this study show that consultant-related factors (quality of documentation produced, ability to communicate and technical competencies) are perceived to have the most significant direct effect on project performance, followed by client-related factors (payment promptness, decision certainty and documentation control) and supplier-related factors (supplier performance, defects control and logistics management). Originality/value: The results contribute new theoretical, empirical and practical insights to existing construction project performance research by highlighting the key performance factors which need to be managed for each stakeholder group to ensure effective project performance from a small- and medium-sized contractor perspective. © 2022, Emerald Publishing Limited.</t>
  </si>
  <si>
    <t>Ambekar, S., Roy, D., Hiray, A., Prakash, A. and Patyal, V. S.</t>
  </si>
  <si>
    <t>Barriers to adoption of reverse logistics: a case of construction, real estate, infrastructure and project (CRIP) sectors</t>
  </si>
  <si>
    <t>10.1108/ECAM-02-2021-0112</t>
  </si>
  <si>
    <t>Purpose: This study attempts to identify and analyse the barriers to implementing a reverse logistics (RL) system in Indian Construction, Real estate, Infrastructure and Project (CRIP) sectors and present a structured model to identify interdependencies among them. Design/methodology/approach: The barriers to implementing RL in CRIP sectors in India were identified using a Delphi study. The interdependencies were identified using Interpretive Structural Modeling (ISM). Further, using the Matriced' Impacts Croisés Multiplication Appliquée à un Classement (MICMAC) analysis, the barriers were classified on the basis of their driving power and interdependencies. Findings: The study has identified ten barriers that can hamper the application of an RL system in CRIP sectors. The finding of the ISM model shows that macro level barriers such as lack of awareness of reverse logistics, insufficient government policies and unavailability of standard codes stimulate each other and also drive all other barriers. The organization-specific barriers operating at the strategic/tactical level, namely, company's rigid mechanism, lack of awareness of economic profits, inadequate company’s organizational policies and lack of training, reluctance from stakeholders, scarcity of resources and finance from company are found at the intermediate level of hierarchy and they can be influenced by the barriers at the lower level and influence the barriers on the and higher levels. The operational level barrier namely “Inadequate Information Technology system” is at the top of the hierarchy and can be driven by all the barriers at the lower level. Research limitations/implications: The present findings are based on the opinions of experts only from Indian CRIP sectors so the results may require to be validated in other contexts. Practical implications: The structural model presenting the interdependencies will be a guide for the CRIP supply chain professionals in understanding and ranking the barriers they may face while implementing the RL system. Originality/value: The study contributes to the existing literature by providing a set of barriers and their interdependencies faced during the implementation of an RL system implementation in CRIP sectors. It is one of the first studies which identifies barriers applicable to the CRIP firms in India and models their inter-dependencies. Additionally Consequently, these firms can make a move forward towards a circular economy by overcoming these interlinked barriers. © 2021, Emerald Publishing Limited.</t>
  </si>
  <si>
    <t>Anjomshoa, E.</t>
  </si>
  <si>
    <t>Key performance indicators of construction companies in branding products and construction projects for success in a competitive environment in Iran</t>
  </si>
  <si>
    <t>10.1108/ECAM-08-2023-0852</t>
  </si>
  <si>
    <t>Purpose: Key performance indicators (KPIs) play a pivotal role in evaluating the level of success of an organization in achieving its business objectives. The objective of the current research is to identify and prioritize effective KPIs in branding products and construction projects, which contribute to the success of construction companies in a competitive environment. Design/methodology/approach: The present research is of an inferential, descriptive and survey nature. In this study, we identified the influential key performance indicators of construction companies in branding products and construction projects for success in a competitive environment through a literature review and expert opinions. The data were collected using a questionnaire, and a combination of the one-sample t-test method with a 95% confidence level and the fuzzy multiple attribute decision-making (FMADM) method was employed for analysis. Findings: The results indicate that the most influential key performance indicators for construction companies in branding products and construction projects for success in a competitive environment are, in order of significance, the following indices: “Marketing and Advertising,” “Financial,” “Creativity,” “Technical and Operational” and “Social and Political.” Originality/value: The present research examines the importance of branding construction products and projects for the success of construction companies by improving their business objectives and utilizing key performance indicators throughout the product lifecycle (production and construction). This study provides solutions on how construction companies can increase their competitive advantage through branding and achieve long-term success in the global construction industry. © 2024, Emerald Publishing Limited.</t>
  </si>
  <si>
    <t>Arora, M., Prakash, A., Mittal, A. and Singh, S.</t>
  </si>
  <si>
    <t>Examining the slow acceptance of HR analytics in the Indian engineering and construction industry: a SEM-ANN-based approach</t>
  </si>
  <si>
    <t>10.1108/ECAM-09-2021-0795</t>
  </si>
  <si>
    <t>Purpose: Despite the extensive benefits of human resource (HR) analytics, the intention to adopt such technology is still a matter of concern in the engineering and construction sectors. This study aims to examine the slow adoption of HR analytics among HR professionals in the engineering and construction sector. Design/methodology/approach: A cross-sectional online survey including 376 HR executives working in Indian-based engineering and construction firms was conducted. Hierarchal regression, structural equation modeling and artificial neural networks (ANN) were applied to evaluate the relative importance of HR analytics predictors. Findings: The results reveal that hedonic motivation (HM), data availability (DA) and performance expectancy (PE) influence the behavioral intention (BI) to use HR analytics, whereas effort expectancy (EE), quantitative self-efficacy (QSE), habit (HA) and social influence (SI) act as barriers to its adoption. Moreover, PE was the most influential predictor of BI. Practical implications: Based on the findings of this study, engineering and construction industry managers can formulate strategies for the implementation and promotion of HR analytics to enhance organizational performance. Originality/value: This study draws attention to evidence-based decision-making, emphasizing barriers to the adoption of HR analytics. This study also emphasizes the concept of DA and QSE to enhance adoption among HR professionals, specifically in the engineering and construction industry. © 2022, Emerald Publishing Limited.</t>
  </si>
  <si>
    <t>Ashraf, H., Ali, A., Sunindijo, R. Y., Maqsoom, A., Memon, S. A. and Hassan, M. U.</t>
  </si>
  <si>
    <t>Workers' relational identification with supervisors influences safety behaviour in construction projects</t>
  </si>
  <si>
    <t>10.1108/ECAM-02-2022-0122</t>
  </si>
  <si>
    <t>Purpose: This research aims to examine the influence of workers' identification with their supervisors on safety behaviour in construction projects. Design/methodology/approach: Employing the job demands–resources theory, this research tested the relationships among relational identification as a personal resource, respectful engagement as a job resource, employee safety voice as a positive work behaviour and safety behaviour as the outcome. Partial least squares structural equation modelling (PLS-SEM) was used to analyse 120 quantitative data collected using a questionnaire survey. Findings: Relational identification, which reflects workers' identification with their supervisors, is a significant predictor of safety behaviour. Furthermore, respectful engagement and employee safety voice sequentially mediate the relationship between relational identification and safety behaviour. Research limitations/implications: The internalisation of safety norms, values and practices in construction projects is contingent on the identification of workers with their supervisors. Originality/value: Safety behaviour of workers is a significant predictor of safety performance in construction projects. Research on numerous antecedents of safety behaviour points out that leadership is a significant predictor of construction workers' safe behaviour. Contributing to research on construction safety leadership, this research found that leader-subordinate relationship is key to make construction workers more psychologically ready to internalise the importance of safety behaviours at work. © 2022, Emerald Publishing Limited.</t>
  </si>
  <si>
    <t>Azman, M. A., Hon, C. K. H., Xia, B., Lee, B. L. and Skitmore, M.</t>
  </si>
  <si>
    <t>Product diversification and large construction firm productivity: the effect of institutional environments in Malaysia</t>
  </si>
  <si>
    <t>10.1108/ECAM-05-2020-0288</t>
  </si>
  <si>
    <t>Purpose: Many large construction firms (LCFs) adopt product diversification (PD) to counter downturns and spread risks. However, no detailed information is available concerning the type of PD that improves their performance. In addition, it is still uncertain how much changes in institutional dimensions influence the effectiveness of PD. Therefore, the aim is to resolve this issue by establishing a model that shows the extent of this influence. Design/methodology/approach: The generalised method of moments (GMM) estimator is used to model the PD strategies of 86 LCFs in Malaysia over 14 years (2003–2016) and its impact on productivity and profitability performance. Findings: Unrelated diversification (UD) decreased firm performance in 2003–2016, while related diversification (RD) had a positive impact during the more liberal 2010–2016 phase. The models show that the impact of PD is highly dependent on changes in institutional dimensions. Practical implications: Firstly, managers may adjust the type of PD and its level of diversification to improve firm performance. Secondly, they may devise PD strategies based on changes in institutional dimensions to maximise their effectiveness. Originality/value: The study contributes to the literature by determining the optimal amount of PD (including RD and UD) and its impact on performance. Secondly, the study is the first to investigate the moderating relationship of the institutional dimensions of economic and regulatory institutions on PD-firm performance. Thirdly, the study is the first to explore the components of technical-scale-scope economies (movement towards and around the production frontier), this being crucial to the strategy that was only conjectured in previous studies. © 2020, Emerald Publishing Limited.</t>
  </si>
  <si>
    <t>Badi, S. and Nasaj, M.</t>
  </si>
  <si>
    <t>Cybersecurity effectiveness in UK construction firms: an extended McKinsey 7S model approach</t>
  </si>
  <si>
    <t>10.1108/ECAM-12-2022-1131</t>
  </si>
  <si>
    <t>Purpose: This study aims to assess the essential elements of internal organisational capability that influence the cybersecurity effectiveness of a construction firm. An extended McKinsey 7S model is used to analyse the relationship between a construction firm's cybersecurity effectiveness and nine internal capability elements: shared values, strategy, structure, systems, staff, style, skills, relationships with third parties and regulatory compliance. Design/methodology/approach: Based on a quantitative research strategy, this study collected data through a cross-sectional survey of professionals working in the construction sector in the United Kingdom (UK). The collected data was analysed using descriptive and inferential statistical methods. Findings: The findings underlined systems, regulatory compliance, staff and third-party relationships as the most significant elements of internal organisational capability influencing a construction firm's cybersecurity effectiveness, organised in order of importance. Research limitations/implications: Future research possibilities are proposed including the extension of the proposed diagnostic model to consider additional external factors, examining it under varying industrial relationship conditions and developing a dynamic framework that helps improve cybersecurity capability levels while overseeing execution outcomes to ensure success. Practical implications: The extended McKinsey 7S model can be used as a diagnostic tool to assess the organisation's internal capabilities and evaluate the effectiveness of implemented changes. This can provide specific ways for construction firms to enhance their cybersecurity effectiveness. Originality/value: This study contributes to the field of cybersecurity in the construction industry by empirically assessing the effectiveness of cybersecurity in UK construction firms using an extended McKinsey 7S model. The study highlights the importance of two additional elements, third-party relationships and construction firm regulatory compliance, which were overlooked in the original McKinsey 7S model. By utilising this model, the study develops a concise research model of essential elements of internal organisational capability that influence cybersecurity effectiveness in construction firms. © 2023, Emerald Publishing Limited.</t>
  </si>
  <si>
    <t>Bajjou, M. S. and Chafi, A.</t>
  </si>
  <si>
    <t>Developing and validating a new conceptual model for successful implementation of lean construction: SEM analysis</t>
  </si>
  <si>
    <t>10.1108/ECAM-02-2023-0102</t>
  </si>
  <si>
    <t>Purpose: Lean construction (LC) consists of very effective techniques; however, its implementation varies considerably from one industry to another. Although numerous lean initiatives do exist in the construction industry, the research topic related to LC implementation is still unexplored due to the scarcity of validated assessment frameworks. This study aims to provide the first attempt in developing a structural model for successful LC implementation. Design/methodology/approach: This study developed a Lean construction model (LCM) by critically reviewing seven previous LC frameworks from different countries, defining 18 subprinciples grouped into 6 major principles and formulating testable hypotheses. The questionnaire was pre-tested with 12 construction management experts and revised by 4 specialized academics. A pilot study with 20 construction units enhanced content reliability. Data from 307 Moroccan construction companies were collected to develop a measurement model. SPSS V. 26 was used for Exploratory Factor Analysis, followed by confirmatory factor analysis using AMOS version 23. Finally, a structural equation model statistically assessed each construct's contribution to the success of LC implementation. Findings: This work led to the development of an original LCM based on valid and reliable LC constructs, consisting of 18 measurement items grouped into 6 LC principles: Process Transparency, People involvement, Waste elimination, Planning and Continuous improvement, Client Focus and Material/information flow and pull. According to the structural model, LC implementation success is positively influenced by Planning and Scheduling/continuous improvement (β = 0.930), followed by Elimination of waste (β = 0.896). Process transparency ranks third (β = 0.858). The study demonstrates that all these factors are mutually complementary, highlighting a positive relationship between LC implementation success and the holistic application of all LC principles. Originality/value: To the best of the authors’ knowledge, this study is the first attempt to develop a statistically proven model of LC based on structural equation modelling analysis, which is promising for stimulating construction practitioners and researchers for more empirical studies in different countries to obtain a more accurate reflection of LC implementation. Moreover, the paper proposes recommendations to help policymakers, academics and practitioners anticipate the key success drivers for more successful LC implementation. © 2023, Emerald Publishing Limited.</t>
  </si>
  <si>
    <t>A framework for continuation of digitalization in construction: a PLS-SEM approach</t>
  </si>
  <si>
    <t>10.1108/ECAM-03-2022-0230</t>
  </si>
  <si>
    <t>Purpose: Indian construction firms are falling behind in the use of digital technology in the workplace, and this study aims to give a framework and assess the role of enablers in the implementation and continuing digitalization of the Indian construction sector. Design/methodology/approach: An exploratory qualitative research technique is used in this article, and multiple detailed interviews and surveys are done with professionals from the industry and academia. To conclude the significance and relevance of the different constructs and indicators, the partial least square-structural equation modeling (PLS-SEM) approach is used. Findings: Barriers are essential enablers for effective implementation, while success factors are important drivers for the successful continuance of digitalization in the construction sector. However, stakeholders' perceived benefit has a substantial role in both implementation and continuance. Research limitations/implications: In this research paper, the scope of this investigation for a generalized exploratory study is restricted to construction firms within India. Further, a rigorous longitudinal study may also be performed to examine the subjectivity of the responses in order to ensure digital continuation. This study identifies limited manifest indicators. Additional indications, however, may be included based on the other company's resources, structure and geographic location. Practical implications: The study's findings have two implications. In the beginning, it gives a direction to the construction sector by highlighting the framework in which implementation and continuance both should have to be executed, and this is the critical area for the successful continuance of digitalization in construction. Second, the research shows that the digitalization process is similar to the adoption of innovation, in which the deployment and persistent use of the new technology are important for facilitating the transformation. Originality/value: In two respects, the study is distinctive. To begin, this is one of the limited efforts to comprehend digitalization from the Indian perspective. Second, the study reveals that the PLS-SEM approach can be effectively used in the developing subject of the construction digitalization concept. © 2022, Emerald Publishing Limited.</t>
  </si>
  <si>
    <t>Supporting early career project managers in construction: a multi-vocal study</t>
  </si>
  <si>
    <t>10.1108/ECAM-06-2021-0487</t>
  </si>
  <si>
    <t>Purpose: The aim of this paper is to explore the support that project managers receive from construction project-based organisations (PBOs) in their early careers. Design/methodology/approach: Fifty-seven semi-structured in-depth interviews were conducted with four key stakeholder groups including early career project managers (ECPMs) and employers from Australian construction PBOs, project management professional bodies, and university educators to ascertain (1) what organizations are currently doing and (2) what organizations can do better to support project managers in their early careers. Findings: Thematic analysis revealed that construction PBOs' responsibilities to ECPMs entailed: (1) providing mentoring, (2) offering training, (3) collaborating with universities, (4) giving time and feedback and (5) assigning manageable workloads. However, the findings revealed inconsistencies in companies enacting these responsibilities. Research limitations/implications: This research is limited to the context of the Australian construction industry, yet the findings shed valuable insights into the current practices of construction PBOs in supporting ECPMs. From a strategic resource-based view perspective, ECPMs have the potential to serve as long-term valuable organizational resources. Failure to invest in new professional entrants constitutes an area of untapped competitive advantage. Practical implications: Construction PBOs looking to better support their ECPMs may use the results of this research as a guide to tailor their early career professional development initiatives. Originality/value: The study adopts a holistic, multi-vocal approach by interviewing four key stakeholder groups. The findings contribute new insights into the role of construction PBOs in supporting ECPMs and the implications this has on the sustainability of their project management talent pool. © 2021, Emerald Publishing Limited.</t>
  </si>
  <si>
    <t>Brandão, R., Hosseini, M. R., Macêdo, A. N., Melo, A. C. and Martek, I.</t>
  </si>
  <si>
    <t>Public administration strategies that stimulate reverse logistics within the construction industry: a conceptual typology</t>
  </si>
  <si>
    <t>10.1108/ECAM-07-2020-0547</t>
  </si>
  <si>
    <t>Purpose: Reverse logistics (RL) is a waste revaluation process aimed at reintroducing once-used materials back into the production cycle. Public administration (PA) plays a strong role in influencing the implementation of RL in the construction industry through policy and laws. While much research identifies PA as an important driver in RL, no research yet describes how this occurs. Design/methodology/approach: A systematic literature review was conducted on the theme PA in RL with 93 relevant publications retrieved. Findings: Six strategies used by PA to promote RL were extracted: (1) legislation, (2) government subsidies, (3) landfill disposal fee, (4) government inspection, (5) use in public construction works and (6) penalties and fines. Moreover, a typology built on these six strategies was developed, mapping 15 interactional relationships between strategies, according to three levels of influence: (1) encouragement (2) requirement and (3) regulation. Practical implications: It was found that legislation and government subsidies prove to be the more effective strategies, with the remaining strategies greatly neglected. Importantly, however, this study reveals that a combination of strategies are most effective when appropriately combined. Originality/value: This study confirms the importance of PA in RL, in construction, while documenting the extent of current research. The resulting proposed typology, along with 15 identified future research priorities, is expected to be of value to academics and policy makers looking to advance understanding in this domain. © 2021, Emerald Publishing Limited.</t>
  </si>
  <si>
    <t>Cai, J., Li, Z., Dou, Y., Li, T. and Yuan, M.</t>
  </si>
  <si>
    <t>Understanding adoption of high off-site construction level technologies in construction based on the TAM and TTF</t>
  </si>
  <si>
    <t>10.1108/ECAM-05-2022-0439</t>
  </si>
  <si>
    <t>Purpose: Off-site construction (OSC) has been regarded as a clean and efficient production approach to help the construction industry towards sustainability. Different levels of OSC technologies vary greatly in their implementations and adoptions. Compared to low OSC level technologies have been applied widely, the adoption of high OSC level technologies (HOSCLTs) in practice remains limited. The adoption mechanism for HOSCLTs by firms has not been clear, hindering their promotion. This study aims to explore the mechanism combining subjective and objective adoption for HOSCLTs. Design/methodology/approach: This study developed an integrated model illustrating mechanism for HOSCLTs adoption based on the technology acceptance model (TAM), which has strong capacity to explain potential adopters' subjective intentions to adoption, and the task-technology fit (TTF) theory, which well describes the linkages between the task, technology and performance in technology adoption. The proposed model was then empirically evaluated through a survey of 232 practitioners in the Chinese OSC industry using partial least squares structural equation modeling. Findings: The results indicate that both task characteristics (TAC) and technology characteristics (TEC) positively affect TTF of HOSCLTs. TAC, TTF, firm conditions and stakeholder influence have significant positive effects on perceived usefulness (PU), which further positively influence attitude towards adoption. TEC and firm conditions are significantly related to perceived ease of use (PEU). TTF, PEU and attitude towards adoption are good predictors of behavior intention to HOSCLTs adoption. PEU only significantly influences adoption intention and is not observed to influence attitudes and PU, unlike prior research on common OSC adoption. Originality/value: This study contributes to the body of knowledge by exploring HOSCLTs adoption in the industry based on distinguishing the levels of OSC technologies and supplementing an integrated model for explaining the mechanism with the combination of subjective and objective adoption. The study also provides useful insights into understanding and promoting HOSCLTs adoption for policy makers and stakeholders actively involved in the OSC field. © 2022, Emerald Publishing Limited.</t>
  </si>
  <si>
    <t>Cai, X., Gura, D. and Kurilova, A.</t>
  </si>
  <si>
    <t>Stakeholders' impact on the leadership potential of small and medium-sized construction enterprises</t>
  </si>
  <si>
    <t>10.1108/ECAM-04-2021-0290</t>
  </si>
  <si>
    <t>Purpose: This study aimed to develop a methodological approach to assessing the impact of stakeholders on leadership potential of small and medium-sized construction enterprises. Design/methodology/approach: The research methodology was based on taxonomic analysis to determine the coefficient of leadership potential in the following areas: financial growth of an enterprise, internal processes, human resources development and market potential. The examination process was grounded on the materials from small and medium-sized construction companies located in Russia and China. Findings: Subgroups of companies with positive dynamics of indicators, an unstable situation and negative trends of leadership potential formation are identified. Russian small and medium-sized construction companies prioritize the development of sales policies and the management of internal business processes, while Chinese companies–human potential. The generated regression equations indicate a direct relationship between stakeholder engagement and the leadership potential of construction companies in both countries. Originality/value: The scientific contribution of this study is the proposed methodological approach to assessing the development of the leadership potential of an enterprise and diagnosing the degree of stakeholders' influence on the latter. This is facilitated by comprehensive analysis, which includes an assessment of leadership potential based on the results of taxonomic analysis, construction of vector diagrams and regression analysis. This study can be useful for persons conducting research in the direction of small and medium-sized business management, forming a strategy for business development and competition policy to form a company's leadership position in the market. © 2021, Emerald Publishing Limited.</t>
  </si>
  <si>
    <t>Chen, H., Jin, Z., Su, Q. and Yue, G.</t>
  </si>
  <si>
    <t>The roles of captains in megaproject innovation ecosystems: the case of the Hong Kong‐Zhuhai‐Macau Bridge</t>
  </si>
  <si>
    <t>10.1108/ECAM-01-2020-0076</t>
  </si>
  <si>
    <t>Purpose: The megaproject is a vital innovation ecosystem for participants engaging in technological adoption and integration to achieve project goals. The purpose of this paper is to examine how ecosystem captains build and operate a megaproject innovation ecosystem (MIE). To be more specific, we conducted an in-depth case study to identify the roles played by ecosystem captains in establishing and managing a megaproject innovation ecosystem. Design/methodology/approach: Based on the Hong Kong-Zhuhai-Macau Bridge project, the data we collected range from 2010 to 2019 and include semi-structured interviews, informal conversations, and archival documents. We employed an inductive theory building approach to address our research question and analyzed our data using the coding process and Atlas.ti software. Findings: We find that the ecosystem captains themselves are client organizations that have evolved with the ecosystem during four distinct yet inter-related phases. In addition, we find that the captains’ roles of the client organizations include two typical activities: ecosystem establishment and ecosystem collaboration. The ecosystem captains first frame problems, plan innovative activities, set rules, and select participants for the establishment of the ecosystem, and then orchestrate resources, buffer conflicts, incorporate innovative networks, and cultivate an innovation culture to create a collaborative ecosystem. Originality/value: This study proposes a theoretical framework showing how ecosystem captains engage in MIE to manage innovative activities during different stages. It highlights the importance of captainship roles in client organizations in a megaproject. © 2020, Emerald Publishing Limited.</t>
  </si>
  <si>
    <t>Chen, W., Yang, Z., Yan, H. and Zhao, Y.</t>
  </si>
  <si>
    <t>How to reduce construction risks in rural areas: an evolutionary game analysis</t>
  </si>
  <si>
    <t>10.1108/ECAM-07-2023-0714</t>
  </si>
  <si>
    <t>Purpose: The construction industry is widely recognized as one of the most hazardous sectors in the world. Despite extensive research on safety management, a critical issue remains that insufficient attention is devoted to safety practices in rural areas. Notably, accidents frequently occur during the construction of rural self-built houses (RSH) in China. Safety management tends to be overlooked due to the perceived simplicity of the construction process. Furthermore, it is essential to acknowledge that China currently lacks comprehensive laws and regulations governing safety management in RSH construction. This paper aims to analyze the behavior of key stakeholders (including households, workmen, rural village committee and the government) and propose recommendations to mitigate safety risks associated with RSH construction. Design/methodology/approach: This paper applies evolutionary game theory to analyze the symbiotic evolution among households, workmen and rural village committee, in situations with or without government participation. Additionally, numerical simulation is utilized to examine the outcomes of various strategies implemented by the government. Findings: Without government participation, households, workmen, and rural village committee tend to prioritize maximizing apparent benefits, often overlooking the potential safety risks. Numerical simulations reveal that while government involvement can guide these parties towards safer decisions, achieving the desired outcomes necessitates the adoption of reasonable and effective strategies. Thus, the government needs to offer targeted subsidies to these stakeholders. Originality/value: Considering that during the construction phase, stakeholders are the main administrators accountable for safety management. However, there exists insufficient research examining the impact of stakeholder behavior on RSH construction safety. This study aims to analyze the behavior of stakeholders about how to reduce the safety risks in building RSH. Thus, the authors intend to contribute to knowledge in this area by establishing evolutionary game model. Firstly, this study carried out a theoretical by using tripartite evolutionary game to reveal the reasons for the high safety risk during building RSH. Practically, this research points out the important role of households, workmen and rural village committee in improving safety management in rural areas. Besides, some suggestions are proposed to the government about how to reduce construction safety risks in rural areas. © 2024, Emerald Publishing Limited.</t>
  </si>
  <si>
    <t>Chen, Z., Zhao, Y., Zhou, X., Hao, S. and Li, J.</t>
  </si>
  <si>
    <t>Identifying the risk factors and their interactions of human–robot collaboration implementation during engineering project construction: evidence from China</t>
  </si>
  <si>
    <t>10.1108/ECAM-05-2021-0461</t>
  </si>
  <si>
    <t>Purpose: Human–robot collaboration (HRC) is an emerging research field for the construction industry along with construction robot adoption, but its implementation remains limited in construction sites. This paper aims to identify critical risk factors and their interactions of HRC implementation during engineering project construction. Design/methodology/approach: Literature research, expert interviews, a questionnaire survey and a social network analysis (SNA) method were used. First, literature research and expert interviews were employed to identify risk factors of HRC implementation and preliminarily understand factor interactions. Second, a questionnaire survey was conducted to determine the degree of interactions between risk factors. Third, based on the data collected from the questionnaire survey, SNA metrics were used to find critical risk factors and critical interactions. Findings: The critical risk factors consist of robot technology reliability, robot-perceived level, conflict between designers and users of construction robots, organisational culture, organisational strength, project cost requirements, changeability of project construction, project quality requirements and project safety requirements. The interactions between risk factors are strong and complex. Robot technology risk factors were relatively fundamental risk factors, and project risk factors had a direct influence on the risk of HRC implementation. The implementation cost of HRC was not identified as a critical risk factor. Individual risk factors could be mitigated by improving technical and organisational factors. Originality/value: This paper contributes to the body of knowledge in the field of both HRC behaviours and its risk management in construction project management. Identifying the critical risk factors and their interactions of HRC implementation in the construction industry and introducing social network theory to the research on critical risk factors are the innovations of this paper. The findings and proposed suggestions could help construction professionals to better understand the HRC risk factors and to manage the risk of HRC implementation more effectively. © 2022, Emerald Publishing Limited.</t>
  </si>
  <si>
    <t>Cheng, F. and Yin, Y.</t>
  </si>
  <si>
    <t>Organizational antecedents and multiple paths of knowledge-sharing behavior of construction project members: evidence from Chinese construction enterprises</t>
  </si>
  <si>
    <t>10.1108/ECAM-07-2022-0614</t>
  </si>
  <si>
    <t>Purpose: Lack of knowledge-sharing behavior (KSB) among construction project members hinders propagation of expertise, working methods, and lessons learned within an organization, and deprives the organization of a sustainable competitive edge. The present study investigates the combined effect of organizational antecedents of construction projects on members' KSB and provides a reference for developing management initiatives to motivate KSB. Design/methodology/approach: Based on organizational theory and organizational behavior literature, five organizational antecedents associated with KSB from organizational culture and structure were identified. Subsequently, the authors used survey data from 152 organization members in Chinese construction enterprises to conduct the fuzzy-set qualitative comparative analysis (fsQCA) and reveal configurations of organizational antecedents influencing KSB. Findings: This study identifies five configuration paths that are sufficient for shaping the KSB of construction project members, integrated into two types of driving modes, namely “trust-driven” and “incentive-driven”. Relevant discussions can guide managers of construction project organizations to position the driving strategies of KSB that match different organizational scenarios or constraints. Originality/value: By analyzing the configuration effects of organizational antecedents on KSB, novel clues are provided for governing the deficiency of KSB among construction project members. This contributes to the literature on knowledge transfer and organizational behavior. The findings provide actionable insights for improving knowledge flow in construction project organizations and designing KSB guidance regimes. © 2022, Emerald Publishing Limited.</t>
  </si>
  <si>
    <t>Cheng, M., Liu, G. and Xu, Y.</t>
  </si>
  <si>
    <t>Can joint-contract functions promote PPP project sustainability performance? A moderated mediation model</t>
  </si>
  <si>
    <t>10.1108/ECAM-06-2020-0419</t>
  </si>
  <si>
    <t>Purpose: The role of conventional contracts in achieving sustainability goals in public–private partnership (PPP) projects has been questioned. From the multifunctional perspective of contract theory, joint-contract functions that combine contractual control, coordination and adaptation may be a potential approach for improving PPP project sustainability performance. This research intends to investigate the link between the joint-contract functions and PPP project sustainability performance, and their underlying mechanism, by analyzing the mediating role of relationship quality and moderating roles of environmental uncertainty and behavioral uncertainty. Design/methodology/approach: Based on 170 valid survey data collected from the Chinese PPP professionals, partial least squares structural equation modeling (PLS-SEM) was adopted to test the hypothesis. Findings: The results reveal that joint-contract functions are positively associated with the PPP project sustainability performance. This relationship is strengthened by environmental and behavioral uncertainty. Moreover, the relationship between the joint-contract functions and PPP project sustainability performance is mediated by relationship quality. Research limitations/implications: This research extends contract governance theory and sustainability research in PPP projects. The research implications are as follows: (1) joint-contract functions are a second-order construct consisting of three first-order dimensions: control, coordination and adaptation and are positively associated with PPP project sustainability performance; (2) joint-contract functions enhance the sustainable benefits of PPP projects during environmental uncertainty and behavioral uncertainty; (3) informal relationships are a critical bridge connecting formal institutions with the sustainability performance of PPP projects. Practical implications: In general, these findings guide project participants who aim to achieve sustainable outcomes in PPP projects. (1) Project participants should consider the process of contract design and sign contracts that focus on joint-contract functions. (2) Project participants should investigate the degree of uncertainty of a PPP project before designing contracts, and design the contracts with corresponding complexity. (3) Project participants should work to enhance PPP sustainable benefits by improving the relationship between partners, such as encouraging mutual trust and joint problem-solving. Originality/value: This research verifies the relationship between joint-contract functions and PPP project sustainability performance, and the boundary and intermediary conditions between them. © 2020, Emerald Publishing Limited.</t>
  </si>
  <si>
    <t>Assessing green innovation practices in construction firms: a developing-country perspective</t>
  </si>
  <si>
    <t>10.1108/ECAM-08-2023-0788</t>
  </si>
  <si>
    <t>Purpose: In developing countries, construction organizations are seeking to effectively implement green innovation strategies. Thus, this study aims to assess the importance of green innovation practices and develop a measurement model for quantifying the green innovation degrees of construction firms. Design/methodology/approach: A mixed-methods research approach is adopted. First, an extensive literature review is performed to identify potential green innovation items, which are then used to design a preliminary questionnaire. Next, expert interviews are conducted to pilot-test this questionnaire. Subsequently, by using a convenience non-probability sampling method, 88 valid responses are collected from construction firms in Vietnam. Then, one-sample and independent-samples t tests are employed to assess the importance of green innovation practices. Fuzzy synthetic evaluation (FSE) is also applied to quantitatively compare such practices. Finally, green innovation level (GIL) is proposed to measure the green innovation indexes and validated by a case study of seven construction firms. Findings: This study identifies 13 green innovation variables, of which several key practices are highlighted for small/medium and large construction firms. The results of FSE analysis indicate that green process innovation is the most vital green category in construction firms, followed by green product and management innovations, respectively. As a quantitative measure, GIL could allow construction firms to frequently evaluate their green innovation indexes, thereby promoting green innovation practices comprehensively. Hence, construction firms would significantly enhance green competitive advantages and increasingly contribute to green and sustainable construction developments. Originality/value: This research is one of the first attempts to integrate various green innovation practices into a comprehensive formulation. The established indexes offer detailed green innovation evaluations, which could be considered as valuable references for construction practitioners. Furthermore, a reliable and practical tool (i.e. GIL) is proposed to measure the GILs of construction firms in developing countries. © 2024, Emerald Publishing Limited.</t>
  </si>
  <si>
    <t>Das, P., Perera, S., Senaratne, S. and Osei-Kyei, R.</t>
  </si>
  <si>
    <t>Paving the way for industry 4.0 maturity of construction enterprises: a state of the art review</t>
  </si>
  <si>
    <t>10.1108/ECAM-11-2021-1001</t>
  </si>
  <si>
    <t>Purpose: Industry 4.0 is characterised by the exponential pace of technological innovations compelling organisations to transform or be displaced. Industry 4.0 transformation of construction enterprises lacks systematic guidance and notable earlier studies have utilised maturity models to map transformation of enterprises. This paper proposes a conceptual maturity model for construction enterprises for business scenarios leading to Industry 4.0. Design/methodology/approach: The requirements for designing maturity models, including comparison with existing models and scientifically documenting the design process, make Systematic Literature Reviews (SLR) appropriate. Two systematic literature reviews (SLRs) are conducted to shortlist a total of 95 papers, which are subjected to subsequent content analysis. Findings: The first SLR identifies the following process categories as critical levers of industry 4.0 maturity; data management, people and culture, leadership and strategy, collaboration and communication, automation, innovation and change management. The second SLR ascertains that the existing maturity models in construction literature do not adequately correspond to Industry 4.0 business scenarios with limited emphasis on data management, automation, change management and innovation. The findings are assimilated to propose a conceptual Smart Modern Construction Enterprise Maturity Model (SMCeMM). Originality/value: The paper systematises the transformation of construction enterprises in Industry 4.0 and leads to state-of-the-art development of Industry 4.0 and maturity model research in construction. The proposed conceptual model addressed both the demands of the construction industry as well as what is required to navigate Industry 4.0 better. © 2022, Emerald Publishing Limited.</t>
  </si>
  <si>
    <t>Deep, S., Gajendran, T., Jefferies, M., Uggina, V. S. and Patil, S.</t>
  </si>
  <si>
    <t>Influence of subcontractors' “strategic capabilities” on “power”, “dependence” and “collaboration”: an empirical analysis in the context of procurement decisions</t>
  </si>
  <si>
    <t>10.1108/ECAM-04-2022-0346</t>
  </si>
  <si>
    <t>Purpose: Research on strategic procurement was mostly focussed on the clients' and main contractors' perspectives, while limited work had been done from a subcontractor's perspective. The paper hypothesises that “strategic capability” influences the latent constructs of power, dependence and collaboration in the main contractor–subcontractor relationship. Therefore, the purpose of this study is to investigate the influence of a subcontractor's strategic capabilities on power, dependence and collaboration. Design/methodology/approach: A survey questionnaire was developed and distributed amongst the subcontractors in Australia, and 212 complete responses were received. Then second order confirmatory factor analysis and partial least square structure equation modelling (PLS-SEM) analysis were performed to test the hypothesised relationships. Findings: The findings support “strategic capabilities” as a construct expressive of a subcontractor's unique market position and good business reputation. The findings also suggest that strategically capable subcontractors enhance their potential for forming partnerships with main contractors through dependence (StratC. → Dep., β = 0.84; Effect Size (ES) = 0.713; p &lt; 0.01), collaboration (StratC. → Collab., β = 0.84; ES = 0.697; p &lt; 0.01) and bargaining power (StratC. → Pow., β = 0.83; ES = 0.672; p &lt; 0.01). Originality/value: The study is one of its kind to explore the impact of a subcontractor's strategic capability on their bargaining power, dependability and ability to form collaborations. Furthermore, results indicate that the “strategic capabilities” of subcontractors can strongly influence their ability to create “dependence”, foster “collaboration” and exert “power” over a main contractor. The findings can help improve the strategic procurement decision-making processes of both subcontractors and main contractors to build better business relationships. © 2022, Emerald Publishing Limited.</t>
  </si>
  <si>
    <t>Deep, S., Joshi, R. and Patil, S.</t>
  </si>
  <si>
    <t>Identifying the Contractor’s core competencies in post-COVID-19 scenario: developing a survey instrument</t>
  </si>
  <si>
    <t>10.1108/ECAM-02-2022-0128</t>
  </si>
  <si>
    <t>Purpose: Construction industry is one of the worst affected sectors due to the impact of the current coronavirus disease 2019 (COVID-19) outbreak. Therefore, the purpose of this study was to identify the key competencies that should be demonstrated by the contractors in the post-COVID-19 scenario to make them resilient to the adverse impact of pandemic outbreaks. Design/methodology/approach: A survey instrument was developed using an extensive literature review and was tested using a pilot study. It was then administered online using survey monkey to 900 respondents, out of which 324 complete responses were obtained. The data analysis was performed using exploratory factor analysis and second-order confirmatory factor analysis. Findings: After analyzing the data, it was identified that the most critical competence was managing site safety (standard factor loading (SFL) = 0.91), followed by leadership skills (SFL = 0.88), technical competence (SFL = 0.81), managing supply chain disruption (SFL = 0.73) and financial stability (SFL = 0.48) that were found to be less essential from the respondents’ point of view. Originality/value: The study is first of its kind to identify the core competencies that should be demonstrated by the contractors to cope with COVID-19-induced disruptions. The findings of this article can be used by the practitioners to develop policies and procedures for selection of contractors. © 2022, Emerald Publishing Limited.</t>
  </si>
  <si>
    <t>Dehdasht, G., Ferwati, M. S., Mohandes, S. R., El-Sabek, L. and Edwards, D. J.</t>
  </si>
  <si>
    <t>Towards expediting the implementation of sustainable and successful lean paradigm for construction projects: a hybrid of DEMATEL and SNA approach</t>
  </si>
  <si>
    <t>10.1108/ECAM-02-2022-0121</t>
  </si>
  <si>
    <t>Purpose: Proper identification of the key motivating factors (or key drivers) is needed to ensure successful adaption and implementation of the lean concept for construction projects. However, there lacks a study investigating the complex interrelationships existing among the key drivers contributing to Sustainable and Successful Lean Construction (SSLC) implementation for such projects. To address this shortcoming, this study aims to uncover the main critical key drivers towards the implementation of SSLC for the very first time by capturing the complexity of this vexing problem. Design/methodology/approach: In this study, a new hybrid framework is developed through the integration of Decision-Making Trial and Evaluation Laboratory (DEMATEL) and Social Network Analysis (SNA). The novel developed framework is called the DSNA approach. Findings: Considering the case of Malaysian construction projects, the developed DSNA gives the following major outcomes: (1) Most important critical key drivers are seen to be optimization, continuous improvement, and, improve company culture, and (2) For SSLC adoption, the critical drivers impacting other key drivers are seen to be “improve teamwork”, “reduce leadership conflict”, and “improve company culture”, thereby demanding more attention. Practical implications: The outcomes of this study give insight for decisions and policymakers in the construction industry regarding critical key drivers and their complex interrelationships towards the further adoption of SSLC, promoting the sustainability paradigm within the respective sector. Originality/value: This paper not only presents a list of critical drivers and the corresponding association among them towards SSLC adoption, but also proposes DSNA as a novel approach for uncovering the complex interrelationship existing in an intricate problem, improving the intricate process of decision-making. © 2022, Emerald Publishing Limited.</t>
  </si>
  <si>
    <t>Delgado-Hernández, D. J. and Palacios-Navarro, U. J.</t>
  </si>
  <si>
    <t>A Bayesian network for selecting improvement management tools to increase customer satisfaction in the construction industry: case study of Mexico</t>
  </si>
  <si>
    <t>10.1108/ECAM-01-2022-0089</t>
  </si>
  <si>
    <t>Purpose: The use of improvement tools in the construction sector has shown to be an important determinant of quality. Companies endeavoring to enhance their daily practices require assistance, evidence, standards, frameworks and quantitative models from existing experts to help them set out for the road. This paper is aimed to assist construction managers in the selection of tools to increase customer satisfaction. Design/methodology/approach: This piece of research is based on the results of a previous empirical study on the use, within a sample of Mexican firms, of a set of more than 30 tools. It then proposes a Bayesian network (BN) to select them. By analyzing the variables under study, it is possible to establish their interaction and dependencies. The resultant BN comprises 24 nodes, and it is useful for choosing some tools that help to increase customer satisfaction. Findings: Customers and their needs now have become more complicated and harder to meet than in the past. Then, the use of improvement tools that put quality at the heart of the management strategies is crucial for achieving customer satisfaction. In order to reduce prices, keep product quality and meet delivery times, these tools should be used on a daily basis. Along this line of thought, the overall results from the hypothetical scenarios explored in this were positive, reflecting the relevance of the proposed model. In particular, the use of tools for gathering customer needs, the utilization of technology and the implementation of a quality department are relevant for increasing customer satisfaction in the sector. Research limitations/implications: The sample size could be further expanded. The customer satisfaction dimensions could be enhanced. Practical implications: While the sample in which the investigation is based could be expanded along with the number of variables and their states, the BN can help practitioners in the global construction industry to improve their quality practices, to foster loyalty and to grow revenues. Originality/value: Most of the research reported in the area of continuous improvement in construction focuses on qualitative considerations, and it is still scarce in terms of developing mathematical models for selecting existing tools and, ultimately, satisfying customer’s requirements. This investigation is aimed to bridge this gap in the literature. © 2023, Emerald Publishing Limited.</t>
  </si>
  <si>
    <t>Demirkesen, S. and Tezel, A.</t>
  </si>
  <si>
    <t>Investigating major challenges for industry 4.0 adoption among construction companies</t>
  </si>
  <si>
    <t>10.1108/ECAM-12-2020-1059</t>
  </si>
  <si>
    <t>Purpose: The purpose of this study is to explore the challenges hindering the adoption of Industry 4.0 (I4.0) among construction companies. Design/methodology/approach: The construction industry needs innovative technologies due to its complex and dynamic nature. In this respect, the latest trends such as digitalization, building information modeling (BIM), Internet of things (IoT) are of utmost importance in terms of fostering the change in managing projects and encouraging industry practitioners to adopt the change for better performance. This paper focuses on I4.0adoption among construction companies. In this respect, a questionnaire was designed and administered to construction professionals to reveal the challenges in I4.0 adoption among construction firms. The respondents were requested to fill in the questionnaire on the I4.0 efforts of their companies. The questionnaire was intended to collect the perceptions of industry practitioners working at large construction companies. Based on these, the challenges listed were ranked based on their relative importance and success indices. Finally, the Mann–Whitney U test was conducted to test whether statistically significant responses exist among groups of respondents (i.e. young and old companies, large and small, high and low revenue and main area of expertise). Findings: The results of the study indicated that resistance to change, unclear benefits and gains and cost of implementation are the major important challenges in terms of I4.0 adoption in construction projects. On the other hand, the data analysis implied that the majority of construction organizations successfully deal with the problems arising from lack of standardization, legal and contractual issues and cost of implementing in terms of promoting I4.0 adoption. Research limitations/implications: The study is expected to guide construction practitioners in terms of benefitting from I4.0 applications and deliver projects with better outcomes. This study might be used as a guide for the companies aiming to start their I4.0 transformation knowing the challenges and develop strategies for how to handle them. A concrete plan would help them achieve greater performance and benefit from the I4.0 implementation at the maximum level. Finally, the study implies that construction firms shall prepare action plans for handling each challenge listed and monitor their performance based on the planned and actual data of their projects. Originality/value: This study investigates the major challenges of I4.0 among construction companies. This is one of the important studies, which puts I4.0 focus forefront of the construction industry with a clear identification of challenges that construction organizations have to address to transform their organizations into construction 4.0. The study has the potential to guide both industry practitioners and researchers to develop awareness for the benefits of using the latest technology and fostering innovation. This is expected to create value for construction clients in terms of achieving the product with serious gains such as time and cost. © 2021, Emerald Publishing Limited.</t>
  </si>
  <si>
    <t>Deng, B., Lv, X., Du, Y., Li, X. and Yin, Y.</t>
  </si>
  <si>
    <t>Critical risk factors for construction supply chain in China: a fuzzy synthetic evaluation analysis</t>
  </si>
  <si>
    <t>10.1108/ECAM-12-2022-1158</t>
  </si>
  <si>
    <t>Purpose: Inefficiency dilemmas in project governance are caused by various risks arising from the characteristic of construction supply chain projects, such as poor project performance, conflicts between stakeholders and cost overrun. This research aims to establish a fuzzy synthetic evaluation (FSE) model to analyze construction supply chain risk factors. Corresponding risk mitigation strategies are provided to facilitate the improvement performance of ongoing construction supply chain projects. Design/methodology/approach: A literature review is utilized to reveal the deficiencies of construction supply chain risk management. Thus, a total of five hundred (500) questionnaires are distributed to construction professionals, and four hundred and thirty-five (435) questionnaires are recovered to obtain the evaluation data of construction professionals on critical risk factors. Additionally, the FSE is used to analyze and rank the significance of critical risk factors. Finally, this research discusses nine critical risk factors with high weight in the model, and explains the reason for the significance of critical risk factors in the construction supply chain. Findings: The questionnaire results show that the thirty-one (31) identified critical risk factors are verified by related practitioners (government departments, universities and research institutions, owners, construction units, financial institutions, design units, consulting firms). Thirty-one (31) identified critical risk factors are divided into common risks, risks from contractors and risks from owners. The most significant factors in the three categories, respectively, are “political risks,” “owner's unprofessional” approach and “cash flow.” Managing these risks can facilitate the development of the construction supply chain. Originality/value: This paper expands the research perspective of construction supply chain risk management and complements the risks in the construction supply chain. For practitioners, the research result provides some corresponding measures to deal with these risks. For researchers, the research result provides the direction of construction supply chain risk treatment. © 2023, Emerald Publishing Limited.</t>
  </si>
  <si>
    <t>Derakhshanfar, H., Ochoa, J. J., Kirytopoulos, K., Mayer, W. and Langston, C.</t>
  </si>
  <si>
    <t>A cartography of delay risks in the Australian construction industry: impact, correlations and timing</t>
  </si>
  <si>
    <t>10.1108/ECAM-04-2020-0230</t>
  </si>
  <si>
    <t>Purpose: The purpose of this research is to identify the most impactful delay risks in Australian construction projects, including the associations amongst those risks as well as the project phases in which they are most likely present. The correlation between project and organisational characteristics with the impact of delay risks was also studied. Design/methodology/approach: A questionnaire survey was used to collect data from 118 delayed construction projects in Australia. Data were analysed to rank the most impactful delay risks, their correlation to project and organisational characteristics and project phases where those risks are likely to emerge. Association rule learning was used to capture associations between the delay risks. Findings: The top five most impactful delay risks in Australia were changes by the owner, slow decisions by the owner, preparation and approval of design drawings, underestimation of project complexity and unrealistic duration imposed to the project, respectively. There is a set of delay risks that are mutually associated with project complexity. In addition, while delay risks associated with resources most likely arise in the execution phase, stakeholder and process-related risks are more smoothly distributed along all the project phases. Originality/value: This research for the first time investigated the impact of delay risks, associations amongst them and project phases in which they are likely to happen in the Australian context. Also, this research for the first time sheds light on the project phases for the individual project delay risks which aids the project managers to understand where to focus on during each phase of the project. © 2020, Emerald Publishing Limited.</t>
  </si>
  <si>
    <t>Dulaimi, M.</t>
  </si>
  <si>
    <t>The climate of innovation in the UAE and its construction industry</t>
  </si>
  <si>
    <t>10.1108/ECAM-07-2020-0492</t>
  </si>
  <si>
    <t>Purpose: The ability to develop new products and services has motivated the government of the United Arab Emirates (UAE) to enter the global race for excellence and surprise the world with its iconic construction innovations. The key challenge for the UAE is how to encourage and enable organizations, public and private, to embrace innovation as the norm and create a positive environment for innovation. In this context, this study was carried out with the aim of examining the factors that can create innovation–conducive climate in construction and the measures that can be used to assess such a climate. Design/methodology/approach: The paper reports research effort to develop and test a conceptual model that hypothesizes relationships amongst different constructs that make up the climate for innovation in UAE organizations, construction and non-construction. In verifying the conceptual model and testing the validity of the hypotheses, a quantitative study was conducted based on data collected via questionnaire survey. A total of 101 respondents participated in the study, majority of whom were employed in private international firms, semi-public firms and private local firms. Findings: The findings showed that, overall, the climate of innovation in the UAE organizations is moderately strong where construction firms performed slightly better than non-construction firms in demonstrating an innovation–conducive atmosphere. In this context, the results found a need for senior management to provide tangible support in terms of providing more resources for the skill base to develop further and seek better ways of developing creative solutions. The main conclusion provided evidence that leadership has positively influenced the climate for innovation and as a result delivered an improved business performance. Originality/value: The research developed a new conceptual model and the constructs that can be used to understand the climate for innovation and assist researchers in examining the complex dynamics of innovation in the local construction industry. © 2021, Emerald Publishing Limited.</t>
  </si>
  <si>
    <t>Durdyev, S., Hosseini, M. R., Martek, I., Ismail, S. and Arashpour, M.</t>
  </si>
  <si>
    <t>Barriers to the use of integrated project delivery (IPD): a quantified model for Malaysia</t>
  </si>
  <si>
    <t>10.1108/ECAM-12-2018-0535</t>
  </si>
  <si>
    <t>Purpose: The purpose of this paper is to quantify the barriers to the use of integrated project delivery (IPD), as assessed by 115 construction professionals in Malaysia. Design/methodology/approach: Barriers recording highest citation amongst researchers worldwide were collated in the form of a conceptual model. This model was validated via a partial least squares structural equation modelling technique. Findings: Findings advance the body of knowledge on IPD by providing original insights into the nature of key barriers, quantifying the relative importance of each barrier. Research limitations/implications: Despite the above-mentioned contributions, and before drawing any conclusion, it is prudent to acknowledge limitations, particularly the chosen research approach in focusing on the Malaysian context. Therefore, caution must be exercised in direct application of findings to other contexts; research findings should be seen through the lens of moderatum generalisations (see Payne and Williams, 2005). Practical implications: Apart from contributions to the body of knowledge, for the world of practice, conditions impacting a transition to IPD are discussed, with a recommendation for change management through a tested mechanism like the European Corporate Sustainability Framework. Originality/value: Being the first empirical study undertaken to quantify the relationship among the identified barriers and IPD, the present study contributes to the field by addressing the gap in IPD research in Malaysia, as an exemplar of a developing country; it creates knowledge to inform further improvements in project performance through facilitating IPD use. The study also offers insight to construction stakeholders in other developing countries for tackling issues that hinder the adoption of an IPD approach, and it also points to major barriers such that resources for tackling barriers may be allocated properly. © 2019, Emerald Publishing Limited.</t>
  </si>
  <si>
    <t>Ebekozien, A., Aigbavboa, C. O., Adekunle, S. A., Aliu, J. and Thwala, W. D.</t>
  </si>
  <si>
    <t>Training needs of built environment professionals: the role of fourth industrial revolution</t>
  </si>
  <si>
    <t>10.1108/ECAM-03-2022-0212</t>
  </si>
  <si>
    <t>Purpose: Studies show that the twenty-first-century construction industry needs reskilling and upskilling tools to train large numbers of the workforce for better-integrated project delivery. Evidence shows that digitisation via the fourth industrial revolution (4IR) technology can play a critical role in reskilling and competency demand. Attempting to use digital technology may have had some challenges. Studies about the perceived hindrances facing Nigeria's built environment professionals (BEP) reskilling and upskilling needs in the workplace via 4IR technologies are scarce. Thus, the study investigated the perceived encumbrances facing Nigeria's BEP training needs and proffered measures to improve their performance in the workplace via 4IR technologies. Design/methodology/approach: The researchers engaged BEP in Lagos and Abuja, Nigeria. Regarding the data collection, a qualitative research design was adopted. The study achieved saturation after 32 virtual interviews. A thematic analysis was adopted for the collected data. Findings: The study shows that using 4IR for reskilling and upskilling will enhance integrated project delivery. But the level of usage in training needs is low. Findings identified the various ways reskilling and upskilling could be achieved. Also identified are the major built environment areas that require 4IR training. Findings highlighted possible encumbrances facing the use of 4IR technologies by Nigerian BEP for reskilling and upskilling needs in the workplace and proffered feasible measures to improve 4IR usage for training needs. Research limitations/implications: The study is restricted to the perceived encumbrances and proffers measures to improve BEP reskilling and upskilling needs via 4IR technologies via a qualitative method. Future research is required to validate the findings and test the proposed framework that emerged from the study. Practical implications: The study confirms that reskilling and upskilling measures are required at all skill levels and may lead to economic growth. The paper would advance Nigerian higher educational accreditation agencies and various BEP regulatory bodies to review the curriculum and incorporate 4IR as a component or module. Originality/value: The thematic network analysis and proposed framework could be utilised to stimulate Nigeria's BEP reskilling and upskilling needs in the workplace via 4IR technologies. It would stir main stakeholders, especially government policymakers, to facilitate programmes to improve 4IR technologies usage. © 2023, Emerald Publishing Limited.</t>
  </si>
  <si>
    <t>Ebekozien, A. and Samsurijan, M. S.</t>
  </si>
  <si>
    <t>Incentivisation of digital technology takers in the construction industry</t>
  </si>
  <si>
    <t>10.1108/ECAM-02-2022-0101</t>
  </si>
  <si>
    <t>Purpose: Studies showed that digital technology applications in the construction industry are low, especially in many developing nations. Construction incentivisation (CI) is one of the long-standing principles adopted to enhance project performance. There is a paucity of studies concerning CI to improve digital technology applications. Thus, this research investigated the relevance and perceived hindrances that may hinder the implementation of CI from promoting digital technologies and proffer ways to improve digital technology applications in the construction sector. Design/methodology/approach: In Nigeria’s context, this research is exploratory. Twenty-four semi-structured virtual interviews were conducted in Lagos and Abuja, Nigeria, with knowledgeable participants that indicated interest and were interviewed. The engaged interviewees were drawn from government agencies, academicians in construction consultancy, Internet and communication technology experts, construction contracting firms and construction consulting firms. The collected data were coded and analysed through a thematic method. Findings: Digitalisation of the industry via CI may face some hindrances. The perceived issues that may hinder CI implementation were classified into most severe, severe and fairly severe in Nigeria’s construction industry context. Findings proffer feasible policy solutions that can mitigate these issues and improve digital technology applications in the industry via the CI. Research limitations/implications: This study covered the relevance and perceived issues that may hinder the implementation of the CI to improve digital technology applications in the industry. Also, the study proffers policy solutions to enhance digital technology applications in the industry via the CI concept. Practical implications: Findings from this research will support and offer a valuable understanding of the relevance of the “incentivisation concept” to improve digital technology applications in the Nigerian-built environment. Other developing countries with low applications of digital technology in construction may consider the suggested policy solutions from this research. Also, this study will stir policymakers and construction practitioners to support policies tailored towards improving digital technology applications in construction. Originality/value: This research contributes by exploring the effectiveness of the CI concept and informing construction practitioners and policymakers on how to improve digital technology applications in the Nigerian construction industry. © 2022, Emerald Publishing Limited.</t>
  </si>
  <si>
    <t>Eghbali-Zarch, M., Tavakkoli-Moghaddam, R., Dehghan-Sanej, K. and Kaboli, A.</t>
  </si>
  <si>
    <t>Prioritizing the effective strategies for construction and demolition waste management using fuzzy IDOCRIW and WASPAS methods</t>
  </si>
  <si>
    <t>10.1108/ECAM-08-2020-0617</t>
  </si>
  <si>
    <t>Purpose: The construction industry is a key driver of economic growth. However, the adverse impacts of construction and demolition waste (CDW) resulted from the active construction projects on the economy, environment, public health and social life necessitates an appropriate control and management of this waste stream. Developing and promoting the construction and demolition waste management (CDWM) hierarchy program at the strategic level is essential. Design/methodology/approach: This study aims to propose a hybrid decision model that hybridizes the Integrated Determination of Objective Criteria Weights (IDOCRIW) and weighted aggregated sum product assessment (WASPAS) under a fuzzy environment. Findings: The proposed method ranks the potential strategic alternatives by the sustainable development criteria to improve the performance of CDWM. As indicated in the results, the fuzzy approach in the decision-making process enables the transformation of linguistic variables into fuzzy numbers that show uncertainty and ambiguity in real-world systems. Moreover, the close correlation between the final ranking of the proposed methodology and the average priority order of the strategic alternatives obtained by five different multi-criteria decision-making (MCDM) methods implies the validity of the model performance. Practical implications: This proposed model is an appropriate tool to effectively decide on the development of CDWM from a strategic point of view. It aims to establish an MCDM framework for the evaluation of effective strategies for CDWM according to the indices of sustainable development. Implementing proper operational plans and conducting research in CDWM has the highest priority, and enacting new and more stringent laws, rules and regulations against the production of CDW has secondary priority. This study contributes to the field by optimizing the CDWM by applying the top-priority strategies resulted from the proposed fuzzy hybrid MCDM methodology by the decision-makers or policy-makers to reach the best managerial strategic plan. Originality/value: In the proposed methodology, the IDOCRIW technique is utilized and updated with the triangular fuzzy numbers for the first time in the literature to derive the weights of sustainable development criteria. The fuzzy WASPAS method is utilized for evaluation and providing a final ranking of the strategic alternatives. © 2021, Emerald Publishing Limited.</t>
  </si>
  <si>
    <t>Ekanayake, E. M. A. C., Shen, G., Kumaraswamy, M. and Owusu, E. K.</t>
  </si>
  <si>
    <t>A fuzzy synthetic evaluation of vulnerabilities affecting supply chain resilience of industrialized construction in Hong Kong</t>
  </si>
  <si>
    <t>10.1108/ECAM-12-2020-1010</t>
  </si>
  <si>
    <t>Purpose: Demands for Industrialized Construction (IC) have intensified with growing construction industry imperatives to (A) boost performance; (B) reduce reliance on “in-situ and on-site” operations; and (C) strengthen supply chain resilience (SCR) not just for survival but also to fulfill obligations to clients in the coronavirus disease 2019–induced (COVID-19–induced) “new normal”. In addressing these imperatives, this paper targets more effective leveraging of latent efficiencies of off-site-manufacture, based on findings from a Hong Kong (HK)–based study on assessing and improving SCR in IC in a high-density city. Design/methodology/approach: Starting with the identification of critical supply chain vulnerabilities (CSCVs), this study developed a multilevel–multicriteria mathematical model to evaluate the vulnerability levels of IC supply chains (SCs) in HK based on an in-depth questionnaire survey followed by experts' inputs and analyzing them using fuzzy synthetic evaluation (FSE). Findings: The overall vulnerability index indicates that IC in HK is substantially vulnerable to disruptions, while production-based vulnerabilities have the highest impact. Top management attention is needed to address these CSCVs in IC in HK. Originality/value: To the authors' knowledge, this is the first structured evaluation model that measures the vulnerability level of IC, providing useful insights to industry stakeholders for well-informed decision-making in achieving resilient, sustainable and performance-enhanced SCs. © 2021, Emerald Publishing Limited.</t>
  </si>
  <si>
    <t>El Hajj, C., Martínez Montes, G. and Jawad, D.</t>
  </si>
  <si>
    <t>Analysis of BIM functionalities diffusion in the construction industry: the case of the MENA region</t>
  </si>
  <si>
    <t>10.1108/ECAM-03-2021-0269</t>
  </si>
  <si>
    <t>Purpose: This paper researches the diffusion patterns of various BIM functionalities across the Middle East and North Africa (MENA) construction industry. Design/methodology/approach: The study grounds on the innovation diffusion theory proposition that both the internal and external factors drive the widespread adoption of innovative trends. The study empirically analyzes the diffusion patterns of BIM by employing and comparing three mathematical influence models: internal, external and mixed models. Findings: The results of the questionnaires point out that the mixed model as having the highest explanatory power and shows that the internal influence factors outperform the external factors in affecting the diffusion of BIM functionalities in the MENA Architectural, Engineering, and Construction (AEC) industry. Research limitations/implications: This paper can be of significant value for academic researchers as well as BIM business developers who are interested in emerging markets via providing an enhanced understanding of the adoption process of different BIM functionalities as well as a theoretical basis for explaining the diffusion patterns of information technology innovations in the AEC industry. Originality/value: This study is among the first applications of the influence models to examine the adoption of BIM functionalities in the AEC industry and the very first across the MENA region. © 2021, Emerald Publishing Limited.</t>
  </si>
  <si>
    <t>An overview of BIM adoption barriers in the Middle East and North Africa developing countries</t>
  </si>
  <si>
    <t>10.1108/ECAM-05-2021-0432</t>
  </si>
  <si>
    <t>Purpose: In an attempt to attain a better understanding of the research work on building information modeling (BIM) adoption, this study aims to examine the criticality of BIM adoption barriers in the Middle East and North Africa (MENA) developing countries from the lens of the sociotechnical theory. Further, the study investigates the differences in the perceptions of various constructions players (owners, contractors and designers) to BIM barriers, as well as possible discrepancies in the perception of BIM users and non-BIM users to the significance of the perceived constraints. Design/methodology/approach: To reach this aim, the study starts with a systematic evaluation and a critical review of the literature on BIM barriers. A set of 22 BIM adoption limitations was drawn from the literature which was used to design the survey. To capture a broad perception, a mixed approach was used, and data were collected through an interview study and a survey involving Architecture, Engineering and Construction professionals in the MENA construction sector. The collected data were analyzed using the mean score, standard deviation and nonparametric tests. The further principal component analysis (PCA) grouped the barriers to uncover the latent factors of BIM barriers. Findings: The actors ranked the barriers as follows: lack of knowledge and BIM awareness, commercial issues and investment cost, lack of skills and BIM specialist, interoperability and lack of client demand. The examination of the PCA resulted in four underlying BIM limitation factors namely: human, technological, structural and financial. The analysis of the ranking indicated that 16 of the 22 barriers are considered critical in the MENA area. The results of the Mann–Whitney test indicated that there is a statistically significant difference in perceptions of BIM users and nonuser for seven barriers, pointing out that users care most about the financial barriers; however, nonusers are mostly concerned with structural and technological barriers. However, the results of the Kruskal–Wallis test indicated that there is no statistically significant difference in the perceptions of the three categories of stakeholders in ranking all BIM barriers. Practical implications: The outcomes will back policymakers and construction participants with the knowledge to develop policy propositions that can positively affect BIM adoption in the construction industry. The significance of this study lies in being one of the very first explorative investigations that comparatively and empirically explored BIM adoption barriers across the whole MENA developing countries. Originality/value: While several research studies have examined BIM adoption barriers in various countries, none to the best of the authors' knowledge have attempted to study the whole MENA region as one entity, and none highlighted the impact of user's roles on their perception of adoption barriers within their community. The results contribute to the discussion of the relationship among practitioners' level of involvement in BIM projects and their perception of adoption barriers which is underrepresented in extant studies. The above can assist with prioritizing the barriers that are considered to be more significant given the characteristics of the community under study. The result revealed the value of the structural and human attributes in prioritizing BIM adoption barriers within the MENA construction industry. © 2021, Emerald Publishing Limited.</t>
  </si>
  <si>
    <t>Eze, E. C., Aghimien, D. O., Aigbavboa, C. O. and Sofolahan, O.</t>
  </si>
  <si>
    <t>Building information modelling adoption for construction waste reduction in the construction industry of a developing country</t>
  </si>
  <si>
    <t>10.1108/ECAM-03-2022-0241</t>
  </si>
  <si>
    <t>Purpose: This paper aims to present the result of an assessment of the potential effect of building information modelling (BIM) adoption on the reduction of construction waste (CW) from a developing country's perspective. This was done with a view to reducing the waste generated in construction projects particularly at the design and pre-contract stages. Design/methodology/approach: The study adopted a post-positivism philosophical approach, which informed the use of a quantitative research design and a questionnaire as instrument for data collection. The data gathered from construction professionals in the Nigeria construction industry were analysed using an array of statistical tools such as frequency, percentage, Kruskal–Wallis H-test, Kendall's coefficient of concordance, chi-square and exploratory factors analysis. Findings: The study revealed five major groups of factors causing CW at the design and pre-contract stages that can be avoided or minimised through BIM implementation. These are; (1) errors in design and documentation, (2) specification and quality factors, (3) estimating and site condition factors, (4) planning of work factors and (5) procurement related factors. Practical implications: The findings of the study offer practical insight for industry participants on the need for BIM implementation to reduce CW by identifying the diverse areas responsible for these waste generation. Originality/value: While there has been significant literature on BIM implementation, contributions on the effect of this technology in reducing waste generation particular at the design and pre-contract stages in developing countries has been almost non-existent. This study strives to fill in this gap by showcasing the major waste generating activities that can be avoided through the use of BIM. © 2022, Emerald Publishing Limited.</t>
  </si>
  <si>
    <t>Gadisa, B. and Zhou, H.</t>
  </si>
  <si>
    <t>Exploring influential factors leading to the poor performance of public construction project in Ethiopia using structural equation modelling</t>
  </si>
  <si>
    <t>10.1108/ECAM-12-2019-0689</t>
  </si>
  <si>
    <t>Purpose: It is well recognized that the construction industry is characterised by inefficient and ineffective service delivery due to various causative factors. Thus this study aims to examine the influential factors affecting public construction project performance in Ethiopia to improve the industry's service delivery. Design/methodology/approach: From the extensive literature reviewed, 58 potential factors affecting construction project performance have been compiled. Based on the evidence accumulated, the conceptual model of this paper has been developed. By using survey questionnaires, valuable data were collected from the construction industry professionals in Ethiopia; analysed and interpreted with the use of both SPSS and AMOS software. Findings: It is concluded that failure factors related to the “performance” of the contractor, the “capability” of the owner, the “project design-procurement process,” and project contract management can significantly contribute to the poor performance of public construction projects in Ethiopia. Ten key factors include inadequate contractor capacity, weak project site management and supervision, weak project management skills and capabilities of the owner, additional work orders, delayed payment, lack of comprehensive project plans between parties and incomplete project design, rising material prices, ineffective project schedules, and cost management, rising market prices and devaluation of the currency. Research limitations/implications: The scope of this study confined to public projects in Ethiopia. It suggests that further research needs to consider public and private construction from a comprehensive perspective in the developing countries. Practical implications: It provides practitioners with information and guidance on the factors that affect the performance of construction projects. Originality/value: It provides inclusive evidence related to many factors that affect the performance of public construction projects. © 2020, Emerald Publishing Limited.</t>
  </si>
  <si>
    <t>Ghanbari, M., Olaikhan, A. A. J. and Skitmore, M.</t>
  </si>
  <si>
    <t>Enhancing project portfolio selection for construction holding firms: a multi-objective optimization framework with risk analysis</t>
  </si>
  <si>
    <t>10.1108/ECAM-05-2023-0532</t>
  </si>
  <si>
    <t>Purpose: This study aims to develop a framework for the optimal selection of construction project portfolios for a construction holding company. The objective is to minimize risks, align the portfolio with the organization’s strategic objectives and maximize portfolio returns and net present value (NPV). Design/methodology/approach: The study develops a multi-objective genetic algorithm approach to optimize the portfolio selection process. The construction company’s portfolio is categorized into four main classes: water projects, building projects, road projects and healthcare projects. A mathematical model is developed, and a genetic algorithm is implemented using MATLAB software. Data from a construction holding company in Iraq, including budget and candidate projects, are used as a case study. Findings: The case study results show that out of the 34 candidate projects, 13 have been recommended for execution. These selected projects span different portfolio classes, such as water, building, road and healthcare projects. The total budget required for executing the selected projects is $64.55m, within the organization’s budget limit. The convergence diagram of the genetic algorithm indicates that the best solutions were achieved around generation 20 and further improved from generation 60 onwards. Practical implications: The study introduces a specialized framework for project portfolio management in the construction industry, focusing on risk management and strategic alignment. It uses a multi-objective genetic algorithm and risk analysis to minimize risks, increase returns and improve portfolio performance. The case study validates its practical applicability. Originality/value: This study contributes to project portfolio management by developing a framework specifically tailored for construction holding companies. Integrating a multi-objective genetic algorithm allows for a comprehensive optimization process, taking into account various objectives, including portfolio returns, NPV, risk reduction and strategic alignment. The case study application provides practical insights and validates the effectiveness of the proposed framework in a real-world setting. © 2024, Emerald Publishing Limited.</t>
  </si>
  <si>
    <t>Gidigah, B. K., Agyekum, K. and Baiden, B. K.</t>
  </si>
  <si>
    <t>Defining social value in the public procurement process for works</t>
  </si>
  <si>
    <t>10.1108/ECAM-10-2020-0848</t>
  </si>
  <si>
    <t>Purpose: Though the Public Procurement Act of Ghana makes room for specific socio-economic policies (environmental, social, economic and other policies which are intended to promote social and economic impact), there is no explicit definition and provision for social value as an evaluation criterion, culminating in the absence of a definition in the Act. This paper elicits the conception and understanding of social value from stakeholders in the Ghanaian construction industry. Design/methodology/approach: The study adopted a qualitative method that relied on a semi-structured interview of 30 participants purposively drawn from Western, Western North and Central regions of Ghana. An inductive thematic analysis approach, which involved identifying repetitions, exploring similarities and differences, noting linguistic connectors, and a framework were employed to analyse the data. Findings: The study established no single definition or explanation for social value in the construction industry in Ghana. However, it was revealed from the study that the concept of social value could be defined from the functional perspective of the definer, particularly from the perspective of a Procurement Officer, Works Engineer, and a Quantity Surveyor. A new insight from the study that differs from the body of literature is that participants equated benefits derived from physically constructed projects as social value. Social implications: The study has implication for public administration and practice regarding the decision-making process in the construction industry in Ghana. It provides a vital awakening on social value as a criterion in evaluating construction works procurement in Ghana. The ability of participants to equate the benefits derived from executed construction projects as social value creates a new perspective on understanding the meaning of social value in the procurement of works construction. Originality/value: The study contributes to the state-of-the-art and ongoing discourse on the concept of social value globally. The findings create an important catalyst for social value research in the Ghanaian construction industry. © 2021, Emerald Publishing Limited.</t>
  </si>
  <si>
    <t>Goel, A., Ganesh, L. S. and Kaur, A.</t>
  </si>
  <si>
    <t>Social sustainability considerations in construction project feasibility study: a stakeholder salience perspective</t>
  </si>
  <si>
    <t>10.1108/ECAM-06-2019-0319</t>
  </si>
  <si>
    <t>Purpose: Past research recommends integration of social sustainability (SS) considerations in construction project feasibility study for benefitting a larger group of project stakeholders. However, there is a lack of empirical evidence to this effect, especially from the developing economies. The purpose of this study is to address this knowledge gap through a SS-centric analysis of feasibility study reports using a stakeholder salience perspective. Design/methodology/approach: Feasibility study reports for 61 projects were obtained from various government organizations in India. The SS considerations were identified in the reports using a combination of quantitative and qualitative assessments. The former was based on content analysis and the latter was conducted using “VOSviewer” text analysis software. Findings: SS considerations related to occupational health and safety, workers' employment practices and proactive involvement of communities and end-users were found to be inadequately addressed in the reports. Based on occurrences of the SS considerations, project-affected community was found to be the most salient stakeholder, followed by the end-users and the construction workers. Statistical analysis revealed significant relationship between the SS considerations and the type of project as well as the type of project delivery system. Originality/value: This study contributes to better understanding of integrating SS considerations in feasibility study of construction projects. Its results provide useful inputs to decision-makers for orienting construction projects, right from the early phases, towards benefitting the disadvantaged and weaker stakeholders irrespective of their salience attributes. In developing economies, such interventions may improve quality of lives of a large number of project stakeholders and also cultivate a positive societal image of the construction industry as a respectful, ethical and employee friendly industry. © 2020, Emerald Publishing Limited.</t>
  </si>
  <si>
    <t>Gounder, S., Hasan, A., Shrestha, A. and Elmualim, A.</t>
  </si>
  <si>
    <t>Barriers to the use of sustainable materials in Australian building projects</t>
  </si>
  <si>
    <t>10.1108/ECAM-10-2020-0854</t>
  </si>
  <si>
    <t>Purpose: Although the adverse effects of construction activities on the environment and the need for sustainable construction practices are recognised in both research and practice, any significant shift in the selection and use of construction materials from the sustainability perspective has not taken place in many building projects. Still, conventional construction materials are widely used in building projects in both developed and developing countries. This study attempts to identify the main barriers to the use of sustainable materials in building projects in an advanced economy such as Australia. Design/methodology/approach: This study adopted a questionnaire survey approach to examine the main reasons behind the low usage of sustainable materials in building projects. Based on the relative importance index, exploratory factor analysis and multinomial logistic regression analysis, the study examined the main barrier measures and barrier factors to the use of sustainable materials in building projects. Findings: The findings reveal that critical barriers to the use of sustainable materials are related to cost and profit considerations, the unwillingness of the key stakeholders to incorporate these materials into building projects, lack of incentives and government policies. The factor analysis reduced the critical barrier measures into three factors: techno-economic considerations, cost and delay concerns and resistance to use. Furthermore, multinomial regression analysis based on the extracted factors identified techno-economic considerations as the main barrier factor to the use of sustainable materials in building projects. Practical implications: The empirical results of this research can inform construction practitioners, organisations and policymakers on how to increase the use of sustainable building materials in the construction industry. Originality/value: Identification of barriers to the use of sustainable building materials is a prerequisite to improve their uptake and use in the construction industry. The study fills a gap in the existing research on the use of sustainable materials in building projects in Australia. © 2021, Emerald Publishing Limited.</t>
  </si>
  <si>
    <t>Gumusburun Ayalp, G. and Çivici, T.</t>
  </si>
  <si>
    <t>Factors affecting the performance of construction industry during the COVID-19 pandemic: a case study in Turkey</t>
  </si>
  <si>
    <t>10.1108/ECAM-10-2021-0890</t>
  </si>
  <si>
    <t>Purpose: The construction industry is a crucial industry for national development worldwide. Because the construction industry is tied to national and international economic activities, the COVID-19 outbreak has limited construction projects. Therefore, this study investigates the most influential factors regarding COVID-19 and their effects on the construction industry. Design/methodology/approach: The potential impacts of COVID-19 on the construction industry were identified through a realistic literature review and interviews with professionals. A questionnaire was distributed via e-mail to architects, civil engineers and contractors who play vital roles during the construction processes. The data were analysed using SPSS 22 and LISREL 8.7 software to quantify the most influential pandemic-related factors faced by the construction industry. Findings: Ten influential pandemic factors affecting the construction industry in Turkey were identified. Among them, “increased costs and price escalations due to shortage of raw materials and supply chain disruption” and “challenges with payment and cash flows” were determined as the most influential pandemic factors. Research limitations/implications: This research aims to advance comprehension of pandemic impacts and contributes an incipient assessment framework based on 10 determined pandemic factors. Therefore, contractors, architects and civil engineers may analyse their weaknesses and organise precise priorities so that their firms may remain competitive, thus minimising the adverse impact of COVID-19 and possible forthcoming waves. Originality/value: Few studies have identified the effect of pandemics on the construction industry qualitatively, forcing management to make projections to the current situation. Moreover, no study has provided insights into the influential factors of pandemics using quantitative methods. Therefore, this study comprehensively and quantitatively determines the relevant COVID-19 pandemic factors using exploratory factor analysis (EFA) and utilises confirmatory factor analysis (CFA) and structural equation modelling to present a structural model of how pandemic factors affect the Turkish construction industry. © 2022, Emerald Publishing Limited.</t>
  </si>
  <si>
    <t>Guo, H. and Lu, W.</t>
  </si>
  <si>
    <t>Measuring competitiveness with data-driven principal component analysis: a case study of Chinese international construction companies</t>
  </si>
  <si>
    <t>10.1108/ECAM-04-2020-0262</t>
  </si>
  <si>
    <t>Purpose: Defining and measuring competitiveness has been a major focus in the business and competition literature over the past decades. The paper aims to use data-driven principal component analysis (PCA) to measure firm competitiveness. Design/methodology/approach: A “3Ps” (performance, potential, and process) firm competitiveness indicator system is structured for indicator selection. Data-driven PCA is proposed to measure competitiveness by reducing the dimensionality of indicators and assigning weights according to the endogenous structure of a dataset. To illustrate and validate the method, a case study applying to Chinese international construction companies (CICCs) was conducted. Findings: In the case study, 4 principal components were derived from 11 indicators through PCA. The principal components were labeled as “performance” and “capability” under the two respective super-components of “profitability” and “solvency” of a company. Weights of 11 indicators were then generated and competitiveness of CICCs was finally calculated by composite indexes. Research limitations/implications: This study offers a systematic indicator framework for firm competitiveness. The study also provides an alternative approach to better solve the problem of firm competitiveness measurement that has long plagued researchers. Originality/value: The data-driven PCA approach alleviates the difficulties of dimensionality and subjectivity in measuring firm competitiveness and offers an alternative choice for companies and researchers to evaluate business success in future studies. © 2022, Emerald Publishing Limited.</t>
  </si>
  <si>
    <t>Gusmao Brissi, S. and Debs, L.</t>
  </si>
  <si>
    <t>Principles for adopting offsite construction in design and construction companies focused on multifamily projects in the USA</t>
  </si>
  <si>
    <t>10.1108/ECAM-03-2022-0262</t>
  </si>
  <si>
    <t>Purpose: This study focuses on identifying key principles for implementing strategic changes in design and construction companies interested in successfully using offsite construction (OSC) in multifamily housing projects, considering the need for more affordable and sustainable multifamily housing in the United States of America (USA). Design/methodology/approach: Using mixed methods, the study involved three phases of data collection and data analysis: (1) delphi survey, (2) online survey, (3) proposition of principles and validation interviews. Findings: The key principles identified by the present research are (1) develop product-oriented business model, (2) promote leadership and mindset engagement with OSC principles, (3) engage in partnerships and more innovative contractual models, (4) shift toward digital transformation, (5) develop training and knowledge management strategies, (6) adopt lean construction (LC) practices, (7) develop training and knowledge management strategies and (8) integrate logistics and supply chain management with AEC (architecture, engineering and construction) processes. Practical implications: The implementation of the principles and strategic changes identified in this study aims to prepare design and construction companies, especially small and medium-sized enterprises (SMEs), to embrace the increasing use of OSC in multifamily projects in the USA, which will make them more efficient and resilient and, ultimately, will contribute to the construction of more affordable and sustainable multifamily housing projects in the USA. Originality/value: This is the first research to address holistic strategies to support design and construction companies in adopting OSC. © 2023, Emerald Publishing Limited.</t>
  </si>
  <si>
    <t>Hall, A. T., Durdyev, S., Koc, K., Ekmekcioglu, O. and Tupenaite, L.</t>
  </si>
  <si>
    <t>Multi-criteria analysis of barriers to building information modeling (BIM) adoption for SMEs in New Zealand construction industry</t>
  </si>
  <si>
    <t>10.1108/ECAM-03-2022-0215</t>
  </si>
  <si>
    <t>Purpose: Building information modeling (BIM) is a prominent concept to digitalize data collection and analysis processes. Small and medium-sized enterprises (SMEs) account for a considerable percentage of the works performed in the construction industry. The adoption rate of BIM by SMEs is still, however, not at the desired level in the New Zealand construction industry. This study aims to evaluate barriers to BIM implementation for SMEs in the New Zealand construction industry. Design/methodology/approach: This study adopted four-step methodology to evaluate barriers to BIM adoption for SMEs. First, a comprehensive literature review, followed by a focus group discussion was performed to identify barriers to BIM adoption. Then, analytical hierarchy process (AHP) was used to assess identified barriers. Finally, experts’ agreements (both internal and external) were ensured by consistency analysis and Kendall’s coefficient of concordance (Kendall’s W) tests. Findings: The findings indicate that (1) interoperability between software platforms, (2) lack of government mandate on BIM usage at project level, (3) high cost of acquiring the software and licensing required to use BIM and (4) lack of client demand for adopting BIM were the most significant barriers in terms of technological, governmental, resource and cultural categories, respectively. Further investigation of the expert evaluation showed strong consistencies (each expert separately) and agreements (among experts) in each AHP matrix. Practical implications: Primary focus should be training of local market (particularly SMEs) professionals as the shortage in qualified professionals makes the country-wide adoption challenging. The publicity in the local market can help SMEs understand how BIM is leveraged for further improvements in project performance. Originality/value: Overall, this research not only provides a roadmap for the widespread adoption of BIM within SMEs in New Zealand through analysis of the barriers encountered but also highlights the power that policymakers hold over the mass adoption of BIM within SMEs. © 2022, Emerald Publishing Limited.</t>
  </si>
  <si>
    <t>Han, Y., Du, H. and Zhao, C.</t>
  </si>
  <si>
    <t>Development of a digital transformation maturity model for the construction industry</t>
  </si>
  <si>
    <t>10.1108/ECAM-10-2023-1009</t>
  </si>
  <si>
    <t>Purpose: Digital transformation is crucial for achieving high-quality development in the construction industry. Assessing the industry's digital maturity is an urgent necessity. The Digital Transformation Maturity Model is a potential tool to systematically evaluate the digital maturity levels of various industries. However, most existing models predominantly focus on sectors such as the Internet and manufacturing, leaving the construction industry comparatively underrepresented. This study aims to address this gap by developing a maturity model tailored specifically for digital transformation within the construction industry. Design/methodology/approach: This study leverages the Capability Maturity Theory and integrates the unique characteristics of the construction industry to construct a comprehensive maturity model for digital transformation. The model comprises five critical dimensions: industry environment, strategy and organization, digital infrastructure, business process and management digitization, and digital performance. These dimensions encompass a total of 25 assessment indexes. To validate the model's feasibility and effectiveness, a digital transformation maturity assessment was conducted within China's construction industry. Findings: The results of the maturity assessment within the Chinese construction industry reveal that it currently operates at the third level of digital maturity (defined level). The industry's maturity score stands at 2.329 out of 5. This outcome indicates that the developed model is accurate and reliable in assessing the level of digital transformation maturity within the construction industry. Originality/value: This paper contributes both practical and theoretical insights to the field of digital transformation within the construction industry. By creating a tailored maturity model, it addresses a significant gap in existing research and offers a valuable tool for assessing and advancing digital maturity levels within this industry. © 2024, Emerald Publishing Limited.</t>
  </si>
  <si>
    <t>Hatami, N. and Rashidi, A.</t>
  </si>
  <si>
    <t>Enhancing the adoption of building information modeling in the Iranian AEC sector: insights from a Delphi study</t>
  </si>
  <si>
    <t>10.1108/ECAM-04-2023-0335</t>
  </si>
  <si>
    <t>Purpose: Architecture, engineering and construction (AEC) is an important industry worldwide and one of the largest economic sectors in several developing countries, particularly in Iran. The Iranian AEC sector suffers from low productivity and needs to adopt building information modeling (BIM) to reduce inefficiencies. Therefore, this paper was conducted to identify the BIM barriers and propose practical solutions to overcome them in Iran. Design/methodology/approach: A comprehensive literature review, two rounds of the Delphi technique and semi-structured interviews with 12 Iranian experts in the AEC sector were conducted. The data were analyzed using the mean score, standard deviation and nonparametric tests. Findings: The present study identified 26 BIM barriers in the Iranian AEC community and provided practical strategies for improving BIM adoption. The identified barriers were categorized into six main groups including source barriers, financial barriers, unawareness barriers, organizational barriers, regulatory barriers and market-demand barriers. The main three BIM barriers in Iran were the lack of government intervention, change-resistant and the gap between industry and academia. Kruskal–Wallis tests revealed that there are no statistically significant differences in perceptions of BIM barriers between respondents. The Mann–Whitney test indicated that there is no statistically significant difference in perceptions between engineers and architects except for one. Originality/value: There are few studies on BIM adoption across developing countries, particularly in Iran. Moreover, the results can also be used in other developing nations with similar conditions. © 2023, Emerald Publishing Limited.</t>
  </si>
  <si>
    <t>Huang, Z., Mao, C., Wang, J. and Sadick, A. M.</t>
  </si>
  <si>
    <t>Understanding the key takeaway of construction robots towards construction automation</t>
  </si>
  <si>
    <t>10.1108/ECAM-03-2021-0267</t>
  </si>
  <si>
    <t>Purpose: The construction industry is the major sector in China but it has been exposed to a series of problems including low productivity and workforce shortage. However, construction robots as an effective and sustainable approach to overcome the difficulties in construction industry have not been widely adopted. Few studies attempted to investigate on the adoption of construction robots in China. In order to fill this gap, this study aim to address the barriers to the adoption of construction robots in China. Design/methodology/approach: Through literature review, semi-structured interview 24 factors hindering the adoption of construction robots are summarized. Next, a total of valid 150 questionnaires delivered to the 7 stakeholders were collected. Ranking analysis was used to identify 21 critical factors was determined by the mean score analysis and factor analysis extracted 21 critical factors into 5 clusters. Findings: Results indicate that the “technological performance and management” cluster is the most dominant of the 5 clusters. The most important barrier is “Limited research and design input”, followed by “High purchase cost” and “Unstructured construction environment”. Construction robots are still under R&amp;D have had limited field applications in the production and construction process. Originality/value: The research findings provide a useful reference for different stakeholders to identify the critical factors appropriate strategies to promote the adoption of construction robots. Furthermore, this study provides recommendations to promote adoption of construction robots. © 2021, Emerald Publishing Limited.</t>
  </si>
  <si>
    <t>Igwe, C., Nasiri, F. and Hammad, A.</t>
  </si>
  <si>
    <t>An empirical study on non-physical waste factors in the construction industry</t>
  </si>
  <si>
    <t>10.1108/ECAM-02-2021-0145</t>
  </si>
  <si>
    <t>Purpose: This study highlights the findings of an empirical study to investigate waste factors (WFs) affecting the performance and delivery of construction projects in developing countries. The objectives of this study are to identify non-physical WFs in developing nations and rank the identified factors based on their degree of influence on the key performance indicators (KPIs) of cost, quality and time. Design/methodology/approach: In total, 34 WFs were identified through a detailed literature review and consolidated using semi-structured interviews with construction practitioners. The statistical analysis involved a normality test using the Shapiro–Wilk test to determine if sample data have been drawn from a normally distributed population, ranking the WFs using the Frequency Index (FI), Severity Index (SI) and Importance Index (IMPI), ranking the WFs based on their effect on the project KPIs of cost, quality and time, and identify clustering structures for the identified WFs to using factor analysis (FA). Findings: The results revealed ineffective planning and scheduling, rework/repair of defective work and resource quality problems (human, material and equipment) as the three most important WFs affecting construction projects. The factor analyses showed that WFs can be grouped into five interrelated components, suggesting the need for integrated and holistic strategies to overcome the identified WF. Practical implications: Understanding the effects of WFs on construction projects is a first step towards designing holistic solutions to ensuring projects deliver value to the clients and other stakeholders. The findings of this study provide direction to construction practitioners on where to focus appropriate strategies to manage the identified WFs effectively and, therefore, improve the productivity of construction projects. Originality/value: This study provides the first holistic analysis of WFs affecting the productivity of construction projects in developing countries. © 2021, Emerald Publishing Limited.</t>
  </si>
  <si>
    <t>Ikuabe, M. O., Aigbavboa, C. O., Thwala, W. D., Chiyangwa, D. and Oke, A. E.</t>
  </si>
  <si>
    <t>Critical factors influencing the failure of joint ventures in the South African construction industry: a confirmatory factor analysis approach</t>
  </si>
  <si>
    <t>10.1108/ECAM-04-2022-0298</t>
  </si>
  <si>
    <t>Purpose: Joint ventures (JVs) serve as a viable tool in mitigating some of the challenges posed to the effective delivery of construction projects. However, JVs are highly susceptible to failure in most developing countries. Therefore, this study seeks to unravel the critical factors influencing the failure of JVs in the South African construction industry. Design/methodology/approach: A quantitative approach was adopted for the study using a well-structured questionnaire as the instrument for data collection. Respondents for the study were built environment professionals in Gauteng province in South Africa. Data elicited from respondents were analyzed using a four-pronged process which included descriptive statistics, one sample t-test, exploratory factor analysis and confirmatory factor analysis. Findings: Resulting from the analysis conducted, four critical components emerged as the major factors influencing the failure of JVs in the South African construction industry, which are inefficient financial framework, divergent organizational culture, poor project governance and inadequacies from project stakeholders. Practical implications: The outcome of this study presents a roadmap for stakeholders in the construction industry with the requisite knowledge of the critical factors leading to the failure of JVs, consequently providing a clear path for the successful delivery of JV mandates. Originality/value: Evidence from literature suggests that several studies have been conducted on the various aspects of JVs in the South African construction industry; however, none has focused on the leading factors attributed to the failure of JVs. Also, the findings of this study cultivate a good theoretical platform for future studies on JVs. © 2022, Emerald Publishing Limited.</t>
  </si>
  <si>
    <t>Irfan, M., Malik, M. S. A. and Kaka Khel, S. S. U. H.</t>
  </si>
  <si>
    <t>Effect of factors of organizational structure influencing nonphysical waste in road projects of developing countries</t>
  </si>
  <si>
    <t>10.1108/ECAM-06-2019-0327</t>
  </si>
  <si>
    <t>Purpose: The purpose of this research is to rank the most significant factors of organizational structure that can reduce time and cost overruns (nonphysical waste) in road projects of the developing countries. Additionally, the effect of factors of organizational structure on nonphysical waste in road projects is also measured. Design/methodology/approach: Factors of organizational structure causing time and cost overrun are extracted through a content analysis of the published literature. Moreover, a questionnaire survey is carried out involving 128 professionals to assess the effect of organizational structure factors on time and cost overrun. Finally, to obtain a more objective evaluation, relative importance index and regression analysis techniques are utilized, and the most severe factors influencing time and cost overrun are indicated. Findings: This study found out that top management support and procurement procedures are the most significant factors influencing time and cost overruns in road projects of the developing countries. Originality/value: A small number of studies have been conducted to investigate the effect of factors of organizational structure on time and cost overrun in the construction industry. And even more, its relation with respect to road projects of the developing countries is limited. This research highlights the effect of most significant factors of organizational structure that influence the nonphysical waste in road projects of the developing countries. Therefore, this study adds to the body of knowledge by recommending that all the stakeholders of construction project should pay close attention toward these factors to control the enigma of time and cost overrun. It might also prove helpful, if implemented to its full extent, in all the road construction activities undertaken. © 2020, Emerald Publishing Limited.</t>
  </si>
  <si>
    <t>Jayasinghe, R. S., Rameezdeen, R. and Chileshe, N.</t>
  </si>
  <si>
    <t>Modelling the cause and effect relationship risks in reverse logistics supply chains for demolition waste</t>
  </si>
  <si>
    <t>10.1108/ECAM-10-2021-0853</t>
  </si>
  <si>
    <t>Purpose: The reverse logistics supply chain (RLSC) for demolition waste management (DWM) is a complex process that inherits significant interdependent risks. However, studies on the RLSC have not explicitly identified the risks of its inter-relationships by disentangling their effects on operational performance. Accordingly, this paper aims to identify and assess the inter-dependencies of the risks in the RLSC to improve quality-related operational performance. Design/methodology/approach: A sequential exploratory mixed-method research approach, consisting of qualitative and quantitative methods, was employed. The qualitative approach involved 25 semi-structured interviews, whereas the 18 subsequent structured interviews were conducted with stakeholders in the entire RLSC as part of the quantitative method. These were used to identify the cause and effect relationships of the identified risks. The data were analysed using thematic analysis, and the Bayesian belief network (BBN) technique was used to develop a conceptual risk model. Findings: In total 20 risks in four RLSC sub-processes, namely, dismantling and on-site process, off-site resource recovery process, marketing of secondary products and residue disposal, emerged. Among cause and effect relationships of identified risk factors, inferior quality of secondary products was found to have the strongest relationship with customer satisfaction. Under-pricing of dismantling job, improper landfill operations and inadequacy of landfill levy are independent risks that initiate other risks down the supply chain. The aggregate effects of these risks affect customer dissatisfaction of the end-product, as well as health and safety risks in on-site, off-site and residue disposal. Research limitations/implications: This study only identify the cause and effect relationships of the identified risks within the RLSC for DWM operations. It has not targeted a specific construction material or any secondary production, which could be practiced through a case study in future research. Practical implications: The results encourage the investigation of RLSC process quality by maintaining the relationship between recycler and customer to enable a safe workplace environment. Hence, the role of relevant practitioners and government is inseparable in supporting decision-making. Future research could discuss the impact of those inter-related risks in relation to time- or cost-related operational performance criteria. Originality/value: This study contributes to the field through presenting the first major study on the identification and assessment of the inter-dependencies of the risks in the RLSC in South Australia. The RLSC process mapping had been identified as a tactical and operational management approach. However, the risk management process is a strategic management approach. Therefore, the integration of both process mapping and the risk management approaches in one platform is germane to construction management research. © 2022, Emerald Publishing Limited.</t>
  </si>
  <si>
    <t>Jiang, S. and Li, J.</t>
  </si>
  <si>
    <t>Impact of person-environment fit on construction project managers' turnover intention: a moderated mediation model</t>
  </si>
  <si>
    <t>10.1108/ECAM-04-2023-0384</t>
  </si>
  <si>
    <t>Purpose: High turnover of project managers is a common phenomenon in the construction industry, which has a negative impact on the productivity and performance of construction firms. The study investigates the mechanisms of person-environment fit on turnover intention of construction project managers and the mediating role of job embeddedness. The authors also tested the moderating role of perceived organizational support in the influence of job embeddedness on turnover intention. Design/methodology/approach: The data were collected from managers of 62 construction and infrastructure projects in Wuhan. Based on person-environment fit theory, job embeddedness theory and social exchange theory (SET), the authors employ structural equation modeling (SEM) to examine the hypotheses. Findings: Results show that if project managers are not well-fitted with the environment of organizations, it reduces their embeddedness in jobs, which in consequence makes them more inclined to leave. Job embeddedness mediates the relationship between person-environment fit and turnover intention. In addition, the authors validated the moderating effect of perceived organizational support, showing that the higher the employee's job embeddedness, the lower the employee's turnover intention. Originality/value: Construction companies can retain project managers and stabilize management teams through effective management strategies, thus effectively reducing the separation costs of construction companies. © 2023, Emerald Publishing Limited.</t>
  </si>
  <si>
    <t>Khan, S. B., Proverbs, D. G. and Xiao, H.</t>
  </si>
  <si>
    <t>The motivation of operatives in small construction firms towards health and safety – A conceptual framework</t>
  </si>
  <si>
    <t>10.1108/ECAM-06-2020-0399</t>
  </si>
  <si>
    <t>Purpose: Health and safety in small construction firms is often neglected by owners leading to poor health and safety performance and unacceptably high fatality and injury rates. A body of knowledge has established significant links between the motivational behaviours of operatives towards health and safety. Motivation is also considered as a key tool for improving operative productivity as when operatives experience safe worksites, they can carry out their work in a more productive manner. The purpose of this research is to develop a framework to examine the motivational factors that affect operative health and safety in small construction firms. Design/methodology/approach: A critical review and synthesis of the body of knowledge incorporating motivational theory, health and safety literature and the factors which characterise small firms, is used to develop the framework. Findings: Key components of the framework include the presence of intrinsic and extrinsic components, appropriate health and safety policies and procedures, the type of work environment, the operatives (i.e. attitude, experience and training) as well as the presence of appropriate management and supervision. The study revealed that operatives in small firms are less likely to be extrinsically motivated due to the absence of training, management commitment, policies and the wider working environment Research limitations/implications: Failure of motivational support can result in increased danger and risk in exposing operatives to injury in the small firm environment. In this context, the damage caused to operative's health and safety in small construction firms is dependent mainly on the extrinsic factors. Practical implications: The framework provides a basis for improving our understanding of how to motivate operatives to act safely and will help to improve the health and safety performance of small firms. It is therefore vital to emphasise enhancement efforts on these extrinsic strategies in the small firms' environment especially in the initial stages of the project (or activity), so that the health and safety of operatives in small firms can be improved. Originality/value: This study proposes a contribution in developing an understanding of the motivational factors and their influence on the health and safety of operatives in small construction firms. The study revealed that operatives in small firms are less likely to be extrinsically motivated and have only intrinsically motivated elements in their workplace. The study proposes an indirect link between the extrinsic and intrinsic factors that affect motivation. © 2020, Emerald Publishing Limited.</t>
  </si>
  <si>
    <t>Khatatbeh, A. A.</t>
  </si>
  <si>
    <t>Quantifying the impact of ISO 9001 standard on the project and engineering management and success factors; A case of construction industry</t>
  </si>
  <si>
    <t>10.1108/ECAM-07-2021-0656</t>
  </si>
  <si>
    <t>Purpose: This study evaluates the implementation of ISO 9001 using total quality management on the engineering, procurement and construction phases in the Jordanian construction sector. Design/methodology/approach: A quantitative design has been employed with a total of 132 project team members selected from 5 construction organizations working in Jordan. A close-ended questionnaire was used to gather data which was later evaluated using descriptive and inferential statistics. Findings: The results show a significant role in project performance, customer satisfaction, project quality, cost-effectiveness, time effectiveness, shared cooperation and motivation of employees. It emphasizes the role of engineering in achieving the ISO 9001 standard. Quality standards in the construction project were also endorsed by 46.2% of participants, while 33.3% responded neutrally. The time effectiveness aspects of ISO 9001 endorsed by 38.5% participants 33.3% participants disagreed. Majority of the managers (61.5%) agreed that poor planning is a major barrier in the engineering phase (p-value, 0.011), followed by the incomplete design (56.4%) as the prime impeding factors linked to the decline of the quality in the construction sector. Originality/value: With the integration of the ISO 9001 quality standard, project managers can improve the project quality and make it cost-effective. The successful adaptation of the ISO 9001 certification allows the company to not only market its product/service but also internally audit itself for the possible deficits in its work capacity. © 2022, Emerald Publishing Limited.</t>
  </si>
  <si>
    <t>Khural, R. A., Ertz, M. and Cerchione, R.</t>
  </si>
  <si>
    <t>Moving toward sustainability and circularity in hill road construction: a study of barriers, practices and performance</t>
  </si>
  <si>
    <t>10.1108/ECAM-02-2022-0138</t>
  </si>
  <si>
    <t>Purpose: This study explores the relationships among sustainability implementation barriers (resource, managerial and regulatory barriers), sustainability practices (sustainable construction materials, sustainable construction design, modern construction methods and environmental provisions and reporting) and sustainability performance (environmental, economic and social) in hill road construction (HRC). Design/methodology/approach: Primary data were collected from the 313 HRC practitioners with the help of a questionnaire, and research hypotheses were tested employing structural equation modeling. Findings: The findings reveal a mixed effect of sustainability implementation barriers. Resource (managerial) barriers are negatively related to all practices except environmental provisions and reporting (sustainable construction materials), while regulatory barriers only negatively impact modern construction methods. On the other hand, all sustainability practices positively impact environmental performance, whereas economic (social) performance is positively influenced by all practices, except environmental provisions and reporting (modern construction methods), and positively affects economic performance. Originality/value: In order to transform HRC toward sustainability, the barriers to sustainability implementation, sustainability practices and performance need to be understood by practitioners; however, the relationships have not previously been empirically assessed in extant literature. Besides, past research appears to be predominantly focused on the environmental aspect, thereby neglecting economic and social aspects. This study is a modest attempt to bridge these research gaps. © 2022, Emerald Publishing Limited.</t>
  </si>
  <si>
    <t>Kiani Mavi, N., Brown, K., Fulford, R. G. and Goh, M.</t>
  </si>
  <si>
    <t>An MCDM analysis of critical success criteria for medium and large construction projects in Australia and New Zealand</t>
  </si>
  <si>
    <t>10.1108/ECAM-08-2023-0838</t>
  </si>
  <si>
    <t>Purpose: The global construction industry has a history of poor project success, with evident and frequent overruns in cost and schedule. This industry is a highly interconnected and complex system in which the components, i.e. suppliers, contractors, end-users, and stakeholders, are delicately linked to each other, the community, and the environment. Therefore, defining and measuring project success can be challenging for sponsors, contractors, and the public. To address this issue, this study develops and analyzes a more comprehensive set of success criteria for medium and large construction projects. Design/methodology/approach: After reviewing the existing literature, this study identified 19 success criteria for medium and large construction projects, which were categorized into five groups. The fuzzy decision-making trial and evaluation laboratory (fuzzy DEMATEL) method was used to gain further insight into the interrelationships between these categories and explain the cause-and-effect relationships among them. Next, this study applied the modified logarithmic least squares method to determine the importance weight of these criteria using the fuzzy analytic hierarchy process. Findings: 28 project managers working in the construction industries in Australia and New Zealand participated in this study. Results suggest that “project efficiency” and “impacts on the project team” are cause criteria that affect “business success,” “impacts on stakeholders,” and “impacts on end-users.” Effective risk management emerged as the most crucial criterion in project efficiency, while customer satisfaction and return on investment are top criteria in “impacts on end-users” and “business success.” Originality/value: Although numerous studies have been conducted on project success criteria, multicriteria analyses of success criteria are rare. This paper presents a comprehensive set of success criteria tailored to medium and large construction projects. The aim is to analyze their interrelationships and prioritize them thoroughly, which will aid practitioners in focusing on the most important criteria for achieving higher success rates. © 2024, Emerald Publishing Limited.</t>
  </si>
  <si>
    <t>Kim, S., Makhmalbaf, A. and Shahandashti, M.</t>
  </si>
  <si>
    <t>Diagnosing and quantifying post-COVID-19 fluctuations in the architecture billings indices</t>
  </si>
  <si>
    <t>10.1108/ECAM-05-2022-0500</t>
  </si>
  <si>
    <t>Purpose: The purpose of this paper is to understand the post-COVID-19 fluctuations in the building construction demand from various angles at the national, regional, and sectoral levels. Despite the significant impact of COVID-19 on the building construction industry, a detailed quantitative analysis of the COVID-19 impact on the building construction demand is still lacking. The current study aims to (1) establish a statistical approach to quantify the COVID-19 impact on the building construction demand; (2) investigate the post-COVID-19 fluctuations in the construction demand of different building services, regional markets, and building sectors using the historical time series of the architecture billings index (ABI); and (3) identify vulnerable market and sector and discuss the post-COVID-19 recovery strategies. Design/methodology/approach: The research methodology follows four steps: (1) collecting national, regional, and sectoral ABIs; (2) creating seasonal autoregressive integrated moving average models; (3) illustrating cumulative sum control charts to identify significant ABI deviations; and (4) quantifying the post-COVID-19 ABI fluctuations. Findings: The results show that all the ABIs experienced a statistically significant decrease after COVID-19. The project inquiries index reduced more but recovered faster than billings and design contracts indices. The midwest billings index decreased the most among the regional ABIs and the commercial/industrial billing index dropped the most among the sectoral ABIs. Originality/value: This study is unique in the way that it utilized the ABI data and the approach using SARIMA models and CUSUM control charts to assess the post-COVID-19 building construction demand represented by ABI fluctuations. © 2022, Emerald Publishing Limited.</t>
  </si>
  <si>
    <t>Kum, Y. T., Yap, J. B. H., Lew, Y. L. and Lee, W. P.</t>
  </si>
  <si>
    <t>Transforming construction health and safety management during COVID-19 pandemic using innovative technologies: PLS-SEM approach</t>
  </si>
  <si>
    <t>10.1108/ECAM-08-2022-0780</t>
  </si>
  <si>
    <t>Purpose: This study aims to investigate technology-based health and safety (H&amp;S) management to control the spread of disease on construction sites using a partial least squares structural equation modelling (PLS-SEM) approach. Design/methodology/approach: An extensive literature review is conducted to develop a conceptual framework. The variables identified from the literature review are included in a cross-sectional survey which gathered a total of 203 valid feedback. The variables for challenges are grouped under their relevant construct using exploratory factor analysis. Then, a hypothesized model is developed for PLS-SEM analysis using Smart PLS software. Later, the outcome of the model is further validated by nine construction experts using a semi-structured questionnaire survey. Findings: The results rationalized the relationships between the COVID-19 H&amp;S measures, challenges in implementing COVID-19 H&amp;S measures on construction sites and the innovative technologies in transforming construction H&amp;S management during the COVID-19 pandemic. The possible challenges that obstruct the implementation of H&amp;S measures are highlighted. The potential technologies which can significantly transform H&amp;S management by reducing the impact of challenges are presented. Practical implications: The findings benefited the industry practitioners who are suffering disruption in construction operations due to the pneumonic plague. Originality/value: By developing a conceptual model, this study reveals the contribution of technology-based H&amp;S management for construction projects during the COVID-19 pandemic, which remains under-studied, especially in the context of the developing world. © 2022, Emerald Publishing Limited.</t>
  </si>
  <si>
    <t>Kuoribo, E., Yomoah, R., Owusu-Manu, D. G., Acheampong, A., John Edwards, D. and Debrah, C.</t>
  </si>
  <si>
    <t>Assessing the interactive effects of the ethics of construction professionals on project performance in the Ghanaian construction industry</t>
  </si>
  <si>
    <t>10.1108/ECAM-10-2021-0865</t>
  </si>
  <si>
    <t>Purpose: The construction industry is beset with unethical behaviours. Although several studies have investigated the effects of unethical behaviours on project performance, research in the Ghanaian construction industry (GCI) remains scant. Consequently, this research assesses the interactive effects of ethical and unethical behaviours of construction professionals on project performance in the GCI. Design/methodology/approach: A quantitative research approach was used to obtain primary data from 68 construction professionals, viz, quantity surveyors, architects, civil engineers, clerk of works and project managers, via a closed-ended questionnaire survey. Data collected were analysed using one-sample t-test and Kruskal–Wallis test statistics, after which two hypotheses were tested and validated using regression analysis. Findings: Reduction of project risks, avoidance of legal problems and maximisation project quality performance were critical effects of ethical behaviours observed on project performance, whereas the effects of unethical behaviours such as cost overrun, abandonment and time overrun were severe on project performance in the GCI. Ethical behaviour was seen to relate to project performance positively, and unethical behaviour was proved to have dire consequences on project performance. Practical implications: Construction project performance is greatly influenced by professionals' ethical and unethical behaviours. Emergent findings emanating from this research will assist emerging economies in developing and implementing counter policies and systems that mitigate the unethical behaviours of construction professionals. Social implications: The study highlights the effects of ethical and unethical behaviours on project performance to reorient individuals' perceptions that unethical behaviours are less critical in the construction industry. Supporting evidence encourages individuals to adhere to ethical behaviours in a project environment. Research limitations/implications: The inability to obtain data across the entire geographical spread of Ghana is acknowledged as a major limitation of the study and affects the generalisation of the results. Originality/value: This study constitutes a first attempt to establish the interactive effects of ethical and unethical behaviours of construction professionals on project performance within the GCI. A significant addition to the body of knowledge is that ethical and unethical behaviours impact project performance positively or negatively, respectively. © 2022, Emerald Publishing Limited.</t>
  </si>
  <si>
    <t>Lai, J., Fu, Y., Chen, Y. and Du, B.</t>
  </si>
  <si>
    <t>Interactions among antecedents of project outsourcing strategies: evidence from Chinese construction firms</t>
  </si>
  <si>
    <t>10.1108/ECAM-01-2022-0047</t>
  </si>
  <si>
    <t>Purpose: Outsourcing is a common practice that is often adopted to reduce costs and enhance capabilities. The underlying logic of a firm's outsourcing strategy is not always evident due to multiple antecedents with interacting effects. This study identifies critical factors that influence outsourcing strategies and reveals their interactions with empirical evidence from Chinese construction firms. Design/methodology/approach: The quantitative decision-making trial and evaluation laboratory (DEMATEL) method was applied to analyze the interrelationships among the antecedents of project outsourcing strategies. First, 24 experts from 13 Chinese construction firms were invited to evaluate and score the influence of each factor on the other. Second, the graph theory and matrix tools of DEMATEL were used to quantitatively obtain the causality among factors and the prominence of each factor within the system. Findings: Among the antecedents, a firm's pursuit of cost efficiency, identity, technological capability and contracting capability are the most prominent factors influencing project outsourcing strategies. For the interactions among these factors, this study reveals that the focal firm's technological capability significantly influences its contracting capability, and they jointly influence the firm's outsourcing practices, the selection of outsourcing vendors and, eventually, its pursuit of cost efficiency. Moreover, legal restrictions in the institutional environment strongly shape this capability–cost efficiency relationship. Originality/value: Twelve critical factors following different theoretical perspectives at varying levels of analysis were identified from the literature review. By revealing the interrelationships among these factors, this study develops a holistic framework that integrates the transaction cost and capability perspectives for understanding project outsourcing strategies embedded in different institutional environments. © 2022, Emerald Publishing Limited.</t>
  </si>
  <si>
    <t>Li, H., Yuan, W. and Xu, J.</t>
  </si>
  <si>
    <t>How to predict the entry mode of international construction contractor: a case-based reasoning approach</t>
  </si>
  <si>
    <t>10.1108/ECAM-06-2023-0555</t>
  </si>
  <si>
    <t>Purpose: This study aimed to identify a specific taxonomy of entry modes for international construction contractors and to develop a decision-making mechanism based on case-based reasoning (CBR) to facilitate the selection of the most suitable entry modes. Design/methodology/approach: According to the experience orientation of the construction industry, a CBR entry mode decision model was established, and based on successful historical cases, a two-step refinement process was carried out to identify similar situations. Then the validity of the model is proved by case analysis. Findings: This study identified an entry mode taxonomy for international construction contractors (ICCs) and explored their decision-making mechanisms. First, a two-dimension model of entry mode for ICCs was constructed from ownership and value chain dimensions; seven common ICC entry modes were identified and ranked according to market commitment. Secondly, this study reveals the impact mechanism of the ICC entry mode from two aspects: the external environment and enterprise characteristics. Accordingly, an entry mode decision model is established. Practical implications: Firstly, sorting out the categories of entry mode in the construction field, which provide an entry mode list for ICCs to select. Secondly, revealing the impact mechanism of ICC entry mode, which proposes a systematic decision-making system for the selection of ICC entry mode. Thirdly, constructing a CBR entry mode decision-making model from an empirical perspective, which offers tool support and reduces transaction costs in the decision-making process. Originality/value: The study on entry modes for ICCs is still in the preliminary exploratory stage. The authors investigate the entry mode categories and decision-making mechanisms for ICCs based on Uppsala internationalization process theory. It widens the applied scope of Uppsala and promotes cross-disciplinary integration. In addition, the authors creatively propose a two-stage retrieval mechanism in the CBR model, which considers the order of decision variables. It refines the influence path of the decision variables on ICCs' entry mode. © 2023, Emerald Publishing Limited.</t>
  </si>
  <si>
    <t>Li, X., Jin, X., Li, H., Gong, L. and Zhou, D.</t>
  </si>
  <si>
    <t>Exploring the impact of policy interventions on project performance through a PSM-DID approach: evidence from the Hong Kong construction industry</t>
  </si>
  <si>
    <t>10.1108/ECAM-02-2023-0119</t>
  </si>
  <si>
    <t>Purpose: Considering the substantial benefits derived from the use of Building Information Modeling (BIM) in construction projects, governments and its related sectors have introduced mandatory policies requiring the use of BIM. However, little is known about the impact of mandatory policies on BIM-based project performance. Therefore, the purpose of this paper is to provide a systematical understanding on the impact of policy interventions on the implementation practice of innovative technologies. Design/methodology/approach: This paper utilizes the propensity score matching and difference in differences (PSM-DID) method to investigate the impact of policy interventions on BIM-based project performance. Using the panel data collected from 2015 to 2021 in the Hong Kong construction industry, this paper explores the impact of the first mandatory BIM policy on the BIM-based project performance of three key stakeholders. Findings: The subjective BIM performance and BIM return on investment (ROI) have significantly improved after implementing the mandatory BIM policy. The promotion effect of mandatory BIM policy on BIM-based project performance gradually increases over time. Moreover, the promotion effect of mandatory BIM policy on BIM performance shows significant heterogeneity for different stakeholders and organizations of different sizes. Originality/value: This study examined the impact of policy interventions on BIM-based project performance. The research findings can provide a holistic understanding of the potential implications of innovative mandatory policy in performance improvement and offer some constructive suggestions to policymakers and industry practitioners to promote the penetration of BIM in the construction industry. © 2023, Emerald Publishing Limited.</t>
  </si>
  <si>
    <t>Li, X., Li, H., Zhang, R., Yin, Y., Sun, S., Bai, J. and Liu, R.</t>
  </si>
  <si>
    <t>Impact of asymmetric trust on construction project management performance: the mediating role of knowledge sharing</t>
  </si>
  <si>
    <t>10.1108/ECAM-05-2022-0400</t>
  </si>
  <si>
    <t>Purpose: The purpose of this study is to explore the impact of asymmetric trust on construction project management performance in China's construction industry. Moreover, the authors explore the mediating role of two types of knowledge sharing (explicit knowledge sharing and tacit knowledge sharing) in explaining the association between asymmetric trust and project management performance. Design/methodology/approach: A theoretical model based on the research hypotheses proposed in this study was developed and a questionnaire survey was conducted with 271 professionals. The data collected was analyzed by the structural equation modeling (SEM) technique. Findings: The results of this study indicate that there is a significant and negative association between asymmetric trust and project management performance. Moreover, two types of knowledge sharing (explicit knowledge sharing and tacit knowledge sharing) have different degrees of impact on improving project management performance. In addition, tacit knowledge sharing is a mediator between asymmetric trust and project management performance. Research limitations/implications: The data used in this study is from Chinese scenarios, so the research conclusions and application effects based on this are bound to have certain regional limitations. Besides, there are many factors that affect project management performance improving, and the relationships among them are so complex. The theoretical model proposed in this study may not be fully considered. Therefore, follow-up researchers can consider bringing more suitable variables into their researches, so that the theoretical researches can be more in line with the actual project management practice, and the specific mechanism for improving project management performance can be explained more deeply. Originality/value: This research's value is as follows: Firstly, this paper contributes to the trust and relational governance literature by expanding the research perspective of mutual trust to asymmetric trust. Specially, this research designs a measurement scale for asymmetric trust and then reveals the impact mechanism of it on project management performance, which will certainly promote research paradigm change of trust. Secondly, this research is beneficial to knowledge sharing literature in the construction management field by expanding the research scope of knowledge sharing from a cross-organizational perspective. © 2023, Emerald Publishing Limited.</t>
  </si>
  <si>
    <t>Li, X., Liu, X., Huang, Y., Li, J., He, J. and Dai, J.</t>
  </si>
  <si>
    <t>Evolutionary mechanism of green innovation behavior in construction enterprises: evidence from the construction industry</t>
  </si>
  <si>
    <t>10.1108/ECAM-02-2022-0186</t>
  </si>
  <si>
    <t>Purpose: The green innovation behavior of construction enterprises is the key to reducing the construction industry's carbon emissions and realizing the green transformation of the construction industry. The purpose of this study is to reveal the evolutionary mechanism of green innovation behavior in construction enterprises. Design/methodology/approach: This study is based on resource-based theory, Porter's hypothesis and signaling theory. First, a measurement model of the green innovation behavior of construction enterprises was constructed from three aspects: environmental regulation, enterprise resources and public opinion through hierarchical analysis. Then, the state values of the measurement model of green innovation behavior of construction enterprises were calculated through the time series data from 2011–2018. Finally, the Markov chain model was used to predict the evolutionary trend of green innovation behavior of construction enterprises, and the accuracy of the prediction effect of the Markov chain model was verified using the time series data of 2019. Findings: The Markov chain model of green innovation behavior of construction enterprises constructed in this study has high accuracy. This model finds that the transition of the growth state of green innovation behavior in China's construction industry is fluid and predicts the evolution trend of the innovation behavior of construction enterprises. In the future, the green innovation behavior of construction enterprises has a probability of 70.17% to be in a continuous growth state and 40.27% to be in a rapid growth state. Originality/value: Based on the Markov chain model of green innovation behavior of construction enterprises, this study finds that the transition of the growth state of green innovation behavior of construction enterprises in China has the characteristics of liquidity. In addition, it reveals the development process of the green innovation behavior of construction enterprises from 2011–2018 and predicts the evolution trend of the green innovation behavior of construction enterprises. © 2022, Emerald Publishing Limited.</t>
  </si>
  <si>
    <t>Li, Y., He, N., Li, H., Liu, Z. and Qi, J.</t>
  </si>
  <si>
    <t>Influencing factors on inter-organizational trust asymmetry behavior in construction projects: Evidence from China</t>
  </si>
  <si>
    <t>10.1108/ECAM-05-2019-0256</t>
  </si>
  <si>
    <t>Purpose: The purpose of this paper is twofold: first, determining which factors critically influence asymmetrical trust behaviors in construction projects within the Chinese context; second, proposing corresponding measures to deal with the asymmetrical behaviors of both the owner and the contractor promoting cooperative relationships among participants in construction organizations. Design/methodology/approach: A theoretical model was developed and a questionnaire survey was conducted with 183 professionals. The data collected were analyzed by the structural equation modeling (SEM) technique. Findings: The results identified six critical factors influencing trust asymmetry behavior in construction projects. The power imbalance, information asymmetry and cognitive difference have a positive influence on both upward-trust behavior and downward-trust behavior in the construction organization, while the competence, performance capacity and relationship satisfaction have negative effects. Research limitations/implications: This paper based on the assumption that trust asymmetry behavior has a negative impact on project performance, which should be further studied. Besides, future research may carry out a comparative analysis among the trusting relationships and behavior of different participants dynamically. Originality/value: This paper contributes to the literature in three aspects. First, the factors influencing trust behavior in project organization have been identified for the first time. Second, a comprehensive view of trust asymmetry behavior has been theorized by SEM method. Third, the result bridges the existing gap caused by the lack of empirical evidence to understand the genetic mechanisms of trust asymmetry behavior in the construction industry. © 2019, Emerald Publishing Limited.</t>
  </si>
  <si>
    <t>Lim, M. L. W., Wong, S. Y. and Ding, C. S.</t>
  </si>
  <si>
    <t>Challenges of industrial revolution 4.0: quantity surveying students' perspectives</t>
  </si>
  <si>
    <t>10.1108/ECAM-07-2022-0636</t>
  </si>
  <si>
    <t>Purpose: The industrial revolution 4.0 (IR4.0) signifies technological advancements and digitalization. The fragmented and labour-intensive nature of the construction industry inherently possesses difficulties for IR4.0 adoption compared to other industries. This paper aims to investigate the perspectives of quantity surveying students on the challenges of IR4.0 implementation in the construction industry. Design/methodology/approach: A questionnaire survey were distributed to a population of 191 quantity surveying students, with 96 valid responses returned. Descriptive statistics and factor analysis were employed to analyse the collected data. Findings: Factor analysis revealed eight components as the key challenges for IR4.0 implementation, which revolved around resistance to change, data security issues, etc. Practical implications: The findings could provide a guideline to higher education institutions on certain IR4.0-related areas to be incorporated into the syllabus, in ensuring that the students are equipped with such skills and knowledge, in meeting market demands. The construction stakeholders' could look into the identified challenges for strategizing the organizations in moving towards IR4.0 adoption. Originality/value: To the best of the authors’ knowledge, this is the first study to investigate quantity surveying students' perspectives on the challenges of IR4.0 implementation in the construction industry by employing factor analysis method. The findings contribute to the body of knowledge in relation to the opinions of a younger generation who has more exposure towards technology on the hindrance of IR4.0 adoption. © 2022, Emerald Publishing Limited.</t>
  </si>
  <si>
    <t>Liu, J., Wang, Y. and Du, X.</t>
  </si>
  <si>
    <t>The impact of autonomy on sustainable performance in foreign subsidiaries: an empirical study from Chinese construction industry</t>
  </si>
  <si>
    <t>10.1108/ECAM-01-2023-0030</t>
  </si>
  <si>
    <t>Purpose: Foreign construction subsidiaries play an important role in the global construction market. How to establish and maintain long-term sustainable performance has attracted increased attention, but only a few studies have considered this issue. The purpose of this study is to explore the relationship between autonomy and the sustainable performance of subsidiaries and to provide support for their management control modes. Design/methodology/approach: From an institutional logics perspective, empirical research using a questionnaire survey was conducted following the methodological framework of this study. Relevant data were collected from 106 experienced managers of foreign construction subsidiaries, and the hypotheses were tested through a regression model. Findings: The results show that foreign construction subsidiaries have a high degree of operational autonomy, which tends to strengthen their embeddedness in the host country and improve their sustainable performance. However, the role of strategic autonomy is not found to be significant. The moderation results show that the positive impact between operational autonomy and external network embeddedness is strengthened by institutional distance. Institutional distance has no significant moderating impact on the relationship between strategic autonomy and external network embeddedness, respectively. Research limitations/implications: Geographical limitations may exist as the survey is focused on the Chinese construction foreign subsidiaries. However, based on an institutional logics perspective, this study discusses the management control mode of foreign subsidiaries, which enriches the antecedents of sustainable performance and can provide an in-depth explanation of the effects of the organizational strategies of multinational construction enterprises. Practical implications: This study provides beneficial information for the sustainable performance of foreign construction subsidiaries. It will provide detailed guidance to managers located in different institutional environments on optimally promoting the sustainable development of subsidiaries. Originality/value: This study identifies autonomy as an important antecedent, making it one of the first studies investigating autonomy on the sustainable performance of foreign construction subsidiaries. The findings of this study can contribute to the construction subsidiaries' sustainable performance literature and provide novel, comprehensive knowledge for academia and practice. © 2023, Emerald Publishing Limited.</t>
  </si>
  <si>
    <t>Liu, J., Wang, Y. and Wang, Z.</t>
  </si>
  <si>
    <t>Multidimensional drivers: exploring contractor rule violations in the construction industry</t>
  </si>
  <si>
    <t>10.1108/ECAM-10-2021-0928</t>
  </si>
  <si>
    <t>Purpose: This research aims to build a three-tiered driver system that entices contractor rule violations and explores the importance and the relationships among these drivers, hence providing theoretical support for the contractor rule violations governance. Design/methodology/approach: A literature review based on fraud diamond theory identified drivers from Pressure, Opportunity, Rationalization and Capability that drive contractor rule violations. In the Chinese context, through feedback, discussion and analysis of semistructured interviews with ten experts, an improved three-tiered driver system was drafted. Based on this system, a survey was conducted and scored with experts to provide the data for this research. The decision-making trial and evaluation laboratory (DEMATEL) method was used to determine relationships and influences between factors, and the DEMATEL-based analytic network process method was used to weigh these factors. Findings: This paper systematically studied the drivers of contractor rule violations, specifically, the results showed that pressure had an important driving effect across the driver system, and those five factors – poor cultural atmosphere, weak internal control, prior experience, moral disengagement and information asymmetry – had the most influence on contractor rule violations. The results also indicated the strong effect pressure has on enticing rule violations and revealed that culture atmosphere and internal company governance played crucial roles in the occurrence of rule violations. Practical implications: This study provided construction practitioners with a robust tool to analyze the drivers of contractor rule violations. The rule violation drivers in the construction practice scenes identified in this study can provide more direct and effective violation-related guidance for contractors, regulators and the industry. Originality/value: Based on the new perspective of fraud diamond, this paper systematically bulit a three-tiered driver system combining theory with practice. This study contributed to understand the driver mechanism of contractor rule violations especially the importance of internal factors of contractors, which provided theory reference for compliance governance of construction industry. © 2022, Emerald Publishing Limited.</t>
  </si>
  <si>
    <t>Liu, X., Zhu, T., Xue, Y., Huang, Z. and Le, Y.</t>
  </si>
  <si>
    <t>Analyzing the drivers of the low-carbon construction supply chain based on an integrated DEMATEL–ANP approach</t>
  </si>
  <si>
    <t>10.1108/ECAM-09-2023-0965</t>
  </si>
  <si>
    <t>Purpose: Carbon reduction in the construction supply chain can critically affect the construction industry’s transition to an environmentally sustainable one. However, implementing carbon reduction in all parties is restricted because of the poor understanding of the drivers influencing the low-carbon construction supply chain (LCCSC). The purpose of this paper is to systematically identify the drivers of LCCSC, analyze their causality, and prioritize the importance of their management. Design/methodology/approach: A decision-making analysis process was developed using an integrated decision-making trial and evaluation laboratory (DEMATEL)–analytical network process (ANP). First, the hierarchical drivers of the LCCSC were identified through a literature review. The DEMATEL method was subsequently applied to analyze the interactions between the drivers, including the direction and strength of impact. Finally, the ANP analysis was used to obtain the drivers’ weights; consequently, their priorities were established. Findings: Various factors with complex interactions drive LCCSC. With respect to their influence relationships, incentive policy, regulatory policy, consumers’ low-carbon preference, market competition, supply chain performance, and managers’ low-carbon awareness have more significant center degrees and are cause drivers. Their strong correlations and influence on other drivers should be noticed. In terms of weights in the driver system, regulatory policy, consumers’ low-carbon preference, supply chain performance, and incentive policy are the key drivers of LCCSC and require primary attention. Other drivers, such as supply chain collaboration, employee motivation, and public participation, play a minor driving role with less management priority. Originality/value: Despite some contributing studies with localized perspectives, the systematic analysis of LCCSC drivers is limited, especially considering their intricate interactions. This paper establishes the LCCSC driver system, explores the influence relationships among the drivers, and determines the key drivers. Hence, it contributes to the sustainable construction supply chain domain by enabling decision-makers and practitioners to systematically understand the drivers of LCCSC and gain management implications on priority issues with limited resources. © 2024, Emerald Publishing Limited.</t>
  </si>
  <si>
    <t>Loosemore, M., Keast, R. and Barraket, J.</t>
  </si>
  <si>
    <t>How are social procurement actors shaping a new field of professional practice in the Australian construction industry?</t>
  </si>
  <si>
    <t>10.1108/ECAM-02-2022-0111</t>
  </si>
  <si>
    <t>Purpose: Social procurement is becoming an increasing policy focus for governments around the world as they seek to incentivise new collaborative partnerships with private organisations in industries like construction to meet their social obligations. The limited construction management research in this area shows that the successful implementation of these policies depends on a new generation of social procurement professionals who are promoting these policies into an institutional vacuum with little organisational identity, legitimacy and support. The purpose of this paper is to investigate what these actors do to promote and build support for the implementation of these policies in their organisations. Design/methodology/approach: A thematic analysis of in-depth semi-structured interviews with 15 social procurement actors in the Australian construction industry is presented. Findings: Results portray an experimental, disconnected and nascent institutional field of practice with a high degree of role ambiguity and conflict. In the absence of a clear organisational identity and legitimate power-base, social procurement actors are forced to rely on incremental rather than radical innovation and the power of stories to persuade others to engage with their vision for creating social value through construction. Originality/value: Contributing new insights to the emerging “practice theme” in social procurement research, this paper provides important conceptual and practical information about the attributes which determine their success, how they fit into existing organisational structures and how they build support to achieve enabling institutional change. Academically, the results advance understanding of how social procurement professionals are implementing these policies into their organisations. Practically, they provide new information which enable social procurement professionals to improve their practices and construction companies to recruit the right people into these roles and design their organisations to more effectively support them. © 2022, Emerald Publishing Limited.</t>
  </si>
  <si>
    <t>Lu, Y. and Zhang, J.</t>
  </si>
  <si>
    <t>Bibliometric analysis and critical review of the research on big data in the construction industry</t>
  </si>
  <si>
    <t>10.1108/ECAM-01-2021-0005</t>
  </si>
  <si>
    <t>Purpose: The digital revolution and the use of big data (BD) in particular has important applications in the construction industry. In construction, massive amounts of heterogeneous data need to be analyzed to improve onsite efficiency. This article presents a systematic review and identifies future research directions, presenting valuable conclusions derived from rigorous bibliometric tools. The results of this study may provide guidelines for construction engineering and global policymaking to change the current low-efficiency of construction sites. Design/methodology/approach: This study identifies research trends from 1,253 peer-reviewed papers, using general statistics, keyword co-occurrence analysis, critical review, and qualitative-bibliometric techniques in two rounds of search. Findings: The number of studies in this area rapidly increased from 2012 to 2020. A significant number of publications originated in the UK, China, the US, and Australia, and the smallest number from one of these countries is more than twice the largest number in the remaining countries. Keyword co-occurrence is divided into three clusters: BD application scenarios, emerging technology in BD, and BD management. Currently developing approaches in BD analytics include machine learning, data mining, and heuristic-optimization algorithms such as graph convolutional, recurrent neural networks and natural language processes (NLP). Studies have focused on safety management, energy reduction, and cost prediction. Blockchain integrated with BD is a promising means of managing construction contracts. Research limitations/implications: The study of BD is in a stage of rapid development, and this bibliometric analysis is only a part of the necessary practical analysis. Practical implications: National policies, temporal and spatial distribution, BD flow are interpreted, and the results of this may provide guidelines for policymakers. Overall, this work may develop the body of knowledge, producing a reference point and identifying future development. Originality/value: To our knowledge, this is the first bibliometric review of BD in the construction industry. This study can also benefit construction practitioners by providing them a focused perspective of BD for emerging practices in the construction industry. © 2021, Emerald Publishing Limited.</t>
  </si>
  <si>
    <t>Luo, M., Fan, H. Q. and Liu, G.</t>
  </si>
  <si>
    <t>Measuring regional differences of construction productive efficiency in China: A distance friction minimization approach</t>
  </si>
  <si>
    <t>10.1108/ECAM-04-2019-0195</t>
  </si>
  <si>
    <t>Purpose: As one of the pillar sectors, China’s construction industry (CE) is not efficient in productivity with large regional gaps over the past decades. It is crucial for stakeholders to have insightful information on regional input of resources and output of productive efficiency for making policies and investment decisions. The purpose of this paper is to develop an efficiency measurement for the CE and explore the regional differences of construction productive efficiency across the three regions of China. Design/methodology/approach: Data envelopment analysis (DEA) is an objective benchmarking methodology used for measuring the performance of construction productivity. Distance friction minimization (DFM) approach, based on DEA model, is applied to identify the causes of inefficiency, sources of growth and the optimal paths to efficient frontier for regional CE. Further studies are conducted to provide insightful information for efficiency improvement, according to DFM modeling results and empirical analysis. Findings: The results indicate that eastern region leads construction development due to strong performance of coastal provinces. Faced with decreasing supply of skilled workers in developed region, investing more on construction plants and equipment for labor savings is more efficient to the long-term productivity growth of CE in the east. For developing midland region, heavy reliance on cheap manpower should be gradually relieved by allocating more budgets to vocational training and education program to boost quality labor supply, as well as making steady investment on construction equipment and advanced technology. In underdeveloped western region, raising construction labor wages is recommended to attract more workers to meet the market demand and achieve an optimal production efficiency in the CE. Originality/value: The findings provide insights into the causes of inefficiency, the sources of growth and the best strategies for efficiency improvement in regional CE, recommendations are made for policy making and strategic planning to enhance the overall performance of China’s construction productive efficiency. © 2019, Emerald Publishing Limited.</t>
  </si>
  <si>
    <t>Ma, G., Jiang, S. and Wang, D.</t>
  </si>
  <si>
    <t>Understanding the effects of social media use on construction project performance: a project manager's perspective</t>
  </si>
  <si>
    <t>10.1108/ECAM-12-2020-1014</t>
  </si>
  <si>
    <t>Purpose: Although social media has been increasingly applied and valued in the construction industry, there has been little evidence revealing the influence mechanism of social media use in the construction context. In this way, this paper aims to explore how different purposes of social media use affect project performance from a project manager's perspective. Design/methodology/approach: Drawing on the mechanism–outcome–performance framework, this paper developed a research model to figure out the mechanism through which work-oriented and socialization-oriented social media use influences construction project performance. The empirical data were collected from a survey of 249 construction project managers, and the structural equation modeling technique was applied to test the proposed model. Findings: Results indicate that both work-oriented and socialization-oriented social media use promote knowledge acquisition and project social capital, which both further positively impact the project performance. Additionally, the negative moderating role of information overload is identified on the relationship between social media use and knowledge acquisition. Originality/value: This study fulfills the need for an in-depth investigation of social media use on construction project performance, contributing to the project management and social media literature. Furthermore, this study provides recommendations for project managers to advance social media applications in the construction domain. © 2021, Emerald Publishing Limited.</t>
  </si>
  <si>
    <t>Ma, H., Liu, Z., Zeng, S., Lin, H. and Tam, V. W. Y.</t>
  </si>
  <si>
    <t>Does megaproject social responsibility improve the sustainability of the construction industry?</t>
  </si>
  <si>
    <t>10.1108/ECAM-07-2019-0363</t>
  </si>
  <si>
    <t>Purpose: Since megaproject social responsibility (MSR) has received increasing attention in megaproject management and plays critical roles in megaproject practices, the purpose of this paper is to explore how MSR facilitates an improved sustainability of the construction industry. Design/methodology/approach: By integrating multiple theoretical perspectives of transaction cost theory, institutionalism and attention- and resource-based views, and by using survey data of Chinese megaprojects and construction enterprises, this paper offers a theoretical elaboration of and an empirical investigation into the impacts that MSR’s four dimensions exert on industrial improvement in economic sustainability and social responsibility. Findings: The study’s empirical results indicate that MSR has positive impacts on improving the sustainability of the construction industry, and that such positive impacts are weakened by the interactions of primary stakeholders in the megaprojects but are strengthened by the interactions of secondary stakeholders. Practical implications: This paper suggests that managers and policymakers make efforts to governmental guidance, media monitoring and public participation in megaprojects, so as to limit the potential unethical behaviors in megaproject management and enhance the sociopolitical legitimacy that are essential for the sustainability of the construction industry. Originality/value: By analyzing the industrial outcomes of MSR, this paper extends studies on the topic beyond the current literature’s focus on the antecedents of MSR, and it enriches the research on MSR stakeholders by elaborating on the contingent roles of the various stakeholders in megaproject management. © 2019, Emerald Publishing Limited.</t>
  </si>
  <si>
    <t>Mahamadu, A. M., Manu, P., Mahdjoubi, L., Booth, C., Aigbavboa, C. and Abanda, F. H.</t>
  </si>
  <si>
    <t>The importance of BIM capability assessment: An evaluation of post-selection performance of organisations on construction projects</t>
  </si>
  <si>
    <t>10.1108/ECAM-09-2018-0357</t>
  </si>
  <si>
    <t>Purpose: The emergence of building information modelling (BIM) has led to the need for pre-qualification and selection of organisations capable of working within a BIM environment. Several criteria have been proposed for the assessment of an organisation’s BIM capability during the pre-qualification and selection phase of projects. However, no studies have sought to empirically establish whether organisations selected on the basis of such criteria have actually been the most successful at delivering BIM on projects. The purpose of this paper is to address the aforementioned gap through a comparison of predicted BIM capability and post-selection performance. Design/methodology/approach: BIM capability of firms in a case study was predicted using 28 BIM pre-qualification and selection criteria, prioritised based on their perceived contribution to BIM delivery success from a survey of practitioners on BIM-enabled projects. The comparison of predicted BIM capability and post-selection performance was, on the other hand, achieved through the application of the Technique to Order Preference by Similarity to Ideal Solution and fuzzy sets theory (Fuzzy-TOPSIS). Findings: Findings underscore the reliability of the 28 BIM pre-qualification and selection criteria as well as the priority weightings proposed for their use in predicting BIM capability and likelihood of performance. The findings have highlighted the importance of criteria related as previous BIM use experience as well as information processing maturity as critical indicators of the capability of organisations, particularly design firms. Originality/value: Overall, the findings highlight the need for prioritisation of BIM pre-qualification and selection criteria on the basis of their actual contribution to delivery success from post-selection evaluation of performance. © 2019, Emerald Publishing Limited.</t>
  </si>
  <si>
    <t>Mahmoud, A. S., Hamdan Ahmad, M., Mohd Yatim, Y. and Aminu Dodo, Y.</t>
  </si>
  <si>
    <t>Safety performance framework at construction site for self-regulation by building developers</t>
  </si>
  <si>
    <t>10.1108/ECAM-10-2020-0808</t>
  </si>
  <si>
    <t>Purpose: This study proposes a self-regulatory framework to enhance safety performance at the construction stage among building developers. Design/methodology/approach: Extant literature identified 137 potential factors that influence the construction safety performances of building developers. Focus group discussions and interviews were conducted with 11 panels of experts and professionals. The Relative Importance Index (RII) was used to analyse the response feedback described in a similar paper. In this study, the survey tool used was set up with 40 variables grouped into eight latent variables in the framework, which were agreed and certified as “extremely important” by the panel. Based on random sampling, data were collected from 229 valid respondents. Structural equation modelling (SEM) technique using Smart PLS software was then used to analyse the respondent's feedback. Findings: The results show that safety administration and processes, effective communication of safety behaviour, significantly influenced safety performance on a construction site with β values of 0.330 and 0.431 along with t values of 3.005 and 2.547 at p &lt; 0.1, respectively. These factors, among others, provide a distinct approach to understanding and improving on-site construction safety. The study findings will potentially benefit building professionals and other stakeholders by improving awareness of safety practices. Research limitations/implications: The study may not have covered all possible factors that influence the construction safety performance of building developers. Also, the generalizability and transferability of the research outcome to the construction industry wide use is also limited when reference is made to the characteristics of the research respondents and/or participants. In addition, validation of the framework by five professionals is rather small. Practical implications: Theoretically, the framework through the identified factors provide a distinct approach to understanding and improving on-site construction safety through voluntary adherence to self-regulatory standard where there are no enforceable laws and regulations to promote safety. The study findings will potentially benefit building professionals and other stakeholders by improving awareness of the health and safety practices of the construction industry. Originality/value: Many research efforts have developed frameworks and models for construction safety. However, the particularity of these frameworks to countries other than Nigeria requires similar research to be conducted to enhance the safety performance of building developers. © 2021, Emerald Publishing Limited.</t>
  </si>
  <si>
    <t>Malek, M. S. and Bhatt, V.</t>
  </si>
  <si>
    <t>Investigating the effect of risk reduction strategies on the construction of mega infrastructure project (MIP) success: a SEM-ANN approach</t>
  </si>
  <si>
    <t>10.1108/ECAM-12-2022-1166</t>
  </si>
  <si>
    <t>Purpose: Managing mega infrastructure projects (MIPs) is more complex because of time, size, social, environmental and financial implications. This study aims to address the management approaches, complexity and risk factors involved in MIPs. The study focuses on project success criteria and their individual effects on the success of MIPs. Design/methodology/approach: To address the challenges and identify the most influencing factor for the success of MIPs, the study deployed a cross-sectional survey approach. Six hundred eighty-two usable samples were collected from the respondents to understand the impact of predetermined factors on the success of MIPs. The structural equation model and artificial neural network approach were used to derive the importance of factors affecting the success of MIPs. Findings: The study's outcome confirms that all three influencing factors: feasibility studies, community engagements and contract selection, have a significant positive impact on the success of MIPs. Community engagement amongst all three has the most influential predictor for the success of MIPs. Originality/value: The developed model will enable practitioners and policymakers from Indian construction companies and other emerging nations to concentrate on recognized risk reduction variables to enhance project success criteria and project management success, especially for MIPs. © 2023, Emerald Publishing Limited.</t>
  </si>
  <si>
    <t>Maqsoom, A., Hamad, M., Ashraf, H., Thaheem, M. J. and Umer, M.</t>
  </si>
  <si>
    <t>Managerial control mechanisms and their influence on project performance: an investigation of the moderating role of complexity risk</t>
  </si>
  <si>
    <t>10.1108/ECAM-05-2019-0244</t>
  </si>
  <si>
    <t>Purpose: Despite the efforts of project managers and the widespread use of project management methodologies, most of the projects remain unfulfilling in terms of delivering targeted performance. This for most part can be attributed to the inability of an organization to implement control mechanisms and ineffective management of complexity risk. Keeping in view the aforementioned problem, the objective of this study is to investigate the association between control modes and project performance. Moreover, this study also examines the moderating role of complexity risk on the association among various control modes and project performance. Design/methodology/approach: The data were collected from 171 construction projects through a postal questionnaire survey. Partial least squares structural equation modeling was utilized for testing the hypothesized relationships of the research model. Findings: This study found significant positive relation between formal and informal control mechanisms and project performance. It is found that complexity risk significantly moderates the relationship between control modes and project performance. The results indicate that complexity risk positively moderates the relationship between outcome control and clan control with project performance. Furthermore, complexity risks negatively moderates the relationship between behavior control and project performance. However, the association between self-control and project performance is found insignificant in the presence of complexity risk. Originality/value: This study is the first attempt to study the relationship of control mechanisms, complexity risk and project performance in the construction industry. © 2020, Emerald Publishing Limited.</t>
  </si>
  <si>
    <t>Marandi Alamdari, A., Jabarzadeh, Y., Samson, D. and Sanoubar, N.</t>
  </si>
  <si>
    <t>Supply chain risk factors in green construction of residential mega projects – interactions and categorization</t>
  </si>
  <si>
    <t>10.1108/ECAM-07-2021-0663</t>
  </si>
  <si>
    <t>Purpose: Green construction has begun implementing sustainable and environmentally friendly practices, but there has not yet been an assessment for green construction supply chain risks in the literature. Identification and assessment of potential risks will result in more appropriate risk mitigation strategies to overcome disruptions affecting higher performance. Thus, this study aims to identify green construction supply chain risks of residential mega-projects. Design/methodology/approach: Interpretive structural modeling (ISM) provided a hierarchical model composed of seven layers that elucidated the driving influences between the elements. Matrice d’impacts croises-multiplication appliqúe an classement (MICMAC) analysis classified the elements into the driver, linkage and dependent variables based on their dependence and driving powers, providing a clearer understanding of risk factors and their influential characteristics. Using experts' knowledge and experience is compatible with the subjective nature of ‘supply chain risks’ and is more suitable while collecting pertinent quantitative data which is far more challenging. Findings: Tenable output, using an international expert group, addressed key risk factors. Technical expertise and skilled labor, key customers, and corporate culture are found as elements with most driving power, and the final product and logistics coordination and supply chain configuration found as the most dependent risk factors. Managerial implications addressed the most fundamental risk sources and suggested practical proactive risk management approaches to maximize green supply chain performance. Originality/value: Identified supply chain oriented key risk factors of the residential green mega projects add novelty to the context of green construction projects' supply chain management. And eliciting the influential relations of the key risk factors provide a bigger picture of key risks in green residential mega projects that can be extended by sub-risks related to process activities. Assessing supply chain risks' interactions in the context of green residential mega projects is a novel contribution to mega construction-project management's body of knowledge. Also, the key risk factors were categorized based on the characteristics known as driving power and dependence. © 2021, Emerald Publishing Limited.</t>
  </si>
  <si>
    <t>Mellado, F., Lou, E. C. W. and Becerra, C. L. C.</t>
  </si>
  <si>
    <t>Synthesising performance in the construction industry: An analysis of performance indicators to promote project improvement</t>
  </si>
  <si>
    <t>10.1108/ECAM-09-2018-0419</t>
  </si>
  <si>
    <t>Purpose: There is a long-standing interest in performance improvement within the construction industry. Approaches based upon cost, time and quality (often called the Iron Triangle), have been the focus of attention despite criticism of the validity of the Iron Triangle as a performance measure due to its simplistic approach. Furthermore, little emphasis has been placed on synthesising performance to understand whether this concept has evolved from the traditional view. An analysis of prominent literature was reviewed by classifying performance indicators which establish criteria for measuring performance in the construction industry. The purpose of this paper is to review the literature (1998–2018) on performance at a project level to determine a final rank of key performance indicators (KPIs) which will establish how projects are currently being measured. Design/methodology/approach: This paper uses a combined qualitative and quantitative approach – a comprehensive literature review on overall performance at a project level and the statistical Kendall’s W test to find concordance among the authors on performance in the construction industry to determine a final rank of KPIs. Findings: The results demonstrate there is no congruent correlation on what performance is and the traditional iron triangle of “cost-time-quality” is still the preferred method of analysing performance, despite it being proven to be ineffective. Originality/value: Performance in the construction industry is an ambiguous concept that can be interpreted differently by the construction industry’s stakeholders. Despite this lack of concordance, a starting point on the definition of performance can be obtained from the literature. The paper presents a final rank of KPIs. © 2019, Emerald Publishing Limited.</t>
  </si>
  <si>
    <t>Mirzaee, A. M., Hosseini, M. R., Martek, I., Rahnamayiezekavat, P. and Arashpour, M.</t>
  </si>
  <si>
    <t>Mitigation of contractual breaches in international construction joint ventures under conditions of absent legal recourse: case studies from Iran</t>
  </si>
  <si>
    <t>10.1108/ECAM-08-2021-0751</t>
  </si>
  <si>
    <t>Purpose: Legal remedies are incorporated into international construction joint ventures (ICJVs) to mitigate contractual breaches. The effectiveness of remedies is predicated on two conditions; the comprehensiveness of the contract and its enforceability within the jurisdiction of interpretation. Relational-related weaknesses contribute to contracting parties placing a premium on the contract's capacity for mediating the relationship. However, contracts are not always enforceable. This study aims to examine means by which joint venture relational governance can be maintained under conditions of minimal legal recourse. Design/methodology/approach: A relational contracting (RC) theory was used as the theoretical underpinning of the paper. Data were collected and analyzed following a multiple-case study approach from case projects in which ICJVs' was used. Findings: The findings reveal (1) 17 relational and contractual governance problems; the main six being contractual flexibility, contractual joint venture system, contract reviewing, project conflict, national culture and leader–follower transgressions; (2) relational and contractual governance problems are managed differently, depending on financing sources and partners' national culture; and (3) that a developed RC-based framework comprising four stages is able to facilitate relational and contractual governance in ICJVs. Originality/value: This study is novel in providing a guided approach to developing non-legal remedies for the mitigation of contractual breaches in ICJVs, grounded in theory and contextualized for the construction sector. © 2022, Emerald Publishing Limited.</t>
  </si>
  <si>
    <t>Moyanga, D., Ojo, L. D., Awodele, O. A. and Ogunsemi, D. R.</t>
  </si>
  <si>
    <t>Prioritizing the survival determinants of quantity surveying firms in economic contraction</t>
  </si>
  <si>
    <t>10.1108/ECAM-01-2023-0024</t>
  </si>
  <si>
    <t>Purpose: Micro, small and medium-sized enterprises are the live wire of construction industry in developing countries. These classes of establishments are most affected by economic contraction and turmoil, thus affecting their performance and survivability. Hence, the purpose of this study is to investigate and prioritize the survival determinants of construction consulting organization during economic contraction in Nigeria using quantity surveying firms as a focal point. Design/methodology/approach: The study adopted the descriptive-survey design and quantitative data were collected through questionnaire purposely administered to quantity surveying firms in the Southwestern part of Nigeria. The data obtained from 99 quantity surveying firms on survival determinants were analysed using various statistical analysis such as mean score, standard deviation, Mann–Whitney U test, Kruskal–Wallis H test, and so on. Principal component analysis was used to identify the principal components of survival determinants, while the factors were prioritized using fuzzy synthetic evaluation (FSE). Findings: The result of the analysis reveals eight factors that significantly determines the survival of firms during the period of economic contraction. Furthermore, the eight grouped factors were prioritized accordingly namely firm's innovation and diversification, ownership structure and networking, education level and management skills, and so on. Practical implications: This study investigated the survival determinants of quantity surveying firms and prioritized it with the opinions of principal partners in quantity surveying establishments. As against obtaining large survey responses from all quantity surveyors in the study area that may not have practical experience of managing firms, the limited responses received provide valid basis to broaden the horizon of professionals and other stakeholders on the key determinants for firms to survive economic turmoil. Originality/value: This study contributes to the body of knowledge by providing information on prioritized factors that must be considered in an appropriate order by quantity surveying firms to survive economic contraction. © 2023, Emerald Publishing Limited.</t>
  </si>
  <si>
    <t>Navandar, Y. V., Bari, C. and Gaikwad, P. G.</t>
  </si>
  <si>
    <t>Failure factors–a comparative study of private and government construction firms</t>
  </si>
  <si>
    <t>10.1108/ECAM-03-2020-0184</t>
  </si>
  <si>
    <t>Purpose: The purpose of the present study is to examine the failure factors for the construction firms in a developing nation. Furthermore, the comparison of failure factors for private and government firms are evaluated. Design/methodology/approach: In the present study, comparison between private and government construction firms is done in the context of a construction firm failure. About 60 construction firms were selected in and around the Nashik region for the investigation, where a simple multi-attribute rating technique (SMART) is used for analysis purpose. Findings: It is found that for private firms (private contractors and builders) lack of experience is the major factor for failure of the business as against lack of managerial experience is a critical factor in case of a government contractor. Practical implications: The outcome of the present study will be used to guide the policymakers during the implementation of governmental and private projects in order to lessen the construction project failures. Originality/value: Construction company failure is an important aspect in developing countries like India. The limited studies were available in literature which shows failure factors for government and private firms and distinguished them. Hence, the present study extends the construction company failure literature by focusing on government and private firms. Also, the study provides some theoretical guidelines for management to avoid construction company failure in India. © 2021, Emerald Publishing Limited.</t>
  </si>
  <si>
    <t>Nezami, M. R., de Bruijne, M. L. C., Hertogh, M. J. C. M. and Bakker, H. L. M.</t>
  </si>
  <si>
    <t>Assessment criteria for inter-organizational collaboration in interconnected infrastructure projects</t>
  </si>
  <si>
    <t>10.1108/ECAM-11-2022-1109</t>
  </si>
  <si>
    <t>Purpose: Societies depend on interconnected infrastructures that are becoming more complex over the years. Multi-disciplinary knowledge and skills are essential to develop modern infrastructures, requiring close collaboration of various infrastructure owners. To effectively manage and improve inter-organizational collaboration (IOC) in infrastructure construction projects, collaboration status should be assessed continually. This study identifies the assessment criteria, forming the foundation of a tool for assessing the status of IOC in interconnected infrastructure projects. Design/methodology/approach: A systematic literature study and in-depth semi-structured interviews with practitioners in interconnected infrastructure construction projects in the Netherlands are performed to identify the criteria for assessing the status of IOC in infrastructure construction projects, based on which an assessment tool is developed. Findings: The identified assessment criteria through the literature and the practitioner’s perspectives results in the designing and development of a collaboration assessment tool. The assessment tool consists of 12 criteria and 36 sub-criteria from three different categories of collaborative capacity: individual, relational, and organizational. Originality/value: The assessment tool enables practitioners to monitor the status of IOC between infrastructure owners and assists them in making informed decisions to enhance collaboration. The assessment tool provides the opportunity to assess and analyze the status of collaboration based on three categories (i.e., individual, relational, and organizational). © 2024, Maryam R. Nezami, Mark L.C. de Bruijne, Marcel J.C.M. Hertogh and Hans L.M. Bakker.</t>
  </si>
  <si>
    <t>Nguyen, M. V.</t>
  </si>
  <si>
    <t>Investigating the relationship between corporate social responsibility implementation and contractor competitiveness</t>
  </si>
  <si>
    <t>10.1108/ECAM-08-2022-0711</t>
  </si>
  <si>
    <t>Purpose: This study aims to (1) develop a structural equation model in understanding the relationships between corporate social responsibility (CSR) performance and contractor competitiveness and (2) test the moderating effect of firm sizes on this relationship. Design/methodology/approach: A literature review showed an urgent need to investigate the relationship between CSR implementation and contractor competitiveness holistically. CSR and contractor competitiveness variables were identified through the literature review and discussions with experienced professionals. Using a survey questionnaire, a total of 252 completed questionnaires were received. A structural equation modeling technique was then applied to analyze the data collected. Multigroup analysis was employed to test the moderating effect of firm sizes on the relationship between CSR implementation and contractor competitiveness. Findings: The results indicated a strong relationship between CSR implementation and contractor competitiveness. This relationship is not moderated by firm size. Originality/value: This research is one of the first studies to holistically explore the linkages between CSR implementation and contractor competitiveness. The findings can be served as a solid foundation to promote CSR performance in construction firms. Contractors of different sizes are suggested to implement CSR activities to foster competitiveness. © 2023, Emerald Publishing Limited.</t>
  </si>
  <si>
    <t>Barriers to innovation in construction organizations of different sizes: a case study in Vietnam</t>
  </si>
  <si>
    <t>10.1108/ECAM-07-2022-0701</t>
  </si>
  <si>
    <t>Purpose: This study aims to determine barriers to innovation and to develop a quantitative model for the barrier to innovation in Vietnamese construction organizations of different sizes. Design/methodology/approach: A literature review and discussions with experienced practitioners were implemented to determine barriers to innovation in construction organizations. The rank-based non-parametric test analyzed collected data from a questionnaire survey to examine if there were significant differences between the three groups of organizations, including small, medium and large construction organizations. The fuzzy synthetic evaluation (FSE) technique was employed to develop barrier indexes (BIs) for organizations of different sizes in Vietnam. Findings: The findings showed 17 barriers to innovation which were categorized into four groups, including organizational, human resources, economic and market barriers. Statistical analysis revealed significant differences regarding barriers to innovation between small, medium and large construction organizations in Vietnam. The post hoc test highlighted barriers to innovation differently separated into two groups: SMEs and large construction organizations. The FSE analysis integrated the identified barriers into the comprehensive BIs for SMEs and large construction organizations. The FSE analysis illustrated that the organizational barrier is the most critical barrier for SMEs. On the other hand, the market barrier received the most significant attention in large construction organizations. Originality/value: This research is one of the first integrated barriers to innovation into a comprehensive formulation. The indexes provide the decision-makers with a practical and reliable tool to evaluate barriers to innovation in construction organizations of different sizes. © 2023, Emerald Publishing Limited.</t>
  </si>
  <si>
    <t>Barriers to corporate social responsibility performance in construction organizations</t>
  </si>
  <si>
    <t>10.1108/ECAM-05-2022-0489</t>
  </si>
  <si>
    <t>Purpose: This study aims to identify and prioritize barriers to corporate social responsibility (CSR) in the construction sector. Design/methodology/approach: A literature review was first conducted to identify barriers to CSR performance. After that, construction professionals were invited to validate the appropriateness of the obstacles. The discussion allowed the establishment of a list of barriers to CSR performance and their corresponding categories. Data collected from the survey were then analyzed to prioritize the importance of these barriers by the fuzzy DEMATEL-based ANP (DANP) technique. Findings: The findings presented 16 barriers to CSR, which were categorized into four clusters. The fuzzy DANP analysis showed that strategic vision is the most crucial cluster, followed by the measurement system, stakeholder perspective and scarce resources. Among the sixteen barriers examined, lack of awareness, knowledge and information of CSR; low priority of CSR; lack of metrics to quantify CSR benefits; lack of guidelines and coherent strategies; and lack of CSR enforcement mechanism are the five most crucial barriers. Originality/value: This study is one of the first that proposes a comprehensive model to prioritize barriers to CSR performance of contractors considering their interrelationships. It provides construction stakeholders with a framework for understanding the linkage between the barriers and CSR framework under the umbrella of stakeholder theory. Thus, the findings might assist construction practitioners and academics in fostering the success of CSR implementation. © 2022, Emerald Publishing Limited.</t>
  </si>
  <si>
    <t>Corporate social responsibility performance and its effects on climate for innovation and opportunism: evidence from Vietnamese architectural design firms</t>
  </si>
  <si>
    <t>10.1108/ECAM-06-2022-0579</t>
  </si>
  <si>
    <t>Purpose: The purpose of this research is to expand a better understanding of how corporate social responsibility (CSR) initiatives affect climate for innovation and opportunism within architectural design firms (ADFs). Design/methodology/approach: The literature review and discussions with industry practitioners identified an initial list of variables. A questionnaire survey was developed, validated and delivered to employees working in ADFs. 226 valid responses were collected. Then, the structural equation modeling (SEM) method was employed to empirically investigate the relationships between CSR performance, climate for innovation and opportunism in a single integrative model. Findings: The results empirically support that CSR performance has a positive effect on climate for innovation and a negative effect on opportunism. In addition, climate for innovation shows a negative effect on opportunism. Research limitations/implications: This research highlights that CSR performance is essential for ADFs to better achieve sustainable development. By doing CSR activities, climate for innovation in ADFs is expected to be improved, and a sense of opportunism is mitigated. The findings of this paper are explicitly delivered in the context of Vietnamese ADFs and could not be straightforwardly generalized or translated to the construction industry or other sectors in different research contexts. Practical implications: The findings show that a climate for innovation is crucial in ADFs. Business managers are encouraged to employ CSR initiatives to foster an innovation climate and reduce a sense of opportunism within ADFs. Originality/value: This study is one of the first attempts to investigate the relationships between CSR performance, climate for innovation, and opportunism within ADFs. While the findings highlight the critical role of CSR performance, the study argues that CSR should be carefully implemented because there are no “one-size-fits-all” CSR strategies for different business contexts. © 2022, Emerald Publishing Limited.</t>
  </si>
  <si>
    <t>Nguyen, M. V. and Nguyen, T. T.</t>
  </si>
  <si>
    <t>A fuzzy synthetic evaluation approach for climate for innovation measurement in construction firms</t>
  </si>
  <si>
    <t>10.1108/ECAM-02-2023-0130</t>
  </si>
  <si>
    <t>Purpose: This research aims to identify the climate for innovation variables and to propose an innovative tool to quantitatively assess the degree of climate for innovation of construction firms. Design/methodology/approach: 14 climate-for-innovation variables were identified from a literature review and discussion with experienced practitioners. After that, a questionnaire survey was developed to collect data. Factor analysis was used to analyze data gathered from 157 completed responses. Then, fuzzy synthetic evaluation (FSE) was employed to assess the degree of climate for innovation in Vietnamese construction firms. Findings: Climate-for-innovation variables were categorized into four factors by factor analysis. The FSE analysis shows leadership is the most critical category of four factors, followed by working culture, organization and employee commitment. The calculation also illustrates that the climate for innovation in Vietnamese construction firms is at a moderate level. Originality/value: This research is one of the first integrated climate for innovation of construction firms in a comprehensive formulation. The formulation provides the decision-makers with a reliable tool to evaluate the degree of climate for innovation, thus having appropriate strategies to develop sustainable innovation performance within their organizations. © 2023, Emerald Publishing Limited.</t>
  </si>
  <si>
    <t>Nguyen, T. T. N., Do, S. T., Nguyen, V. T. and Nguyen, T. A.</t>
  </si>
  <si>
    <t>Interrelationships among enabling factors for BIM adoption in construction enterprises</t>
  </si>
  <si>
    <t>10.1108/ECAM-05-2022-0465</t>
  </si>
  <si>
    <t>Purpose: This study aims to identify the enabling factors for Building Information Modeling (BIM) adoption in Vietnamese construction enterprises and uncover their interrelationships. This will help stakeholders focus on controlling and allocating resources (time, personnel, and costs) appropriately to adopt BIM and differentiate themselves from fierce competition in the architectural, engineering, construction and operations (AECO) industry. Design/methodology/approach: This study first identifies and evaluates 32 enabling factors for applying BIM in the Vietnamese construction industry according to the TOE extended framework. Afterwards, a hybrid questionnaire survey using a convenient sampling method is conducted to capture stakeholders' views. The exploratory factor analysis (EFA) and the partial least squares structural equation modelling (PLS-SEM) technique are then applied to identify the constructs of the enabling factors and their interrelationships. Findings: The study extracts six constructs that could have a significant impact on the adoption of BIM in construction enterprises, namely: technical feasibility (TF), human resources and management (HRM), company business vision (CBV), political environment (PE), economic viability (EV), and legal aspects (LA). Based on eleven proposed hypotheses, the analysis results confirm nine hypotheses and show that the HRM, TF, and CBV have the strongest effects on managers in evaluating the factors for BIM. Originality/value: The results of the study fill the gap in knowledge by discovering the interrelationships among the enabling factors for BIM adoption in construction enterprises. The results might support the construction enterprises and their stakeholders in increasing the application of BIM, and digital transformation in construction industry. © 2022, Emerald Publishing Limited.</t>
  </si>
  <si>
    <t>Ni, G., Fang, Y., Miao, X., Qiao, Y., Wang, W. and Xuan, J.</t>
  </si>
  <si>
    <t>Can work-family balance reduce the unsafe behavior of new generation of construction workers effectively in China? A moderated mediation model</t>
  </si>
  <si>
    <t>10.1108/ECAM-09-2023-0966</t>
  </si>
  <si>
    <t>Purpose: This study aims to provide a new perspective and path to reduce the unsafe behavior of new generation of construction workers (NGCWs) in China. The purpose of this study is to explore the influencing mechanism of work-family balance on the unsafe behavior of NGCWs and test the mediating effect of job satisfaction and the moderating effect of group safety climate. Design/methodology/approach: A theoretical model on the influencing mechanism of work-family balance on unsafe behavior of NGCWs was constructed through theoretical analysis. Research data were collected from 502 NGCWs via a questionnaire survey, and research hypotheses were testified with regression analysis. Findings: The results show that work-family balance not only directly reduces NGCWs’ unsafe behavior but also indirectly reduces it through job satisfaction, which plays a partial mediating role. In addition to positively moderating the relationship between work-family balance and NGCWs’ unsafe behavior, group safety climate can also moderate the relationship between work-family balance and job satisfaction in a positive way. Practical implications: This study provides practical implications for construction companies to reduce the unsafe behaviors of NGCWs from the perspective of work-family balance. Specifically, construction companies should adopt more flexible work rules, such as flexible organization and rotation systems, to increase their work autonomy. Meanwhile, construction companies need to improve the work environment and basic conditions for NGCWs, establish a reasonable salary system and provide attractive promotion opportunities to increase their job satisfaction. In addition, construction companies should provide active safety lectures and training, and supervisors should improve safety communication and interaction levels. Co-workers should remind workers about their safety attitudes and behaviors promptly. A good group safety climate will be created through the efforts of construction companies, supervisors and co-workers. Originality/value: This study clarifies the influencing mechanism of work-family balance on the NGCWs’ unsafe behavior and further tests the partial mediating role of job satisfaction and the positively moderating effect of group safety climate on the influence relationship of work-family balance on job satisfaction and NGCWs’ unsafe behavior, which defines the boundary conditions of the relationship between work-family balance and NGCWs’ unsafe behavior, and promotes the effective integration of social exchange theory and theoretical system of influencing mechanism of construction workers’ unsafe behavior. © 2024, Emerald Publishing Limited.</t>
  </si>
  <si>
    <t>Ni, G., Zhou, Q., Miao, X., Niu, M., Zheng, Y., Zhu, Y. and Ni, G.</t>
  </si>
  <si>
    <t>What and how influence the safety knowledge sharing of new generation of construction workers in China: a study based on DEMATEL and ISM</t>
  </si>
  <si>
    <t>10.1108/ECAM-11-2022-1065</t>
  </si>
  <si>
    <t>Purpose: New generation of construction workers (NGCWs) who were born in the 1980s and later have gradually become the main workforce of Chinese construction industry. They may behave differently when dealing with knowledge-related activities due to divergent characteristics caused by generational discrepancy. To provide a theoretical foundation for construction companies and safety managers to improve safety management, this research explores the factors and paths impacting the NGCWs' ability to share their safety knowledge. Design/methodology/approach: Based on literature review, main factors that influence the safety knowledge sharing of the NGCWs were identified. Decision-Making Trial and Evaluation Laboratory and Interpretive Structural Modeling were applied to identify the hierarchical and contextual relations among the factors influencing the safety knowledge sharing of the NGCWs. Findings: The results showed that sharing atmosphere ranked first in centrality and had a high degree of influence and being influenced, indicating itself an extremely important influencing factor of safety knowledge sharing of NGCWs. Six root influencing factors were identified, including individual characteristics, work pressure, sharing platform, incentive mechanism, leadership support and safety management system. Research limitations/implications: The number of influencing factors of safety knowledge sharing of the NGCWs identified in this study is limited, and the data obtained by the expert scoring method is subjective. In future studies, the model should be further developed and validated by incorporating experts from different fields to improve its integrity and applicability. Practical implications: The influencing factors identified in this paper can provide a basis for construction companies and safety managers to improve productivity and safety management by taking relevant measures to promote safety knowledge sharing. The research contributes to the understanding knowledge management in the context of the emerging market. It helps to answer the question of how the market can maintain the economic growth success through effective knowledge management. Originality/value: This paper investigates the influencing factors of NGCWs' safety knowledge sharing from the perspective of intergenerational differences, and the 13 influencing factor index system established expands the scope of research on factors influencing safety knowledge sharing among construction workers and fills the gap in safety knowledge sharing research on young construction workers. Furthermore, this paper establishes a multi-layer recursive structure model to clarify the influence path of the influencing factors and contributes to the understanding of safety knowledge sharing mechanism. © 2023, Emerald Publishing Limited.</t>
  </si>
  <si>
    <t>Novieto, D. T.</t>
  </si>
  <si>
    <t>Safety climate and occupational safety behaviours: the mediating role of psychological ownership among construction professionals</t>
  </si>
  <si>
    <t>10.1108/ECAM-06-2021-0539</t>
  </si>
  <si>
    <t>Purpose: Encouraging employee's safety behaviour remains a challenge in the construction industry from developing countries. Several studies have examined the nexus between safety climate and safety behaviour. This paper investigates the psychological ownership as a mediator in the relationship between safety climate and occupational safety behaviours among construction professionals in Ghana. Design/methodology/approach: A cross-sectional design was used for the study. Two hundred and eighty-two respondents (282) took part in the study by completing an online survey. The respondents were selected using a convenience sample technique. Data were processed using IBM SPSS version 21. The results were analysed using PLS-SEM. Findings: Results of the study reveal that safety climate positively predicts construction professional's safety behaviour and psychological ownership. Furthermore, psychological ownership was found to (1) predict occupational safety behaviour and (2) mediate the nexus of safety climate and occupational safety behaviour. Practical implications: Managers should continuously implement far-reaching policies that would promote healthy workplace safety climate and feeling of ownership among construction professionals. Originality/value: This paper is one of the pioneers to have tested a model including safety climate, occupational safety behaviour and psychological ownership in a constructional profession. © 2021, Emerald Publishing Limited.</t>
  </si>
  <si>
    <t>Nwadigo, O., Naismith, N. N., Ghaffarianhoseini, A., Ghaffarian Hoseini, A. and Tookey, J.</t>
  </si>
  <si>
    <t>Dynamic Bayesian network modelling for predicting adaptability of time performance during time influencing factors disruptions in construction enterprise</t>
  </si>
  <si>
    <t>10.1108/ECAM-05-2020-0371</t>
  </si>
  <si>
    <t>Purpose: A construction project is complex and requires dynamic modelling of a range of factors that deters time performance because of uncertainty and varying operating conditions. In construction project systems, the system components are the interconnected stages, which are time-dependent. Within the project stages are the activities which are the subsystems of the system components, causing a challenge to the analysis of the complex system. The relationship of construction project time management (CTM) with the construction project time influencing factors (CTFs) and the adaptability of the time-varying system is a key part of project effectiveness. This study explores the relationship between CTM and CTF, including the potentials to add dynamical changes on every project stage. Design/methodology/approach: This study proposed a dynamic Bayesian network (DBN) model to examine the relationship between CTM and CTF. The model investigates the time performance of a construction project that enhances decision-making. First, the paper establishes a model of probabilistic reasoning and directed acrylic graph (DAG). Second, the study tests the dynamic impact (IM) of CTM-CTF on the project stages over a specific time, including the adaptability of time performance during disruptive CTF events. In demonstrating the effectiveness of the model, the authors selected one-organisation-single-location road-improvement project as the case study. Next, the confirmation of the model internal validity relied on conditional probabilities and the project knowledge experts' selected from the case company. Findings: The study produced structural dependencies of CTM and CTF with probability observations at each stage. A predictive time performance analysis of the model at different scenarios evaluates the adaptability of CTM during CTF uncertain events. The case demonstration of the model application shows that CTFs have effects on CTM strategy, creating the observations to help time performance restorations after disruptions. Research limitations/implications: Although the case company experts' panel confirms the internal validity of the results for managing time, the model used conditional probability table (CPT) and project state values from a project contract. A project-wide application then will require multi-case data and data-mining process for generating the CPTs. Practical implications: The study developed a method for evaluating both quantitative and qualitative relationships between CTM and CTF, besides the knowledge to enhance CTM practice and research. In construction, the project team can use model observations to implement time performance restorations after a predictive or reactive disruption, which enhances decision-making. Originality/value: The model used qualitative and qualitative data of a complex system to generate results, bounded by a range of probability distributions for CTM-CTF interconnections during time performance disruptions and restorations. The research explores the approach that can complement the mental CTM-CTF modeling of the project team. The CTM-CTF relationship model developed in this research is fundamental knowledge for future research, besides the valuable insight into CTF influence on CTM. © 2020, Emerald Publishing Limited.</t>
  </si>
  <si>
    <t>Ofori-Boadu, A. N., Owusu-Manu, D. G., Edwards, D. J. and Asiseh, F.</t>
  </si>
  <si>
    <t>A conceptual model of subcontractor development practices for LEED projects</t>
  </si>
  <si>
    <t>10.1108/ECAM-08-2019-0425</t>
  </si>
  <si>
    <t>Purpose: This paper presents a conceptual model of effective subcontractor development practices to guide general contractors' development of a network of high-performing subcontractors (SCs) for Leadership in Energy and Environmental Design (LEED) projects. Design/methodology/approach: Drawing from supplier development theories and practices in the manufacturing sector, a mixed interpretivist and empirical methodology is adopted to examine the body of knowledge within literature for conceptual model development. A self-reporting survey questionnaire with a five-point Likert scale is used to assess 30 construction professionals' perceptions of the effectiveness of 37 SC development practices classified into five categories. Descriptive statistics, weighted means, and t-tests are used for data analysis. Findings: SC prequalification, commitment, incentives, evaluation and feedback practices can be effective in generating high-performing SCs. Practices that require more direct involvement and linkages between GC and SC are perceived to be less effective. Research limitations/implications: Theoretical contributions include a framework to foster future research to advance knowledge and understanding to enhance the adoption of SC development practices in the construction sector. Practical implications: Implementation of ranked SC development practices can equip GCs with a network of high-performing SCs for improved competitive advantage and revenues. Originality/value: The proposed conceptual model expands discussions on the modification of supplier development theories and practices currently utilized in the manufacturing sector toward their application in the construction sector. This research differs from previous research, which primarily focused on the manufacturing sector. © 2020, Emerald Publishing Limited.</t>
  </si>
  <si>
    <t>Ogbu, C. P. and Osazuwa, E. M.</t>
  </si>
  <si>
    <t>Barriers to the growth of indigenous construction firms in Nigeria</t>
  </si>
  <si>
    <t>10.1108/ECAM-03-2023-0211</t>
  </si>
  <si>
    <t>Purpose: Studies focusing on the growth of indigenous construction firms (ICFs) are getting dated, and unreflective of recent policy changes in developing countries. This study sought to analyze critical barriers to the growth of ICFs and obtain an unsupervised parsimonious grouping of the barriers for policy improvements. Design/methodology/approach: A mix of quantitative and qualitative research methods was adopted for the study. ICFs in Nigeria were cross-sectionally surveyed based on a set of firm growth barriers obtained from literature and refined by focus group discussion. Descriptive (means, standard deviations, percentages) and inferential (Kruskal-Wallice and Mann-Whitney U test) statistics were used in the analyses of the data. Factor analysis was used to group the variables. Findings: Results showed that “declining” ICFs are more negatively impacted by low construction mechanization/use of labor intensive methods, inadequate geographical reach of operations, and inadequate flow of jobs/low demand than “stunted” and “growing” ICFs. The three main domains of critical barriers to the growth of ICFs were identified in descending order of importance as low patronage, difficulty accessing funds, and business management incapacity. Research limitations/implications: The study recommends improvements in access to funds for ICFs by increasing the percentage of advance payments, and creating a pool of equipment for easy hire by ICFs. ICFs are advised to seek information on tendering opportunities outside their regions of domicile in order to increase their patronage. Originality/value: This study reveals differences in the impacts of growth barriers on ICFs at different growth levels. This study also clarifies persisting barriers to the growth of ICFs [primarily construction micro, small and medium-sized enterprises (MSMEs)] from a developing country perspective using a longer list of variables. © 2023, Emerald Publishing Limited.</t>
  </si>
  <si>
    <t>Oladinrin, O. T. and Ojo, L. D.</t>
  </si>
  <si>
    <t>Characterisation of the drivers of environmental management system implementation</t>
  </si>
  <si>
    <t>10.1108/ECAM-04-2021-0356</t>
  </si>
  <si>
    <t>Purpose: The detrimental impacts of the construction industry activities, namely, toxicity of cement and concrete to the health of construction workers and the general public, have been reported in previous studies. Several environmental management measures were put in place by international organisations to reduce these impacts on humans and the entire ecosystem. Sadly, such environmental management measures are not widely embraced in the construction industry of developing countries. This contributes to the poor quality of life of construction stakeholders, amongst other outcomes. Therefore, this study investigated the drivers to facilitate an environmental management system (EMS) in the Nigerian construction industry (NCI). Design/methodology/approach: questionnaires retrieved from construction professionals in the micro, small, medium and large enterprises were used to conduct both descriptive and inferential statistics, namely, mean score, standard deviation, Kruskal–Wallis H test, post hoc test and factor analysis. Findings: The analyses show that the drivers of EMS implementation in the NCI could be grouped into intellectual enhancement strategies, documentation and cultural strategies, and motivation and tracking strategies. The study concluded that training and education of relevant stakeholders, tracking compliance levels of organisations and recognising firms acting in compliance with stipulated “environmental” policy are essential. It was recommended that the collaboration of all construction stakeholders be upheld to aid EMS implementation in the NCI. Originality/value: This paper investigated the drivers of EMS with the opinions of construction professionals in the mainstream of the NCI through survey using to ensure wide coverage of respondents. Investigating the view of construction professionals in the micro, small, medium and large enterprises helped determine possible significant differences. Thus, practical implications of the study were also provided in a systematic manner. © 2021, Emerald Publishing Limited.</t>
  </si>
  <si>
    <t>Key drivers for smart and sustainable practices in the built environment</t>
  </si>
  <si>
    <t>10.1108/ECAM-06-2019-0305</t>
  </si>
  <si>
    <t>Purpose: The construction industry has been evolving in recent years through the adoption of smart tools such as building information modeling to reduce the complexity in the construction process and optimize the project's goals. This paper aims to identify and assess the key drivers for the implementation of smart sustainable practices in the construction industry. Design/methodology/approach: Inferential and descriptive statistical techniques were employed in analyzing the data collected via an international empirical questionnaire survey deployed in soliciting the perceptions of 220 construction professionals across 21 countries. Factor analysis was used to categorize the identified key drivers into their underlying clusters for further discussion. Also, the data were analyzed based on the various groups and regions of the study's respondents. Findings: The key drivers (KDs) are related to the technical competence of staff as well as knowledge and awareness level within the industry, issues related to organizational and project's strategy and policies, availability of financial resources and development of relevant standards and policies to aid its execution among others. A comparative analysis of the perceptions of the different respondents' groups was undertaken and discussed. Practical implications: The analysis of the key drivers for the implementation of smart and sustainable practices in the construction industry is expected to aid the decision-making of the relevant stakeholders as well as serve as a consultation instrument for government agencies in their design of localized policies and guidelines to aid smart and sustainable urbanization. The findings revealed the gaps in the implementation of smart and sustainable practices in various climes and organization setups and provided useful and practical strategies for addressing the current hindrances during implementation. Originality/value: The study has generated valuable insights into the significant drivers that can enhance the implementation of smart and sustainable practices across regions. It is evident that synergy among the relevant stakeholders in the built environment will help accelerate the implementation of smart sustainable practices in the construction industry. The study findings have provided profound contributions to theory and research as well as to industry practice. © 2020, Emerald Publishing Limited.</t>
  </si>
  <si>
    <t>Omopariola, E. D., Windapo, A. O., Edwards, D. J., Aigbavboa, C. O., Yakubu, S. U. N. and Obari, O.</t>
  </si>
  <si>
    <t>Modelling the domino effect of advance payment system on project cash flow and organisational performance</t>
  </si>
  <si>
    <t>10.1108/ECAM-03-2023-0254</t>
  </si>
  <si>
    <t>Purpose: Previous studies have postulated that an advance payment system (APS) positively impacts the contractor's working capital and is paramount to ensuring an efficient and effective project cash flow process. However, scant research has been undertaken to empirically establish the cash flow performance and domino effect of APS on project and organisational performance. Design/methodology/approach: The epistemological design adopted a positivist philosophical stance augmented by deductive reasoning to explore the phenomena under investigation. Primary quantitative data were collected from 504 Construction Industry Development Board (CIDB) registered contractors (within the grade bandings 1–9) in South Africa. A five-point Likert scale was utilised, and subsequent data accrued were analysed using structural equation modelling (SEM). Findings: Emergent findings reveal that the mandatory use of an APS does not guarantee a positive project cash flow, an improvement in organisational performance or an improvement in project performance. Practical implications: The ensuing discussion reveals the contributory influence of APS on positive cash flow and organisational performance, although APS implementation alone will not achieve these objectives. Practically, the research accentuates the need for various measures to be concurrently adopted (including APS) towards ensuring a positive project cash flow and improved organisational and project performance. Originality/value: There is limited empirical research on cash flow performance and the domino effect of APS on project and organisational performance in South Africa, nor indeed, the wider geographical location of Africa as a continent. This study addresses this gap in the prevailing body of knowledge. © 2023, Emmanuel Dele Omopariola, Abimbola Olukemi Windapo, David John Edwards, Clinton Ohis Aigbavboa, Sunday Ukwe-Nya Yakubu and Onimisi Obari.</t>
  </si>
  <si>
    <t>Oo, B. L. and Lim, B. T. H.</t>
  </si>
  <si>
    <t>Working from home during the COVID-19 pandemic and gender differences: a case of construction workforce in Australia</t>
  </si>
  <si>
    <t>10.1108/ECAM-11-2023-1130</t>
  </si>
  <si>
    <t>Purpose: This study aims to explore the gender differences in working from home (WFH) experiences during the pandemic from the Australia’s construction workforce perspective. Specifically, it explores gender differences in terms of: (1) the respondents’ family responsibilities during the pandemic; (2) their WFH experiences prior to and during the pandemic; and (3) their perceptions of the impacts of challenges associated with WFH on their work activities and performance along with their self-reported work performance when WFH, overall satisfaction with WFH and preference for WFH post-COVID. Design/methodology/approach: This study adopted a survey design to reach the targeted sample population, i.e. construction workforce in the Australian construction industry who has had experienced WFH during the pandemic. Data was collected using an online anonymous questionnaire survey. Findings: The results show notable gender differences in various aspects including family responsibilities, workplace arrangements and perceptions of the impacts of the challenges associated with WFH on work activities and performance. Also, statistically significant associations are detected between gender and the respondents’ self-reported work performance when WFH, overall satisfaction with WFH and preference for WFH post-COVID. Originality/value: Even prior to the COVID-19 pandemic, little is known about WFH experiences among construction workforce due to the low prevalence of regular and planned remote working in the industry. This is the first study sheds light on construction workforce WFH experiences using gender lenses. The findings have implications for construction-related firms continuing with WFH arrangement post the pandemic, which may include the formulation of policy responses to re-optimize their present WFH practices. © 2024, Emerald Publishing Limited.</t>
  </si>
  <si>
    <t>Osuizugbo, I. C., Kukoyi, P. O., Abisuga, A. O. and Ibrahim, K.</t>
  </si>
  <si>
    <t>Choosing to be a craftsperson: factors influencing career decision-making among apprentices</t>
  </si>
  <si>
    <t>10.1108/ECAM-03-2021-0198</t>
  </si>
  <si>
    <t>Purpose: Human resource contributes significantly to the outcome of construction projects. In recent years, apprenticeship programs are being implemented to train young people to address shortage of skills workers and ageing workforce problem. This study aims to understand the factors influencing career decisions among apprentices in the construction sector. Design/methodology/approach: A qualitative research approach was used to address the objectives of the study. Forty semi-structured interviews were conducted to gain insights into the reason why young people decide to participate in construction craftsperson apprenticeship in Nigeria. Findings: The study reveals that “interest and passion”, “role model”, “macroeconomic environment and government policies”, “spirit of entrepreneurship”, “formal, informal and non-formal education” and “family socioeconomic status” are the factors influencing career decisions among construction craftspeople. Originality/value: The study provides fresh insights that can be used to develop strategies for attracting and increasing the number of young people that sign up for construction craftspeople apprenticeships. The apprentice training programmes are essential for addressing labour shortage, which is one of the factors affecting the performance of construction projects. © 2022, Emerald Publishing Limited.</t>
  </si>
  <si>
    <t>Osuizugbo, I. C., Oshodi, O. S., Kukoyi, P. O., Lawani, A. O. and Onokwai, A. O.</t>
  </si>
  <si>
    <t>Barriers to adoption of work–life balance practices amongst construction companies in Lagos, Nigeria: an exploratory factor analysis</t>
  </si>
  <si>
    <t>10.1108/ECAM-04-2023-0407</t>
  </si>
  <si>
    <t>Purpose: The current study seeks to investigate and determine the principal barriers to the adoption of work–life balance (WLB) practices amongst construction companies operating in the developing countries using Lagos, Nigeria as a case study. Design/methodology/approach: This study adopts a survey research technique. Snowball sampling technique was adopted to identify the target respondents for the administration of questionnaire. A total of 156 questionnaires were distributed and a response rate of 66% (103 questionnaires were completely filled and returned) was attained. Data elicited were analysed using descriptive and inferential statistics. Findings: The results from the exploratory factors analysis show that the principal barriers to the adoption of WLB practices amongst construction companies in Lagos, Nigeria are categorised into four components: nature of construction job and limited evidence on impact of WLB, support, awareness and culture, lack of involvement of management staff and organisational factors. Originality/value: This study contributed to more effective WLB studies by highlighting the barriers to the adoption of WLB practices in the construction sector. An understanding of these barriers can aid policy makers and management personnel in construction organisations as well as facilitate development of strategies required to reduce the barriers to WLB practices in the construction sector. © 2023, Emerald Publishing Limited.</t>
  </si>
  <si>
    <t>Pham, H. T., Pham, T., Truong Quang, H. and Dang, C. N.</t>
  </si>
  <si>
    <t>Impact of transformational leadership on green learning and green innovation in construction supply chains</t>
  </si>
  <si>
    <t>10.1108/ECAM-05-2021-0379</t>
  </si>
  <si>
    <t>Purpose: This study aims to examine the impact of transformational leadership on green innovation and green learning in construction supply chains. Design/methodology/approach: A theoretical framework of research hypotheses between transformational leadership, green learning and green innovation is developed. Using a survey questionnaire, data are collected from construction firms in Vietnam. Structural equation modeling is used to test the research hypotheses. Findings: The results indicate that transformational leadership promotes both green learning and green innovation (i.e. green product innovation and green process innovation) while green learning positively affects green process innovation. Furthermore, it is found that green learning mediates the linkage between transformational leadership and green process innovation. Research limitations/implications: This study contributes to the development of leadership research in construction by showing the significance of leadership at the supply chain level. Originality/value: Leadership is regarded as a key factor for most organizations' success and competitive advantages. In construction, leadership has been widely studied at the project and organizational levels while its important role is also explored at the supply chain level. Nevertheless, in terms of construction supply chains, there has been still very limited evidence about the effects of transformational leadership. Thus, this study fills the gap in knowledge by empirically examining the relationships between transformational leadership, green learning and green innovation. © 2021, Emerald Publishing Limited.</t>
  </si>
  <si>
    <t>Pham Van, B. and Peansupap, V.</t>
  </si>
  <si>
    <t>Confirmatory analysis on factors influencing the material management effectiveness in construction projects</t>
  </si>
  <si>
    <t>10.1108/ECAM-09-2021-0811</t>
  </si>
  <si>
    <t>Purpose: Construction material management is an important process in supporting construction operations that affect project performance. Previous studies attempt to identify factors influencing material management in different stages such as procurement, transportation and utilization. However, they lack a model to explain the relationship between influential factors and the effectiveness of material management. Therefore, this study aims to validate the variables and key factors influencing the effectiveness of material management processes. Design/methodology/approach: A total of 42 variables were reviewed from literature in different stages of material management process. Survey questionnaires were used to collect data about participants' perceptions on these variables. The respondents were 200 project engineers and project managers from construction sites and offices in Vietnam. Then factor analysis techniques were undertaken to validate the structure of factor groups. Two methods of exploratory factor analysis (EFA) and confirmatory factor analysis (CFA) were, respectively, performed to evaluate and verify the model's fit. Findings: Factors influencing the effectiveness of material management were grouped into nine main factors, which are procurement issues, site conditions, planning and handling on site, industrial environments, contractual issues, quality control, suppliers and manufacturers' issues, transportation in and out site and security on site. Practical implications: The paper has several implications for theory and methodology related to material management. It features influential factors in association with the material management effectiveness. Therefore, senior managers can more fully understand the errors in their works and propose timely solutions to limit the unwanted risks. Originality/value: This research contributes on theoretical development on factors influencing effectiveness of material management processes. The key findings on influential factors can be applied to measure the effectiveness of material management processes. © 2023, Emerald Publishing Limited.</t>
  </si>
  <si>
    <t>The latest operational, contractual and organizational trends in IPD literature: review and future directions</t>
  </si>
  <si>
    <t>10.1108/ECAM-02-2022-0170</t>
  </si>
  <si>
    <t>Purpose: Integrated project delivery (IPD) has attracted considerable attention in recent years, however only a few review studies captured the dynamic and evolving nature of this topic. The purpose of this study is to review the most recent IPD publications, in order to shed light on future research. Design/methodology/approach: Using a systematic review methodology, the study aims to synthesize the current IPD literature, and frame the latest research and development in this domain. A systematic review is conducted to identify the current state-of-the-art of IPD research and the latest research themes and trends in this domain. A bibliometric analysis is performed to explain characteristics of screened articles, and through a thematic analysis the latest themes and trends are recognized. Findings: In this study, based on IPD characteristics (contractual-regulative, operational-cognitive and organizational-structural), research themes (legal, commercial, technological, procedural, cultural and structural), sub-themes and their associated trends are identified. The latest emerging trends are mostly related to the contractual characteristics of IPD, and are focused on the combination of IPD with new business models and developing contractual guidelines for promoting IPD applications in off-site and on-site construction projects. Originality/value: This research contributes to the body of knowledge by synthesizing the state of the art of IPD in construction literature and exposing the latest research trends in this area. A theoretical framework of integration in an IPD context is developed, based on the literature. Finally, future areas of studies are discussed. © 2022, Emerald Publishing Limited.</t>
  </si>
  <si>
    <t>Saad, S., Alaloul, W. S., Ammad, S. and Qureshi, A. H.</t>
  </si>
  <si>
    <t>A qualitative conceptual framework to tackle skill shortages in offsite construction industry: a scientometric approach</t>
  </si>
  <si>
    <t>10.1108/ECAM-04-2021-0287</t>
  </si>
  <si>
    <t>Purpose: This study assessed the key construction technology trends and tracked the impact of these developments on labor influencing factors in an effort to alleviate the limitations posed by skilled labor scarcity in offsite construction (OSC). Design/methodology/approach: The study followed systematic literature review to acquisition initial data sets. The data retrieved form identified databases was then subjected to scientometric analysis. In next stage, disruptive factors were identified to produce a conceptual framework followed by its practical application for an OSC firm. Findings: This study identified seven construction technologies with a potential to disrupt OSC in future. The study also developed a conceptual framework as a benchmark to help establish further frameworks for policy interns in OSC. Research limitations/implications: The review conducted only takes into account the literature from 2009 to March 2021. Any prior to the date and unpublished studies were not included in study. Practical implications: A proper utilization of conceptual framework can contribute to technological adoption significantly lowering the need of labor in OSC industry. Moreover, the established discussion on understanding the purpose of deploying latest technology may reduce additional costs, management, time and allocation of labor resources. Social implications: This study provides a mechanism to intern OSC policymakers to impartially incorporate the latest technology in OSC. Originality/value: This study fulfilled an identified need to study latest technological trends in OSC by utilizing bibliometric tools with SLR. The disruptive categories and factors highlighted by the study were not identified in a systematic manner in previous studies, which could further enhance the implementation of latest construction technology in OSC. © 2021, Emerald Publishing Limited.</t>
  </si>
  <si>
    <t>Sadeghi, M., Mahmoudi, A. and Deng, X.</t>
  </si>
  <si>
    <t>Blockchain technology in construction organizations: risk assessment using trapezoidal fuzzy ordinal priority approach</t>
  </si>
  <si>
    <t>10.1108/ECAM-01-2022-0014</t>
  </si>
  <si>
    <t>Purpose: In the digital transformation era, the construction industry is not immune to unintended consequences and disruptions of distributed ledger technologies like blockchain. At the micro-level, construction organizations need an in-depth understanding of blockchain risks to take proactive strategies for being on the safe side. This study seeks to answer “What are the risks associated with blockchain technology from the firm-level perspective? And how can this disruptive technology overshadow the business objectives and impact organizational criteria?” Design/methodology/approach: The current research proposes a novel model for risk assessment based on the trapezoidal fuzzy ordinal priority approach (OPA-F) in the multi-criteria decision-making (MCDM) context. The proposed model handles uncertainties of experts' judgment around three primary parameters: the importance of organizational criteria, the impact of blockchain risks on criteria and the probability of risk occurrence. Findings: The case study shows that organizational “communication and information” is exposed to the most blockchain risk. On the contrary, blockchain has less to do with an organization's “corporate social responsibility.” Furthermore, effective blockchain risk management can bring about cost efficiency, quality and improved customer experience for this case study. In the end, the authors develop a conceptual blockchain risk management framework based on findings. Research limitations/implications: This study will broaden researchers' horizons regarding “blockchain in construction context” and “blockchain risk management.” Practical implications: Furthermore, executives looking for blockchain-based solutions can benefit from research findings and lessons learned from this case study before decision-making. Lastly, the risk assessment model based on trapezoidal OPA-F can be used both for research purposes and industrial decision problems. Originality/value: To the best of the authors’ knowledge, it is for the first time that the OPA-F is employed in a risk assessment model. Also, the original OPA-F is extended to trapezoidal OPA-F using trapezoidal fuzzy numbers, and it is the first attempt to evaluate blockchain risks facing construction organizations and develop a blockchain risk management framework accordingly. © 2022, Emerald Publishing Limited.</t>
  </si>
  <si>
    <t>Saka, A. B., Chan, D. W. M. and Ajayi, S. O.</t>
  </si>
  <si>
    <t>Institutional isomorphism and adoption of building information modelling (BIM) in small and medium-sized enterprises (SMEs) of the Nigerian Construction Industry</t>
  </si>
  <si>
    <t>10.1108/ECAM-02-2022-0188</t>
  </si>
  <si>
    <t>Purpose: Although there has been a surge in the adoption of building information modelling (BIM) in the construction industry, the small and medium-sized enterprises (SMEs) are still struggling and perceive its adoption as risky. The SMEs in developing economies are especially on the disadvantaged side of the digital divide. Extant studies have focused on large firms and there are scanty studies on the influence of the external environments on BIM adoption in SMEs. Thus, this study espouses institutional theory (INT) to examine the influence of coercive, mimetic, and normative pressures on BIM awareness and adoption in SMEs. Design/methodology/approach: A quantitative approach was employed, and data were collected from the Nigerian construction SMEs via an empirical questionnaire survey using a sequential stratified and convenient sampling method. Hypothesized relationships between the coercive, mimetic, and normative pressure and BIM in SMEs were empirically tested using the partial least squares structural equation modelling (PLS-SEM) technique and the model was validated with the “PLSpredict” procedure. Findings: The results revealed that coercive and mimetic pressures significantly influence BIM adoption in SMEs while normative pressures have the strongest influence on BIM in SMEs. Also, BIM awareness is an important predictor of BIM adoption. The findings also shed light on the influence of firmographics on BIM awareness and adoption in Nigerian SMEs. Originality/value: The study empirically validates the applicability of INT and highlights that BIM adoption is not only influenced by internal responses to the need for efficiency but also by external pressures. It implies a clear need for intentional isomorphic pressures in driving BIM adoption in SMEs. The study employs the INT to explain a phenomenon that has not been theoretically explored in the context of SMEs in developing economies. Lastly, the study provided valuable insights into driving BIM adoption, together with the effective practical implications for implementation and potential research areas for further studies. © 2022, Emerald Publishing Limited.</t>
  </si>
  <si>
    <t>Sarhan, J. G., Xia, B., Fawzia, S., Karim, A., Olanipekun, A. O. and Coffey, V.</t>
  </si>
  <si>
    <t>Framework for the implementation of lean construction strategies using the interpretive structural modelling (ISM) technique: A case of the Saudi construction industry</t>
  </si>
  <si>
    <t>10.1108/ECAM-03-2018-0136</t>
  </si>
  <si>
    <t>Purpose: The purpose of this paper is to develop a framework for implementing lean construction and consequently to improve performance levels in the construction industry in the context of Saudi Arabia. There is currently no framework for implementing lean construction specifically tailored to the Kingdom of Saudi Arabia (KSA) construction industry. Existing lean construction frameworks are focussed on other countries and are less applicable in the KSA due to differences in socio-cultural and operational contexts. Design/methodology/approach: This study employs the interpretive structural modelling (ISM) technique for data collection and analysis. First, following a survey of 282 construction professionals, 12 critical success factors (CSFs) for implementing lean construction in the KSA construction industry were identified by Sarhan et al. (2016). Second, 16 of these professionals who have 15 years or more experience were exclusively selected to examine the contextual relationship among the 12 CSFs. A row and column questionnaire was used for a pairwise comparison of the CSFs. A matrix of cross-impact multiplications (MICMAC) was applied to analyse the questionnaire data to develop an ISM model that can serve as a framework for implementing lean construction. Third, the framework was subjected to further validation by interviewing five experts to check for conceptual inconsistencies and to confirm the applicability of the framework in the context of the KSA construction industry. Findings: The findings reveal that the CSFs are divided into four clusters: autonomous, linkage, dependent and driving clusters. Additionally, the findings reveal seven hierarchies of inter-relationships among the CSFs. The order of practical application of the CSFs descends from the seventh hierarchy to the first hierarchy. Originality/value: The new framework is a significant advancement over existing lean construction frameworks as it employs an ISM technique to specify the hierarchical relationships among the different factors that contribute to the successful implementation of lean construction. The primary value of this study is the development of a new framework that reflects the socio-cultural and operational contexts in the KSA construction industry and can guide the successful implementation of lean construction. Therefore, construction industry operators such as contractors, consultants, government departments and professionals can rely on the framework to implement lean construction more effectively and successfully. © 2019, Emerald Publishing Limited.</t>
  </si>
  <si>
    <t>Sezer, A. A. and Bröchner, J.</t>
  </si>
  <si>
    <t>Site managers’ ICT tools for monitoring resources in refurbishment</t>
  </si>
  <si>
    <t>10.1108/ECAM-02-2018-0074</t>
  </si>
  <si>
    <t>Purpose: The purpose of this paper is to analyse site managers’ ICT preferences for monitoring resource use in refurbishment projects. Design/methodology/approach: Information and communication technologies (ICT) developments for the construction industry are increasing the scope for more efficient planning and monitoring of refurbishment projects. The analysis is based on the unified theory of acceptance and the use of technology model. After a short initial survey, a Swedish web/postal questionnaire has received 78 responses from refurbishment site managers, implying a 34 per cent response rate. Findings: Managerial choices related to ICT depend more on perceived performance expectancy than on effort expectancy. Large projects and larger firms are associated with more extensive ICT use. Site managers see little need to link to refurbishment clients’ ICT systems. Performance expectancy and age are found to influence ICT choices. Practical implications: Site managers play a crucial role in everyday use of ICT tools in the construction industry. The outcome of this investigation is useful for developing digital support, including applications of building information modelling, to improve refurbishment site practices. Originality/value: Much has been written about ICT support for new construction practices, but not much attention has been paid to refurbishment site managers’ media choices. © 2019, Emerald Publishing Limited.</t>
  </si>
  <si>
    <t>Shoar, S., Yiu, T. W., Payan, S. and Parchamijalal, M.</t>
  </si>
  <si>
    <t>Modeling cost overrun in building construction projects using the interpretive structural modeling approach: a developing country perspective</t>
  </si>
  <si>
    <t>10.1108/ECAM-08-2021-0732</t>
  </si>
  <si>
    <t>Purpose: Although several studies have been conducted on the causes of cost overrun, they have mainly assumed that the causes of cost overrun are independent of each other, and few of them scrutinized the complex interrelationships between the causes. To fill the gap, this study aims to investigate the mutual interactions between the causes of cost overrun using interpretive structural modeling (ISM) and proposing strategies to tackle the causes considering their interactions. Design/methodology/approach: Critical causes of cost overrun were identified through a comprehensive literature review. In total, 22 key causes are then refined based on the opinions of relevant experts involved in the Iranian building and construction sector. Using the nominal group technique, the causes' interactions were examined and represented via the ISM diagram. The causes were also classified using “matrix cross-reference multiplication applied to a classification (MICMAC)” technique. Findings: The results showed that price fluctuation, claims, execution delay, delay in payment and change order positioned at the highest level of the obtained model can directly result in cost overrun, and corruption and poor contract management located at the base of the model are two major root causes of cost overruns. It was also concluded that more attention should be paid to the precontract phase of the project to address and prevent corruption and managerial issues deeply rooted in this stage. Originality/value: The findings of this study provide a clear understanding of how different causes of cost overrun are related to each other and can ultimately assist project managers of different parties in choosing strategies to mitigate cost overrun in building construction projects. © 2021, Emerald Publishing Limited.</t>
  </si>
  <si>
    <t>Siddiquei, A. N., Ahmad, S., Badar, K. and Asmi, F.</t>
  </si>
  <si>
    <t>How and when creativity thrives in construction projects: a study of leader's humor</t>
  </si>
  <si>
    <t>10.1108/ECAM-08-2022-0792</t>
  </si>
  <si>
    <t>Purpose: The present study aims to advance a new framework to spur creativity at individual and team levels in the construction industry by studying a leader's sense of humor. The authors develop and test a multi-level model to investigate the direct and indirect effects of leader's humor on creativity within teams working on construction projects. The authors draw on the benign violation theory to hypothesize that a leader's sense of humor influences the acceptability of norm violations in teams, which helps to improve their creativity. The authors also integrate the benign violation theory with the social information processing theory to examine the indirect effects of project leader's sense of humor on individual- and team-level creativity via team psychological safety. Design/methodology/approach: The authors collected data from 165 members nested in 45 teams working on construction projects in China. The construct's factor structure and discriminant validity were established through confirmatory factor analysis. The authors used multi-level modeling via Mplus to test team-level to the individual-level direct and indirect hypotheses, while team-level direct and indirect hypotheses were tested using ordinary least squares regression. Findings: The results show that the leader's humor has a dual positive direct effect on individual and team creativity. Furthermore, these effects are partially mediated by team psychological safety. The implications of these findings to improve the construction management theory and practice are discussed in the manuscript. Originality/value: The current study contributes to the literature by understanding the significance of leader humor in predicting individual-level and team-level creativity within the construction sector. It expands the literature by examining team psychological safety as the underlying mechanism in the relationship between leader humor and creativity. © 2023, Emerald Publishing Limited.</t>
  </si>
  <si>
    <t>Sompolgrunk, A., Banihashemi, S., Hosseini, M. R., Golzad, H. and Hajirasouli, A.</t>
  </si>
  <si>
    <t>An integrated model of BIM return on investment for Australian small- and medium-sized enterprises (SMEs)</t>
  </si>
  <si>
    <t>10.1108/ECAM-09-2021-0839</t>
  </si>
  <si>
    <t>Purpose: The business benefits envisaged for BIM represent the main criteria for decision-making about BIM implementation – or shy away from BIM. Despite the significance, traditional evaluation techniques have difficulty to capture “the true value” of BIM from multiple levels and dimensions – as an effective evaluation method is supposed to. This study aims to identify the significant factors that affect BIM return on investment (ROI), develop an integrated model for companies and examine the influence of intangible returning factors of BIM on the rate of BIM implementation. Design/methodology/approach: A cluster sampling technique was used; 92 questionnaires completed by Australian architecture, engineering and construction small- and medium-sized enterprises (SMEs) provided the basis to identify and analyse the key measurable returning factors, value drivers and strategic benefits associated with BIM ROI. Findings: Applying the PLS-SEM technique, findings reveal that a lack of reliable quantification methods for the ROI factors associated with BIM significantly affects the organisation's commitments to implement BIM. In essence, the failure to adequately identify and assess these benefits could result in the system not being appropriately implemented and supported by executive sponsors, who give priority to hard and tangible ROI measurements. Practical implications: The outcome of this study would be of direct appeal to policymakers, industry professionals and the academic community alike, in providing data-informed insight into the intersection between the implementation of BIM and the concept of ROI. Findings would provide a springboard for further research into using ROI factors to increase BIM implementation. Though the findings are directly applicable and contextualised for Australia, they provide lessons and offer a blueprint for similar studies in other countries and settings. That is, regardless of the context, findings raise awareness and provide a point of reference for the quantification of intangible returning factors rather than the tangible returning factors, as one of the first studies in its kind. Originality/value: The study provides original insight in drawing attention to an untapped area for research in BIM implementation, namely BIM ROI. Apart from raising awareness around BIM ROI, the study is novel in providing a quantified model that establishes the links and level of impacts of various factors associated with BIM ROI. Findings of this study, particularly add value to the body of knowledge related to the business implications associated with BIM implementation in the context of Australian SMEs, while providing lessons for other countries and settings. © 2022, Emerald Publishing Limited.</t>
  </si>
  <si>
    <t>Sourav, M. M. I., Russedul Islam, M., Mohibur Rahman, S. and Istiak Jahan, M.</t>
  </si>
  <si>
    <t>Heterogeneity in stakeholder's perceptions on delays in infrastructure projects: scenario of Bangladesh</t>
  </si>
  <si>
    <t>10.1108/ECAM-04-2023-0330</t>
  </si>
  <si>
    <t>Purpose: In Bangladesh (BD), delays in infrastructure are common. Many previous studies have explored the causes of infrastructure delays. However, this study investigated the causes of delays by taking responses from the stakeholders who are responsible for planning, design, funding, approval and implementation. There are few studies that have related infrastructure project delays to heterogeneity in stakeholders’ perceptions. Design/methodology/approach: A structural equation (SE) model is developed with 350 normally distributed data points to understand the heterogeneity in stakeholders’ perceptions regarding delays in infrastructure projects in BD. Additionally, the relative importance index (RII) approach is used to assess the responses, validating the SE model. Findings: The study finds that among the three latent variables, “Project itself related delay” has more influence on delays in infrastructure projects. Among the observed variables under the “project itself related delay” latent variable, “DPP approval process” has the most significance. From the heterogeneity analysis, the study found differences in responses among the stakeholders from “the Engineering Department,” “the Planning Office” and “the Construction Firm/Industry.” An important class of stakeholders believes that their stage is not being delayed and that other stages require attention. Research limitations/implications: The data sample is 350. More data can improve the accuracy of the findings. Most of the respondents are civil engineers (74%) and represent the owner of the project. Sample data from more stakeholders’ will enhance the accuracy of the result. Practical implications: This study addresses the requirements of Bangladeshi project stakeholders and how their interactions cause delays in projects. Furthermore, the opinions of other stakeholders are taken into consideration when determining the specific factors of individual stakeholders that are causing delays. Practically, the distance between stakeholders should be reduced. A project manager can play a role in this regard. Initiatives should be taken on how to complete the project quickly by eliminating the requirements discussed among the stakeholders and bureaucratic complications. Instead of placing blame on one another, stakeholders should take the initiative to figure out how to work together to finish the project on schedule. The Planning Commission’s approval of the Development Project Proposal (DPP) and Revised Development Project Proposal (RDPP) should be obtained as soon as possible by owner stakeholders. In order to avoid frequently changing the DPP, owners should also exercise greater caution when choosing contractors. Contractor stakeholders should use efficient and proper manpower and equipment so that unexpected delays are not created during the execution of work. Since the role of the contractor stakeholder is the most important among the three types of stakeholders, the contractor should raise awareness and urge the owners to get the RDPP approved quickly. Originality/value: The findings from the study can help mitigate delays in infrastructure projects in BD, taking into account the perceptions of various stakeholders. © 2024, Emerald Publishing Limited.</t>
  </si>
  <si>
    <t>Sun, J., Wang, C. C., Yang, Z., Yu, T., Li, J. and Xiong, X.</t>
  </si>
  <si>
    <t>Impact of organizational decentralization degree on job satisfaction and job performance: a hierarchical linear model analysis for construction projects</t>
  </si>
  <si>
    <t>10.1108/ECAM-07-2020-0503</t>
  </si>
  <si>
    <t>Purpose: Modern construction projects are increasingly complex and rely heavily on multi-discipline collaboration, and this leads to a more and more decentralized project-based structure widely adopted in the construction industry. While job satisfaction (JS) and job performance (JP) have been heavily studied previously, few considered the impact of organizational structure and none investigated the relationship between the organizational decentralization degree with JS and JP. This research aims to fill this research gap and investigate the impacts of organizational decentralization degree on JS and JP and facilitate a better project management practice for large-scale construction projects. Design/methodology/approach: This research firstly establishes four hypotheses based on the literature review on general project-based organizations, then the hypotheses are tested by a survey covering 25 large complex construction projects in China. A hierarchical linear model analysis was carried out to analyze the survey data and to study the relationships between organizational decentralization degree, job satisfaction and job performance. Findings: Analysis results show that projects' employees' JS and JP are positively correlated with the construction project organizations' decentralization degree, respectively. The decentralization degree has a higher impact on JS than on JP. Employees' JP is positively correlated with their JS, and a higher decentralization degree leads to a more significant positive impact that JS puts on JP. Originality/value: The findings are new evidence of how construction organization structure and its decentralization degree can affect project employees' JS and JP. This research provides valuable guidance for the industry's management practice and is particularly important for large, complex and highly decentralized construction projects. © 2021, Emerald Publishing Limited.</t>
  </si>
  <si>
    <t>Sutterby, P., Wang, X., Li, H. X. and Ji, Y.</t>
  </si>
  <si>
    <t>The impact of COVID-19 on construction supply chain management: an Australian case study</t>
  </si>
  <si>
    <t>10.1108/ECAM-10-2021-0942</t>
  </si>
  <si>
    <t>Purpose: Effective maintenance of construction supply chains is paramount to business continuity during the pandemic. Focusing on a large private Australian construction company, this research aims to investigate to what extent the current pandemic has affected the daily operations of this company. This research touches on the broader effect on the industry, while it narrows the focus on how effective construction supply chain management can minimise a pandemic's negative impact on a company. The critical question will be how private contractors that primarily rely on social infrastructure projects can fortify their supply chains and general operations during the global pandemic. Design/methodology/approach: A mixed qualitative and quantitative approach is employed in this research. Based on literature review and question design, data is collected through interviews with various stakeholders. Moreover, operation data is also collected from the case company to support the results and findings. Findings: The respondents have generally agreed that the case company has effectively managed its supply chains to this point of the pandemic through the implementation of supply chain monitoring processes and maintaining stable relationships with stakeholders. This is supported by the operation data of the case company. Originality/value: This is timely-conducted research, and it is original research with invaluable operation data. This case study is conducted during a pandemic and provides lessons learned for global supply chain management in the post-pandemic period. © 2022, Emerald Publishing Limited.</t>
  </si>
  <si>
    <t>Tan, S. Y. and Zainon, N.</t>
  </si>
  <si>
    <t>Impact of COVID-19 pandemic on the quantity surveying practices in Malaysia</t>
  </si>
  <si>
    <t>10.1108/ECAM-11-2021-0988</t>
  </si>
  <si>
    <t>Purpose: Malaysia has experienced a significant surge in COVID-19. The “new normal” has plunged construction players into one of the most challenging times in their history, including the quantity surveyors (QS). Playing a primary role from pre-construction to post-construction stages, QS is essential to ensure project success. This study aims to clarify the impact of COVID-19 on quantity surveying practices to provide a better understanding of the construction sector's downturn during the pandemic. Design/methodology/approach: Preliminary exploratory interviews were conducted with ten QS, architects, project managers and engineers to identify quantity surveying practices affected by the pandemic, followed by a survey involving 222 respondents to determine the significance of these impacts. Findings: It was found that quantity surveying practices involving site visits, such as variation work valuation and interim payment valuation, were the most affected by the pandemic. On the other hand, consultative services such as value management and advisory services were the least affected. Research limitations/implications: The study faced data sampling limitations. Further research requires more insights on different groups of QS, such as consultants, contractors and developers, and reasons behind the difference in consensus between QS and non-QS respondents. Practical implications: The insights from this research may help authorities and construction companies make necessary adjustments to ensure the quantity surveying profession remains resilient, hence a better chance of project success during a pandemic. This discovery can also be considered a significant opportunity to present the need for further development. Originality/value: The findings are expected to explain how COVID-19 had affected the duties of QS and identify which impact is the most significant. This research will complement the existing publications on the impacts of COVID-19 on the construction industry. © 2022, Emerald Publishing Limited.</t>
  </si>
  <si>
    <t>Teo, P., Gajanayake, A., Jayasuriya, S., Izaddoost, A., Perera, T., Naderpajouh, N. and Wong, P. S. P.</t>
  </si>
  <si>
    <t>Application of a bottom-up approach to estimate economic impacts of building maintenance projects: cladding rectification program in Australia</t>
  </si>
  <si>
    <t>10.1108/ECAM-10-2020-0802</t>
  </si>
  <si>
    <t>Purpose: This paper critically reviews economic impact assessment methods adopted in construction-related projects, to develop and present a novel bottom-up approach suitable to estimate regional economic impacts of building maintenance projects. Design/methodology/approach: A thorough literature review of economic impact assessment in construction projects is carried out to identify the most relevant approach to estimate wider economic impacts of building maintenance projects. Based on these findings, a model based on the bottom-up approach to estimate wider economic impacts is developed. The applicability and face validity of the developed model is demonstrated through a case of cladding replacement program in Australia. Findings: The literature review revealed that bottom-up models are better suited for estimating regional economic impacts of maintenance projects, given the challenges of obtaining micro-level economic data in the maintenance sector. In relation to the total economic impacts (direct and indirect), the results show that for every $1 of government spending on similar projects the Gross State Product would increase by $1.34. In terms of employment impact, over 70% of the direct economic value addition is driven by the increase in labour, where close to 3 FTE jobs will be required for each $1 million of spending on cladding replacement projects. Originality/value: This paper presents a model to estimate the wider economic impacts of building maintenance projects, which is typically overlooked in the construction management field. The proposed model is developed to incorporate the variability of different building maintenance projects so that the economic impact resulting from these projects could be estimated more accurately. This model can be used by local government decision-makers to justify and prioritise maintenance projects in a similar manner to new construction projects. © 2021, Emerald Publishing Limited.</t>
  </si>
  <si>
    <t>Tetteh, M. O., Chan, A. P. C., Darko, A., Yevu, S. K., Boateng, E. B. and Nwaogu, J. M.</t>
  </si>
  <si>
    <t>Key drivers for implementing international construction joint ventures (ICJVs): global insights for sustainable growth</t>
  </si>
  <si>
    <t>10.1108/ECAM-07-2020-0512</t>
  </si>
  <si>
    <t>Purpose: International construction joint ventures (ICJVs) are an effective strategy for construction companies worldwide for delivering large and complex projects. Despite numerous ICJVs studies, there is a lack of comprehensive empirical examination of what drives ICJVs implementation. This study aims to investigate the key drivers for implementing ICJVs through an international survey. Design/methodology/approach: Grounded on a comprehensive literature review and structured questionnaire survey, 123 ICJV experts' responses from 24 different countries/jurisdictions were analyzed using inferential and descriptive statistics. Mann–Whitney U test was used to determine any divergence of ranking of the drivers by the experts. Factor analysis (FA) was used to identify the clusters underlying the key drivers. Rank agreement analysis was later used to investigate the consensus between experts from developing and developed countries/jurisdictions on their ranking of the clusters. Findings: Out of 34 factors, 26 factors greatly drive the implementation of ICJVs. Mann–Whitney U test results prove the absence of significant disparity among the experts in the ranking of the drivers. Six clusters were obtained through factor analysis (FA), namely, market-penetration and innovation-driven drivers, legal and market-driven drivers, fiscal incentives and market expansion drivers, personal branding drivers, sustainable advantage/power drivers and industrial and organizational promotion drivers. Rank agreement analysis exhibited varied levels of concurrence between professionals from developed and developing countries/jurisdictions. Practical implications: The appreciation of the factors motivating ICJVs is beneficial to the successful implementation of ICJV strategies. A clear understanding of the drivers can help practitioners and policymakers to customize their ICJVs to reap the expected benefits. Originality/value: The study has generated valuable insights into the factors that are greatly driving the implementation of ICJVs worldwide. While the findings of this study provide a profound contribution to theory and practice, it contributes to sustainable growth in different perspectives. © 2021, Emerald Publishing Limited.</t>
  </si>
  <si>
    <t>Thneibat, M., Thneibat, M. and Al-Tamimi, B.</t>
  </si>
  <si>
    <t>Establishing the synergy between the perceptions of construction professionals and the phases of value management</t>
  </si>
  <si>
    <t>10.1108/ECAM-11-2020-0987</t>
  </si>
  <si>
    <t>Purpose: This study aims to lay the groundwork for the potential application of value management (VM) in construction projects. This paper presents a critical review on the status of VM in a developing country and highlights the role of perceptions on critical success factors (CSFs) for the phases of VM studies, as the participants in a VM study should consider CSFs tailored to the local context. Design/methodology/approach: A series of interviews and a questionnaire were conducted to understand the drivers, perceptions, barriers, and CSFs of VM in the Jordanian construction industry. Although descriptive statistics were used to analyze the status of VM, a structural equation modeling (SEM) approach was adopted to highlight the interrelationships between perceptions and the CSFs of the three phases of VM (i.e. pre-workshop, workshop, and implementation). Findings: The descriptive analysis revealed conflicting viewpoints for perceptions and drivers. Most practitioners acknowledged little awareness of VM phases, and the SEM results indicated that perceptions of VM, in terms of its capacity in improving the scope and objectives of the project, and reducing overall costs, most strongly influenced the CSFs of the implementation phase in terms of support and clear plan for implementation, and had the least influence on the pre-workshop phase. Further, the perceptions had a moderate effect on the CSFs of the workshop phase and it tended to be positive, highlighting the importance of function analysis in this phase. Originality/value: This is the first study to reveal the status of VM in Jordan in terms of adoption, drivers, perceptions, barriers and CSFs; no prior studies have investigated how perceptions can affect the CSFs of each phase of VM and the endorsement of VM by the construction industry. The contributions of this study include linking the perceptions of construction professionals with the CSFs of VM. © 2021, Emerald Publishing Limited.</t>
  </si>
  <si>
    <t>Umar, T.</t>
  </si>
  <si>
    <t>Challenges of BIM implementation in GCC construction industry</t>
  </si>
  <si>
    <t>10.1108/ECAM-11-2019-0608</t>
  </si>
  <si>
    <t>Purpose: In some regions including the Gulf Cooperation Council (GCC) region where construction is one of the main industries, the implementation of BIM is still at a slow rate. This article attempts to know the current situation of BIM and explore the challenges in the BIM implementation in the GCC construction industry. Design/methodology/approach: A mixed research approach that includes a systematic literature review and a survey questionnaire was adopted to achieve the aim of this research. For the systematic review, four main databases were search considering a period of 2010–2019 to identify the main challenges in the BIM implementation. A total of 39 different challenges from 47 documents were classified into four main categories. A structured questionnaire developed on these challenges was sent to 206 selected from the top construction organizations from all over the GCC region. Findings: A total of 39 different challenges from 47 documents were classified into four main categories. The respondents for the questionnaire were selected from the top construction organization from all over the GCC region. A large number of the respondents (69.79%) reported that their organizations are planning for BIM implementation in their future projects. The results show that top challenges fall under the main categories of “Organization”, “Technical”, “Government and Legal” and “Environment”. Research limitations/implications: While the paper provides an overview of BIM in a global context, however, the dynamics and maturity of the construction industry in different regions are quite different from each other. Since the data collected in this research is from the GCC region, the results are more relevant to the GCC region. Practical implications: The finding of this research identifies the main challenges which GCC construction is facing in the implementation of BIM. The finding will, therefore, be useful for the key stakeholders to develop strategies to overcome these challenges and pave the road to take the advantages of BIM implementation in construction. Social implications: The BIM implementation in the GCC construction industry will not only improve the performance of the industry but will also open the doors for new opportunities and employment. The BIM implementation in construction will help the region to achieve Goal 9 (industrial innovation and improved infrastructure) of the United Nations Sustainable Development Goals. Originality/value: The results of this study help to understand the overall situation including the challenges in the BIM implementation in the GCC construction industry. This study will be helpful for all the stakeholders to develop strategies for the effective implementation of BIM in the GCC construction industry. © 2021, Emerald Publishing Limited.</t>
  </si>
  <si>
    <t>Viswanathan, S. K. and Jha, K. N.</t>
  </si>
  <si>
    <t>Risk mitigation modelling of international construction projects executed by Indian firms: a structural equation modelling approach</t>
  </si>
  <si>
    <t>10.1108/ECAM-05-2019-0265</t>
  </si>
  <si>
    <t>Purpose: A number of previous studies have investigated international construction project risks and have proposed risk mitigation measures without examining their interdependence. The purpose of the current study is to identify the influence of various risk mitigation measures on macro-level risk factors in the international marketplace. Design/methodology/approach: The authors initially identified 26 risk variables and nine risk mitigation measures through a literature review, which were then verified for their pertinence to international projects by three experts. Subsequently, 105 questionnaire survey responses were collected and analysed using factor analysis and structural equation modelling to test the interrelations between the risk variables and mitigation measures. Findings: The findings suggest that joint ventures with local partners is emerged as the most critical risk mitigation measure that influences the international projects, which are exposed to political, project and firm-specific risk factors. Further, it is worth noting that among the recognised risk mitigation measures in international projects, offering more local employment is the least critical mitigation measure in the international projects. Research limitations/implications: The findings of this study are based on the macro-risk factors encountered by Indian construction firms in international projects, mostly from specific Asian and African regions. Thus, the opinions of construction firms from the developed countries might be different. Originality/value: The main contribution of this study to existing knowledge is empirical evidence of the interrelationships between risk mitigation measures and risk factors that are portrayed as latent variables of different manifest risk variables. The generated model can assist construction firms in emphasising several risk mitigation methods, in order to reduce risk and enhance performance in international construction projects. © 2020, Emerald Publishing Limited.</t>
  </si>
  <si>
    <t>Wang, D., Huang, R., Li, K. and Shrestha, A.</t>
  </si>
  <si>
    <t>Organizational structure and dynamic capabilities on business model innovation in project-driven enterprises: evidence from the construction industry</t>
  </si>
  <si>
    <t>10.1108/ECAM-01-2023-0090</t>
  </si>
  <si>
    <t>Purpose: Flexibility and efficiency are dual attributes of the organizational structure that are crucial for project-driven enterprises to achieve sustainable development in a dynamic environment. However, there is a lack of research on the patterns by which the dual attributes of a project-driven enterprise’s organizational structure affect business model innovation. Employing organizational theory, this study aims to assess the mediating mechanisms and dynamic capabilities through which the dual attributes of the organizational structure influence business model innovation in project-driven enterprises. Design/methodology/approach: Data were collected from 242 employees from four project-driven companies across 26 cities (e.g. Beijing, Tianjin, Guangzhou and Shenzhen) in China. Structural equation modeling revealed the relationship between organizational structure’s dual attributes and business model innovation. Findings: The findings show that the dual attributes (flexibility and efficiency) of the organizational structure have positive impacts on business model innovation. Moreover, dynamic capabilities mediate the relationship between the dual attributes and business model innovation in project-driven enterprises. Originality/value: This study provides contributions to innovation research in the context of project-driven enterprises by revealing the influence of organizational structure on business model innovation through the firms’ dynamic capabilities. Such knowledge can enable managers of project-driven enterprises to develop effective interventions to promote business model innovation. © 2023, Emerald Publishing Limited.</t>
  </si>
  <si>
    <t>Wang, K., Guo, F., Zhang, C. and Schaefer, D.</t>
  </si>
  <si>
    <t>From Industry 4.0 to Construction 4.0: barriers to the digital transformation of engineering and construction sectors</t>
  </si>
  <si>
    <t>10.1108/ECAM-05-2022-0383</t>
  </si>
  <si>
    <t>Purpose: The purpose of this study is to systematically identify, assess, and categorize the barriers to digital transformation (DT) in the engineering and construction sectors, and thus to better understand the impact and how these sectors might be overcome. Design/methodology/approach: This study adopted a sequential mixed qualitative and quantitative data collection and analysis approach. DT barriers were first identified from relevant literature and verified by an expert panel. Then, a questionnaire survey assessing the impacts of the identified DT barriers was distributed to construction professionals in China, and 192 valid responses were retrieved. Further, the data obtained were analyzed using ranking analysis, exploratory factor analysis (EFA), and partial least squares-structural equation modeling (PLS-SEM). Findings: Based on the ranking analysis, the top three barriers are “lack of industry-specific standards and laws,” “lack of clear vision, strategy and direction for DT,” and “lack of support from top management for DT.” EFA enabled the grouping of the 26 barriers into 3 categories: (1) lack of laws and regulations (LLR), (2) lack of support and leadership (LSL), and (3) lack of resources and professionals (LRP). The PLS-SEM analysis revealed that LLR, LSL, and LRP were found to have significant negative impacts on DT. Originality/value: These findings contribute to the body of knowledge on DT in the construction industry and help construction firms and government bodies improve the understanding of these barriers to DT and put forward relevant policies and incentives, thus seizing the DT benefits as a way to enhance construction project management. © 2022, Emerald Publishing Limited.</t>
  </si>
  <si>
    <t>Wang, Q., Appolloni, A. and Liu, J.</t>
  </si>
  <si>
    <t>Does “low-carbon pilot policy” affect the carbon intensity of construction industry? Exploring the implementation mechanism and effectiveness in China</t>
  </si>
  <si>
    <t>10.1108/ECAM-04-2022-0364</t>
  </si>
  <si>
    <t>Purpose: Carbon reduction in the construction industry is related to the achievement of carbon emission peaks and carbon neutrality targets. Therefore, exploring the influence of current carbon reduction policies on the construction industry is necessary. China’s low-carbon pilot (LCP) policy has been extensively studied, while LCPs mechanism and effectiveness on carbon reduction in the construction industry remain to be explored. Design/methodology/approach: This study selected four provincial LCP regions as case studies and adopted the grounded theory method for case studies to analyze the implementation mechanism of the LCP policy on carbon reduction in the construction industry. Then, this study adopted the propensity score matching and difference-in-differences regression (PSM-DID) approach to evaluate the influence of the LCP policy on carbon intensity (CI) in the construction industry by using panel data taken from 30 provinces in China between 2008 and 2017. Findings: The authors found that (1) the LCP policy promotes carbon reduction in the construction industry through the crossing implementation mechanism of five vertical support approaches and five horizontal support approaches. (2). The LCP policy can significantly reduce CI in the construction industry. Originality/value: The study not only explored how is the LCP policy implemented, but also examined the effectiveness of the LCP policy in the construction industry. The policy implications of this study can help policy-makers better achieve low-carbon development targets in the construction industry. © 2023, Emerald Publishing Limited.</t>
  </si>
  <si>
    <t>Wang, R., Lee, C. J., Hsu, S. C. and Chen, J. H.</t>
  </si>
  <si>
    <t>Preventing or encouraging illegal activities by construction firms: effects of top management team compensation and aspiration-performance discrepancies</t>
  </si>
  <si>
    <t>10.1108/ECAM-08-2019-0440</t>
  </si>
  <si>
    <t>Purpose: Corporate illegal activities may result in fatal injuries and economic losses and have been widely reported in the construction industry. This study is to investigate the relationship between top management team (TMT) compensation and corporate illegal activities with the moderating effects of aspiration–performance discrepancies. Design/methodology/approach: Using a multi-year sample of Chinese construction firms from 2011 to 2017, this paper employed a hierarchical logit regression model with fixed effects. Findings: This study indicates that TMT compensation is positively related to the likelihood of corporate illegal activities. It also finds performance higher than aspirations would lower the probability of illegal activities while performance lower than aspirations also decreases the occurrence of illegal behaviors. Finally, the positive relationship between TMT compensation and illegal activities is strengthened by aspiration–performance discrepancies. Practical implications: It recommended the design of executive compensation may need to be reconsidered. Next, companies need to carefully monitor top management team, especially when performance is lower than the desired level. Finally, debt-to-equity ratio deserves more attention for Chinese construction firms in suppressing illegal activities. Originality/value: Given the mixed effects of TMT compensation, this study confirms its positive impact on corporate illegal behaviors. Consistent with the behavioral theory of the firm, it unveils the direct and moderating effects of aspiration-performance discrepancies. The findings are beneficial for evaluating firms' performance and considering the prevention of corporate fraudulent activities. © 2020, Emerald Publishing Limited.</t>
  </si>
  <si>
    <t>Wang, Y., Ye, G., Zhang, Y., Mu, P. and Wang, H.</t>
  </si>
  <si>
    <t>Total factor productivity growth and its contribution: lessons from the Chinese construction industry pre- and post-2008 financial crisis</t>
  </si>
  <si>
    <t>10.1108/ECAM-11-2019-0659</t>
  </si>
  <si>
    <t>Purpose: In response to the 2008 financial crisis, the performance of the Chinese construction industry seems to be more successful, especially in total factor productivity growth (TFPG) and its contribution (TFPGC). Hence, the purpose of this paper is to investigate and reveal the potential successful lessons in this regard. Design/methodology/approach: This study is conducted innovatively based on a special comparative analysis of TFPG and TFPGC between pre- and post-2008 financial crisis. Solow Residual Approach is used to measure TFPG and TFPGC for the period 2002–2016. Given that the crisis hit China at the end of 2008, the pre-2008 financial crisis period is from 2002 to 2008, and the post-2008 financial crisis period is limited to 2009–2016. Findings: The results indicate that the industry indeed has better performance in promoting TFPG and TFPGC, TFP thus achieved significant accumulative growth before and after the crisis. However, from an evolutionary perspective, both TFPG and TFPGC presented an overall downward trend from before the crisis to after the crisis. Further, the game between the centrally planned economy and the market-oriented economy was identified and revealed as the essential reason behind the evolution of TFPG and TFPGC. Practical implications: Some valuable lessons for policies and practices in promoting TFPG and TFPGC were summarized and learned from the Chinese experience, such as reducing administrative intervention and making the construction market play a decisive role. Originality/value: This study provides some new empirical evidence to enrich the overall body of knowledge on growth theory, especially in promoting TFPG and TFPGC. © 2020, Emerald Publishing Limited.</t>
  </si>
  <si>
    <t>Wang, Y., Ye, G., Zheng, C. and Zhang, S.</t>
  </si>
  <si>
    <t>Total factor productivity growth and its decomposition in the Chinese construction industry since China's accession to the World Trade Organization</t>
  </si>
  <si>
    <t>10.1108/ECAM-09-2020-0741</t>
  </si>
  <si>
    <t>Purpose: Since China's accession of the World Trade Organization (WTO), its construction industry has attained unprecedented growth. However, for the sources of this enormous growth, a controversy regarding the total factor productivity growth (TFPG) still remains in production practice and extant studies. In view of this, the purpose of this paper is to measure TFPG and to explore its sources in the industry post-WTO accession. Design/methodology/approach: This study presents an innovative source analysis of TFPG. Stochastic frontier approach is adopted to measure TFPG and to explore its sources by decomposing TFPG into technical progress (TP), technical efficiency change (TEC), allocative efficiency change (AEC) and scale efficiency change (SEC). Although China joined WTO in 2001, to provide an effective baseline, the study period is from 2000 to 2017. Findings: The empirical results reveal that TFPG presented an overall downward evolutionary trend, but it still maintained a high growth post-WTO accession. From the perspective of decomposition, TP was the main source of TFPG. Furthermore, as a neglected source, interaction effects among TP, TEC, AEC and SEC have been demonstrated to have a significant influence on the cumulative TFPG. Practical implications: To make the results be reliable, the authors discuss the empirical findings mainly by revealing the reasons behind the evolutions of TFPG and its sources. Based on these revealed reasons, government and policy makers can further refine and summarize some more detailed and targeted policy implications to improve TFPG. Originality/value: By providing many empirical evidences to solve the aforesaid TFPG controversy, this paper, therefore, enriches the body of knowledge on growth theories, especially at the level of industrial economics. © 2021, Emerald Publishing Limited.</t>
  </si>
  <si>
    <t>Wang, Z., Liu, J. and Guan, X.</t>
  </si>
  <si>
    <t>Investigating the causal complexity of corruption in project-based organizations: a scenario analysis of bidding activity in the Chinese construction sector</t>
  </si>
  <si>
    <t>10.1108/ECAM-10-2020-0841</t>
  </si>
  <si>
    <t>Purpose: Although the global construction industry has made great contributions to economic development, industry corruption is a challenge for governments all over the world. This paper aims to investigate the causal complexity of organizational corruption by exploring the configuration effect of multiple induced conditions of corruption in the construction sector. Design/methodology/approach: This study is focused on bribery, a specific form of corrupt behavior through a scenario-based survey role-playing game in which participants encounter bribery. A total of 400 Chinese construction sector participants were randomly recruited to complete this survey. Findings: Compared with studies that have identified a number of factors associated with corruption in the construction sector, this study found asymmetry and complexity in the causality of organizational corruption. That is, when a variable causing corruption changes from one condition to its opposite – for example, from fierce to mild competition – the degree of corruption is not necessarily reduced as one may expect. Practical implications: Anti-corruption measures should not rely solely on the net effects of discrete conditions and the interactions between multiple factors should not be ignored. In other words, anti-corruption strategies should not be implemented in isolation of their context, and pairing control measures with configurations is critical in controlling corruption. Finally, multiple configuration paths should be reconsidered when considering the degree of corruption reduction. Originality/value: This study proposes a comprehensive analysis framework for addressing organizational corruption in the construction sector by investigating configuration effects of multiple induced conditions and offers a useful method for addressing corruption. © 2021, Emerald Publishing Limited.</t>
  </si>
  <si>
    <t>Wang, Z., Shi, L. and Cui, H.</t>
  </si>
  <si>
    <t>Effects of the host-country institutional environment on the operation mode change of international construction enterprises</t>
  </si>
  <si>
    <t>10.1108/ECAM-03-2022-0231</t>
  </si>
  <si>
    <t>Purpose: The operation mode of enterprises will affect its resource commitment in the host country, involving different costs and time, as well as risks. Yet, the current state of knowledge about how the institutional environment affects the operation mode change of international construction enterprises is equivocal. This study aims to explore the impact of a host country's institutional environment on the operation mode change of international construction enterprises. Design/methodology/approach: First, this study proposes a model on the impact of the institutional environment on the operation mode change of international construction enterprises. Second, this study used the Worldwide Governance Indicators (WGI) published by the World Bank and a questionnaire survey to collect data. Finally, the study employs a multiple regression methodology to test the hypothesis and discusses the results. Findings: Results highlight that the important impact of the institutional environment on the operation mode change of international construction enterprises. The results showed that enterprises are more willing to increase resource commitments under the condition of stable institutional environment. In addition, enterprises' market-specific experience and general international experience, as moderating variables, weaken the impact of the institutional environment on the operation mode change. However, general international experience has no significant moderating effect. Practical implications: The findings of this study provide practical implications for the investment risk assessment of international construction enterprises. Enterprises need to consider the change in institutional quality and institutional instability of the host country, as well as their own international experience when changing operation mode. Originality/value: This study extends internationalization theory to the international construction field and provided theoretical guidance for the mechanism of operation mode change of international construction enterprises. © 2023, Emerald Publishing Limited.</t>
  </si>
  <si>
    <t>Wang, Z., Xie, W. and Liu, J.</t>
  </si>
  <si>
    <t>Regional differences and driving factors of construction and demolition waste generation in China</t>
  </si>
  <si>
    <t>10.1108/ECAM-10-2020-0887</t>
  </si>
  <si>
    <t>Purpose: The growth of the Chinese economy has resulted in a significant increase in construction and demolition waste (CDW), and regional differences in CDW generation are gradually increasing. The purpose of this study is to investigate the regional differences in CDW generation and the driving factors that influence CDW generation in different areas of China. To provide a systematic advisement for local governments to select the appropriate policy, reduce CDW generation. Design/methodology/approach: The generation of CDW was calculated by region, based on the area estimation method, from 2005 to 2018. The relationship between CDW generation and economic development, and the driving factors of CDW generation in different regions of China, was investigated using the environmental Kuznets curve (EKC) model and the STIRPAT theoretical model. Findings: CDW generation of China increased at the average annual growth rate of 10.86% from 2005 to 2018. The main areas of CDW generation were concentrated in the eastern and central regions, while the proportion of CDW generation in the northeast region decreased gradually, and the changes varied significantly across different regions. The EKC between CDW generation and economic development was established for the whole country, North China, Northeast China, East China, Central South China, Southwest China and Northwest China. Three main factors based on the STIRPAT theoretical model were identified and explained into a framework to reduce CDW generation. The results provided a useful theoretical basis and data support guide for devising effective policies and regulations for the Chinese context. Practical implications: The findings from this study can ultimately support policymakers and waste managers in formulating effective policies for waste management strategies and CDW-specific legislation. Additionally, it can help the coordinated reduction of CDW generation across regions in China and can support construction enterprises (in their development strategies), similar developing economies and foreign firms planning to operate in China. Originality/value: This study contributes to the field through the STIRPAT model on driving factors of CDW generation in the Chinese context, in different regions. © 2021, Emerald Publishing Limited.</t>
  </si>
  <si>
    <t>Woolcott, G., Loosemore, M., Keast, R., Metzer, A. and Alkilani, S.</t>
  </si>
  <si>
    <t>Transitioning young people into employment in the Australian construction industry: the trust-building role of project-based intermediaries</t>
  </si>
  <si>
    <t>10.1108/ECAM-04-2023-0421</t>
  </si>
  <si>
    <t>Purpose: Construction is one of Australia’s largest employers of young people and the industry is facing a major labor shortage, with young people expected to account for much of the shortfall. Surprisingly however, there been little research into the pathways for young people into construction employment. The aim of this paper is to address this gap in research by exploring whether project-based intermediaries can support the development of disadvantaged young people’s trust in the often-problematic systems which are meant to help transition them into employment in construction. Design/methodology/approach: Employing an in-depth case study approach, this research mobilizes theories of personalized and generalized trust to report the results of interviews with 15 sectoral leaders; focus groups with 12 young people working in construction; and interviews with 11 young people being transitioned into construction employment through a unique project-based intermediary developed by a major Australian construction company as part of its social procurement requirements. Findings: Findings show that project-based intermediaries can play an important trust-building role in transitioning disadvantaged young people into work in construction. They do this by bridging a young person’s strong social ties (family and friendship) and weak social ties (with government and construction industry organizations), both of which can be problematic when used in isolation to seek employment in construction. By performing a crucial bridging role between a young person’s individual self-interest in acting alone to find work and their collective interest in being part of a collaborative group, the project-based intermediary creates a new form of linking social capital, enabling social procurement policies which target young people to work while also addressing wider systemic problems in Australia’s employment systems. Originality/value: This research addresses the lack of employment research into young people in construction and the paucity of theory in social procurement research more broadly. It takes an original approach in aligning theories related to a duality of personalized trust and generalized trust seen against the duality of individual intentionality and agency (self-focused) and shared intentionality and agency (group-focused). By doing so it provides new conceptual and practical insights into the important role that construction project-based intermediaries like the one studied here can play in providing innovative cross-sector and collaborative solutions to the world’s growing youth unemployment crisis. © 2023, Emerald Publishing Limited.</t>
  </si>
  <si>
    <t>Wu, G., Hu, Z., Zheng, J., Zhao, X. and Zuo, J.</t>
  </si>
  <si>
    <t>Effects of structure characteristics of project network on conflicts and project success</t>
  </si>
  <si>
    <t>10.1108/ECAM-03-2019-0129</t>
  </si>
  <si>
    <t>Purpose: The purpose of this paper is to investigate the relationships between structure characteristics of project network, types of conflicts and project success. Design/methodology/approach: Network density and centrality were used to reflect the structure characteristics of project network. This study collected 254 valid responses from construction professionals (including project managers, department managers and project engineers) via a questionnaire survey and analyzed the data using structural equation modeling and bootstrapping techniques. Findings: The results showed that network centrality of project stakeholders negatively affected project success, whereas the effect of network density on project success was non-significant. The network density was positively related to task conflict, whereas negatively related to process and relationship conflict. Network centrality was positively related to relationship conflict and had negative effects on task and process conflict. Project conflicts served as the mediator, weakening the relationship between network structure characteristics and project success. Research limitations/implications: This study provides direction for project managers and other stakeholders (e.g. owners, contractors and subcontractors) to appropriately establish social ties and manage conflicts to achieve project success. However, the potential influence of conflict transformation on project success, the dynamic nature of project networks and the network diagram were not addressed in the context of diverse culture. The future research should cover different stakeholders in order to get an integrative understanding of project networks and collect data from different cultural and industrial characteristics, extending and verifying the results. Originality/value: The outcomes of the study provide evidence in regard to social network ties governance, which is comprised by the important or representative stakeholders, being a part of the effective strategy in improving project success. This study also contributes to the knowledge of conflict management in the project context, revealing the positive and negative of project conflicts and enriching the current understandings of the underlying mechanism of the project network characteristics on project success. © 2019, Emerald Publishing Limited.</t>
  </si>
  <si>
    <t>Wu, Q., Bo, Q., Luo, L., Yang, C. and Wang, J.</t>
  </si>
  <si>
    <t>Influencing factors and governance strategies of megaproject complexity based on fuzzy-set qualitative comparative analysis</t>
  </si>
  <si>
    <t>10.1108/ECAM-12-2022-1203</t>
  </si>
  <si>
    <t>Purpose: This study aims to obtain governance strategies for managing the complexity of megaprojects by analyzing the impact of individual factors and their configurations using the fuzzy-set qualitative comparative analysis (fsQCA) method and to provide references for project managers. Design/methodology/approach: With the continuous development of the economy, society and construction industry, the number and scale of megaprojects are increasing, and the complexity is becoming serious. Based on the relevant literature, the factors affecting the complexity of megaprojects are determined through case analysis, and the paths of factors affecting the complexity are constructed for megaprojects. Then, the fsQCA method is used to analyze the factors affecting the complexity of megaprojects through 245 valid questionnaires from project engineers in this study. Findings: The results support the correlation between the complexity factors of megaprojects, with six histological paths leading to high complexity and seven histological paths leading to low complexity. Originality/value: It breaks the limitations of the traditional project complexity field through a “configuration perspective” and concludes that megaproject complexity is a synergistic effect of multiple factors. The study is important for enriching the theory of megaproject complexity and providing complexity governance strategies for managers in megaproject decision-making. © 2024, Emerald Publishing Limited.</t>
  </si>
  <si>
    <t>Xie, L., Ju, T., Han, T. and Hou, L.</t>
  </si>
  <si>
    <t>A meta-network-based management framework for megaproject social responsibility behaviour in China</t>
  </si>
  <si>
    <t>10.1108/ECAM-11-2021-1047</t>
  </si>
  <si>
    <t>Purpose: As megaprojects bear extensive and profound social responsibilities throughout the project life cycle, formulating effective measures for improving construction enterprise social responsibility is key to project success. Given the current research is relatively lack of these measures, this study aims to formulate a meta-network framework to improve the megaproject social responsibility behaviour (MSRB) for construction enterprises. Design/methodology/approach: First, this study implements literature review, expert interview and field investigation to identify the construction enterprise MSRB and its influencing factors. Second, this study evaluates the MSRB implementation level of the selected construction enterprises and proposes the above mentioned meta-network framework. Next, this meta-network is configured to reflect the impact of MSRB strategic adjustment. Last but not least, a real-world case study is carried out to validate this framework. Findings: The best MSRB performance is always witnessed from the contractor group, followed by the project client group and the site supervisor group. The outcomes of implementing certain managerial strategies indicate that (1) social responsibility cognition is a critical factor for all the groups; (2) communication mechanism and normative pressure are the critical factors for clients; (3) coercive pressure is a critical factor for supervisors and (4) cultural cognitive pressure is a critical factor for clients and contractors. Originality/value: The use of the framework in proactive assessment and management of MSRB can lead to effective strategies for construction enterprises to increase the efficiency and quality of projects. © 2022, Emerald Publishing Limited.</t>
  </si>
  <si>
    <t>Xue, X., Sun, X., Xue, W., Wang, Y. and Liao, L.</t>
  </si>
  <si>
    <t>Investigating building information modeling acceptance in the Chinese AECO industry</t>
  </si>
  <si>
    <t>10.1108/ECAM-08-2021-0685</t>
  </si>
  <si>
    <t>Purpose: Conscious of the benefits building information modeling (BIM) has brought about to the architecture, engineering, construction and operations (AECO) industry, the Chinese government has been driving BIM adoption. Nonetheless, its acceptance and proliferation in China remain stagnant. Most relevant literature focuses on BIM diffusion at the industry and organizational levels, but the impact of non-managerial practitioners executing BIM or the traditional drafting approach in day-to-day work tends to be disregarded. This study aims to extend theoretical models pertaining to technology acceptance to understand non-managerial practitioners’ perceptions toward working with BIM in China. Design/methodology/approach: A new BIM acceptance model was proposed based on previous technology acceptance theories. After a pilot study, a survey was conducted with 153 non-managerial practitioners in the Chinese AECO industry. Findings: Among factors impacting non-managerial practitioners’ BIM acceptance in China, performance expectancy and task-technology fit significantly and positively influence behavioral intention to accept BIM, while the impacts from effort expectancy, social influence and facilitating conditions are not essential. Research limitations/implications: Management strategies, such as improving non-managerial staff’s benefits and sense of BIM usefulness, selecting suitable tools to match with the staff’s tasks and promoting a middle-out approach in parallel with top-down interventions, are proposed for Chinese AECO organizations to enhance BIM acceptance. Originality/value: Few studies have explored BIM acceptance from the perspective of non-managerial users in the Chinese AECO industry, especially using the theories related to technology acceptance. The BIM acceptance model developed in this study is different from those used in previous global studies in terms of influencing factors. © 2022, Emerald Publishing Limited.</t>
  </si>
  <si>
    <t>Yang, L., Lou, J., Zhou, J., Zhao, X. and Jiang, Z.</t>
  </si>
  <si>
    <t>Complex network-based research on organization collaboration and cooperation governance responding to COVID-19</t>
  </si>
  <si>
    <t>10.1108/ECAM-08-2021-0731</t>
  </si>
  <si>
    <t>Purpose: With multiple-related organizations, worldwide infections, deep economic recession and public disorder, and large consumption amount of anti-epidemic resources, the coronavirus disease 2019 (COVID-19) has been defined as a public health emergency of international concern (PHEIC). Nowadays, Wuhan has recovered from the pandemic disaster and reentered normalization. The purposes of this study are to (1) summarize organization collaboration patterns, successful experience and latent defects under across-stage evolution of Wuhan's cooperation governance mode against the pandemic, and on the basis, (2) reveal how the COVID-19 development trends and organizations' collaborative behaviors affected each other. Design/methodology/approach: Detailed content analysis of online news reports covering COVID-19 prevention and control measures on the website of Wuhan Municipal Government was adopted to identify organizations and their mutual collaborative interrelationships. Four complex network (CN) models of organization collaboration representing the outbreak, preliminary control, recession and normalization stages, respectively, were established then. Time-span-based dynamic parameter analyses of the proposed networks, comprising network cohesiveness analysis and node centrality analysis, were undertaken to indicate changes of global and local characteristics in networks. Findings: First, the definite collaborative status of Wuhan Headquarters for Pandemic Prevention and Control (WHPPC) has persisted throughout the period. Medical institutions and some other administrations were the most crucial participants collaborating with the WHPPC. Construction-industry organizations altered pandemic development trends twice to make the situation controllable. Media, large-scale enterprises, etc. set about underscoring themselves contributions since the third stage. Grassroots cadres and healthcare force, small and medium-sized enterprises (SMEs), financial institutions, etc. were essential collaborated objects. Second, four evolution mechanisms of organization collaboration responding to the COVID-19 in Wuhan has been proposed. Research limitations/implications: First, universality of Wuhan-style governance experience may be affected. Second, the stage-dividing process may not be the most appropriate. Then, data source was single and link characteristics were not considered when modeling. Practical implications: This study may offer beneficial action guidelines to governmental agencies, the society force, media, construction-industry organizations and the market in other countries or regions suffering from COVID-19. Other organizations involved could also learn from the concluded organizations' contributions and four evolution mechanisms to find improvement directions. Originality/value: This study adds to the current theoretical knowledge body by verifying the feasibility and effectiveness of investigating cooperation governance in public emergencies from the perspectives of analyzing the across-stage organization collaboration CNs. © 2022, Emerald Publishing Limited.</t>
  </si>
  <si>
    <t>Yang, Y., Shao, S. and Cao, D.</t>
  </si>
  <si>
    <t>Diffusion of BIM policies in China: an event history analysis</t>
  </si>
  <si>
    <t>10.1108/ECAM-08-2023-0826</t>
  </si>
  <si>
    <t>Purpose: Despite the critical role of the policy environment in facilitating the advancement of building information modeling (BIM) as a systemic innovation to reshape traditional facility design, construction and operation processes, scant scholarly attention has been paid to systematically investigating how and why complex BIM policies are concretely and gradually implemented in different regional contexts from a dynamic policy diffusion perspective. This study aims to empirically investigate how different types of BIM policy instruments are dynamically implemented in heterogeneous regions over time and how the diffusion of BIM policies across different regions is comprehensively impacted by both internal efficiency needs and external legitimacy pressures. Design/methodology/approach: This study employed a positivist research paradigm in which BIM policy data from 182 prefecture-level and above cities in China during 2011–2022 were analyzed with quantitative approaches for theory verification. Based on the content analysis of the evolutionary characteristics of the adopted BIM policy instruments in heterogeneous regions over time, the event history analysis (EHA) method was then used to further examine the mechanisms underlying the diffusion of BIM policies across different regions. Findings: The content analysis results show that while environmental instruments (such as technological integration and goal planning) are the primary policy instruments currently adopted in China, recent years have also witnessed increasing adoptions of supply-side instruments (such as fiscal support and information support) and demand-side instruments (such as demonstration projects and tax incentives). After controlling for the impacts of regional fiscal and technical resources, the EHA results illustrate that BIM policy adoption positively relates to regional construction industry scale but negatively relates to regional industry productivity and that compared with public pressures from industry participants, vertical pressures from the central government and horizontal pressures from neighboring regions are more substantial drivers for policy adoption. Originality/value: As an exploratory effort of using a dynamic policy diffusion perspective to systematically investigate how BIM policies are adopted in heterogeneous regional contexts to facilitate BIM advancement, this study not only characterizes the complexity and dynamics of BIM policies but also provides deepened understandings of the mechanisms underlying policy adoption in the conservative construction industry. The findings hold implications for how multifarious policy instruments can be more effectively and dynamically adopted to facilitate the advancement of BIM and related technologies as innovative solutions in the construction domain. © 2024, Emerald Publishing Limited.</t>
  </si>
  <si>
    <t>Yap, J. B. H., Leong, W. J. and Skitmore, M.</t>
  </si>
  <si>
    <t>Capitalising teamwork for enhancing project delivery and management in construction: empirical study in Malaysia</t>
  </si>
  <si>
    <t>10.1108/ECAM-10-2019-0581</t>
  </si>
  <si>
    <t>Purpose: Teamwork in the construction industry has attracted much attention from both academic and industrial circles. Most importantly, improving team effectiveness will increase the likelihood of successful project delivery. Recognising the factors influencing team dynamics is important for enhanced team performance. Design/methodology/approach: Based on a detailed literature review, a survey questionnaire containing 10 aspects and 25 attributes of teamwork relevant to construction is used to collect feedback from Malaysian construction practitioners from client, consultant and contractor organisations to prioritise these hypothesised variables. The data are then subjected to reliability analysis, descriptive statistics (means, standard deviations, and frequencies), a one-sample t-test, the Kruskal–Wallis ANOVA and exploratory factor analysis. Findings: The significance of these aspects and attributes is then presented. The three most crucial aspects are “project performance”, “decision-making capability” and “problem-solving ability”. The most influential attributes are “effective communication between project team members”, “efficient team leadership”, “well-defined team responsibilities and roles”, “clear team goals and objectives” and “good collaboration between all project leaders”. The Kruskal–Wallis ANOVA reveals five attributes having statistically significant differences with respect to company size, namely “clear team goals and objectives”, “commitment to the project”, “adequate resources”, “team or task processes” and “creativity and innovation”. Six underlying dimensions are found, comprising (1) participative engagement and task commitment; (2) team responsibility structure and accountability; (3) culture of trust and respect; (4) leader's skills and abilities; (5) top management support; and (6) synergic working environment. Practical implications: The identification of these dimensions for team effectiveness provides rigorous basis for formulating useful team-building strategies for integrating a collaborative environment among project stakeholders and consequently improving project performance. Originality/value: This paper bridges the identified knowledge gap concerning the dimensionality of teamwork attributes in construction-based setting and adds to existing knowledge of how team effectiveness can be leveraged to improve project performance in the construction management literature. © 2020, Emerald Publishing Limited.</t>
  </si>
  <si>
    <t>Yap, J. B. H., Skitmore, M., Lim, Y. W., Loo, S. C. and Gray, J.</t>
  </si>
  <si>
    <t>Assessing the expected current and future competencies of quantity surveyors in the Malaysian built environment</t>
  </si>
  <si>
    <t>10.1108/ECAM-01-2021-0091</t>
  </si>
  <si>
    <t>Purpose: Quantity surveying is a profession that blends engineering, construction and economics. To be competent is to have the ability to apply the set of related knowledge, skills and abilities to perform a task effectively. This paper examines the competency requirements for quantity surveyors (QSs) in the face of changing and increasing client needs. Design/methodology/approach: Based on a detailed meta-analysis of the literature, 12 basic/core and 16 evolving competencies are identified. Primary data were gathered through a field survey involving practicing QSs from client, consultant and contractor organisations, and university students undertaking QS programmes in Malaysia. The data obtained were analysed using both descriptive and inferential statistical tools. Findings: The significance of the basic/core and evolving competencies are presented. Overall, the most important contemporary skills are cost planning, valuation of works, measurement/quantification and contract documentation. The evolved roles require expertise in communication and negotiation, ethics and professional conduct and value management. The analysis of variance (ANOVA) indicates there are misaligned expectations of the proficiency levels needed to provide contemporary and future services between practitioners in client/consultant organisations, contractors and new generation students. Originality/value: The findings provide guidance on the education, training and practice of quantity surveying to deal with emerging challenges in the dynamic built environments in Malaysia and beyond. © 2021, Emerald Publishing Limited.</t>
  </si>
  <si>
    <t>Yılmaz, İ C. and Tekin, H.</t>
  </si>
  <si>
    <t>To internalize or not? Addressing key differences between Turkish migrant and native workers in construction employment</t>
  </si>
  <si>
    <t>10.1108/ECAM-07-2023-0748</t>
  </si>
  <si>
    <t>Purpose: Migration is on the rise due to globalization and human mobility. This has led to increased impacts that have affected many industries, including the construction industry. A large number of migrants are employed in the construction sector, and employers are challenged to make sure all employees are properly integrated to meet the demands needed for construction projects. This article addresses key differences between migrant and native workers to help hiring departments in the construction industry analyse workers' attitudes based on cultural and motivational factors to have the workforce they need to succeed. Design/methodology/approach: The research used both quantitative and qualitative surveys. A two-part questionnaire, designed through a comprehensive literature review, was carried out to identify key differences between native and migrant workers. The data were obtained and then analysed using different statistical approaches, including factor analysis protocol, factor structure model, reliability analysis, relative importance index and nonparametric test analysis. A semi-structured interview was then conducted to discuss all the findings. Findings: The study indicated that migrant workers, compared to natives, tend to give more importance to their working environment, particularly accommodation, work safety and relations with teammates. Also, migrants typically take a socialistic approach instead of an individual approach while at work and reveal an extensive range of behaviours based on a sense of belonging. It might be more important for migrants to have a place in society, to have a settled life and to be integrated into an established order than to improve their rights and benefits. On the other hand, the study argued that native workers tend to prioritize their benefits at work, such as regular payments for overtime and insurance premiums. Their behaviours might carry a more neutral and individual attitude as well as specific cultural traces. Research limitations/implications: The study is limited to a sample of participants in the Turkish construction sector. Further research based on more cultural models and motivational factors with a larger group of respondents from different countries could offer better results. The results of the study might not apply to a broad context due to many other factors that affect worker behaviours, such as geography, cultural structures and working conditions. Despite these drawbacks, the present paper may help employers and other stakeholders understand the best way to incorporate migrants into the construction industry. Originality/value: This research is very important for the construction industry in various countries that are currently employing thousands of migrants. Being able to address the key differences between migrants and native workers based on cultural and motivational factors might help with engagement and create a level of harmony in the field for greater productivity. © 2024, Emerald Publishing Limited.</t>
  </si>
  <si>
    <t>Yuan, M., Wang, X., Zhang, Z., Lin, H. and Yu, M.</t>
  </si>
  <si>
    <t>How does collective moral judgment focus on the self-induce deviant behavior of construction workers? A multilevel investigation</t>
  </si>
  <si>
    <t>10.1108/ECAM-06-2022-0563</t>
  </si>
  <si>
    <t>Purpose: The deviant behavior (DB) of construction workers has always been a troubling event in project management. Although scholars continue to search for the main causes of this behavior to curb it at the source, the authors know less about the role and contribution of the team. This study aims to uncover the mechanisms and conditions under which collective moral judgment focus on self (CMJS) effectively enhances DB. Design/methodology/approach: Adopting Chinese construction enterprises as samples, a hierarchical linear model (HLM) is used to test the results of the hypothesis. Moderated mediating effects are used to analyze the potential mechanisms and boundary conditions of DB. Findings: The results of the HLM analysis show that CMJS could directly and significantly induce DB, and moral disengagement (MD) plays a mediator role in this association. In addition, the positive relationship between MD and DB is stronger when performance-avoidance goal orientation (PaGO) or overqualification (Overq) is higher. Research limitations/implications: The conditions and mechanisms that influence DB are not unique. Future study could examine the explanatory and weighting mechanisms of DB from other perspectives or to construct a framework and summarize the factors that may influence DB. Practical implications: This study provides a rich theoretical basis for the prevention and correction of construction workers' DB in Chinese construction firms from the perspective of CMJS. In addition, objective moral judgments contribute to guiding employees' moral cognitive processes and positive work. Originality/value: This study extends existing research on DB and advances the practical outcomes of construction project governance. It not only illustrates that CMJS has a direct impact on DB but also clarifies the mechanisms and conditions that predispose to the generation of DB, filling the research gap on construction workers' DB from cross-level mechanisms and also enriching the theoretical system for preventing this behavior. © 2023, Emerald Publishing Limited.</t>
  </si>
  <si>
    <t>Zaman, U.</t>
  </si>
  <si>
    <t>Examining the effect of xenophobia on “transnational” mega construction project (MCP) success: Moderating role of transformational leadership and high-performance work (HPW) practices</t>
  </si>
  <si>
    <t>10.1108/ECAM-05-2019-0227</t>
  </si>
  <si>
    <t>Purpose: The purpose of this paper is to argue that modern-day xenophobia has emerged as one of the high-risk factors for transnational mega construction projects (MCP’s). While research in transnational MCP’s remains surprisingly under-explored, this study aimed to examine how transformational leadership (TFL) and HPW practices can still achieve MCP success despite the rise of xenophobia in the global construction industry. Design/methodology/approach: This study examined survey-based sample evidence from 220 respondents including project team members (operational, quality and technical), project stakeholders (e.g. regulatory authority, subcontractors, functional managers, etc.) and project clients/sponsors. Partial least squares structural equation modeling (PLS-SEM) technique was employed to test the theoretical hypotheses and to highlight significance of a holistic and novel framework of MCP success. Findings: This study’s core finding unveiled a significantly negative effect of xenophobia on MCP success (ß=−0.389, t=5.574, p&lt;0.000). Interestingly, PLS-SEM results also showed a significantly negative effect of TFL on MCP success (ß=−0.172, t=2.323, p&lt;0.018), whereas HPW practices demonstrated a significantly positive effect on MCP success (ß=0.633, t=9.558, p&lt;0.000). In addition, xenophobia and MCP success relationship were positively moderated by TFL (ß=0.214, t=2.364, p&lt;0.018) and HPW practices (ß=0.295, t=3.119, p&lt;0.002), respectively. Research limitations/implications: This study underscores the importance of TFL and HPW practices in explaining the linkage between xenophobia and MCP success. Besides advancement of broader multi-disciplinary research and cross-pollination of research ideas, this study also offers unique research direction to explore the potential impact of TFL and HPW practices in demographically diverse project settings especially in countries where xenophobia has swiftly become inevitable. Practical implications: As many countries undertake MCP’s with national pride and high strategic importance, this study provides an exemplary model of transnational MCP success. This study shows that conscious use of TFL and HPW practices could guard against escalating xenophobia in the global construction industry. Originality/value: This study is first to provide an empirically grounded model of MCP success that collectively examines the role of xenophobia, TFL and HPW practices. This research has developed practical references for transnational construction companies in strategic planning and management of MCP’s. © 2020, Emerald Publishing Limited.</t>
  </si>
  <si>
    <t>Zaman, U., Florez-Perez, L., Abbasi, S. and Nawaz, M. S.</t>
  </si>
  <si>
    <t>Exploring the both-and success paradox in mega construction projects: multi-dimensional assessments of paradoxical leadership, project agility and megaproject success</t>
  </si>
  <si>
    <t>10.1108/ECAM-12-2022-1165</t>
  </si>
  <si>
    <t>Purpose: Organizations are full of contradictions and leadership dilemmas. Managers often face challenges such as selecting between two contradicting options such that which one is more important can hardly be judged. To manage contradicting dynamics, today’s managers can adopt the paradoxical leadership approach. We build a theoretical model to investigate the influence of paradoxical leadership on multi-dimensional project agility (proactivity, adaptability, and resilience), and multi-dimensional project success (management, investment, and ownership success). Design/methodology/approach: Drawing on survey-based data from the China–Pakistan Economic Corridor (CPEC) megaproject (N = 209), we performed covariance-based structural equation modeling to test the conceptual model. Findings: The findings show that (1) paradoxical leadership has a significant positive impact on megaproject success, (2) paradoxical leadership has a significant positive influence on project agility, (3) project agility has a significant positive effect on megaproject success, and (4) project agility has a significant effect that mediates the link between paradoxical leadership and megaproject success. This research provides a theoretical and practical comprehension of paradoxical leadership with a new perspective on megaprojects. Originality/value: This study provides an extension of the existing studies on paradoxical leadership and identifies the role of contradicting dynamics and their impact on multiple facets of megaproject success. It not only clarifies the relationship between paradoxical leadership and megaproject success, but also identifies the mediating role of project agility that can play an effective role in mobilizing success in megaprojects. © 2024, Emerald Publishing Limited.</t>
  </si>
  <si>
    <t>Zandee, D., Zutshi, A., Creed, A. and Nijhof, A.</t>
  </si>
  <si>
    <t>Aiming for bullseye: a novel gameplan for circular economy in the construction industry</t>
  </si>
  <si>
    <t>10.1108/ECAM-03-2022-0288</t>
  </si>
  <si>
    <t>Purpose: The paper aims to provide managerial recommendations for implementing circular economy (CE) principles in both organizational and interorganizational contexts, including when using digital tools, such as building information modeling (BIM) and blockchain. Drawn from the construction sector in the Netherlands, the findings can be generalized to similar sectors where a company may receive multiple inputs as part of its supply chain augmented by digital technologies. Design/methodology/approach: Design addresses the research question: what are the strategic and tactical approaches of organizations on the CE pathway? Sub-questions target initiatives pursued by participants, and look toward information, roles and functions for supporting the CE process. Applying a multiple-case study approach (21 semi-structured interviews with 29 participants) the paper explores strategic initiatives of construction companies implementing CE pathways. The strength of the research design comes from facilitation of rich and deep qualitative insights from Netherlands-based managers embedded within global supply chains contributing to conceptual mapping. A limitation is data from one country (though representing both national and multinational companies). Findings: Interviewed managers share guidance for production-related construction companies anchored in materials and product design. Recommendations include to (1) develop both internally and externally the awareness of CE amongst leaders, (2) communicate with internal and external stakeholders for shared vision across the supply chain, (3) start with pilot projects, and (4) ensure product data-integration for CE business models through computer modeling and blockchain for decision-making processes, choices of materials, business model coordination and product (re)design. Continuous learning about CE roles and responsibilities amidst organizational process restructuring is required throughout linear to CE transitions. Extending the time for the CE principles evaluation process would allow for reconsideration of decisions made for CE implemented projects. Originality/value: A novel CE gameplan with a hurdles and recommendations checklist provides an operational interface with decision making points between internal factors for the host organization and external supply chain partners. © 2022, Emerald Publishing Limited.</t>
  </si>
  <si>
    <t>Zhang, H. M., Chong, H. Y., Zeng, Y. and Zhang, W.</t>
  </si>
  <si>
    <t>The effective mediating role of stakeholder management in the relationship between BIM implementation and project performance</t>
  </si>
  <si>
    <t>10.1108/ECAM-04-2020-0225</t>
  </si>
  <si>
    <t>Purpose: Building information modeling (BIM) has brought great advantages to project delivery and performance. However, BIM has also increased the complexity of projects. Research shows that for BIM implementation to have a positive impact in this innovative environment, BIM should be synchronized with stakeholder management. Therefore, this research aims to incorporate the theory of stakeholder management in BIM-enabled projects and determine the theory's intermediary role between BIM implementation and project performance. Design/methodology/approach: An extensive literature review was conducted and 13 critical success factors (CSFs) for BIM implementation, 29 CSFs for stakeholder management and 6 CSFs for BIM project performance were identified. These measurement items were tested using a questionnaire survey method and analyzed using structural equation modeling. This research was focused on Chinese megaprojects or complex projects that were under a high level of development of BIM, which could reflect the complex stakeholder relationships and BIM implementation for project performance. Findings: The results indicate that effective use of BIM can directly improve project performance. Further, stakeholder management has an important and positive intermediary role within the path of BIM implementation and project performance, particularly through (1) stakeholder dynamics (SD) and (2) stakeholder engagement or empowerment (SE). Originality/value: The logical relationship of mutual influence among CSFs has been revealed for BIM-enabled projects. This research contributes to the effective collaboration and practice of BIM in the construction industry. © 2022, Emerald Publishing Limited.</t>
  </si>
  <si>
    <t>Zhang, J., Li, H., Li, V., Xia, B. and Skitmore, M.</t>
  </si>
  <si>
    <t>Internal relationships of market-oriented EFQM enablers in the Chinese construction industry</t>
  </si>
  <si>
    <t>10.1108/ECAM-10-2019-0539</t>
  </si>
  <si>
    <t>Purpose: Service-oriented innovation economies are becoming the new trend for the construction industry. Benchmarking the quality management level of developed countries and improving quality management are also becoming necessities for promoting innovation in the economy. The purpose of this study is to analyse the internal relationships between the five enablers of the European Foundation for Quality Management (EFQM) Excellence model, based on a market-oriented strategy, to serve as a framework for managing and improving quality. Design/methodology/approach: Considering the different market environment and culture, this study refines the strategy enabler based on Zebal and Goodwin's (2011) Developing Country Market Orientation Scale, and builds a market-oriented EFQM Excellence model. Structural equation modelling (SEM) is used to analyse the results of a questionnaire survey of 683 China construction industry top enterprises to explore the internal relationships between the model's five enablers. Findings: (1) “Leadership” has a positive influence on “Market-Oriented Strategy”, “People” and “Partnerships and Resources”; (2) “Market-Oriented Strategy” has positive influence on “Partnerships and Resources”; (3) “People” has a low influence on “Processes, Products and Services”; (4) “Partnerships and Resources” has a medium influence on “Processes, Products and Services” and (5) the relationships between “Market-Oriented Strategy” and “People”, “Partnerships and Resources” are not significant. Originality/value: This study refines the strategy enabler of the original EFQM Excellence model with Zebal and Goodwin's (2011) Developing Country Market Orientation Scale. It also develops a market-oriented EFQM Excellence model that is suitable for developing countries, and it tests the implicit relationships of its five new enablers in an innovation environment where cultural differences exist. © 2020, Emerald Publishing Limited.</t>
  </si>
  <si>
    <t>Modeling influence mechanism of factors on corporate social responsibility implementation: evidence from Chinese construction firms</t>
  </si>
  <si>
    <t>10.1108/ECAM-07-2021-0603</t>
  </si>
  <si>
    <t>Purpose: The interest in corporate social responsibility (CSR) has become burgeoning in the construction industry as firms are under constant pressure from socially conscious stakeholders to demonstrate their efforts to address various CSR issues. This study aims to unveil the key practices and impact factors (KPIFs) of CSR implementation in construction firms and the interrelationships among different key impact factors toward attaining CSR practices. Design/methodology/approach: Mobilizing the integrated institutional, stakeholder and self-determination theories, a theoretical framework was first developed to elaborate the potential inter-relationships among the key impact factors toward CSR implementation. Data were collected from extra-grade contractors through an online questionnaire survey and was then analyzed by the partial least square structural equation modeling method. Findings: The results show that construction firms' CSR practices could be classified into eight distinct key dimensions, e.g. shareholders' interests, government commitment and environment preservation. It is found that three groups of key impact factors – external institutional factors (especially coercive-normative factors), intrinsic factors (especially strategic business direction and organizational culture) and identified factors (i.e. the perceived importance of CSR practices) – have statistically significant positive impacts on most key dimensions of CSR practices. Practical implications: The research findings have implications for top management to better understand CSR implementation, thereby helping them secure legitimacy to survive and advance in the competitive construction businesses. Originality/value: The findings contribute to the theoretical body of knowledge in CSR by modeling and empirically demonstrating the influence mechanism of CSR implementation in construction within an integrated model. © 2022, Emerald Publishing Limited.</t>
  </si>
  <si>
    <t>Zhang, Y., Li, H. and Yao, Z.</t>
  </si>
  <si>
    <t>Intellectual capital, digital transformation and firm performance: evidence based on listed companies in the Chinese construction industry</t>
  </si>
  <si>
    <t>10.1108/ECAM-06-2023-0623</t>
  </si>
  <si>
    <t>Purpose: The study aims to investigate the effects of intellectual capital and its constituents on the performance of listed companies operating in China's construction sector. The study also intends to examine the moderating role of digital transformation. Design/methodology/approach: Hypotheses will be tested using Modified Value-Added Intellectual Capital (MVAIC). The sample will be comprised of 93 Shenzhen and Shanghai A-share listed companies within the construction industry from the period of 2015–2021. Multiple regression analysis was employed to investigate the influence of intellectual capital, its components and digital transformation on the performance of construction firms. Findings: The study's results reveal that the performance of construction firms greatly depends on intellectual capital and its components. Furthermore, digital transformation plays a vital moderating role between intellectual capital and its components and construction firm performance. Practical implications: This study addresses a critical inquiry on how construction managers can employ intellectual capital to enhance the performance of firms during digital transformation. Additionally, this research bridges this gap by guiding construction managers to concentrate on their external surroundings when examining firm performance. Originality/value: By focusing on the predictors influencing construction firms' performance, this study contributes to the existing corpus of knowledge. This study employs resource orchestration theory (ROT) to determine how the different components of intellectual capital impact the performance of construction firms, with digital transformation acting as a moderating variable. This research will be valuable to researchers, construction industry professionals and policymakers. © 2023, Emerald Publishing Limited.</t>
  </si>
  <si>
    <t>Zhang, Y., Liu, Y., Yu, R., Zuo, J. and Dong, N.</t>
  </si>
  <si>
    <t>Managing the high capital cost of prefabricated construction through stakeholder collaboration: a two-mode network analysis</t>
  </si>
  <si>
    <t>10.1108/ECAM-04-2023-0392</t>
  </si>
  <si>
    <t>Purpose: Prefabricated construction (PC) can benefit construction industry due to its high efficiency, energy saving, consumption reduction and safety. However, the high capital cost is a critical challenge hindering its development in China. The collaboration of PC stakeholders is conducive to improving cost management efficiency and optimizing resource allocation which has been ignored in previous studies. Therefore, this study aims to explore the collaboration paths of stakeholders in the process of solving critical cost influencing factors (CIFs) of PC to reduce costs. Design/methodology/approach: Firstly, 25 CIFs and five main stakeholders that affect PC capital cost were identified through literature research and expert interviews. Then, questionnaires were used to investigate the relationship between stakeholders and CIFs from the perspectives of three stakeholder attributes of proximity, attitude and power, respectively. Finally, based on the survey data, three stakeholder-CIF networks from three attributes perspective and a comprehensive network were constructed and used for subsequent social network analysis. Findings: (1) Stakeholders mainly show willingness and potential to collaborate on organization and management factors; (2) More stakeholders pay attention to incentive policies and the setting of prefabrication rates and assembly rates, while all stakeholders have the right to facilitate information and resource sharing in the PC supply chain; (3) The comprehensive network shows a core-periphery structure. As core stakeholders, contractor, designer and manufacturer are more likely to actively manage the 14 core CIFs. Originality/value: This paper innovatively combined stakeholder and cost management in PC, and used two-mode network based on three stakeholder perspectives to reveal the collaboration potential and motivation of stakeholders in PC cost management. The findings not only provide guidance for stakeholders to find potential partners and optimize resource allocation in solving specific cost issues, but also facilitate stakeholders' sustainable collaboration to achieve PC's cost performance. © 2023, Emerald Publishing Limited.</t>
  </si>
  <si>
    <t>Zhang, Y., Wang, J., Ahmad, R. and Li, X.</t>
  </si>
  <si>
    <t>Integrating lean production strategies, virtual reality technique and building information modeling method for mass customization in cabinet manufacturing</t>
  </si>
  <si>
    <t>10.1108/ECAM-11-2020-0955</t>
  </si>
  <si>
    <t>Purpose: In response to increasing demand for a fully customized and individualized home environment, mass customization (MC) has been suggested as an effective strategy to fulfill the customer’s customization needs while keeping production cost-effectiveness. However, in current practice, the implementation of the MC in the industrialized housing industry has not achieved an ideal level. Little effort was devoted to customer value generation and achieving lean production in a multi-disciplinary MC environment. In this concern, a highly efficient and flexible production information system is expected to capture accurately the customer’s demand and efficiently perform work planning for encouraging customer involvement and mass efficiency production. Design/methodology/approach: To gain an insight into the development of the MC production information system for the housing industry and to depict the interaction among system modules, this study used a design science research methodology for a case study of customized cabinet production information system development. Findings: A prototype of the production information system was proposed in this paper, supported by three information technologies to facilitate the MC implementation in the millwork manufacturer. A focus group discussion method was carried out for evaluating the system feasibility and the subsequent survey analysis on the virtual reality (VR) interface experiment. The evaluation process results showed that the VR interface is an effective medium for design information communication and encourages customer involvement. Most participants believed that the proposed production information system could generally benefit the MC implementation and improve production efficiency. Originality/value: This study integrated lean production principles along with building information modelling, VR and discrete-event simulation in the production information system to assist the manufacturer in effectively handling variant product information and enabling quicker reactions in response to diverse customer requirements in housing industries. The coordination among system modules and the managed information flow could be a valuable reference for future MC production system development in housing industries. © 2021, Emerald Publishing Limited.</t>
  </si>
  <si>
    <t>Zhao, W., Peng, P., Liu, H., Wang, S. and Liu, W.</t>
  </si>
  <si>
    <t>How job satisfaction affects professionalization behavior of new-generation construction workers: a model based on theory of planned behavior</t>
  </si>
  <si>
    <t>10.1108/ECAM-09-2023-0931</t>
  </si>
  <si>
    <t>Purpose: The purpose of this study is to explore the influence mechanism of new-generation construction workers (NGCWs)’ job satisfaction on the professionalization behavior in China, through theory of planned behavior (TPB), and find the key path to promote the professionalization behavior of China’s construction workers. Design/methodology/approach: A theoretical model of influence mechanism was established through literature research and theoretical deduction based on TPB and structural equation model. The scale of variables was developed, and an empirical study was employed with a sample of 823 NGCWs in China. Findings: The results indicate that job satisfaction can positively affect NGCWs' professionalization behavior. Subjective norm, attitude and perceived behavior control play mediating roles in the influence process. Job satisfaction is more likely to act on professionalization behavior through subjective norm and behavioral intention. Research limitations/implications: Research results sorely suggest a short-term law about the influence mechanism of NGCWs' job satisfaction on professionalization behavior through a questionnaire study from China’s construction industry. Future research ought to continue to use a longitudinal study to examine it over a considerable amount of time. The results also need to be verified using data from young construction workers in other nations. Practical implications: This study provides a theoretical basis and feasible management reference for government and construction enterprises in China to promote NGCWs' professionalization behavior from the perspective of job satisfaction. Furthermore, the promotion of NGCWs' job satisfaction and professionalization behavior can do good to building industrialization, sustainable development and high-quality transformation of labor force in the construction industry. Originality/value: This paper demonstrates the positive influence of job satisfaction on professionalization behavior of NGCWs and finds the most effective affecting path. It fills the research gap about the influence mechanism of job satisfaction on young construction workers' professionalization behavior and enriches the theoretical system of planned behavior of construction workers. © 2023, Emerald Publishing Limited.</t>
  </si>
  <si>
    <t>Zhao, Y., Hao, S., Chen, Z., Zhou, X., Zhang, L. and Guo, Z.</t>
  </si>
  <si>
    <t>Critical factors influencing the internet of things technology adoption behavior of construction companies: evidence from China</t>
  </si>
  <si>
    <t>10.1108/ECAM-01-2023-0045</t>
  </si>
  <si>
    <t>Purpose: Limited use of Internet of Things (IoT) technology on construction sites has restricted its value in the construction industry. To propel its widespread application, this paper explores the influencing factors and action paths of construction companies' IoT technology adoption behavior. Design/methodology/approach: First, literature research, technology adoption theories, and semi-structured expert interviews were employed to build the adoption model. Second, a questionnaire survey was conducted among Chinese construction contractors to collect empirical data. Third, the structural equation model method and regression analysis were used to test the adoption model. Finally, the findings were further validated with interviews, case studies, and field observations. Findings: External environmental pressure (EEP), perceived benefit (PB), top management support (TMS), company resource readiness (CRR), adoption intention (AI), and perceived compatibility (PCA) have a direct positive impact on adoption behavior (AB). In contrast, perceived cost (PC) and perceived complexity (PCL) exert a direct negative impact on AB. The EEP, PB, and PC are critical factors affecting AB, whereas AI is strongly affected by CRR and TMS. Besides, AI plays a part mediating role in the relationship between seven factors and AB. Company size and nature positively moderate AI's positive effect on AB. Originality/value: This paper contributes to the knowledge of IoT technology adoption behavior in the construction sector by applying the technology adoption theories. Exploring the implementation barriers and drivers of IoT technology in construction sites from the perspective of organizational technology adoption behavior and introducing moderating variables to explain adoption behavior are innovations of this paper. The findings can help professionals better understand the IoT technology adoption barriers and enhance construction companies' adoption awareness, demand, and ability. This work also provides a reference for understanding the impact mechanism of the adoption behavior of other innovative technologies in construction. © 2023, Emerald Publishing Limited.</t>
  </si>
  <si>
    <t>Zheng, X., Deng, J., Song, X., Ye, M. and Luo, L.</t>
  </si>
  <si>
    <t>Examining the nonlinear relationships of corporate social responsibility, innovation and construction firm performance: the moderating role of construction firms' competitive position</t>
  </si>
  <si>
    <t>10.1108/ECAM-03-2022-0286</t>
  </si>
  <si>
    <t>Purpose: Corporate social responsibility (CSR) and innovation are the two main approaches firms utilize to promote sustainable development. However, as yet, scholars have reached no consensus regarding their precise impact on construction firm performance (CFP), hindering efforts to implement effective sustainable development strategies that improve CFP. In view that a simple linear relationship may not be sufficient to capture their precise pattern, this study aims to unveil the nonlinear impact of CSR and innovation on CFP, especially when construction firms take up a distinct competitive position. Design/methodology/approach: This study first proposed four hypotheses to establish a new theoretical model by incorporating CSR, innovation, CFP and construction firms' competitive position (CFCP). Then the model was tested by using 292 annual observations collected from 75 construction firms in China. A multiple regression model analysis was carried out to analyze the survey data and validate the hypotheses. Findings: The results reveal that both CSR and innovation have a U-shaped impact on the price-to-book ratio of a construction firm, a specific CFP measure. CFCP negatively moderates the U-shaped relationship between CSR and CFP, but positively moderates the U-shaped relationship between innovation and CFP. Originality/value: This study goes beyond a simple linear view, instead of unveiling the nonlinear U-shaped effects of CSR and innovation on CFP that deepen the understanding of their complex relationships in the construction industry and makes construction firms aware that CSR and innovation can only improve performance if they reach a certain level. The moderating role of CFCP provides important implications for construction firms seeking to adopt appropriate competitive strategies related to social responsibility and innovation that both promote CFP and achieve sustainable development. © 2022, Emerald Publishing Limited.</t>
  </si>
  <si>
    <t>Zhong, Y., Chen, Z., Ye, J. and Zhang, N.</t>
  </si>
  <si>
    <t>Exploring critical success factors for digital transformation in construction industry–based on TOE framework</t>
  </si>
  <si>
    <t>10.1108/ECAM-08-2023-0782</t>
  </si>
  <si>
    <t>Purpose: This study aims to investigate the critical success factors of digital transformation in the construction industry and identify whether the respondents' profiles influence their perceptions of critical success factors for digital transformation. Design/methodology/approach: To achieve the objectives, a literature review was first conducted based on technology-organization-environment (TOE) framework. Then a questionnaire survey was carried out. A total of 86 people were surveyed in this study, mainly from the construction industry. At the level of data processing, SPSS was used for analysis. Among the main tests used were the Shapiro–Wilk test, reliability analysis, mean rank analysis, Kruskal–Wallis test and Mann–Whitney U test. Findings: The study identified 15 critical success factors of digital transformation and found the three most important factors of digital transformation. Furthermore, respondents with different years of experience, enterprises with different sizes and different years made no difference in the perception of factors. Respondents' different occupations and types of enterprises created a bias in the perception of factors for digital transformation. Research limitations/implications: Firstly, the small sample size of the questionnaire limits the reference value of data analysis for certain groups. In addition, this study focuses broadly on construction enterprises without specifically examining different types of enterprises, thus lacking depth in its findings. Practical implications: This study establishes a connection between TOE theory and the construction industry through an extensive literature review, identifying relevant factors and providing a reference for future research. Originality/value: The study's results would enrich the research on digital transformation in the construction industry and provide a reference for the digital transformation of construction enterprises. © 2024, Emerald Publishing Limited.</t>
  </si>
  <si>
    <t>Zhu, F., Wang, L., Yu, M. and Yang, X.</t>
  </si>
  <si>
    <t>Quality of conflict management in construction project context: Conceptualization, scale development, and validation</t>
  </si>
  <si>
    <t>10.1108/ECAM-09-2019-0497</t>
  </si>
  <si>
    <t>Purpose: A growing number of studies have become focused on managing conflict more effectively and comprehensively in the construction industry. However, little research has aimed to operationalize all the facets related to the quality of conflict management that are necessary in governing conflict management. The purpose of this article is to propose a new model measuring the quality of conflict management in a construction project context that is not only inclusive but also practical. Design/methodology/approach: To address this research gap, the authors used the measurement theory to investigate a series of studies, and then, developed a scale to operationalize the concept of quality of conflict management in a project context. Findings: The findings show five dimensions to the quality of conflict management: satisfactory resolution outcome, integrated resolution process, conflict prevention, fairness perception, and post-conflict effect. Originality/value: The research findings contribute to conflict management theory by providing the conceptualization and operationalization of conflict management quality. Practitioners will benefit from this article by understanding effective and efficient ways of managing conflicts in construction projects. © 2019, Emerald Publishing Limited.</t>
  </si>
  <si>
    <t>Zhu, J., Shi, Q., Zhang, C., Yuan, J., Li, Q. and Wang, X.</t>
  </si>
  <si>
    <t>Investigating cooperative strategies in low-carbon public–private partnership projects through evolutionary game</t>
  </si>
  <si>
    <t>10.1108/ECAM-04-2022-0324</t>
  </si>
  <si>
    <t>Purpose: Promoting low-carbon in the construction industry is important for achieving the overall low-carbon goals. Public–private partnership is very popular in public infrastructure projects. However, different perceptions of low-carbon and behaviors of public and private sectors can hinder the realization of low-carbon in these projects. In order to analyze the willingness of each stakeholder to cooperate towards low-carbon goals, an evolutionary game model is constructed. Design/methodology/approach: An evolutionary game model that considers the opportunistic behavior of the participants is developed. The evolutionary stable strategies (ESSs) under different scenarios are examined, and the factors that influence the willingness to cooperate between the government and private investors are investigated. Findings: The results illustrate that a well-designed system of profit distribution and subsidies can enhance collaboration. Excessive subsidies have negative impact on cooperation between the two sides, because these two sides can weaken income distribution and lead to the free-riding behavior of the government. Under the situation of two ESSs, there is also an optimal revenue distribution coefficient that maximizes the probability of cooperation. With the introduction of supervision and punishment mechanism, the opportunistic behavior of private investors is effectively constrained. Originality/value: An evolutionary game model is developed to explore the cooperation between the public sector and the private sector in the field of low-carbon construction. Based on the analysis of the model, this paper summarizes the conditions and strategies that can enable the two sectors to cooperate. © 2022, Emerald Publishing Limited.</t>
  </si>
  <si>
    <t>Alameri, A., Marey Alhammadi, A. S. A., Memon, A. H., Rahman, I. A. and Nasaruddin, N. A. N.</t>
  </si>
  <si>
    <t>Assessing the Risk Level of the Challenges Faced In Construction Projects</t>
  </si>
  <si>
    <t>Engineering, Technology and Applied Science Research</t>
  </si>
  <si>
    <t>10.48084/etasr.4020</t>
  </si>
  <si>
    <t>The failure of construction projects could be attributed to several challenges that emerged during the construction process. Nine major challenges were uncovered from the literature: resource allocation, time, cost, quality, safety, project complexity, changes, uncertainties, and communication. A survey was carried out among professionals having a minimum of 10 years of experience in the construction industry to identify the occurrence and severity of these challenges. A total of 117 responses were analyzed and plotted on a risk matrix. The mean values indicated that time, cost, and quality are the top three challenges faced in construction projects, while the risk matrix revealed that all challenges are high-risk challenges. Thus, the professionals should consider suitable measures to address these challenges for improving a project’s performance. © 2021, Dr D. Pylarinos. All rights reserved.</t>
  </si>
  <si>
    <t>Saja, A. A. K. and Sawsan, R. M.</t>
  </si>
  <si>
    <t>A Systematic Literature Review on Construction Management Productivity Enhancement by utilizing Business Information Modeling</t>
  </si>
  <si>
    <t>10.48084/etasr.7048</t>
  </si>
  <si>
    <t>The systematic review of Business Information Modeling (BIM) plays a crucial role in understanding its significance and impact. This review allows for a comprehensive examination of the existing literature, highlighting the benefits, challenges, and success factors associated with BIM. There is a scarcity of studies dealing with this subject, and so a question about the most important advantages that will be obtained by the construction industry, especially the construction companies, as a result of the BIM application arises. Relevant previous studies were reviewed and their quality was evaluated using a systematic methodology. The current study was characterized by the use of the SWOT (Strengths, Weaknesses, Opportunities, and Threats) analysis technique. As far as is known, the current study is the first of its kind in the field of Iraqi project management. The results suggest that the BIM benefits include firm's growth, organizational performance, enhanced market value, employee motivation, and service quality. © by the authors.</t>
  </si>
  <si>
    <t>Maris, M.</t>
  </si>
  <si>
    <t>PROPULSIVE FORCES OF ECONOMIC GROWTH IN SLOVAKIA: THE INFERENCE FROM THE INPUT-OUTPUT TABLE DATA</t>
  </si>
  <si>
    <t>Entrepreneurship and Sustainability Issues</t>
  </si>
  <si>
    <t>10.9770/jesi.2021.9.1(15)</t>
  </si>
  <si>
    <t>WOS:000700577200015</t>
  </si>
  <si>
    <t>The main objective of the paper was an investigation of the structural relations between the industries affecting the macroeconomic performance of the Slovak economy. The scope of the paper focuses on evaluation of the productive efficiency, labor intensity and employment productivity, considering multiple backward and forward linkages among the industries. The highest production efficiency recorded Electricity &amp; Water supply and waste management (D+E), Construction (F), and Administrative support services (N), whereas Arts and Recreation (R), Public administration (O) and Heath care (Q) recorded the lowest one. The results have also shown a moderately negative link between the productivity of some particular industry and labor intensity, which suggests that highly productive sectors need fewer jobs. As a lowest labor intensive industries became Electricity &amp; Water supply and waste management (D+E), Financial and Insurance services (K) and Professional, scientific and technical activities (M). Moreover, considering the ratio between employment multiplier and the coefficient of the labor intensity has shown, that Real estate (L) and Energy &amp; Water supply sector (D+E) is able to sustain most jobs per one unit of the labor intensity, whereas the Education (P) least. For sustaining competitiveness, Slovakia should prioritize high productivity industries or try to foster productivity in lagging ones.</t>
  </si>
  <si>
    <t>Nasr, A. K., Kashan, M. K., Maleki, A., Jafari, N. and Hashemi, H.</t>
  </si>
  <si>
    <t>ASSESSMENT OF BARRIERS TO RENEWABLE ENERGY DEVELOPMENT USING STAKEHOLDERS APPROACH</t>
  </si>
  <si>
    <t>10.9770/jesi.2020.7.3(71)</t>
  </si>
  <si>
    <t>WOS:000521104700071</t>
  </si>
  <si>
    <t>Typically, the lack of effective stakeholder participation in a project-especially in the initial planning and implementation stages-has a negative impact on the expected performance of the project. These negative consequences require attempts to encourage their effective participation. Nevertheless, there are some challenges ahead, such as conflict of interest among the stakeholders. For more accurate identification of the interests, objectives, and performance of the stakeholders, this paper proposes an accurate and organized model for the analysis of results from the stakeholder impact index. We implemented the proposed model to determine the existing barriers to renewable energy development in Iran, specifically the wind and solar energy sectors. For data collection, we used the opinions of the experts and other people involved in these industries. Data analysis showed that the current implantation conditions of the solar and wind energy sectors were similar from the stakeholders' perspectives as not bad but poor. The required position of each stakeholder to lift the barriers and develop these industries was identified and their current positions from the desirable conditions were assessed. Finally, some recommendations were presented to improve the stakeholders' conditions and eliminate the barriers.</t>
  </si>
  <si>
    <t>Pardo-Cueva, M., Dávila, G. A. and Chamba-Rueda, L. M.</t>
  </si>
  <si>
    <t>DISCOVERING THE ROLE OF INTELLECTUAL CAPITAL IN LATIN AMERICA: INSIGHTS FROM ECUADOR</t>
  </si>
  <si>
    <t>10.9770/jesi.2020.8.2(61)</t>
  </si>
  <si>
    <t>WOS:000593042200061</t>
  </si>
  <si>
    <t>This research aims to characterize the intellectual capital in Ecuadorian companies and to validate the applicability of a scale suitable for this context, considering each of its dimensions (human capital, structural capital, and relational capital), as well as innovation aspects of the Ecuadorian companies. The study uses a mixed approach, including factorial analysis and descriptive statistics, using a sample of 88 companies from different economic sectors, located in a single province of Ecuador. The results verified the applicability of the scale and its usefulness for future studies; and they showed that there are different kinds of configurations of intellectual capital, based on the sector and type of innovation usually implemented by companies. In order to be more innovative, construction firms in Ecuador need to focus more on the structural and relational dimensions of intellectual capital, and accommodation and food services industries should orient their efforts toward further developing their human capital. Future studies may explore the opportunities for enhancing innovation performance based on the management of intellectual capital in more detail, using larger sample sizes.</t>
  </si>
  <si>
    <t>Szostak, M.</t>
  </si>
  <si>
    <t>IMPACT OF GENDER DIFFERENCES IN PERCEPTION OF CREATIVE IDENTITIES OF ARTIST, CREATOR, MANAGER, ENTREPRENEUR AND LEADER ON SUSTAINABILITY</t>
  </si>
  <si>
    <t>10.9770/jesi.2021.9.2(1)</t>
  </si>
  <si>
    <t>WOS:000763389800001</t>
  </si>
  <si>
    <t>Because personal identity is a crucial component forming an individual, the perception of identity is a key feature in identity work. As a crucial component of the constant development of an individual, identity work influences the sustainability of groups and societies. Due to gender differences in many areas, the research on the impact of gender factors on the perception of creative individuals (like an artist, creator, entrepreneur, leader, and manager) may bring significant conclusions. Although gender factor is widely present in the literature, there is a gap about the impact of gender on the perception of creative individuals. A quantitative examination among the international society representatives (n = 160) was undertaken to fill this gap. The research displays that male and female perspectives of the perception of the creative identities are statistically similar. The hypotheses were confirmed using the chi-square test of independence (p &lt; 0.001). The additional qualitative analysis reveals that females, in comparison to males, see the particular factors constituting each studied identity slightly more transparent and as more important: the artist's identity by 1.73%, the creator's identity by 0.98%, the entrepreneur's identity by 2.23%, the leader's identity by 2.11%, and the manager's identity by 1.15%. The research results may be used to understand the gender differences of creative identities' perception by male- or female-dominated groups, organizations, and societies. The consequences of the differences for management and entrepreneurship may be seen as minor from the general perspective. However, they may be essential in the efficiency of the cooperation: 1) There is no evidence that any gender should be limited or preferred about working with creative individuals; 2) There is a slight difference indicating female predispositions in the perception of creative identities; 3) Particular features of creative individuals are underrated or overrated by males and females and can determine particular decisions. The research conclusions should be seen as a novelty compared to results describing essential differences in many areas of human activities regarding gender.</t>
  </si>
  <si>
    <t>Aksorn, P., Tuntiratananon, V. and Phansri, B.</t>
  </si>
  <si>
    <t>The influencing factors developing PDCA model to achieve sustainability of area-based infrastructure project evaluation (AIPE)</t>
  </si>
  <si>
    <t>Environment Development and Sustainability</t>
  </si>
  <si>
    <t>10.1007/s10668-023-04157-1</t>
  </si>
  <si>
    <t>WOS:001183226200003</t>
  </si>
  <si>
    <t>The critical of area-based infrastructure projects evaluation (AIPE) concerns lack of appropriate tools and efficient key indicators to evaluate throughout the process. So, the projects cannot respond to the needs or necessities of the people in area according to the specified goals and sustainability. This study aims to analyse the influence factors of AIPE by a modified Plan-Do-Check-Act (PDCA) process to gain project sustainability. The study employed both quantitative and qualitative methods. The in-depth semi-structured interview was established at the beginning of a reliable pilot case study. The questionnaire used for data collection was mailed to representatives across Thailand. The findings showed that the influencing factors can be divided into four groups: (1) 'Plan' process which consisted of two factors that are 'implementation plan and good governance' (IPGG) and 'action plan and stakeholder cooperation' (APSC), (2) 'Do' process which involved 'budget provision and public support' (BPPS) and 'organisation administration and management tool' (OAMT), (3) 'Check' process which contained 'area participation and leader competency' (APLC), and (4) 'Act' process which included 'research development and knowledge management' (RDKM). The project developers, managers, administrators, researchers, operators, and related stakeholders can develop effective PDCA process for the successful and sustainability AIPE within boundaries specified.</t>
  </si>
  <si>
    <t>Alimohammadlou, M. and Khoshsepehr, Z.</t>
  </si>
  <si>
    <t>Green-resilient supplier selection: a hesitant fuzzy multi-criteria decision-making model</t>
  </si>
  <si>
    <t>10.1007/s10668-022-02454-9</t>
  </si>
  <si>
    <t>WOS:000812023700001</t>
  </si>
  <si>
    <t>The supply chain (SC) represents a network of activities that seeks to deliver products to consumers all around the world. Globalization has led to fluctuations and disruptions in the SC. Presently, alarming disruptions are caused by increasing amounts of industrial waste, greenhouse gasses, and other types of wastage that have engendered environmental pollution. To reduce these disruptions and control environmental impacts, the notion of the green-resilient (G-resilient) SC can prove to be particularly helpful. One of the most important processes of the G-resilient SC is supplier selection. The purpose of this study was to identify the criteria for evaluating G-resilient suppliers. To accomplish its objectives, the study proposed two hypotheses: (a) G-resilient supplier selection could bring about acceptable results and (b) the proposed hesitant fuzzy multi-criteria decision-making model could help to validly select G-resilient suppliers. To test the above hypotheses, the criteria were primarily extracted through reviewing the literature. The hesitant fuzzy best-worst method was used to determine the weights of the criteria, while the hesitant fuzzy evaluation based on distance from average solution method was employed to rank the G-resilient suppliers. Then, sensitivity analysis was conducted to test the hypotheses. The results revealed that, to evaluate G-resilient suppliers, four dimensions must be considered: production, green quality, organizational aspects, and resilience. Considering these four dimensions would provide a more comprehensive insight into evaluating G-resilient suppliers. Results of the ranking also clarified that the suppliers were similarly ranked through different hesitant fuzzy methods. As such, the two hypotheses were confirmed. Findings also demonstrated that "technology" was the most important indicator in evaluating G-resilient suppliers. Using new technologies, organizations cannot only select best suppliers by having full access to their information, but also they can register smart orders, which would help to desist from wasting resources, improve organizational performance, and reduce environmental pollution. This study suggested practical implications that could guide decision-makers in organizations on how to implement G-resilient factors in their supplier selection process, especially when they faced hesitations in supplier evaluation. The novelty of the study were the construction of a G-resilient supplier evaluation model and the application of hesitant fuzzy methods in analyzing the data.</t>
  </si>
  <si>
    <t>Anusha, M., Surendra, H. J., Dhar, N., Choudhary, M., Khan, I. A. and Pasha, S. F. A.</t>
  </si>
  <si>
    <t>Enhancing sustainability of polypropylene band and bamboo-reinforced structural elements for rural low cost housing</t>
  </si>
  <si>
    <t>10.1007/s10668-022-02864-9</t>
  </si>
  <si>
    <t>WOS:000906126500004</t>
  </si>
  <si>
    <t>In search of sustainable development this study gives the vision of evolutionary growth in construction industry. As said by Buckminster Fuller "You never change things by fighting the reality. To change something, build a new model that makes the existing model obsolete. "The dream of having a house is a challenging task for low and moderate-income earners in developing countries. Low-cost housing techniques can be adapted to achieve an environmentally friendly and innovative construction to overcome the problem. The materials like Bamboo and Polypropylene band (PP) have been considered as sustainable building materials for the replacement of steel in this present research. Bamboo is a construction material that has been used for a long period for rural housing techniques. Many researchers have determined that bamboo has high tensile strength properties and is also easily available. It is possible to lower the cost of the construction by using bamboo as the main reinforcement. Polypropylene (PP) band, which is rarely used as a building material in India which is strong has heat resistance, and is lighter in weight. The main objective of this study includes that, strength parameters such as flexural strength, compressive strength of the reinforced concrete beam can be achieved by using bamboo as the main reinforcement and Polypropylene band as vertical stirrup that can reduce the cost by 85% and also helps to achieve lightweight structure. The establishment of stable analytical model proves to be cost effective by reducing the number of test specimens for experimental work. This research targets to compare experimental investigations with FEA approach. The Finite Element Analysis (FEA) is carried out using ABAQUS for model geometry to observe experimental study. MATLAB application has been used to validate the structural behaviour through parametric studies like shear force and bending moment diagram using 3-point loading beam.</t>
  </si>
  <si>
    <t>Chen, J. H., Jiskani, I. M., Lin, A. G., Zhao, C. C., Jing, P. X., Liu, F. J. and Lu, M. Y.</t>
  </si>
  <si>
    <t>A hybrid decision model and case study for comprehensive evaluation of green mine construction level</t>
  </si>
  <si>
    <t>10.1007/s10668-022-02206-9</t>
  </si>
  <si>
    <t>WOS:000759405000001</t>
  </si>
  <si>
    <t>The mining industry around the world is plagued by environmental concerns associated with the exploitation and utilization of mineral resources, as well as the economic issues caused by resource depletion. With the increasing awareness of these issues and the urge to realize the goal of green transformation on the road to sustainable development, green mining has been advocated and supported by the government and society. Although it has become the development trend of the Chinese mining industry, coal mines account for only a small proportion of green mine construction. As an integral approach to promoting green mining practices, it is crucial to have a scientific and reliable evaluation index and method. However, there is a lack of research in this aspect. This study addresses this research gap by developing a hybrid grey-based decision model based on the grey analytic hierarchy process and grey clustering method to evaluate the level of green mine construction. An evaluation index system containing 24 indicators divided into four groups was built according to the connotation of green coal mines. The practicality of the proposed model is verified through a real-world case analysis of the mining area in China. The work provides technical knowledge and theoretical support for the evaluation and construction of the green mines.</t>
  </si>
  <si>
    <t>Cheraghalipour, A. and Roghanian, E.</t>
  </si>
  <si>
    <t>A bi-level model for a closed-loop agricultural supply chain considering biogas and compost</t>
  </si>
  <si>
    <t>10.1007/s10668-022-02397-1</t>
  </si>
  <si>
    <t>WOS:000794091000004</t>
  </si>
  <si>
    <t>In today's competitive marketplace, to increase customer satisfaction and profitability, supply chain management has become more prominent. Therefore, thorough planning and designing the supply chain by seeing all levels and units are essential to growing the efficiency of the entire supply chain. In the present study, an eight-echelon network is designed for a closed-loop agricultural supply chain. These eight echelons are consisting of suppliers, farms, distribution centers (DCs), customers, recycling depots, biogas centers, compost production centers, and biogas applicants. To design the agricultural logistics network, a bi-level programming mathematical model is presented. The first objective seeks to minimize total costs of the upper-level which consist of shipping costs, construction costs, production costs, inventory holding costs, and buying costs. Besides, the second objective attempts to maximize total profits of the lower-level using subtraction of incomes from the costs which the total income is calculated by selling manufactured biogas and compost to its applicants. Since the bi-level programming problems are part of the NP-hard class and due to the computational complexity of the problems, the meta-heuristic algorithms are utilized to solve the formulated problem. To this end, two meta-heuristics consisted of Genetic Algorithm (GA) and Stochastic Fractal Search (SFS) are employed. Moreover, two hybrid metaheuristics created from these algorithms which include GA-SFS and SFS-GA are suggested to search for more appropriate solutions. Finally, various comparisons and analyses are performed to evaluate the model's performance and the capabilities of the solution methods and the results showed the superiority of SFS-GA over other methods. Also, the results imply that considering biogas and compost can not only prevent environmental pollution, but also lead to profitability and the production of new products. Therefore, using this plan in countries that have agricultural products and also do not produce fossil fuels can be more attractive and practical.</t>
  </si>
  <si>
    <t>Fatollah, S. E., Dabbagh, R. and Jalavat, A. S.</t>
  </si>
  <si>
    <t>An extended approach using failure modes and effects analysis (FMEA) and weighting method for assessment of risk factors in the petrochemical industry</t>
  </si>
  <si>
    <t>10.1007/s10668-022-02609-8</t>
  </si>
  <si>
    <t>WOS:000876070200003</t>
  </si>
  <si>
    <t>Determining the share of project cost progress is among the essential issues in the planning phases of financial management and earned value management (EVM). The performance baseline is set up in the planning phase to measure cost deviations during project execution. Then, an estimate at completion (EAC) is forecasted based on the current cost progress. Traditionally, EVM only focuses on the cost performance index (CPI) and does not address other important aspects, such as complexity and risk, which are critical for all organizational stakeholders. In most cases, the cost factor is used to determine the percentage of the project's financial progress. Despite its superior formulation, EVM forecasts are still influenced by project risks and uncertainties. These factors lead to inconsistency between EAC results obtained through standard formulae. In this study, a framework was developed in which a relatively complete set of criteria has been evaluated and ranked to improve cost progress estimation. Such criteria can be used in the proposed multi-criteria decision-making technique for activities related to peroxide project operations. Expert opinions in several groups have been collected using the group decision-making method. The risk of activities was identified using the Failure Modes and Effects Analysis (FMEA) method. In addition, the rank of activities was determined by the Multi-Objective Optimization based on Ratio Analysis based on G-number theory (G-MOORA) method with an uncertainty approach. Linguistic indicators of importance and necessity in the decision matrix G were fuzzified through triangular numbers. In the next step, these values were normalized to definite numbers, and the cost progress of the project was calculated. The output is a table proposing fixed weights, indicating that adding weighting dimensions changes the calculation of the project cost percentage of progress for well-known activities that can be widely used in construction and installation projects.</t>
  </si>
  <si>
    <t>Feil, A. A., Reiter, I. D., Oberherr, R., Strasburg, V. J. and Schreiber, D.</t>
  </si>
  <si>
    <t>Analysis and measurement of the sustainability level in the furniture industry</t>
  </si>
  <si>
    <t>10.1007/s10668-021-02005-8</t>
  </si>
  <si>
    <t>WOS:000740181000003</t>
  </si>
  <si>
    <t>Sustainability assessment of the furniture industry using a group of indicators and/or index concerning the manufacture of Medium Density Fiberboard (MDF)-based furniture is scarce in literature and in organizational practice. For this assessment to be effective and to contribute with the management process, the group of sustainability indicators defined under the perspective of the triple bottom line approach must be specific to the activity and to company size. Therefore, the present study aims to measure and analyze sustainability at an organizational level, to help in management and decision-making processes of micro- and small-sized furniture companies in the Taquari Valley region, Rio Grande do Sul, Brazil. The methodology used was qualiquantitative considering a multiple-case study applied to 29 furniture companies, based on interviews and document research. The main results showed that the construction of a sustainability index was validated by statistical methodologies, which supported the consistence and quality of the sustainability assessment of furniture companies. The sustainability level was considered higher than 0.600 (0.000-1.000) in 75.8% of the 29 furniture companies. Sustainability effectiveness was higher regarding indicators of the economic and social dimensions and lower regarding the environmental dimension. The environmental dimension of the furniture companies had the most critical results, especially regarding the indicators "Recycling and reuse", "Electric energy", "Water", and "Waste recycling". In conclusion, sustainability assessment of the furniture industry using a group of indicators and an index helped highlight the indicators related to the three sustainability dimensions, thus enabling the identification of weaker aspects.</t>
  </si>
  <si>
    <t>Han, T. Z., Liu, P., Niu, C. L. and Li, Q. N. A.</t>
  </si>
  <si>
    <t>Evaluation of energy-saving retrofit projects of existing rural residential envelope structures from the perspective of rural residents: the Chinese case</t>
  </si>
  <si>
    <t>10.1007/s10668-022-02406-3</t>
  </si>
  <si>
    <t>WOS:000828265400001</t>
  </si>
  <si>
    <t>The existing residential envelope in rural areas has low energy efficiency, with low energy utilization and serious energy waste for winter heating. However, in recent years, farmers have not undertaken energy efficiency retrofit projects for existing buildings in rural areas. This study proposed an evaluation model based on the logistic-AHP-TOPSIS method from the perspective of farmers. First, this study conducted a questionnaire survey of 208 rural households and used logistic models to determine which existing evaluation indicators significantly impact farmers' willingness to participate in energy efficiency retrofit projects. Second, the weights of the eight indicators were determined using AHP. Finally, this study evaluated the retrofit program of a case in Gansu Province using the TOPSIS method. In the analysis, total investment, annual winter heating costs and energy efficiency improvements were found to be the most important factors for farmers. The highest score for existing buildings was 0.3747 because there is no additional investment required; the option of partial retrofitting according to the actual needs of households scored 0.3350 because it balances economic performance with energy efficiency performance; The entire retrofit program has the highest investment and a long payback period, and its score is the lowest with 0.2904. Furthermore, the study recommended that a self-build and self-repair organization led by village collectives be developed to unify the retrofit design and construction and lower renovation costs. Bulk purchases could enable farmers to increase their power in negotiations.</t>
  </si>
  <si>
    <t>Hendiani, S. and Bagherpour, M.</t>
  </si>
  <si>
    <t>Development of sustainability index using&lt;i&gt;Z&lt;/i&gt;-numbers: a new possibilistic hierarchical model in the context of&lt;i&gt;Z&lt;/i&gt;-information</t>
  </si>
  <si>
    <t>10.1007/s10668-019-00464-8</t>
  </si>
  <si>
    <t>WOS:000565016700003</t>
  </si>
  <si>
    <t>Nowadays sustainability improvement is one of the most important duties of each system and organization. A sustainable system first needs to measure the current condition of sustainability precisely and then tends to apply modifications for the sake of enhancing the quality of performance. Regarding the existence of unreliability in data, and while sustainability measurement always deals with calculations, practitioners and experts are not commonly able to obtain an accurate status for sustainability in associated systems. In light of this exigency, the fuzzy sets have been incorporated with sustainability evaluations in several studies to handle uncertainty and vagueness conditions. Meanwhile, the reliability of the data was still intact. This study aims at satisfying this constraint by adopting the concept ofZ-numbers through sustainability appraisals. By using the proposed model, the unreliable data can be transformed into possibilistic fuzzy sets to remove the mathematical sophistications. TheZ-number-based approach also can be transferred into conventional fuzzy sets when experts are fully confident about deterministic inputs. The proposed model then is applied to a freight transportation sustainability evaluation as an illustrative case to elucidate the application of the proposed model in real-world cases. The elaborated approach is validated by both conventional fuzzy sets and crisp approach, and the superiority of the model is demonstrated by more reasonable results and wide applications. Note that this approach can be used as a benchmark for evaluating sustainability in diverse systems in light of time.</t>
  </si>
  <si>
    <t>Horry, R., Booth, C. A., Mahamadu, A. M., Manu, P. and Georgakis, P.</t>
  </si>
  <si>
    <t>Environmental management systems in the architectural, engineering and construction sectors: a roadmap to aid the delivery of the sustainable development goals</t>
  </si>
  <si>
    <t>10.1007/s10668-021-01874-3</t>
  </si>
  <si>
    <t>WOS:000710328100001</t>
  </si>
  <si>
    <t>Realisation of the sustainable development goals (SDGs) will provide improvements to people's lives and longevity of the planet. The architectural, engineering and construction (AEC) sectors have a potentially huge role in aiding the delivery of many SDGs; however, there appears to be a lack of research into the engagement within this sector. The leading environmental management system (EMS), ISO 14001, can enable organisations in the AEC sectors to improve their business operations, whilst minimising their impacts on the environment and improving society. Therefore, the study sets out to use institutional theory to determine the usefulness of ISO 14001 as a tool within the AEC sector and to demonstrate how the organisational benefits could facilitate the delivery of the SDGs. A stepwise PRISMA review process facilitated the compiling of academic articles and professional reports (n = 44), which enabled the creation of an inventory of the perceived benefits (n = 85) and the recognised barriers (n = 63) to implementing ISO 14001 across the AEC sectors. These barriers and benefits were confirmed by environmental practitioners as being relevant to the incorporation of an EMS. The most widely reported benefits within the AEC sectors were improving environmental performance and compliance with legislation. Lack of government pressure and lack of expertise were the most widely reported barriers, followed by cost to AEC organisations utilising an EMS. Following on from this inventory of benefits, it was possible to develop of a conceptual roadmap, which illustrates where linkages exist with the SDGs. SDG 4, 8, 12 and 13 are shown as exhibiting the most associations with the benefits. This roadmap was reviewed by AEC sector professionals who confirmed its usefulness. Therefore, it is surmised that the roadmap could aid strategic organisational sustainable planning or for organisations to demonstrate the delivery of their corporate social responsibilities.</t>
  </si>
  <si>
    <t>Irfan, M., Alaloul, W. S., Ghufran, M., Yaseen, G., Thaheem, M. J., Qureshi, A. H. and Bilal, M.</t>
  </si>
  <si>
    <t>Analyzing the impact of organizational culture on social sustainability: a perspective of the construction industry</t>
  </si>
  <si>
    <t>10.1007/s10668-022-02751-3</t>
  </si>
  <si>
    <t>WOS:000879719200001</t>
  </si>
  <si>
    <t>This study aims to analyze how organizational culture can affect social sustainability indicators. Through an extensive review of the literature with a qualitative systems-based approach, multiple factors of organizational culture and social sustainability indicators are identified. Moreover, linkages and interdependencies among them in a complex system are generated from the data collected from 97 construction industry professionals. In total, five causal loop diagrams (CLDs) are developed in which the effect of organizational culture on social sustainability in the construction industry is illustrated. The result of a systematic analysis of content indicates the most impacting factors that incorporate the literature and industry scores. Among these factors, goal setting and teamwork orientation, respecting and caring for communities and impact assessment are most significant with scores of 0.124 and 0.126. Furthermore, to map the effect of organizational culture on social sustainability, the factors in CLD are prioritized because of their strength and speed of influence in the system. The results in CLDs highlight that respecting and caring for communities, impact assessment, awareness of social sustainability, and opportunity for skills development are the most crucial and mutually affecting factors among different loops impacted by organizational culture. Moreover, the identified CLDs indicate robust loops and resonant mechanisms which give information on different factors within the complex system and can assist decision-makers and top management to make robust strategies and policies for assessing the impact of organizational culture on social sustainability through their underlying interdependencies.</t>
  </si>
  <si>
    <t>Jain, A., Siddique, S., Gupta, T., Sharma, R. K. and Chaudhary, S.</t>
  </si>
  <si>
    <t>Utilization of shredded waste plastic bags to improve impact and abrasion resistance of concrete</t>
  </si>
  <si>
    <t>10.1007/s10668-018-0204-1</t>
  </si>
  <si>
    <t>WOS:000527117600017</t>
  </si>
  <si>
    <t>Plastic bags (PB) have become a requisite part of human beings in the present time. Hundreds of varieties of plastic bags are used for packing and protecting general things. The disposal of PB is a prime environmental problem which significantly threatens the environment, as its disposal affects fertility of land due to its non-biodegradable nature; it lowers useful land area and generates toxic gases on incineration. Hence, there is a requirement of useful applications for these increased quantities of wastes. The usage of waste plastic bags (WPB) in concrete not only solve dumping crisis of WPB but also yields cost-effective concrete, which is worthy to both plastic recycling and construction industry. In this study, the influence of shredded WPB as fine aggregate on the properties of concrete was evaluated. The replacement of WPB was maintained at 0, 5, 10, 15 and 20% by weight of fine aggregate. The finding of the tested samples showed that the workability, density, compressive strength, flexural strength, static and dynamic modulus of elasticity of concrete samples decreased with increase in the WPB content, while penetrability to water increased. Microstructural analysis of the plastic waste concrete (PWC) specimens was carried out using scanning electron microscope. The microstructural studies indicated the presence of voids and openings between mortar matrix and WPB which was the main reason for the inferior properties of PWC. However, there has been a significant improvement in abrasion resistance, impact resistance and energy absorption capacity of PWC.</t>
  </si>
  <si>
    <t>Li, X. J., Wang, C., Chen, W. B., Bora, S., Yap, J. B. H. and Samuel, B.</t>
  </si>
  <si>
    <t>Green building performance assessment in China using a cloud model</t>
  </si>
  <si>
    <t>10.1007/s10668-021-01926-8</t>
  </si>
  <si>
    <t>WOS:000715679000004</t>
  </si>
  <si>
    <t>With the acceleration of urbanization process in China, the usage of sustainable green buildings is getting a great attention and significance in order to reduce energy consumption. However, there are still challenges for evaluating the performance of green buildings in China due to the lack of unified codes/standards. This paper proposes a method based on cloud model to evaluate the performance of green buildings. This method overcomes the randomness and subjectivity of fuzzy concepts to the maximum extent; on this basis, the system's indexes including environmental-economic balance, regional social coordination, health, comfort, and green management can be established. The analytic hierarchy process and entropy weight methods are used to calculate the index weight; the cloud model is used to realize the transformation between qualitative and quantitative characteristics; and then, a mathematical evaluation model based on the cloud model is established. Finally, an empirical study is made based on a typical case in Shenzhen city, China. The findings of this research work reveal a performance index for green building created based on expert evaluations and a standard cloud yardstick created in the comprehensive cloud model. Based on the results of this manuscript, the industry can acquire benefits by suggesting effective measures that can be implemented in all stages of green buildings construction where the measurements execution and persuasive components make appraisal models for a green building. This study provides a consistent framework for researchers and other public to evaluate green buildings, and provides a solid foundation for further research and consideration basis on sustainable development and green building operation.</t>
  </si>
  <si>
    <t>Mahmoudi, A., Sadeghi, M. and Deng, X. P.</t>
  </si>
  <si>
    <t>Performance measurement of construction suppliers under localization, agility, and digitalization criteria: Fuzzy Ordinal Priority Approach</t>
  </si>
  <si>
    <t>10.1007/s10668-022-02301-x</t>
  </si>
  <si>
    <t>WOS:000780662400001</t>
  </si>
  <si>
    <t>The suppliers' performance plays a vital role, with a domino effect, in project success, organizational competitiveness, protecting supply chain and construction industry from disruptions and PESTEL risks (political, economic, social, technological, environmental, and legal). Therefore, measuring the performance of the construction suppliers has become the primary focus of project-oriented organizations and the core of business decision-making, especially during global megatrends. The question that may arise here is, "How can the performance of the construction suppliers be determined under uncertainties considering the post-COVID-19 era?" Organizations need eligible suppliers for the rapid recovery of the supply chain and construction sector at this critical stage. Given the importance of the issue, this study aims to propose a novel approach for measuring the performance of construction suppliers using the fuzzy ordinal priority approach (OPA-F). OPA-F is a recent development in multiple criteria decision-making (MCDM) that can determine the criteria weights for performance measurement using fuzzy linguistic variables. We do not always have access to a complete data set in real-world situations and business environments. Nevertheless, OPA-F can handle this dilemma, even with incomplete input data. This research intends to consider three main aspects of the construction suppliers, known as (L-A-D) capabilities, including localization, agility, and digitalization. In this regard, we bring up a case study from the construction industry to demonstrate the application of the proposed framework. The findings show that the most critical criterion is "digitalization" for the case study. This criterion covers "supply chain automation" and "virtualization and dematerialization" of services/products. The proposed approach is practical and straightforward, particularly for academicians and decision-makers; it can also incorporate uncertainties.</t>
  </si>
  <si>
    <t>Micheal, A. and Abd El Salam, H.</t>
  </si>
  <si>
    <t>Reliability of using secondary and tertiary treated wastewater in concrete mixing and curing</t>
  </si>
  <si>
    <t>10.1007/s10668-024-04613-6</t>
  </si>
  <si>
    <t>WOS:001222003300007</t>
  </si>
  <si>
    <t>Water scarcity is a problem that faces many regions. In a developing and arid countries, the need for fresh water is exponentially increasing. One of the most water consuming industries is the construction industry, especially in concrete manufacturing. This research is an evaluation of the Reliability of recycled wastewater to be used in concrete manufacturing. Two different wastewater treatment regimens are implemented: secondary and tertiary treated wastewater. The treated wastewater, either secondary or tertiary, replaces potable water with percentages of 25%, 50%, and 100%. The mixture of the two types of water is used in concrete mixing and curing. Control specimens with pure potable water are cast for the comparison. The experimental program investigated the cement setting, and for fresh concrete slump test is performed on all concrete mixtures. The hardened concrete is tested in compression and flexural strengths at ages of 7 days, 28 days, and 90 days. To investigate concrete durability, permeability test is conducted in addition to sulfate attack resistance. The concrete chemical composition is compared using the X-Ray Defragmentation (XRD) test. The results show that the treated wastewater may delay both the initial and final setting. The phenomenon is more pronounced in secondary treated wastewater. No significant effect on concrete performance in the fresh state is detected. For the compressive strength, both treatment regimens can be safely used. However, the flexural strength is reduced at the late ages. Using treated wastewater affects the permeability of concrete to be more durable and protect the reinforcement steel from rusting. For the XRD test, the results show different intensities and positions of the peaks of the different compounds encountered in the treated wastewater. Under sulfate attach, the treated wastewater specimens give higher expansion compared with potable water. In conclusion secondary and tertiary treated wastewater can be used in concrete mixing and curing. However, the manufactured concrete should be protected from sulfate attack to avoid excessive expansion.</t>
  </si>
  <si>
    <t>Mohammadnazari, Z., Aghsami, A. and Rabbani, M.</t>
  </si>
  <si>
    <t>A hybrid novel approach for evaluation of resiliency and sustainability in construction environment using data envelopment analysis, principal component analysis, and mathematical formulation</t>
  </si>
  <si>
    <t>10.1007/s10668-022-02210-z</t>
  </si>
  <si>
    <t>WOS:000763852200001</t>
  </si>
  <si>
    <t>This article utilizes balanced score card (BSC) and resilience engineering factors for organizational performance. The methodology involves two stages: in the first stage, we tried to find the efficiency of organization based on previous projects of the organization applying data envelopment analysis (DEA). In order to apply DEA model for organizational assessment, some questionnaires have been spread among managers of the organization. Principal component analysis (PCA) is introduced in the second stage to highlight the shaping factors that influence overall efficiency. Furthermore, a comparison will be made with sensitivity analysis of DEA and PCA results. The results of the comparison highlight the importance of the three categories (BSC, RE, and sustainability) on organizational performance. After identifying the shaping factors and assessing the organization's situation, artificial neural network (ANN) is applied to help us find the success factor (utility) of future projects and a mathematical formulation is presented which helps the decision makers select the best projects considering organizational situation and values. According to results, resilience engineering factors, including flexibility, management commitment, reporting culture, learning, awareness, preparedness, teamwork, redundancy, self-organization, and fault tolerance, are the most shaping and decisive factors in organization efficiency. The importance of RE over environmental factors and the coverage of data made by RE factors indicate that this construction environment devoted a great deal of attention to RE factors.</t>
  </si>
  <si>
    <t>Mohammadnazari, Z., Alipour-Vaezi, M. and Hassannayebi, E.</t>
  </si>
  <si>
    <t>Green inventory management in a multi-product, multi-vendor post-disaster construction supply chain</t>
  </si>
  <si>
    <t>10.1007/s10668-023-04034-x</t>
  </si>
  <si>
    <t>WOS:001088211200001</t>
  </si>
  <si>
    <t>In the outcome of natural disasters, different factors, i.e., uncertain lead time and material quality, incur an additional cost, downgrading the supply chains' efficiency. The optimal inventory decisions are challenging due to the complexity arising from the multi-product, multi-vendor consideration, uncertainty of supplies, and conflicting objectives in sustainable construction supply chains. To fill the existing research gaps, this research presents an operation research modeling framework to minimize the amount of carbon emitted by suppliers' vehicles as well as ordering and holding costs in a post-disaster construction supply chain under the epistemic uncertainty of quality and cost data. Furthermore, the quality of the received material is maximized in the model. Also, the weights of objectives are estimated using two MCDM techniques. A case study is delineated to validate the proposed optimization model and its performance. To make the comparison of the proposed model with the suppliers' efficiency, the DEA model is applied, and sensitivity analysis is presented in this case. The results indicate that supplier selection based on the efficiency of suppliers can culminate in more contractors' satisfaction, although the mathematical model can choose the suppliers with consideration of the project timeline.</t>
  </si>
  <si>
    <t>Mohammadnazari, Z. and Ghannadpour, S. F.</t>
  </si>
  <si>
    <t>Sustainable construction supply chain management with the spotlight of inventory optimization under uncertainty</t>
  </si>
  <si>
    <t>10.1007/s10668-020-01095-0</t>
  </si>
  <si>
    <t>WOS:000592163000001</t>
  </si>
  <si>
    <t>In this research, a supply chain network has been designed for inventory management using not only the project site storage facility but also an ancillary warehouse to keep materials. In order to make decision about the appropriate place for building the warehouse, multi-criteria decision-making techniques have been applied. Since the transportation sector, as the most important energy-consuming part, plays a significant role in global warming after power stations and the delivery of materials will have environmental impacts, this research tried to minimize the external cost of global warming caused by transportation. In this study, a mathematical formulation is presented to solve the problem of ordering the required amount to project site, while taking into account an ancillary warehouse. To quell the discussion, a numerical example has been demonstrated. The findings show that uncertainty considerations fortify the strict decision making and can increase the confidence level.</t>
  </si>
  <si>
    <t>Naseri, H., Jahanbakhsh, H., Khezri, K. and Javid, A. A. S.</t>
  </si>
  <si>
    <t>Toward sustainability in optimizing the fly ash concrete mixture ingredients by introducing a new prediction algorithm</t>
  </si>
  <si>
    <t>10.1007/s10668-021-01554-2</t>
  </si>
  <si>
    <t>WOS:000658686500003</t>
  </si>
  <si>
    <t>Concrete is the most utilized human-made material that has been used in the construction industry. The global concrete demand is rapidly increasing, and accordingly, designing green and sustainable concretes is of great concern. This study aims to optimize the mixture proportion of green and sustainable concretes. In this regard, concrete functional characteristics (i.e., compressive strength, slump, carbonation, and rapid chloride permeability test), unit cost, and environmental impacts (i.e., global warming potential, hazardous waste disposed, non-hazardous waste disposed, and radioactive waste disposed) are considered in the model to be optimized. Accordingly, a new prediction algorithm called "Marine predator programming" is introduced to model and predict concrete functional characteristics. Three prediction techniques, including artificial neural network, support vector machine, and 2nd polynomial regression, are employed to assess the performance of the introduced machine learning model. Consequently, a novel sustainability modeling is developed, and the mixture proportions of sustainable and green concretes are designed for different compressive strength classes. An optimization process is performed to find the optimal solutions to the mentioned sustainability model. The results indicate that Marine predator programming is highly qualified to estimate different concrete features. Green and sustainable mixtures can reduce the environmental index by 74.37% and 67.83%. The sustainability index of sustainable mixture proportions is up to 80.03% lower than the mixture proportion of mixtures designed by other conventional experimental.</t>
  </si>
  <si>
    <t>Panigrahi, S. S., Mishra, S. and Sahu, B.</t>
  </si>
  <si>
    <t>What hinders the green supply chain management adoption in the Indian aluminium sector?</t>
  </si>
  <si>
    <t>10.1007/s10668-024-04468-x</t>
  </si>
  <si>
    <t>WOS:001186237200007</t>
  </si>
  <si>
    <t>Aluminium, being a lightweight, corrosion-resistant, and recyclable material, offers a wide range of applications starting from transportation to construction, to electronics and consumer goods production. The ever-growing emission of greenhouse gases and other pollutants from the aluminium processing and manufacturing industries necessitates focused attention. While the adoption of green supply chain management (GSCM) emerges as a promising solution as per the researchers working in this domain, it is crucial to identify the barriers affecting its adoption in the aluminium sector. This research employs a novel hybrid multi-criteria decision-making approach. This encompasses the use of two analytical tools: interpretive structural modelling (ISM) and the best-worst method (BWM). The uniqueness of this approach lies in its capacity to both assess the complex interrelationships between the barriers (via ISM) and systematically prioritize them (via BWM). Through this study, it is proposed that the most influential barriers are lack of enforcement of environmental laws and policies, lack of environmental certifications and training, and lack of adoption of advanced technology alternatives. The eight barriers identified in this study are focusing on the aluminium sector in India. The novelty of the study is its rigorous validation process through a case study. The managerial implications that the study offers are originating from a comprehensive case study conducted on a leading private aluminium company in India. By collating the insights from experts from both industry and academia, this study offers a unique set of solutions tailored for the Indian aluminium sector. The study suggests that the supply chain (SC) managers must focus on the most influential barriers on an urgent basis for the seamless adoption of GSCM practices in the aluminium sector. This apart, equipping the SC managers with prioritized GSCM barriers, empowers them to elevate the socio-environmental footprint of their respective companies thereby promising a brighter future for communities and ecosystems affected by the aluminium industry.</t>
  </si>
  <si>
    <t>Perlingeiro, R. M., Perlingeiro, Mspl and Soares, C. A. P.</t>
  </si>
  <si>
    <t>Criteria for the assessment of sustainability of public constructions</t>
  </si>
  <si>
    <t>10.1007/s10668-021-01306-2</t>
  </si>
  <si>
    <t>WOS:000627672400002</t>
  </si>
  <si>
    <t>In a context in which public constructions represent a significant portion of many countries' construction activities, assessing these works' sustainability plays a fundamental role in reducing social, economic, and environmental impacts and encouraging the use of more sustainable construction practices. There are currently several assessment systems and methods with different scopes and approaches. However, few consider the specificities of public works. This article proposes a structured set of indicators for assessing public works' sustainability, based on the criteria proposed by the leading researchers working on the topic and those covered by the LEED, SBTool, BREEAM, and Green Star assessment tools. After extensive and detailed bibliographic research, the criteria were categorized, reordered, and unified, resulting in a structure composed of nine categories that add 214 criteria, which can be adapted to the particularities of different types of work, to any region, and at any stage of the cycle of life. The proposed structure, being more comprehensive and flexible than the most used tools, increases public managers' capacity to assess the real situation, understand the right needs, establish changes, and direct their efforts to make their works more sustainable.</t>
  </si>
  <si>
    <t>Rahman, H. U., Zahid, M. and Muhammad, A.</t>
  </si>
  <si>
    <t>Connecting integrated management system with corporate sustainability and firm performance: from the Malaysian real estate and construction industry perspective</t>
  </si>
  <si>
    <t>10.1007/s10668-021-01538-2</t>
  </si>
  <si>
    <t>WOS:000658129100006</t>
  </si>
  <si>
    <t>Most of the prior literature focused on the scope, dimensions, importance, and business case of Corporate Sustainability (CS). A few studies also addressed the successful adoption or implementation of CS. Therefore, this study, by following the sequential process of stakeholder theory, adopts a holistic approach to inquire the impact of integrated management system (IMS) on CS and Firm Financial Performance (FFP). Besides investigating the link between CS and FFP, the study also theorizes the unique mediation of CS in the bonding between IMS and FFP. By employing ordinary least squares (OLS) and two-stage least squares (2SLS) to data collected through content analysis from a sample of 23 top companies listed in the real estate and construction industry on Bursa Malaysia from 2011 to 2016, it is revealed that IMS is a significant positive predictor of CS and all of its dimensions. Also, the study found the novel mediation of CS in the relationship between IMS and FFP (share market price). Besides contributing to the literature, the study also offers many empirical insights for the industry, regulatory bodies, and other stakeholders of developing countries, especially Malaysia.</t>
  </si>
  <si>
    <t>Ronzon, T., Iost, S. and Philippidis, G.</t>
  </si>
  <si>
    <t>Has the European Union entered a bioeconomy transition? Combining an output-based approach with a shift-share analysis</t>
  </si>
  <si>
    <t>10.1007/s10668-021-01780-8</t>
  </si>
  <si>
    <t>WOS:000740181000001</t>
  </si>
  <si>
    <t>The bioeconomy is a collective of activities charged with the production of biologically renewable resources or 'biomass' (e.g. agriculture, forestry), its diverse application (e.g. food, textiles, construction, chemicals) and subsequent reuse (e.g. compositing, waste management). Since the European Union (EU) launched its bioeconomy strategy in 2012, further bioeconomy policy initiatives have proliferated at regional, national and pan-European levels. Moreover, the EU Green Deal announced in 2019 targets a transition towards a low-carbon sustainable model of growth, food and energy security, biodiversity and natural resource management, where it is envisaged that the bioeconomy will play a key role. Despite a paucity of available data, the surge in policy interest has triggered the need for evidence-based monitoring of bioeconomy sectors and the efficient tailoring of policy support. Thus, on a Member State (MS) basis for the period 2008-2017, we (1) adopt an 'output-based' approach to construct a panel data of performance indicators and (2) characterise the sources of growth and transitional stage of the bioeconomy. Results reveal that the bioeconomy has maintained its relative importance within the total EU27 economy. At the EU level, agriculture and the food industry have played a key role in driving a transition in the primary and industrial bioeconomy sectors due to their significant labour productivity-enhancing impact. Four Northern MS exhibit a bioeconomy transition by modernising their bioeconomy activities and operating structural changes. Other Northern and Western EU MS are still in the early stages of a transition, whilst in Eastern and Central Europe, such a transition remains elusive.</t>
  </si>
  <si>
    <t>Rossetto, D.</t>
  </si>
  <si>
    <t>Relationships between sustainability disclosure, environmental innovation and performance: an examination of practice within the Australian construction and demolition waste sector</t>
  </si>
  <si>
    <t>10.1007/s10668-023-04291-w</t>
  </si>
  <si>
    <t>WOS:001130187000002</t>
  </si>
  <si>
    <t>Growth in sustainability reporting and disclosure by corporations have led to questions about how representative such information is of the real environmental performance of firms. There is doubt about whether disclosure has any effect on management and operational practice. Some scholars suggest sustainability claims are exaggerated or inaccurate, leading to broader concern about a phenomenon called greenwashing. This causes uncertainty among stakeholders about the impact firms have on the environment, and what they are doing about mitigating impacts and capitalising on opportunities. This paper explores disclosures and environmental impact mitigation practices across the Australian construction and demolition (C&amp;D) waste ecosystem. It uses a combination of practitioner interviews and longitudinal analysis, evaluating financial reports and sustainability disclosures to explore the connection between disclosure practice and environmental innovation. It reveals that, if the purpose of innovation is to confer a competitive advantage, sometimes known as strategic corporate social responsibility (CSR), there is an incentive for firms to limit external distribution of such information. The paper therefore provides a new and interesting insight into the behaviour of firms. Whereas previously, concerns over greenwashing suggest that firms exaggerate sustainability performance, this paper reports evidence that much innovation remains confidential. If, as the Port Hypothesis would suggest, firms are innovating in response to higher environmental standards, there is a natural incentive to delay external communication until new products can be sold in the marketplace. There are implications for policymakers considering if and how to regulate sustainability disclosure, and for managers seeking to improve sustainability communication with stakeholders.</t>
  </si>
  <si>
    <t>Sun, X. L., Gao, W., Zhao, M., Huang, X. M. and Xin, X.</t>
  </si>
  <si>
    <t>Optimize green campus sustainable construction from users' perspective</t>
  </si>
  <si>
    <t>10.1007/s10668-024-04580-y</t>
  </si>
  <si>
    <t>WOS:001171292400003</t>
  </si>
  <si>
    <t>The concept of sustainable and green campus construction plays a key role in the development of higher education institutions, and university campuses globally nowadays are continuing to focus on green campus construction. Through the comparative analysis of three representative green campus evaluation systems and the modern methods of protecting the campus environment, we found that the existing green campus "hardware" construction tends to be biased toward technical directions and ignores the subjective perceptions of the main users of the campus. By taking 11 campuses in China as examples, this study further demonstrated the close correlation between users' perceptions and the green campus physical environment construction. Research has shown that it is difficult to optimize the sustainable performance of a green campus if we do not pay attention to the dynamic relationship among the four main factors of the campus's physical environment (campus scale, spatial accessibility, spatial organization modes, and spatial diversity), which can directly affect users subjective perception and behaviors. This work provides targeted optimization strategies and operable suggestions for improving the sustainable capacity of globally green campus construction.</t>
  </si>
  <si>
    <t>Taherkhani, R.</t>
  </si>
  <si>
    <t>Barriers to green building implementation in developing countries: the case of Iran</t>
  </si>
  <si>
    <t>10.1007/s10668-023-03816-7</t>
  </si>
  <si>
    <t>WOS:001062734100002</t>
  </si>
  <si>
    <t>Previous studies have often identified and ranked the most frequently reported barriers to green building (GB) implementation in a limited geographical scope. This study aims to address this gap by identifying critical GB barriers in developing countries, based on a comprehensive review in 30 countries worldwide. In addition, this research specifies which of these barriers are weightier and have a greater impact on GB implementation. On the other hand, using a PESTEL framework, this study analyzes the macro-environmental features that should be taken into account by the construction industry when making decisions to set out long-term GB strategies. To achieve this aim, 27 barriers were identified and categorized into the PESTEL framework. Likert scale- and AHP-based questionnaire surveys were completed by experienced experts in both green and conventional buildings. Results indicated that economic barriers are ranked as the most significant barriers hindering GB adoption. It also confirmed that the perceptions of the barriers criticality from a different group of respondents were significantly dissimilar. Furthermore, comparing the results with studies in China, India, the USA, Canada, Australia, and Ghana highlights the need for such studies to better understand the critical barriers to GB adoption in countries that decided to expand GB practices. The results of this study contribute to bridging the gap in knowledge on GB barriers in developing countries as well as helping industry practitioners and policymakers to develop suitable strategies to remove the barriers and promote the widespread GB for more sustainable built environments.</t>
  </si>
  <si>
    <t>Tasdemir, C., Gazo, R. and Quesada, H. J.</t>
  </si>
  <si>
    <t>Sustainability benchmarking tool (SBT): theoretical and conceptual model proposition of a composite framework</t>
  </si>
  <si>
    <t>10.1007/s10668-019-00512-3</t>
  </si>
  <si>
    <t>WOS:000565016700032</t>
  </si>
  <si>
    <t>Sustainable development and sustainability notions are among trending topics of twenty-first century. Elevated sustainability concerns of various stakeholders have been forcing members of all industries to evolve into their more environmentally and socially responsible versions. However, a complete framework with a true sustainability and benchmarking focus is yet to be delivered. Within this study, an innovative, holistic, versatile and scalable tool was developed to assess and benchmark sustainability performance of organizations and supply chains. The proposed framework was established upon trivet structure of triple bottom line philosophy and fueled by lean, Six Sigma and life cycle analysis methodologies for accurate and effective measurement of sustainability performance. Completeness of the framework was ensured through development of first-generation key performance indicator pool with 33 indicators, a unique work environment assessment mechanism for safety and environmental protection issues in terms of 11 risk categories and by construction of an ownership structure for ease of framework deployment. Proposed framework is expected to help with true sustainability performance improvement and benchmarking objectives at a range of business levels from facility to sectoral operations. Both small- and medium-sized enterprises and large corporations could benefit from SBT Framework since it eliminates unit-based comparisons within its standardized performance measurement modules. Industries with lower profit margins could also gain competitive edge through continuous discovery of improvement opportunities. Furthermore, some manufacturing industries with unique characteristics such as wood products industries with their carbon sequestration potential and electric car manufacturers with their renewable energy-dependent final products could document their strengths more effectively through this science-based assessment mechanism.</t>
  </si>
  <si>
    <t>Tokbolat, S., Karaca, F., Durdyev, S. and Calay, R. K.</t>
  </si>
  <si>
    <t>Construction professionals' perspectives on drivers and barriers of sustainable construction</t>
  </si>
  <si>
    <t>10.1007/s10668-019-00388-3</t>
  </si>
  <si>
    <t>WOS:000528625000025</t>
  </si>
  <si>
    <t>With the associated environmental challenges and unsustainable patterns of construction, there is also notable awareness and willingness among the state bodies to adopt sustainability measures and practices in Kazakhstan. This study explores the drivers of and barriers inhibiting the adoption of sustainability paradigm in the construction context of Kazakhstan. The drivers and barriers were validated through the survey and structured workshop with the construction professionals to ensure their relevance to the local context, which were then ranked according to their levels of influence through the lens of the industry professionals in Kazakhstan. Delphi technique was the last stage before consolidating the specified lists. Stakeholder opinions were then consolidated to develop a context-oriented decision support system. The findings reveal that addressing environmental issues is vital to increase the level of sustainability leading to the more efficient use of construction materials and resources. Various social aspects are also found to be driving forces for the effective adoption of the SC concept. On the other hand, a great portion of SC barriers is related to economic aspects, which are followed by government as well as awareness and education related barriers. The findings are hoped to contribute to the body of knowledge in terms of drivers of, and barriers to SC in developing countries, particularly in Central Asian countries due to similarities in context. The findings may also be useful for the construction forefront players seeking ways to improve sustainability performance of the construction industry.</t>
  </si>
  <si>
    <t>Vaishnav, S. K. and Trivedi, M. K.</t>
  </si>
  <si>
    <t>Performance assessment of sustainable mortar mixes using recycled fine aggregate obtained from different processing techniques</t>
  </si>
  <si>
    <t>10.1007/s10668-023-03202-3</t>
  </si>
  <si>
    <t>WOS:000983400400002</t>
  </si>
  <si>
    <t>Increased construction activity around the world to meet rising economic demand depletes natural resources, mainly river sand. River sand remains the first choice for fine aggregate because of its superior quality and the lack of a suitable alternative. This situation resulted in haphazard sand exploration. Also, demolition waste generated by construction industries and its growth rate has become a major issue for many countries. Although the utilization of construction and demolition waste (CDW) has proved as a sustainable option, the inferior properties of CDW limit its utility as a construction material, especially the fine portion of CDW. This study investigates the effects of CDW as a fine aggregate replacement on the workability and mechanical performance of the mortar by using three types of recycled fine aggregate (RFA) derived from the same CDW by applying different processing techniques. Firstly, the effect of different processing techniques in washed and unwashed state of RFA at 0%, 50% and 100% replacement ratios on mechanical properties of mortar was examined. Further, the most appropriate RFA was selected to analyze the effect of moisture conditions on the compressive strength of mortar at 25%, 50%, 75% and 100% replacement levels. Superior results were achieved in the case of a treated aggregate with improved mechanical properties, whereas there was a decrement in properties in saturated moisture conditions than in dry conditions. This study concludes that by adopting suitable processing techniques results in the enhancement of mechanical properties of mortar at all moisture states with respect to unprocessed aggregate. Further, improved results conclude the valid potential of RFA in producing sustainable mortar.</t>
  </si>
  <si>
    <t>Wang, Q. and Liu, J. Q.</t>
  </si>
  <si>
    <t>Demand-side and traditional environmental regulations in green construction: the moderating role of CNSC and SOE intensity</t>
  </si>
  <si>
    <t>10.1007/s10668-022-02340-4</t>
  </si>
  <si>
    <t>WOS:000785929600001</t>
  </si>
  <si>
    <t>The greening building and construction (B&amp;C) sector is an emerging research topic in the energy and environment field. Employing China's provincial panel data during 2008-2017 and the SBM-DEA model and regression methods, this study develops a conceptual model to explore the relationships between two types of environmental regulations and green construction. The moderating role of China's national sustainable community (CNSC) intensity and state-owned enterprise (SOE) intensity is considered based on China's characteristics. We obtain three major findings: (1) both traditional environmental regulations (command-and-control) and demand-side environmental regulation are positively correlated with green construction, which emphasizes the effectiveness of demand-side environmental regulation. (2) CNSC intensity negatively moderates the relationships between these two types of environmental regulations and green construction, which reflects the shortage of CNSCs in the building and construction sector. (3) SOE intensity negatively moderates the relationship between traditional environmental regulations and green construction while positively moderating the relationship between demand-side environmental regulation and green construction. Regarding this result, we conduct a comparative explanation from the perspective of "addition and subtraction of economic interests". Based upon the above findings, policy-makers are provided with the following recommendations in this study for realizing sustainable development goals in the B&amp;C sector: (1) adjusting the regulation stringency of market-based environmental regulation on the B&amp;C sector; (2) encouraging the development of environmental organizations; (3) investing more effort into the green public procurement of works (GPP-works); (4) adding green construction evaluation indicators to CNSC certification standards; and (5) balancing GPP-works' resource preferences for different ownership construction enterprises.</t>
  </si>
  <si>
    <t>Xu, X. X., Casasayas, O. and Huang, W. K.</t>
  </si>
  <si>
    <t>A hybrid dynamic model for building energy performance gap analysis: a perspective of energy-related stakeholder collaboration</t>
  </si>
  <si>
    <t>10.1007/s10668-023-03174-4</t>
  </si>
  <si>
    <t>WOS:000984542100001</t>
  </si>
  <si>
    <t>Lack of effective collaboration among energy-related stakeholders is considered as a critical factor that affects building energy performance. Although previous studies have explored energy-related stakeholders' collaboration behavior, there is still a lack of simulation model that can be easily used for collaboration analysis with the consideration of dynamic nature, generality and practicability. To fill this gap, a hybrid dynamic model with the combination of system dynamic and agent-based modeling was developed in this study. Strict model structure tests and model behavior tests were conducted to validate the proposed model. To demonstrate the use of the hybrid model, a tentative exploration of the collaboration among stakeholders was presented. The simulation results showed that (1) a single policy of government subsidies has some limitations for promoting collaboration and improving building energy performance; (2) technical innovation can improve not only the rate but also the quality of collaboration; (3) the effect of long-term gain on collaboration and the building energy performance is sustained; (4) the penalties has an upper limit to reduce the building energy performance gap; (5) the integrated effect on the building energy performance may be less significant than that of the simple sum of each strategy; and (6) there is an incremental and then decreasing marginal utility of integrated strategies. The hybrid model provides quantitative research methods to better analyze the collaboration among energy-related stakeholders. Both the dynamic collaboration decision process and the bounded rationality of stakeholders have been considered.</t>
  </si>
  <si>
    <t>Zhang, J. H., Wang, Y. B. and Gao, L.</t>
  </si>
  <si>
    <t>Empirical research on technical efficiency of wind power industry in China based on SFA method</t>
  </si>
  <si>
    <t>10.1007/s10668-023-03072-9</t>
  </si>
  <si>
    <t>WOS:000942744300002</t>
  </si>
  <si>
    <t>In recent years, the vigorous development of the wind power industry has become an important measure in the transformation of energy structure in China. However, the overall low technical efficiency of wind farms has severely hindered wind power industrial development. It is of great practical significance to evaluate the technical efficiency (TE) of wind power in China and analyze its main factors. Most of the existing literature on the assessment of the TE of wind power in China focuses only on large listed companies and applies the traditional data envelopment analysis (DEA) while ignoring its potential shortcomings for TE estimation. Based on panel data, this paper used stochastic frontier analysis (SFA) to construct an analytical model for assessing the TE and influencing factors of Chinese wind farms and compared the results with those from DEA to verify the robustness. The empirical results showed that the TE of Chinese wind farms was generally low. The age of a wind farm and its power consumption have a negative impact on its technical efficiency, while the utilization of power generation equipment has a positive impact on its technical efficiency. Enhancing the technological innovation capabilities of wind power companies, speeding up the construction of supporting infrastructure and solving structural problems of wind power supply and demand are important measures for the wind power industry to improve the overall TE and promote industrial development in China.</t>
  </si>
  <si>
    <t>Zhang, P. F., Yu, H., Xu, L. L., Guo, W. and Shen, M. Z.</t>
  </si>
  <si>
    <t>Synergistic relationship or not? Understanding the resilience and efficiency of the tourism economy: evidence from Hainan Province, China</t>
  </si>
  <si>
    <t>10.1007/s10668-022-02858-7</t>
  </si>
  <si>
    <t>WOS:000907898700001</t>
  </si>
  <si>
    <t>The COVID-19 pandemic has dealt a serious blow to the global tourism industry, causing a fracturing of and decline in tourism development efficiency and even a stagnation of tourism development in some regions. To solve the contradiction between efficiency and quality, it is necessary to ensure the endogenous power of tourism resilience while pursuing the efficiency of tourism development. This study assumes that Hainan Province follows a tourism development path led by resilience. The improved weighting method, EBM model and Haken model are used to evaluate the level of resilience, the level of efficiency and their co-evolution. The findings indicate that the core tourism cities represented by Sanya and Haikou have a high level in the individual fields of tourism development efficiency and tourism economic resilience but have limited performance in the synergistic relationship between tourism development efficiency and tourism economic resilience. In contrast, the marginal tourism cities represented by Tunchang County and Ledong County have low tourism development efficiency and resilience, but their synergistic development level is high. This result proves that co-evolution plays a dual forward and reverse driving role. Based on the identification of the order parameters, it is concluded that Hainan Province is characterized by a synergistic evolutionary synergy dominated by resilience, which is in line with the trend of social development and the sustainable development of tourism. While reasonably pursuing the tourism economy and development efficiency, we should pay attention to strengthening resilience construction based on multiple aspects, such as tourists, enterprises, organizations, governments and destinations.</t>
  </si>
  <si>
    <t>Stokke, R., Qiu, X., Sparrevik, M., Truloff, S., Borge, I. and de Boer, L.</t>
  </si>
  <si>
    <t>Procurement for zero-emission construction sites: a comparative study of four European cities</t>
  </si>
  <si>
    <t>Environment Systems and Decisions</t>
  </si>
  <si>
    <t>10.1007/s10669-022-09879-7</t>
  </si>
  <si>
    <t>The public sector has a vital role in reducing emissions from construction activities and achieving environmental goals. Therefore, it is vital to investigate the opportunities for reducing the construction industry’s emissions through its procurement practices. This paper explores the opportunities and challenges of using green public procurement (GPP) to orchestrate stakeholder ecosystems, including public buyers, construction companies, subcontractors, and equipment suppliers, to achieve zero-emission construction sites—that is, ecosystems for zero-emission construction sites (EZEMCONS). The multiple case study methodology is employed to examine four European cities’ practices and experiences. The findings suggest that cities can improve low-emission machinery infrastructure, promote better networking for builders, and enhance cooperation through early market dialogues. Conversely, EZEMCONS pose challenges to innovation ecosystem (IE) orchestration, particularly when managing large-scale zero-emission infrastructure projects. Cities can use these findings to understand general IE implications for developing more mature EZEMCONS. More specifically, this study summarizes the potential opportunities and challenges of GPP for building mature IEs. GPP has been the subject of much environmental policy and sustainable production research; however, its application to EZEMCONS is limited. Consequently, this research contributes to the emergent literature on EZEMCONS, within the GPP context, by examining its opportunities and challenges. © 2022, The Author(s).</t>
  </si>
  <si>
    <t>de Azevedo, A. R. G., Costa, A. M., Cecchin, D., Pereira, C. R., Marvila, M. T. and Adesina, A.</t>
  </si>
  <si>
    <t>Economic potential comparative of reusing different industrial solid wastes in cementitious composites: a case study in Brazil</t>
  </si>
  <si>
    <t>Environment, Development and Sustainability</t>
  </si>
  <si>
    <t>10.1007/s10668-021-01630-7</t>
  </si>
  <si>
    <t>The deposition of industrial wastes in landfills is a huge environmental menace that has resulted in detrimental environmental impacts all over the world including Brazil. The significant evolution of technology and more awareness about sustainability have yielded the development of various innovative utilization of these industrial wastes as components in cementitious composites. In this current study, the economic potential of reusing three different Brazilian solid industrial wastes as components in cementitious composites was valued. The three industrial wastes evaluated in this study are primary sludge from the paper industry, sludge from the processing of ornamental rocks and construction and demolition wastes. A comparative economic evaluation of mortar incorporating the wastes as 10% and 20% replacement of hydrated lime and sand, respectively, was made. Findings from this study showed that the replacement of the conventional lime used in cementitious materials with industrial solid wastes would yield about 250 million dollars in savings annually. © 2021, The Author(s), under exclusive licence to Springer Nature B.V.</t>
  </si>
  <si>
    <t>Li, P., Gao, J. and Chen, J.</t>
  </si>
  <si>
    <t>Quantitative assessment of ecological stress of construction lands by quantity and location: case study in Southern Jiangsu, Eastern China</t>
  </si>
  <si>
    <t>10.1007/s10668-018-0262-4</t>
  </si>
  <si>
    <t>China has rapidly expanded economically and spatially in recent years; the booming construction industry necessary to support this growth has significantly impacted the country’s ecological future. This study was conducted to determine the ecological stress of construction lands in terms of quantity and spatial locations under the landscape ecology concepts of “Quantity-Oriented Ecological Stress” (QOES) and “Location-Oriented Ecological Stress” (LOES). We first provide a brief introduction of the study area (Southern Jiangsu, Eastern China) followed by a discussion of the methodology and data processing techniques applied. We next examine the spatial heterogeneity of ecological suitability (ES) from the perspective of ecological process analysis and divide Southern Jiangsu into five ecological zones with different ES levels. We then classify construction lands based on their spatial distribution in different ecological zones. We calculated county-level LOES and compared it against QOES; we also discuss our research contributions and policy implications in regard to the spatial allocation of construction lands. The locations of construction lands are of significance to ecological safety, and location effects correspond to the spatial heterogeneity of regional ecosystems. A location-oriented evaluation more objectively reflects the ecological stress of construction lands expansion than a quantity-oriented evaluation. Optimizing land development practices serves not only to control the quantity of construction lands but also the construction lands concession and ecological restoration in areas with high ES. © 2019, Springer Nature B.V.</t>
  </si>
  <si>
    <t>Pham, H., Kim, S. Y. and Luu, T. V.</t>
  </si>
  <si>
    <t>Managerial perceptions on barriers to sustainable construction in developing countries: Vietnam case</t>
  </si>
  <si>
    <t>10.1007/s10668-019-00331-6</t>
  </si>
  <si>
    <t>In the construction industry of developing countries, the term sustainability has still not been adequately perceived. These countries are trying to overcome barriers to sustainable construction. In this study, managerial perceptions at various levels on main barriers to sustainable construction: firm level and project level, will be analysed. A questionnaire was developed and distributed to respondents in Vietnam to collect data. First, barriers are ranked based on their mean. Kendall test affirmed that a consistency of responses given by both directors and project managers significantly exists regarding the barriers. Moreover, Mann–Whitney U test proved there are no statistically significant differences among these two groups responding to the five main barriers. Through statistical analyses, the study identified the five most significant barriers, namely incompetence of project managers, limited sustainable materials and technologies, maintaining the current practice and resisting the change towards sustainability, lack of government incentives, and low implementation level of sustainable practices. From the findings, measures are also given to help stakeholders, especially directors and project managers, initially overcome the most significant barriers as well as gradually acquaint with the sustainable construction concept in developing countries. © 2019, Springer Nature B.V.</t>
  </si>
  <si>
    <t>Zhang, H., Xiong, H., Wang, G. and Jiang, P.</t>
  </si>
  <si>
    <t>How institutional pressures improve environmental management performance in construction projects: an agent-based simulation approach</t>
  </si>
  <si>
    <t>10.1007/s10668-022-02758-w</t>
  </si>
  <si>
    <t>Construction projects have been frequently criticized for their ineffective environmental management during the process of urban renewal and development. Currently, there is a huge challenge for decision-makers to improve environmental management performance using institutional pressures (i.e., coercive, mimetic, and normative pressures). However, the mechanism through which institutional pressures and their interactions shape environmental management performance is still not well understood. This study develops an agent-based simulation model using real-world data to conduct policy simulations based on the impact of different combinations of institutional pressures. The real-world data composed of agent characteristics are obtained through questionnaires. The results of model validation and policy simulation are shown as follows: (1) when all three types of institutional pressures are at a high level, the environmental management performance remains at an unexpectedly low level; (2) a higher probability and degree of government interventions are associated with a stronger environmental promotion effect; (3) when both the adjusting probability and degree of intervention reach a certain threshold, the promotion effect does not change significantly. The results identify the effective threshold of government intervention and provide novel strategic implications for the coordination of three types of institutional pressures in facilitating sustainable development. These findings contribute to the environmental management literature not only by expanding the understanding of how institutional pressures shape environmental management performance but also by assisting policymakers in developing and aligning environmental regulations or standards as better policy tools. © 2022, The Author(s), under exclusive licence to Springer Nature B.V.</t>
  </si>
  <si>
    <t>Argalis, P. P., Sinka, M., Andzs, M., Korjakins, A. and Bajare, D.</t>
  </si>
  <si>
    <t>Development of New Bio-Based Building Materials by Utilising Manufacturing Waste</t>
  </si>
  <si>
    <t>Environmental and Climate Technologies</t>
  </si>
  <si>
    <t>10.2478/rtuect-2024-0006</t>
  </si>
  <si>
    <t>WOS:001159508000005</t>
  </si>
  <si>
    <t>Over the last decade, research has increasingly focused on reducing the use of natural resources and improving waste management in the construction industry. Various possibilities exist for reducing waste in this sector, ranging from using waste as filler materials to developing new binders and building materials. This study focuses on the development of bio-based building materials using waste from the manufacturing of wood-wool cement boards. The binder and filler materials were obtained from the manufacturing waste and used in this research. The developed materials were tested for their visual appearance, macrostructure, material density, thermal conductivity coefficient and compressive strength. The results showed promising data for the self-bearing bio-based building materials, which had similar thermal properties to other bio-based materials and could be used as thermal insulation materials with a thermal conductivity coefficient of 0.0827-0.1172 W/(mK). The material density of the developed bio-based composites was found to be 430-617 kg/m(3). By incorporating manufacturing waste into the production process of bio-based building materials, it becomes evident that overall waste from manufacturing plants can be significantly reduced, and the sustainability aspect of wood-cement board manufacturers can be enhanced.</t>
  </si>
  <si>
    <t>Pettinaroli, A., Susani, S., Castellanza, R., Collina, E. M., Pierani, M., Paoli, R. and Romagnoli, F.</t>
  </si>
  <si>
    <t>A Sustainability-Based Approach for Geotechnical Infrastructure</t>
  </si>
  <si>
    <t>10.2478/rtuect-2023-0054</t>
  </si>
  <si>
    <t>WOS:001106694700003</t>
  </si>
  <si>
    <t>Urban growth needs large cities, and the current emphasis on landscape preservation makes using underground spaces an opportunity and a significant necessity. However, underground construction techniques significantly impact the sustainability of the built environment, including infrastructure systems and their entire supply chains. Nowadays, there is a shortage of quantitative methodologies to assess and measure the sustainability of construction and underground building processes towards the three sustainable pillars, i.e. environmental, social, and economic. Thus, this study aims to cover this gap by explaining how to appropriately incorporate sustainability goals into geotechnical projects to address measure-driven strategies and eco-design-based solutions. This study illustrates a novel methodology based on the Life Cycle Thinking approach, with an emphasis on geotechnical ground improvement techniques. The proposed method incorporates the concept of the EU Taxonomy, following the EU Green Deal, with the Envision framework to guide decision-makers toward a more sustainable, resilient, and equitable infrastructure design. The proposed method will incorporate a cradle-to-site Life Cycle Assessment perspective, improving the quantitative estimation of the environmental performance of construction processes and providing guidelines to systematically assess the sustainability of geotechnical infrastructures.</t>
  </si>
  <si>
    <t>Rajabi, S., El -Sayegh, S. and Romdhane, L.</t>
  </si>
  <si>
    <t>Identification and assessment of sustainability performance indicators for construction projects</t>
  </si>
  <si>
    <t>Environmental and Sustainability Indicators</t>
  </si>
  <si>
    <t>10.1016/j.indic.2022.100193</t>
  </si>
  <si>
    <t>WOS:000826942900005</t>
  </si>
  <si>
    <t>Improving the sustainability performance of construction projects is essential to the sustainability of regions, nations, and the world as a whole. Sustainability key performance indicators (KPIs) can play an essential role in advancing the practice of sustainable construction. Despite the numerous studies on sustainability indicators, there is still a gap in identifying applicable sustainability KPIs that can be used during the execution phase of construction projects for contractors. This research aims to identify and assess KPIs for monitoring and evaluating the sustainability performance of construction projects during the execution phase. Twenty-two sustainability indicators were identified and shortlisted based on a comprehensive review of related literature. The indicators were grouped into two groups environmental and socio-economic. A survey was then designed and sent to construction professionals in the United Arab Emirates (UAE). Thirty-one respondents evaluated the importance of indicators using pair-wise comparison using the Analytic Hierarchy Process (AHP). The results highlighted that the use of renewable energy indicator was ranked as the most important with a global weight of 0.164 (environmental group). In contrast, the construction site safety indicator was the most important, with a global weight of 0.093 (socio-economic group). This research is important as it fills the identified research gap. Additionally, this study benefits contractors in identifying the most appropriate sustainability indicators for their construction projects to assess sustainability performance during the construction phase.</t>
  </si>
  <si>
    <t>Ajibike, W. A., Adeleke, A. Q., Mohamad, F., Bamgbade, J. A., Nawi, M. N. M. and Moshood, T. D.</t>
  </si>
  <si>
    <t>An evaluation of environmental sustainability performance via attitudes, social responsibility, and culture: A mediated analysis</t>
  </si>
  <si>
    <t>Environmental Challenges</t>
  </si>
  <si>
    <t>10.1016/j.envc.2021.100161</t>
  </si>
  <si>
    <t>Demands for environmentally sustainable construction are driving firms towards the adoption of environmental sustainability practices, and the rising regulatory burden to reduce impacts on the intending users and other stakeholders may demand firms re-strategising their internal factors and level of compliance towards environmental sustainability in project delivery. Using a cross-sectional data collection method, 185 respondents from Malaysian G7 construction firms participated in this research. We utilised partial least squares path modelling for data analysis. Our findings established strong empirical evidence for the hypothesised positive effects of company culture, managerial attitudes and coercive pressure on environmental sustainability performance. However, social responsibility is revealed to have no effect on environmental sustainability performance. This is not unconnected with the fact that most Malaysian firms incur more social responsibility expenditure in the social sector than the environment. Our findings also established that coercive pressure is a positive mediator and a catalyst that plays a complementary role between managerial attitudes, company culture and social responsibility, and environmental sustainability performance. Policy implications and future study's directions are equally discussed. © 2021 The Author(s)</t>
  </si>
  <si>
    <t>Aghbolaghi, H. A. and Aghbolaghi, F. A.</t>
  </si>
  <si>
    <t>ASSESSING THE SUSTAINABILITY OF CONSTRUCTION PROJECTS USING DEMPSTER-SHAFER (DS) THEORY OF EVIDENCE</t>
  </si>
  <si>
    <t>Environmental Engineering and Management Journal</t>
  </si>
  <si>
    <t>10.30638/eemj.2024.022</t>
  </si>
  <si>
    <t>WOS:001234723400016</t>
  </si>
  <si>
    <t>The construction industry plays a vital role in providing the essential conditions for sustainability and development. Therefore, there is a need to examine construction activities from the perspective of sustainable development. Generally, construction activities, aimed at addressing the ever-increasing population growth and economic activities, have a significant impact on human life and various ecosystems. Assessing sustainability is inherently associated with uncertainty, which arises from a lack of knowledge and insufficient information. Dempster -Shafer (DS) theory of evidence provides an efficient tool for examining ambiguous and insufficient information. This method can be employed when uncertainty prevails in a subject and the lack of adequate information makes it challenging to determine the most favorable situation. The aim of this research is to investigate the stability of buildings to achieve sustainable development in the urban environment of Isfahan province. In this study, Dempster -Shafer theory of evidence was utilized to evaluate the sustainability performance of six construction projects within the "Commercial, Tourism, and Recreational Complex of Isfahan Province", based on economic, social, and environmental dimensions of sustainable development. Based on the results obtained, the theory of evidence is deemed a suitable method to assess the sustainability criteria for these six projects. The final outcome revealed that among the six investigated projects, the Negin Chahar Bagh project ranked first in terms of sustainable development dimensions.</t>
  </si>
  <si>
    <t>Maxineasa, S. G., Isopescu, D. N., Baciu, I. R., Tamas, F., Tuns, I. and Muntean, R.</t>
  </si>
  <si>
    <t>ENVIRONMENTAL PERFORMANCES OF LONG-SPAN BEAMS</t>
  </si>
  <si>
    <t>WOS:000558823600004</t>
  </si>
  <si>
    <t>In the last decades, the effects of the climate change phenomena and the consumption rates of raw materials have led to an increasing awareness regarding the need of implementing the sustainable development concept at the global scale. The activities we complete each day have a direct negative influence over the current situation of the natural ecosystems, and therefore it is highly important to understand and reduce at the same time our global environmental footprint. One of the most significant economic activities that has at the same time a major influence over human wellbeing and a tremendous impact over the environment is represented by the construction sector. Considering the level of pollutants emitted into the air, water and soil that are related to the built environment, it can be stated that this sector represents a critical factor in achieving global sustainability. Therefore, it is essential that civil engineering specialists clearly understand the negative ecological effect of the materials and structural elements that are currently being used, in order to promote solutions with a low level of environmental influence. Taking under account the above, the authors aim at comparing the influence over the natural environment of a long-span beam made from different structural materials, in order to clearly determine the solution that implies a low level of negative environmental impact. In order to achieve this objective, the Gabi software was used and the Life Cycle Assessment has been considered. The resulted values attained by taking under study the cradle-to-cradle approach justify considering the linear element made by using glued laminated timber as a solution that can be successfully used in achieving the sustainability goals in the built environment.</t>
  </si>
  <si>
    <t>Al-Hamrani, A., Kim, D., Kucukvar, M. and Onat, N. C.</t>
  </si>
  <si>
    <t>Circular economy application for a Green Stadium construction towards sustainable FIFA world cup Qatar 2022™</t>
  </si>
  <si>
    <t>Environmental Impact Assessment Review</t>
  </si>
  <si>
    <t>10.1016/j.eiar.2020.106543</t>
  </si>
  <si>
    <t>WOS:000614714100010</t>
  </si>
  <si>
    <t>The construction industry is responsible for a significant amount of raw material consumption and environmental footprints. Therefore, sustainable construction became a hot topic, which strives to reduce material consumption, limit constructional waste disposal, and decrease contribution to climate change. In line with Qatar's commitment to organizing a sustainable FIFA World Cup in 2022, this study aims to conduct an environmental life cycle assessment (LCA) for the construction of the Education City Stadium. The work presented here provides the first empirical LCA for analyzing the environmental and economic impacts of circular economy application in a World Cup stadium. In this research, the cyclopean concrete (CYC) methodology was utilized, which incorporate the site excavated boulders with the concrete mix to cast the under-raft foundation of the stadium. This approach was compared to the conventional concrete (CC) casting approach to assess the extent to which the newly developed methodology can reduce the environmental and economic burdens. The obtained results have shown a 32% reduction in greenhouse gas emissions when adapting the CYC approach. Thus, the CYC holds a strong promise to achieve the required structural behavior with a low-cost alternative material from existing waste products in Qatar and a lower environmental impact than the CC.</t>
  </si>
  <si>
    <t>Cheng, M., Lu, Y., Zhu, H. and Xiao, J.</t>
  </si>
  <si>
    <t>Measuring CO2 emissions performance of China's construction industry: A global Malmquist index analysis</t>
  </si>
  <si>
    <t>10.1016/j.eiar.2021.106673</t>
  </si>
  <si>
    <t>Rapid urbanization in China has made the construction sector become a significant industry for CO2 emissions. Accurately measuring the CO2 emissions performance of the construction industry is a key to CO2 emissions management and the basis for successful implementation of the national carbon neutral strategy. From a total-factor production perspective, CO2 emission performance refers to the degree to which the desirable outputs are maximized, and the CO2 emissions are minimized under a certain level of inputs in production activities. To measure the dynamic evolution of CO2 emission performance and its reasons more reasonably, a global Malmquist CO2 emissions performance index (GMCPI) that can evaluate CO2 emission performance of multi-input and multi-output production process is proposed in this study. By using this index, the CO2 emissions performance of the construction industry in China's 30 provinces from 2004 to 2016 was investigated with three key findings. First, the overall CO2 emissions performance was improved by 13.6% during the study period, mainly contributed by technological progress rather than the increase of technical efficiency. Second, an imbalance growth of CO2 emissions performance was observed in different regions. The performance in the eastern region ranked the best, with an average annual increase of 14.5%. Third, the reasons contributing to different levels of CO2 emissions performance in different provinces were explained according to the decomposition of GMCPI. Thirteen provinces are the slow-efficiency-growth type with low technical efficiency change(EFFCH) and low technology change(TECHCH). Five provinces are the technology-driven type with high TECHCH and low EFFCH, four provinces are the technology-management dual-driven type with high EFFCH and high TECHCH. Eight provinces are the management-driven type with high EFFCH and low TECHCH. China's construction industry should further improve the overall CO2 emission performance by strengthening the driving role of technological progress and promoting the exchange of advanced management experience to reduce regional differences. © 2021 Elsevier Inc.</t>
  </si>
  <si>
    <t>Drago, C., Di Nallo, L. and Russotto, M. L.</t>
  </si>
  <si>
    <t>Measuring and classifying the social sustainability of European banks: An analysis using interval-based composite indicators</t>
  </si>
  <si>
    <t>10.1016/j.eiar.2024.107434</t>
  </si>
  <si>
    <t>WOS:001181794100001</t>
  </si>
  <si>
    <t>Promoting social information disclosure can develop sustainable banking. This paper aims to evaluate the social sustainability of banks by constructing a new interval-based composite indicator using the Thomson Reuters database. In this paper, to measure the social sustainability of European banks, we propose an approach to construct interval-based composite indicators that usefully extends the construction of the composite indicator and allows us to measure the uncertainty generated by the choices made in the construction of the composite indicator. The methodological approach is based on Monte Carlo simulation and allows us to improve the information provided by the composite indicators. Thus, we measure the value of the social indicator and its subcomponents and the uncertainty of the value due to the different possible weightings. The results show that the best international ESG practices in European banks are found in French and British banks, especially in Italian ones. Finally, we analyze innovative perspectives and propose policy recommendations to support sustainable banking ecosystems in light of the increasing attention to ESG indicator disclosure and its correspondence to reality.</t>
  </si>
  <si>
    <t>Hu, Q., Su, P. and Xiong, F.</t>
  </si>
  <si>
    <t>Dynamic game strategies for construction and demolition waste recycling with learning and reference effects</t>
  </si>
  <si>
    <t>10.1016/j.eiar.2021.106592</t>
  </si>
  <si>
    <t>Construction and demolition waste (C&amp;DW) recycling can effectively reduce the environmental impacts caused by the massive amounts of untreated C&amp;DW, and can promote the sustainable development of the construction industry. This study aims to provide relevant insights for the implementation of C&amp;DW recycling, and can be practically used to guide participants' dynamic strategies in the presence of both the reference price effect and cost learning effect. Based on game theory, a static model is developed as a benchmark, including a construction materials manufacturer and a C&amp;DW recycler under a government subsidy. Then, a dual-period dynamic model combining the learning and reference effects is established to broaden the understanding of C&amp;DW recycling management. On this basis, the decisions and revenues of players are compared and analysed, and managerial insights are obtained through numerical analysis. It is found that both the learning and reference effects affect the manufacturer's decisions and revenues, and that the reference effect has a much greater impact on profit than the learning effect. In addition, only the learning effect has a positive influence on the recycler's recycling efforts and profits, thereby promoting C&amp;DW recycling and reducing environmental impacts. Moreover, government subsidies always benefit the environment and recycler, and as the learning ability becomes stronger, the subsidy becomes more efficient in reducing the environmental impacts and improving the recycler's profit. Comparatively, the impact of subsidy on the manufacturer's profits depends on the learning ability. When the learning ability is relatively high, a higher subsidy is detrimental to the manufacturer in the short term but benefits it in the long term. © 2021 Elsevier Inc.</t>
  </si>
  <si>
    <t>Liu, Y., Wang, X. J., Zhou, S. and Chen, H. Y.</t>
  </si>
  <si>
    <t>Enhancing public building energy efficiency using the response surface method: An optimal design approach</t>
  </si>
  <si>
    <t>10.1016/j.eiar.2020.106548</t>
  </si>
  <si>
    <t>WOS:000614713900008</t>
  </si>
  <si>
    <t>Today, energy problems are becoming increasingly serious. The direct energy consumption of buildings accounts for 20% of the total energy consumption in a country. There are difficulties in continuing the mode of high energy consumption in the traditional construction industry. Therefore, the future of construction is in the development of green buildings. In the life cycle of a building, the consumption during the construction phase accounts for only approximately 20% of the total energy consumption. Most of the consumption occurs during buildings operations, such as lighting, heating, air conditioning and the running of various electrical appliances. Therefore, this paper focuses on the energy consumed during the building operation period with the aim of optimizing relevant design parameters to reduce total energy consumption. The West Twelfth Teaching Building (WTTB) of Huazhong University of Science &amp; Technology (HUST) is used as a prototype, and Design Builder is used to establish a model of energy consumption and validate the reliability of the model based on the data obtained from the investigation. Based on this model, the study takes the perspective of energy conservation to analyze ten factors that may affect the energy consumption of the building: the heat transfer coefficient of the roof, the amount of fresh air, the heat transfer coefficient of interior walls, the heat transfer coefficient of the floors, the interior temperature, the energy efficiency ratio of the air conditioner, the thickness of the outer wall insulation, the ratio of windows to walls, the natural ventilation starting temperature and the solar heat gain coefficient of the outer windows. Those factors are then ranked according to their energy-saving potential through partial factorial design tests. The six factors with the most potential for energy savings are selected and divided into 2 groups to conduct a response surface optimization analysis of three factors at three levels. The best level of each factor and the optimal combination of all factors are obtained to reduce building energy consumption to the greatest possible extent and to provide a reference for teaching buildings and similar public buildings (PBs) in achieving the goal of "green building."</t>
  </si>
  <si>
    <t>Montalban-Domingo, L., Garcia-Segura, T., Sanz-Benlloch, A., Pellicer, E., Torres-Machi, C. and Molenaar, K.</t>
  </si>
  <si>
    <t>Assessing social performance of construction companies in public-works procurement: Data envelopment analysis based on the benefit of the doubt approach</t>
  </si>
  <si>
    <t>10.1016/j.eiar.2022.106844</t>
  </si>
  <si>
    <t>WOS:000837148700002</t>
  </si>
  <si>
    <t>There is an urgent need to improve the assessment of construction companies' Corporate Social Responsibility (CSR) in public-works procurement. Current procurement procedures assign a high level of subjectivity to CSR assessment and lack transparency. Existing research basically highlights the need to define weighting systems in which the importance of each social criterion is objective and based on the social weaknesses in the context of a project. In order to fulfill this gap, this research proposes a composite indicator for assessing CSR in public construction procurement. A Data Envelopment Analysis based on the Benefit of Doubt Approach (DEA-BOD) was chosen to define the weighting system based on the main social weaknesses that exist in the country where the contract is procured. The research employs simulation to assess the validity of this indicator. The results highlight that the use of national indices as a proxy for CSR indicators can be helpful in determining the level of importance of CSR in public procurement. The simulation showed that the proposed approach allows the objective comparison of CSR performance of construction companies, regardless of their size. This research assists decision-makers in properly integrating social sustainability in procurement procedures.</t>
  </si>
  <si>
    <t>Montalbán-Domingo, L., Pellicer, E., García-Segura, T. and Sanz-Benlloch, A.</t>
  </si>
  <si>
    <t>An integrated method for the assessment of social sustainability in public-works procurement</t>
  </si>
  <si>
    <t>10.1016/j.eiar.2021.106581</t>
  </si>
  <si>
    <t>WOS:000653765000012</t>
  </si>
  <si>
    <t>Today, critical deficiencies hinder the effective inclusion of social criteria in public-works procurement. The primary reasons for this are the lack of information and objective social assessment methods in the construction industry. Hence, this paper proposes a method to assist agencies in including indicators and objective assessments of social sustainability in public-works procurement. This method applies to civil engineering projects in the infrastructure life-cycle construction stage using design-bid-build delivery. Eight social categories and 22 factors are organized into two organizational levels (project and company). Quantitative and semi-quantitative indicators are proposed to assess the social commitment of construction companies in their organizations and projects. Additionally, two aggregation formulas are established as assessment criteria in public-works procurement. The results highlight that the indicators' importance in assessing social commitment in a project can be defined depending on the local context. Moreover, the method to assess corporate social responsibility can also measure and compare a company's performance, regardless of size. The proposed method can be used in procurement procedures, helping public-works procurers develop transparent decision processes.</t>
  </si>
  <si>
    <t>Nie, C. and Lee, C. C.</t>
  </si>
  <si>
    <t>Synergy of pollution control and carbon reduction in China: Spatial–temporal characteristics, regional differences, and convergence</t>
  </si>
  <si>
    <t>10.1016/j.eiar.2023.107110</t>
  </si>
  <si>
    <t>Promoting the synergy of pollution control (PC) and carbon reduction (CR) is an important strategy for ecological civilization construction in China. Based on constructing a measuring system for PC and CR respectively, we employ the coupling coordination model to determine the coupling coordination degree (CCD) between PC and CR in 30 Chinese provinces during 2006–2019, and analyze the spatial–temporal characteristics, regional differences, and convergence of the CCD between PC and CR from a dual perspective of east–west and south–north regional divisions. The results show that the average CCD between PC and CR increases from 0.8339 in 2006 to 0.8904 in 2019, suggesting that the two subsystems are in a well-coordinated stage. Moreover, China's CCD shows a “high in the east and low in the west, high in the south and low in the north” layout and exhibits a prominent spatial positive autocorrelation characteristic. Furthermore, the overall regional differences in the CCD of each province show an increasing trend initially, followed by a decreasing trend. The overall differences in east–west and south–north originate primarily from the cross-regional and within-regional difference, respectively. The results of the convergence model show that there is no σ convergence of China's CCD, while there exists β convergence in China and different regions. These findings provide empirical evidence and policy implications for facilitating the synergistic effect of PC and CR. © 2023 Elsevier Inc.</t>
  </si>
  <si>
    <t>Oyefusi, O. N., Enegbuma, W. I., Brown, A. and Olanrewaju, O. I.</t>
  </si>
  <si>
    <t>Development of a novel performance evaluation framework for implementing regenerative practices in construction</t>
  </si>
  <si>
    <t>10.1016/j.eiar.2024.107549</t>
  </si>
  <si>
    <t>While sustainable construction practices effectively reduce environmental impact, their exclusive focus on environmental, economic, and social goals limits their ability to actively foster positive transformation and ecosystem restoration. Addressing the growing challenges in the built environment necessitates a shift to regenerative practices within the construction industry. Unlike sustainability, regenerative practices go beyond the concept of merely sustaining the status quo; they are geared towards actively enhancing and restoring the built environment over time. However, implementing these practices is less prominent in the construction industry due to the absence of a suitable tool for evaluating their expected performance outcomes. This study bridges this gap by introducing a novel performance evaluation framework for implementing regenerative construction practices, establishing a benchmark for implementation. Through an extensive literature review and data collection from a committee of regenerative outcome leads, we employ the Fuzzy Analytical Hierarchical Process (FAHP) to establish interconnections among key regenerative performance criteria. Results highlight the dominant significance of “Healthy, more resilient, and connected communities,” surpassing other criteria like “Thriving and prosperous natural systems,” “Prosperous and resilient local economies,” and “Net-positive environmental development.” The proposed evaluation framework offers theoretical and practical implications, fostering a new theoretical approach that exceeds sustainability standards and provides tangible guidance for construction decision-makers. © 2024</t>
  </si>
  <si>
    <t>Ross, A. G., Connolly, K., Rhoden, I. and Vögele, S.</t>
  </si>
  <si>
    <t>Resource-use intensity and the labour market: More for less?</t>
  </si>
  <si>
    <t>10.1016/j.eiar.2023.107173</t>
  </si>
  <si>
    <t>Although the circular economy primarily focuses on closing supply chains, residual waste management, and product lifetime extensions, reducing resource use remains critical. This paper examines the system-wide impacts of reducing resource use using a multisectoral computable general equilibrium model. Although not strictly circular, the focus is on a costless ‘technology shock’ that reduces the consumption of intermediate goods in the construction sector and its system-wide effects. The results suggest that there is potential for reductions in CO2 emissions, but this is accompanied with a fall in GDP and employment, with unskilled workers experiencing larger negative employment effects. However, the scale of these GDP and employment effects is small, despite relatively large reductions in resource use. This indicates that technology-induced reductions in resource use have the potential to support the transition towards an economy that uses fewer resources without causing significant disruptions at the macroeconomic level. © 2023 Elsevier Inc.</t>
  </si>
  <si>
    <t>Xue, S., Zhu, J., Wang, L., Wang, S. and Xu, X.</t>
  </si>
  <si>
    <t>Research on dissipative structure of China's green building industry system based on Brusselator model</t>
  </si>
  <si>
    <t>10.1016/j.eiar.2023.107284</t>
  </si>
  <si>
    <t>With the introduction of the “Double Carbon” initiative, the urgency to develop green buildings in China has become paramount. The green building industry aims to reduce energy consumption and carbon emissions while fostering its rapid growth. However, several challenges still hinder the industry's progress. Therefore, this study employs dissipative structure theory to examine whether the green building industry can transform from a disordered state to an ordered state by continuously exchanging material, energy, and information with the external environment. By establishing the industry structure, 13 internal indicators and 10 external indicators are identified through a comprehensive literature review. The Brusselator model and entropy method are applied to calculate the system entropy using questionnaire data. The results indicate a positive entropy value (A) of 0.67823, while the negentropy value (B) is −1.438553. Clearly, the relationship between positive entropy and negentropy does not meet the critical condition B&gt;A2+1, which validates that the current green building industry in China is not a dissipative structure. This finding signifies that the industry faces challenges in achieving sustainable and stable development. Consequently, based on these calculations, five effective strategies are proposed to facilitate the transformation of the green building industry into a dissipative structure and promote its sustainable and healthy development. The research findings serve as a valuable reference for the Chinese government in formulating laws and regulations pertaining to the green building industry, thereby facilitating its comprehensive and effective management and aiding the achievement of energy conservation and emission reduction goals in the construction sector. This study contributes to expanding the application of dissipative structure theory in the green building industry and enriches the theoretical foundations of research on the industry from the perspective of complex systems. © 2023 Elsevier Inc.</t>
  </si>
  <si>
    <t>Yao, H., Xu, P., Fu, H. and Chen, R.</t>
  </si>
  <si>
    <t>Promoting sustainable development in the construction industry: The impact of contractors' cultural preferences on green construction performance</t>
  </si>
  <si>
    <t>10.1016/j.eiar.2023.107253</t>
  </si>
  <si>
    <t>Understanding the impact of contractors' cultural preferences on green construction performance (GCP) can contribute to sustainable development in the construction industry. However, existing research relies primarily on Hofstede's framework of national culture, which treats culture as a collection of independent dimensions, thereby ignoring the complex notion of cultural profiles, which refer to distinct patterns of interrelated dimensions that cannot be considered in isolation but only in combination. Thus, based on Hofstede's cultural theory, this study adopts a qualitative comparative analysis (QCA) approach to fill this gap by exploring how multiple dimensions of culture interact and combine to influence green construction performance. A relationship framework between contractors' cultural preferences and GCP could be developed based on the results. Findings go beyond the existing theoretical and empirical evidence on the relationship between unique cultural preferences and GCP, which enriches the theoretical system of sustainability research in the construction industry and assists contractors in changing their attitudes and behaviors to improve GCP. © 2023</t>
  </si>
  <si>
    <t>Yuan, T., Shu, B., Li, H. and Xiong, L.</t>
  </si>
  <si>
    <t>Mapping risk scenarios of environmental impact assessment accidents in construction projects</t>
  </si>
  <si>
    <t>10.1016/j.eiar.2023.107190</t>
  </si>
  <si>
    <t>With the improvement of environmental protection requirements, risk analysis is significant for environmental impact assessment accidents (EIAA) of construction projects. Currently, many risk variables can cause EIAA, and risk probabilities of EIAA are various in different risk scenarios. Therefore, the aim of the study is to explore various risk scenarios with different risk probabilities of EIAA. According to the results of risk variables, which were studied by Grounded Theory (GT), the risk scenarios with high risk probabilities of EIAA are proposed by Bayesian Network (BN) in this study. This study finds that 1) 21 risk variables contained 5 categories involve invalid data, fuzzy evaluation scope, unreasonable evaluation model, unreasonable evaluation conclusion, incomplete assessment report. 2) critical risk variables causing EIAA contain lacking of personnel signature in EIA report, unreasonable project site selection, unreasonable evaluation grade of pollution source. 3) there are 4 risk scenarios with high risk probabilities of EIAA, and their risk probabilities are 90.3%, 90.3%, 89.6%, 89.6%, respectively. These findings offer a good reference for the environmental impact assessment of construction projects. © 2023 Elsevier Inc.</t>
  </si>
  <si>
    <t>Zhao, R., Peng, L., Zhao, Y. and Feng, Y.</t>
  </si>
  <si>
    <t>Coevolution mechanisms of stakeholder strategies in the green building technologies innovation ecosystem: An evolutionary game theory perspective</t>
  </si>
  <si>
    <t>10.1016/j.eiar.2024.107418</t>
  </si>
  <si>
    <t>High carbon emissions, excessive pollution, and inefficiency are common challenges in the construction sector. Related studies showed that developing innovative green building technologies (GBTs) supports the sustainable growth of the sector. However, previous studies on GBTs innovation failed to consider the interactions of stakeholder strategies and external environment changes, which reflects the complex and systemic nature of the GBTs innovation. This study aims to improve GBTs innovation by examining the coevolution mechanism of stakeholder strategies under dynamically changing external environment in the GBTs innovation ecosystem. Delphi was used to identify internal and external factors affecting major stakeholders' mutual relationships. A tripartite evolutionary game model which comes from the evolutionary game theory (EGT) was developed using data collected from expert interviews and public records. The results showed that with and without government subsidies, the three focal innovation entities' strategic decisions are differentially interdependent, demonstrated by parameter changes and transmission effect. The interdependence of the three-game stakeholders and the interaction with external environment constitute the evolutionary mechanism of GBTs innovation ecosystem. The scenario simulation further revealed the evolutionary trend of the GBTs innovation ecosystem that eventually evolves from the initial stage of low-order (independent symbiosis) to higher-order (mutualistic symbiosis). The research is innovative because it not only constructs a tripartite evolutionary game model that is more consistent with GBTs innovation during the construction phase of a building project, but also combines EGT and innovation ecosystems, expanding their theoretical boundaries and practical applications. The outcomes may benefit various stakeholders making more informed decisions. © 2024 Elsevier Inc.</t>
  </si>
  <si>
    <t>Papadonikolaki, D. E., Morgan, D. B. and Papachristos, D. G.</t>
  </si>
  <si>
    <t>Megaprojects as niches of sociotechnical transitions: The case of digitalization in UK construction</t>
  </si>
  <si>
    <t>Environmental Innovation and Societal Transitions</t>
  </si>
  <si>
    <t>10.1016/j.eist.2023.100728</t>
  </si>
  <si>
    <t>Transitions are processes of systemic change where niches peripheral to a sociotechnical regime accumulate momentum, scale up and eventually transform its core. In contrast to this dominant narrative in transitions research, infrastructure systems exhibit the reverse process as change propagates from the regime core to its periphery. We explore this under-researched process in the case of digitalization in UK construction. We analyse six UK megaprojects that span more than 30 years as a single longitudinal embedded case, and show how the adoption of digital technologies driven by regime incumbents, seeds the processes of technology adaptation, aggregation, and system transformation. The adoption of digital technologies by incumbents is necessary to cope with megaproject scale and scope. Their adaptation to technology instigates organizational level change that starts at the regime core, accumulates with each project and makes these changes ripple across the industry and transform it. © 2023</t>
  </si>
  <si>
    <t>Ojo, L. D., Oladinrin, O. T. and Obi, L.</t>
  </si>
  <si>
    <t>Critical Barriers to Environmental Management System Implementation in the Nigerian Construction Industry</t>
  </si>
  <si>
    <t>Environmental Management</t>
  </si>
  <si>
    <t>10.1007/s00267-021-01473-y</t>
  </si>
  <si>
    <t>The impact of different hazardous substances of the construction industry being released to the environment is alarming. This constitutes an adverse effect on the quality of life of construction workers and the populace at large. To reduce this menace, Environmental Management System (EMS) was put in place. Meanwhile, the implementation of EMS in the Nigerian construction industry (NCI) is not certain. This study, therefore, investigated the barriers to EMS implementation in the NCI to group them into a smaller form, i.e., fewer numbers. A questionnaire survey was developed and administered to construction professionals in Nigeria using a purposive sampling technique. The retrieved 106 copies of the questionnaires were subjected to both descriptive and inferential statistics such as mean score, standard deviation, analysis of variance test, post hoc test and exploratory factor analysis. An exploratory factor analysis was conducted three times to identify the critical barriers to EMS implementation in the NCI. The study findings reveal three main categories of barriers affecting EMS implementation, namely; (1) knowledge barrier; (2) process barrier; and (3) culture and management barrier. The study concluded that the three factors indicate the major cardinal barriers that could describe the impediment of EMS in the NCI. It was recommended that the training of construction professionals is important to enhance improvement culture in the NCI. © 2021, The Author(s), under exclusive licence to Springer Science+Business Media, LLC, part of Springer Nature.</t>
  </si>
  <si>
    <t>Haque, S. E., Nahar, N. and Haque, M. S.</t>
  </si>
  <si>
    <t>A study on the waste generation rates and recycling potential for the construction and demolition waste in Dhaka, Bangladesh</t>
  </si>
  <si>
    <t>Environmental Monitoring and Assessment</t>
  </si>
  <si>
    <t>10.1007/s10661-024-12329-3</t>
  </si>
  <si>
    <t>Construction and demolition waste has a high environmental and socio-economic impact due to its poor management infrastructure. In recent years, Dhaka, the capital city of Bangladesh, experienced significant growth in the real estate sector, which demands substantial construction and demolition activities within the city. Most of the construction and demolition waste finds its way to landfills, roadsides, and unapproved locations with a 2% recycling rate through local scrap vendors and unregulated recyclers. In an effort to assess the waste generation rates from ongoing construction and demolition activities, the current study employed the Site Visit method along with direct and indirect waste quantification methodologies for the investigated demolition and construction projects, respectively. The findings indicate that for per unit area (m2) of demolition and construction, the average WGR was found to be approximately 575.0 kg and 73.9 kg, respectively. Projection reveals that by 2025 and 2030, within Dhaka City, construction and demolition activities will generate roughly 1.15 MT and 1.69 MT of construction and demolition waste if no recycling actions are considered. Additionally, the results highlight the recycling potential of construction and demolition waste with respect to economic benefits through the maximum recycling rates for the relevant materials. Furthermore, to address the future of sustainable construction and demolition waste management infrastructure, this paper presents a detailed overview of the current onsite construction and demolition waste management practices as well as safety protocols for demolition and construction activities. © 2024, The Author(s), under exclusive licence to Springer Nature Switzerland AG.</t>
  </si>
  <si>
    <t>Poolsawad, N., Chom-in, T., Samneangngam, J., Suksatit, P., Songma, K., Thamnawat, S., Kanoksirirath, S. and Mungcharoen, T.</t>
  </si>
  <si>
    <t>Material circularity indicator for accelerating low-carbon circular economy in Thailand's building and construction sector</t>
  </si>
  <si>
    <t>Environmental Progress &amp; Sustainable Energy</t>
  </si>
  <si>
    <t>10.1002/ep.14105</t>
  </si>
  <si>
    <t>WOS:000959712600001</t>
  </si>
  <si>
    <t>Thailand's steady growth of urban areas and industrial estates, the construction sector needs to adopt a low-carbon circular economy (CE) model that emphasizes material circularity and resource efficiency. This research aims to measure the low-carbon CE of the construction industry through significant representative products, life cycle assessment and material circularity indicator (MCI) were measured on significant representative products materials were evaluated. In the results of the study, it was found that the MCI and GHGs revealed the following results: 1 ton of construction steel products = 0.73 and 2.32 kgCO(2)/ton, 1 bag (50 kg) of mortar and cement products = 0.17 and 16.92 kgCO(2)/bag, 1 m(3) of ready-mixed concrete at compressive strength 240 kilograms per square centimeter = 0.11 and 253.63 kgCO(2)/m(3), 1 m(3) of wood and composite wood products = 0.17 and 745.84 kgCO(2)/bag, also 1 m(2)K/W (meters squared Kelvin per Watt) of glass wool insulation = 0.50 and 1.63 kgCO(2)/m(2)K/W, respectively. These values are indicated as national baselines for monitoring CE performance that contribute to the industry's long-term viability and turn to sustainability in Thailand through the key strategic issues in Thailand's CE and low-carbon society. The GHGs reduction of 11 million tons is expected, which can also increase the 10% of material circularity, also the estimation of the economic value, by considering the value added from material reduction and the price of carbon credit from construction and demolition waste reduction affect the Thai construction industry by approximately 67 million dollars.</t>
  </si>
  <si>
    <t>Huyen, D. T. T., Tram, L. T. B., Truong, H. N. and Van Thanh, T.</t>
  </si>
  <si>
    <t>Application of fuzzy analytic hierarchy process and linear goal programing for selection of best available techniques of the cold rolled coil manufacturing processes: A case study in Binh Duong, Vietnam</t>
  </si>
  <si>
    <t>Environmental Quality Management</t>
  </si>
  <si>
    <t>10.1002/tqem.21818</t>
  </si>
  <si>
    <t>WOS:001186305300027</t>
  </si>
  <si>
    <t>The cold rolled coil manufacturing is one of the steel making processes with great environmental concerns due to the high energy consumption and greenhouse gas emissions, significant wastewater discharge, and hazardous waste disposal. A large number of technical solutions have been introduced to improve energy efficiency and environmental sustainability in the steel rolling sub-sector, particularly the best available techniques (BATs) adopted by European IPPC Bureau (2001). In this study, fuzzy analytic hierarchy process and linear goal programing are combined in the development of a multi-criteria decision support system for evaluating and selecting best available techniques (BATs) in the cold rolled coil manufacturing industry. The proposed approach comprises of four steps and results in the rankings of the potential BATs for the cold rolled coil installations. In a case study of a cold rolling mill in Vietnam, amongst eleven BATs that were recommended for the installation, two BATs of the highest priority were further analyzed, including: (1) improving the spent degreasing baths and the alkaline wastewater treatment system using membrane technology; and (2) recovering spent emulsion to supply fuels for the steam boiler. It is expected that the application of these BATs can enhance environmental performances and significantly reduce energy cost for the steam boiler during its operation.</t>
  </si>
  <si>
    <t>Chen, Z. and Zheng, X.</t>
  </si>
  <si>
    <t>Research on the influence of environmental regulation on the total factor energy efficiency of China’s construction industry</t>
  </si>
  <si>
    <t>Environmental Research Communications</t>
  </si>
  <si>
    <t>10.1088/2515-7620/accdb9</t>
  </si>
  <si>
    <t>In order to reduce the global carbon emission pressure and improve the energy efficiency of the construction industry, this paper establishes the Un-Super-SBM model to measure the total factor energy efficiency of the construction industry in China, which based on the 2012-2019 Chinese provincial panel data with CO2 emissions as the non-desired output, and uses the panel data model to empirically analyze the impact of formal and informal environmental regulations on the energy efficiency of the construction industry. The results show that, from the national level, the impact of formal environmental regulation on energy efficiency of the construction industry shows an inverted U-shaped trend of promotion followed by inhibition, while the impact of informal environmental regulation on energy efficiency of the construction industry shows a U-shaped trend of inhibition followed by promotion. From the regional level, there are regional differences in the impact of formal and informal environmental regulations on the energy efficiency of the construction industry. Finally, the paper puts forward relevant policy suggestions to promote the improvement of energy utilization efficiency of China’s construction industry and achieve sustainable development. © 2023 The Author(s). Published by IOP Publishing Ltd</t>
  </si>
  <si>
    <t>Saxe, S., Guven, G., Pereira, L., Arrigoni, A., Opher, T., Roy, A., Arceo, A., Von Raesfeld, S. S., Duhamel, M., McCabe, B., Panesar, D. K., Maclean, H. L. and Posen, I. D.</t>
  </si>
  <si>
    <t>Taxonomy of uncertainty in environmental life cycle assessment of infrastructure projects</t>
  </si>
  <si>
    <t>Environmental Research Letters</t>
  </si>
  <si>
    <t>10.1088/1748-9326/ab85f8</t>
  </si>
  <si>
    <t>Environmental life cycle assessment (LCA) is increasingly being used to evaluate infrastructure products and to inform their funding, design and construction. As such, recognition of study limitations and consideration of uncertainty are needed; however, most infrastructure LCAs still report deterministic values. Compared to other LCA subfields, infrastructure LCA has developed relatively recently and lags in adopting uncertainty analysis. This paper presents four broad categories of infrastructure LCA uncertainty. These contain 11 drivers focusing on differences between infrastructure and manufactured products. Identified categories and drivers are: application of ISO 14040/14044 standards (functional unit, reference flow, boundaries of analysis); spatiotemporal realities underlying physical construction (geography, local context, manufacturing time); nature of the construction industry (repetition of production, scale, and division of responsibilities); and characteristics of infrastructure projects (agglomeration of other products, and recurring embodied energy). Infrastructure products are typically large, one-off projects with no two being exactly alike in terms of form, function, temporal or spatial context. As a result, strong variability between products is the norm and much of the uncertainty is irreducible. Given the inability to make significant changes to an infrastructure project ex-post and the unique nature of infrastructure, ex-ante analysis is of particular importance. This paper articulates the key drivers of infrastructure specific LCA uncertainty laying the foundation for future refinement of uncertainty consideration for infrastructure. As LCA becomes an increasingly influential tool in decision making for infrastructure, uncertainty analysis must be standard practice, or we risk undermining the fundamental goal of reduced real-world negative environmental impacts. © 2020 The Author(s). Published by IOP Publishing Ltd.</t>
  </si>
  <si>
    <t>Kumar, P., Natarajan, R. and Ashok, K.</t>
  </si>
  <si>
    <t>Sustainable alternative futures for urban India: the resource, energy, and emissions implications of urban form scenarios</t>
  </si>
  <si>
    <t>Environmental Research: Infrastructure and Sustainability</t>
  </si>
  <si>
    <t>10.1088/2634-4505/ac048e</t>
  </si>
  <si>
    <t>WOS:001059219800001</t>
  </si>
  <si>
    <t>India's rapid urbanisation underscores the need to balance growing consumption patterns, development goals, and climate commitments. The scenarios presented in this paper were created using our Sustainable Alternative Futures for India (SAFARI) model, a system dynamics model that simulates interlinkages between sectors in India and their competition for resources and energy at the national scale. This study presents insights from scenarios based on SAFARI's housing and transport modules, as well as synergies and trade-offs with the industries, water, land, and agriculture modules. It focuses on urban form scenarios and their implications for energy, emissions, and resources. Using a vertically compact residential built form and less energy-intensive materials (such as aerated autoclaved concrete blocks), coupled with greater uptake of public transport and shorter trip lengths, was found to be most beneficial overall. This scenario could reduce residential land consumption by 85%, particulate emissions three-fold, embodied emissions of construction by 11%-13%, and total space cooling energy by 31%-46%, compared to the business as usual scenario. Overall, this scenario could offer a 9.1%-9.6% reduction in cumulative economy-wide greenhouse gas emissions between 2020 and 2050. An urban sprawl scenario (with longer trip lengths) could have the opposite effect, impinging on agricultural land and furthermore, exacerbating food security concerns by 2050. The paper concludes with future research directions, which include exploring the combined potential effects of urban heat islands, alternative materials, and compact urban form on space cooling energy in India.</t>
  </si>
  <si>
    <t>Räihä, J., Clarke, S., Sankelo, P., Ruokamo, E. and Kangas, H. L.</t>
  </si>
  <si>
    <t>The importance of organization type: Construction sector perceptions of low-carbon policies and measures</t>
  </si>
  <si>
    <t>Environmental Science &amp; Policy</t>
  </si>
  <si>
    <t>10.1016/j.envsci.2023.103602</t>
  </si>
  <si>
    <t>WOS:001098133000001</t>
  </si>
  <si>
    <t>To facilitate decarbonization in the EU's building sector, the regulatory focus is shifting towards a life cycle perspective of emissions. The EU's path in tackling embodied emissions is under development in the revision of the Energy Performance of Buildings Directive, which is utilizing Level(s) framework and EN 15879 as a methodological foundation. Member States are at different stages in their building life cycle regulation plan and Finland is preparing normative regulations to limit the carbon footprints of new buildings. We conducted a survey on how the different actors in the construction sector perceive new low-carbon policies under development in Finland. Our findings indicate that carbon footprint policies were generally seen as functional. However, perceptions differed significantly depending on the respondent's organization type. The respondents involved in the construction design stage generally seemed more positive about the proposed regulations, whereas advocates (associations and interest groups) were more cautious than the organizations they represented. These findings help clarify the implementation and development needs of low-carbon policies.</t>
  </si>
  <si>
    <t>Al Harazi, A. K., Zhang, W., Shah, S. A. A., Al Asbahi, A. A. M. H., Al Harazi, Y. K. and Alwan, S. Y.</t>
  </si>
  <si>
    <t>Multidimensional study of factors influencing sustainable construction adoption in Yemen: insights for implementing sustainable practices</t>
  </si>
  <si>
    <t>Environmental Science and Pollution Research</t>
  </si>
  <si>
    <t>10.1007/s11356-022-23558-9</t>
  </si>
  <si>
    <t>Despite political volatility, Yemen’s construction sector is gradually progressing to satisfy the country’s housing needs. Most construction projects, however, employ traditional construction methods and have yet to be able to adopt sustainable construction, which is economically feasible, socially responsible, and environmentally beneficial. To support sustainable construction, this study analyzes various factors that might drive sustainable practices in construction projects in Yemen. These drivers are discovered from the literature and validated by experts using grey Delphi. Forty-four drivers were approved across three dimensions: economic, social, and environmental. These drivers are assessed using grey AHP. The economic factor is determined to be the most crucial in the adoption of sustainable construction. Competitiveness, improved well-being, and improved indoor environmental quality are rated as the top economic, social, and environmental dimensions, respectively. Overall, competitiveness is acknowledged as the most important driver for the implementation of sustainable practices in Yemen’s construction projects. The study’s findings were discussed with the experts who were involved in the evaluation. The findings were agreed upon, and it was underlined that a proactive approach from both construction project participants and public authorities can increase the competitiveness of sustainable construction. Additional policies to promote competitiveness of sustainable construction are also advocated. © 2022, The Author(s), under exclusive licence to Springer-Verlag GmbH Germany, part of Springer Nature.</t>
  </si>
  <si>
    <t>Al Mamun, A., Rahman, M. K., Masud, M. M. and Mohiuddin, M.</t>
  </si>
  <si>
    <t>Willingness to pay premium prices for green buildings: evidence from an emerging economy</t>
  </si>
  <si>
    <t>10.1007/s11356-023-27998-9</t>
  </si>
  <si>
    <t>The building sector is one of the major contributors to greenhouse gas (GHG) emissions, which may impede the achievement of Malaysia’s intended nationally determined contribution (INDC) by 2030. Therefore, this paper is aimed at identifying the underlying factors that affect working adults’ willingness to pay (WTP) premium prices for green buildings. Data were collected from a total of 1198 respondents and analyzed using structural equitation modeling partial least square (SEM-PLS) to measure the willingness to pay for green buildings among working adults in Malaysia. The findings reveal that environmental literacy affects environmental belief as well as awareness of consequences among working adults in Malaysia. The findings also reveal that incentives for green building buyers have a significant impact on perceived behavioral control, while awareness of consequences has a significant influence on ascription of responsibility. However, the results reveal that awareness of consequences does not influence buyers’ willingness to pay for green buildings. Moreover, the ascription of responsibility and perceived behavioral control have a significant effect on willingness to pay for green buildings. The findings of this study will help the concerned authorities to take appropriate steps to promote willingness to pay for green buildings, which will contribute significantly to the realization of INDC by 2030 as part of the Paris Agreement. © 2023, The Author(s), under exclusive licence to Springer-Verlag GmbH Germany, part of Springer Nature.</t>
  </si>
  <si>
    <t>Ali, A., Ma, L., Shahzad, M., Musonda, J. and Hussain, S.</t>
  </si>
  <si>
    <t>How various stakeholder pressure influences mega-project sustainable performance through corporate social responsibility and green competitive advantage</t>
  </si>
  <si>
    <t>10.1007/s11356-023-29717-w</t>
  </si>
  <si>
    <t>WOS:001095743600017</t>
  </si>
  <si>
    <t>Although numerous research studies have revealed that mega-projects are closely linked to globalization and civilization, few researchers have performed logical assessments of mega-projects using stakeholder theory. As stakeholders demand greater sustainability in the construction industry, sustainable development (SD) has become a priority. However, corporate social responsibility (CSR) and green competitive advantage (GCA) have often been overlooked. This study aims to fill this knowledge gap by creating a comprehensive model to predict mega-project sustainable performance (MSP). Data was collected from 289 respondents in Pakistan's construction industry, and hypotheses were tested using partial least squares structural equation modeling and fuzzy set qualitative comparative analysis. The results indicate that both secondary and primary stakeholders' pressure positively impacts CSR and MSP. Moreover, CSR significantly affects GCA and MSP, with CSR and GCA partially mediating these relationships. Thus, the proposed model could offer innovative insights for decision-makers and engineering managers, recommend adopting social and green practices to enhance MSP with the support of concerned stakeholders' pressure, and help achieve SD objectives.</t>
  </si>
  <si>
    <t>Ali, B., El Ouni, M. H. and Kurda, R.</t>
  </si>
  <si>
    <t>Life cycle assessment (LCA) of precast concrete blocks utilizing ground granulated blast furnace slag</t>
  </si>
  <si>
    <t>10.1007/s11356-022-21570-7</t>
  </si>
  <si>
    <t>WOS:000817883200007</t>
  </si>
  <si>
    <t>Concrete paving block (CPB) has become a popular construction material for pavements subjected to passive loads (parking, toll plazas, gas stations, and street pavements). Due to the short time in the production of CPB, the concrete block industry has experienced tremendous growth over the past decade. In this scenario, the environmental distress cannot be ignored due to the increased extraction of raw materials (fossil fuels, limestone, river sand, and crushed aggregates) in the manufacturing of CPB. The sustainability issues demand the utilization of eco-friendly materials instead of natural ones to minimize the abiotic depletion caused by the construction industry. This study investigates the technical and environmental performance of CPB production incorporating an eco-friendly mineral admixture, i.e., ground granulated blast furnace slag (GGBS), as a cement replacement material. The optimum level of GGBS was decided based on the required engineering performance and minimal environmental impact. For the determination of the engineering performance of CPB, several parameters were considered such as compressive strength (CS), impact toughness (IT), and water absorption (WA). The environmental impact of Global Warming Potential (GWP) was assessed based on a cradle-to-gate LCA analysis. The results suggested that maximum mechanical performance and minimum GWP can be simultaneously achieved at 5-10% replacement of cement with GGBS, while to satisfy the minimum strength requirement, CPB can be prepared using 25% GGBS as a replacement for cement that accounts for 17% lower GWP than that of the conventional CPB manufacturing.</t>
  </si>
  <si>
    <t>Asante, R., Faibil, D., Agyemang, M. and Khan, S. A.</t>
  </si>
  <si>
    <t>Life cycle stage practices and strategies for circular economy: assessment in construction and demolition industry of an emerging economy</t>
  </si>
  <si>
    <t>10.1007/s11356-022-21470-w</t>
  </si>
  <si>
    <t>The strategic implementation of circular economy (CE) practices in the construction and demolition (C&amp;D) industry is critical for achieving environmental sustainability goals. Understanding CE practices based on reduce, reuse, recycle, recover, remanufacture, and redesign (6R) principles from the perspective of the whole life cycle can promote the implementation of CE practices in the C&amp;D industry. However, studies that shed light on this subject especially in emerging economies are generally lacking. This study contributes to filling this gap by using a three-phase methodology consisting of a literature review and a hybrid best–worst method and grey relational analysis to give insights into practices and strategies to prioritize CE practice implementation. Specifically, the paper focuses on identifying CE practices based on 6R principles, the significance of the identified CE practices, and understanding how to prioritize the implementation of the significant CE practices. The study’s findings established that implementing CE practices based on reduce and recover principles at the design stage contributes significantly to environmental sustainability. Additionally, the study highlights the relevance of both bottom-up and top-down approaches in the implementation of CE practices. © 2022, The Author(s).</t>
  </si>
  <si>
    <t>Atmaca, A.</t>
  </si>
  <si>
    <t>Detailed assessment of specific exergetic costing, energy consumption, and environmental impacts of a rotary kiln in cement industry</t>
  </si>
  <si>
    <t>10.1007/s11356-022-24882-w</t>
  </si>
  <si>
    <t>Türkiye is one of the biggest developing countries and the second biggest cement exporter in the world. In 2021, the country exported around $1billion of cement, which is responsible for over 8% of emissions globally. In order to fulfill the EU norms, energy, emissions, and cost reduction investments continue in the country. The aim of this paper is to perform a detailed exergoeconomic assessment of a rotary burner to increase the energy and exergy performance and decrease energy consumption, exergy costs and environmental impacts of a real scale cement factory in Türkiye. During the 2-year period, detailed data has been obtained from the factory by real time detection of clinker manufacturing process. By applying the specific exergy costing (SPECO) method, energy and exergy destructions, and exergetic cost distributions for the rotary burner are calculated in detail. The 1st and 2nd law efficiencies of the overall factory, specific energy (SEC) and exergy (SExC) consumption, and SPECO for clinker production are calculated to be 59.84%, 39.04%, 4786.75 MJ/ton, 5230.38 MJ/ton, and 10.11 $/MJ, respectively. The use of magnesia-spinel composite refractory bricks and the anzast layer formation decreased the SPECO by 2.71% corresponding to a saving of $2,280,000 preventing 13.74 MtCO2 emissions yearly. © 2023, The Author(s), under exclusive licence to Springer-Verlag GmbH Germany, part of Springer Nature.</t>
  </si>
  <si>
    <t>Balasbaneh, A. T. and Ramli, M. Z.</t>
  </si>
  <si>
    <t>A comparative life cycle assessment (LCA) of concrete and steel-prefabricated prefinished volumetric construction structures in Malaysia</t>
  </si>
  <si>
    <t>10.1007/s11356-020-10141-3</t>
  </si>
  <si>
    <t>WOS:000554055200007</t>
  </si>
  <si>
    <t>In recent years, off-site volumetric construction has been promoted as a viable strategy for improving the sustainability of the construction industry. Most prefabricated prefinished volumetric construction (PPVC) structures are composed of either steel or concrete; thus, it is imperative to carry out life cycle assessments (LCAs) for both types of structures. PPVC is a method by which free-standing volumetric modules-complete with finishes for walls, floors, and ceilings-are prefabricated and then transferred and erected on-site. Although many studies have examined these structures, few have combined economic and environmental life cycle analyses, particularly for prefinished volumetric construction buildings. The purpose of this study is to utilize LCA and life cycle cost (LCC) methods to compare the environmental impacts and costs of steel and concrete PPVCs "from cradle to grave." The results show that steel necessitates higher electricity usage than concrete in all environmental categories, while concrete has a higher emission rate. Steel outperforms concrete by approximately 37% in non-renewable energy measures, 38% in respiratory inorganics, 43% in land occupation, and 40% in mineral extraction. Concrete, on the other hand, performs 54% better on average in terms of measures adopted for greenhouse gas (GHG) emissions. Steel incurs a higher cost in the construction stage but is ultimately the more economical choice, costing 4% less than concrete PPVC owing to the recovery, recycling, and reuse of materials. In general, steel PPVC exhibits better performance, both in terms of cost and environmental factors (excluding GHG emissions). This study endeavors to improve the implementation and general understanding of PPVC.</t>
  </si>
  <si>
    <t>Baloch, Z. A., Tan, Q., Iqbal, N., Mohsin, M., Abbas, Q., Iqbal, W. and Chaudhry, I. S.</t>
  </si>
  <si>
    <t>Trilemma assessment of energy intensity, efficiency, and environmental index: evidence from BRICS countries</t>
  </si>
  <si>
    <t>10.1007/s11356-020-09578-3</t>
  </si>
  <si>
    <t>This paper provides an assessment of energy density and energy efficiency and creates an important indicator of environmental performance. This article applied two mathematical models and econometric techniques to obtain detailed and specific results. The DEA and the non-normative account aggregation mean a collective aggregation to form a mathematical aggregation tool to create an environmental index for the BRICS countries (Brazil, Russia, India, China, and South Africa) based on available data from 2011 to 2016. The advantage of the proposed approach is to manage the irregularities of the data and follow the desired properties of the index number. The current paper is relevant for the broad scope of construction, the environmental index, and the evolution of the rankings of countries based on multiple indicators. Our results indicate that Brazil and Russia have the highest values of the Environmental Performance Index, which range between 67.44 and 60.70, respectively. India has a minimum value of 30.57 of the environmental index. The analysis shows that Brazil, Russia, and South Africa have the best scores and that these countries have the best results, while China and India also have the best results. This study can help form a valuable political tool for the development and development of the country’s politics. © 2020, Springer-Verlag GmbH Germany, part of Springer Nature.</t>
  </si>
  <si>
    <t>Chen, S. L., Lee, Y. H., Diep, G. L., Tran, T. K., Pham, T. H. A. and Nguyen, T. T. H.</t>
  </si>
  <si>
    <t>Developing green logistic services management to achieve sustainable development in Vietnam: the role of green construction practices, green social awareness and green innovation</t>
  </si>
  <si>
    <t>10.1007/s11356-023-29021-7</t>
  </si>
  <si>
    <t>WOS:001050424400013</t>
  </si>
  <si>
    <t>The selection of suitable logistic service providers is essential while making strategic decision for sustainable business. Green logistic service management is the one that incorporates sustainable practices in whole operation cycle in order to maintain product quality, timely deliveries and satisfied customers. This also helps in the prevention of products from further waste that is quite necessary in the context of emerging economies. Thus, in order to assess its effectiveness, the study proposes a framework which emphasizes that the simultaneous role of green logistic services management, green construction, green innovation, and green social awareness helps in achieving sustainable development in Vietnamese context. The outcomes revealed that the green logistic services management, green construction practices, and green innovation helps to achieve sustainability in transportation industry of Vietnam due to positive linkage. The results also exposed that the green social awareness significantly moderates among green logistic services management, green construction practices, green innovation, and sustainable development of transportation industry in Vietnam.</t>
  </si>
  <si>
    <t>Chen, Y., Wang, G., He, Y. and Zhang, H.</t>
  </si>
  <si>
    <t>Greenwashing behaviors in construction projects: there is an elephant in the room!</t>
  </si>
  <si>
    <t>10.1007/s11356-022-20119-y</t>
  </si>
  <si>
    <t>In the process of urbanization, a brisk building boom triggers a series of environmental problems. Construction contractors usually present environmentally fraudulent behaviors, i.e., greenwashing behaviors (GWBs), to legitimize their activities, ultimately hindering the sustainable development of the society. However, the formation mechanism of the contractors’ GWBs is still unclear. Through the lens of fraud GONE theory (i.e., greed, opportunity, needs, and exposure), this study applies the multi-group structural equation model (SEM) and fuzzy-set qualitative comparative analysis (fsQCA) to examine the formation mechanisms of GWBs. The results of SEM show the relationships between four fraud factors and GWBs. Additionally, the projects are grouped into three categories: government investment projects, private–public-partnership (PPP) projects, and private investment projects. The results of multi-group SEM reveal that the effects of four fraud factors differ significantly across projects with different investment characteristics. The results of fsQCA suggest that there are three typical driving mechanisms for GWBs. Furthermore, this study develops a project information transparency framework and a “greenwashing tree” to form a systematic understanding of GWBs. Finally, on these bases, this study provides targeted suggestions and policy recommendations for governing contractors’ GWBs. © 2022, The Author(s), under exclusive licence to Springer-Verlag GmbH Germany, part of Springer Nature.</t>
  </si>
  <si>
    <t>Darvazeh, S. S., Mooseloo, F. M., Aeini, S., Vandchali, H. R. and Tirkolaee, E. B.</t>
  </si>
  <si>
    <t>An integrated methodology for green human resource management in construction industry</t>
  </si>
  <si>
    <t>10.1007/s11356-022-20967-8</t>
  </si>
  <si>
    <t>WOS:000803895000003</t>
  </si>
  <si>
    <t>Today, by increasing public awareness about environmental issues and pressures from governments and other stakeholders, companies have dealt with environmental challenges more than ever. This paper focuses on environmentally sustainable performance using an integrated methodology based on meta-synthesis, Delphi, and structural equation modeling (SEM) techniques which are utilized in different phases. In the first phase, an in-depth review of green human resources management (GHRM) literature is conducted based on the meta-synthesis method, and as a result, 38 codes are extracted. Next, to adapt and customize the codes with the nature of the construction industry, 2 rounds of Delphi method are implemented to extract the expert judgment from a panel of 15 industry professionals, resulting in 21 codes in 7 categories. To validate the developed methodology, a dataset from 33 Iranian construction companies are collected along with 15 factors in 5 categories determined using SEM. The findings reveal that among 9 main GHRM components extracted from the literature, just 5 components including green recruitment and selection, green performance management, green-reward, green-based employee empowerment, and green training have significant and positive relationships with GHRM. Finally, managerial insights, limitations, and future research directions are discussed.</t>
  </si>
  <si>
    <t>Duan, J., Wang, Y., Zhang, Y. and Chen, L.</t>
  </si>
  <si>
    <t>Strategic interaction among stakeholders on low-carbon buildings: A tripartite evolutionary game based on prospect theory</t>
  </si>
  <si>
    <t>10.1007/s11356-023-31337-3</t>
  </si>
  <si>
    <t>Low-carbon buildings (LCBs) are still in the early stages of development in China. The promotion and implementation of associated policies are not yet fully matured. Meanwhile, their status as public goods exacerbates the uncertainty and complexity regarding anticipated gains and potential losses. Few studies have explored the impact of perception parameters on the decision-making processes of LCBs’ stakeholders. Thus, combined with prospect theory, this paper establishes a tripartite game model composed of governments, developers, and consumers to explore their interactions and influences in different stages. Real-life scenarios are further utilized to validate the effectiveness of the model in predicting the behaviors under respective preferences. The results show that the increase in subsidy and penalty intensity instead diminishes the enthusiasm for LCBs. More specifically, the existing subsidy policies offer limited incentives to consumers. With the addition of the perception parameter, there exist differences in the sensitivity of consumers and developers towards risk levels and potential losses. The findings also highlight the importance of consumers in the LCBs market. Future policies should encourage developers and consumers to jointly promote the LCBs implementation. © The Author(s), under exclusive licence to Springer-Verlag GmbH Germany, part of Springer Nature 2024.</t>
  </si>
  <si>
    <t>Hussain, K., He, Z., Ahmad, N., Iqbal, M. and Saeed, M. Z.</t>
  </si>
  <si>
    <t>Establishing a Green, Lean and Six Sigma implementation model for sustainable construction industry: an analysis of driving forces through ISM-MICMAC approach</t>
  </si>
  <si>
    <t>10.1007/s11356-022-24039-9</t>
  </si>
  <si>
    <t>WOS:000888719500003</t>
  </si>
  <si>
    <t>Green Lean Six Sigma adoption (GLSA) is an emerging concept that enhances product quality, safety and the overall performance of the firms. Few studies attempted to explore and examine the DFs of GLSA towards creating a strong urge in the stakeholders for long- term economic, ecological and productivity advantages. Major 32 DFs were initially explored to fill this gap by conducting a literature review and semi-structured interviews with different experts. Then, using the Delphi method, 28 DFs pertinent to the construction industry of Pakistan were screened, and established a seven-stages structural model by employing the interpretive structural modeling (ISM) technique. Through Matriced' Impacts Croise's Multiplication Appliquee a UN Classement (MICMAC) method, the DFs were categorized into "autonomous," "dependent," and "linking" segments. The results signify that "energy efficiency," "government incentives," "waste minimization," "resources conservation and recycling," and "water efficiency" were the top five DFs for GLSA. Further, the comparison with other countries reveals that the most significant driving force, "government incentives," is substantial for GLSA in the emerging economy of Pakistan. This article enhances knowledge of significant DFs for GLSA, furnishing a considerable source for managers, professionals, and policymakers to encourage GLSA at a wider level.</t>
  </si>
  <si>
    <t>Hussain, M., Rasool, S. F., Xuetong, W., Asghar, M. Z. and Alalshiekh, A. S. A.</t>
  </si>
  <si>
    <t>Investigating the nexus between critical success factors, supportive leadership, and entrepreneurial success: evidence from the renewable energy projects</t>
  </si>
  <si>
    <t>10.1007/s11356-023-25743-w</t>
  </si>
  <si>
    <t>This study focuses on entrepreneurs associated with construction-based renewable energy projects located in Pakistan. The objectives of this research to identify the critical factors that affect the success of entrepreneurs. We used three dimensions of critical success factors such as government support (GS), access to finance (AF), and personality traits (PTs). This study consists of four important direct and indirect relationships. First, we examine the direct relationship between critical success factors (CSFs) and the success of entrepreneurs. Second, we investigate the direct relationship between CSFs and supportive leadership (SL). Third, we also examine the indirect relationship of supportive leadership between CSFs and the success of entrepreneurs. Fourth, we test the direct relationship between supportive leadership and the success of entrepreneurs. In this study, we collected data from 255 entrepreneurs using convenience sampling techniques associated with construction-based renewable energy projects in Pakistan. A five-point Likert scale is used for data collection through a research questionnaire. The direct and indirect path analyses were tested using structural equation modeling (SEM). The results of this study conclude. First, in the direct relationship, all the critical success factors, i.e., personality traits, access to finance, and government support, positively and significantly impact entrepreneurs’ success. Second, the results confirmed that all critical success factors positively correlate with supportive leadership. Third, the results also revealed that supportive leadership significantly and positively mediates the relationship between the three CSFs and the success of entrepreneurs. Fourth, the outcomes also demonstrate that supportive leadership positively affects the success of entrepreneurs. The outcomes of this study also suggest some theoretical and practical suggestions for academicians and entrepreneurial personnel. © 2023, The Author(s), under exclusive licence to Springer-Verlag GmbH Germany, part of Springer Nature.</t>
  </si>
  <si>
    <t>Hussain, S., Shahzad, M., Appolloni, A. and Xuetong, W.</t>
  </si>
  <si>
    <t>The impact of public infrastructure project delays on sustainable community development</t>
  </si>
  <si>
    <t>10.1007/s11356-022-24739-2</t>
  </si>
  <si>
    <t>Over the years, public infrastructure projects have generated substantial attention as they take the initiative to enrich sustainable community development. This paper looks to identify if the delays in public projects significantly impact the sustainable community development. A questionnaire survey approach is used to collect data. This study employed the partial least square structural equation modeling to examine the hypothesized model. Data obtained from 325 project experts in the Pakistani construction industry provided empirical support for the study. The outcome of the statistical analysis showed that project delay significantly influences sustainable community development. Based on the findings, this study suggests valuable insights to project management planners and executors to improve strategic planning for project executions through proper sustainability approaches. © 2023, The Author(s), under exclusive licence to Springer-Verlag GmbH Germany, part of Springer Nature.</t>
  </si>
  <si>
    <t>Iqbal, M., Ma, J., Ahmad, N., Hussain, K., Usmani, M. S. and Ahmad, M.</t>
  </si>
  <si>
    <t>Sustainable construction through energy management practices in developing economies: an analysis of barriers in the construction sector</t>
  </si>
  <si>
    <t>10.1007/s11356-021-12917-7</t>
  </si>
  <si>
    <t>In the recent era, energy management practices (EMPs) have gained significant importance in developed countries, due to their cost efficiency and the potential to protect the environment. However, developing countries are not particularly serious about adopting and implementing sustainable construction practices, due to the different barriers that hinder them from doing so. Therefore, the complete adoption of effective EMPs is still at the initial stage. The objective of this study is to identify the barriers to EMPs adoption, in the construction sector of Pakistan. Initially, the barriers were identified from the earlier studies and screened by the fuzzy Delphi method (FDM). These screened barriers were then evaluated through the ISM. The results of the ISM show that there happens to be a “lack of communication and collaboration among project stakeholders,” “attitudinal, cultural and behavioral resistance to adopt EMPs”, “lack of top management support and interest in energy management issues,” “no condition for implementing EMPs on construction site,” and “lack of financing schemes to implement energy management technology,” as the top barriers to EMPs adoption in the construction projects pertaining to Pakistan. Thus in this regard, this study empirically contributes to EMPs literature that is based on the developing countries and supports the policymakers in developing appropriate strategies to reduce energy consumption in construction projects—especially in developing countries. © 2021, The Author(s), under exclusive licence to Springer-Verlag GmbH, DE part of Springer Nature.</t>
  </si>
  <si>
    <t>Jagun, Z. T., Nyakuma, B. B., Daud, D. and Samsudin, S.</t>
  </si>
  <si>
    <t>Property development during the COVID-19 pandemic: challenges and outlook in Malaysia</t>
  </si>
  <si>
    <t>10.1007/s11356-021-18378-2</t>
  </si>
  <si>
    <t>Through administrative research and media records, this paper aims to examine and highlight the effects of the COVID-19 pandemic on Malaysian workers, property development, construction sites, and the national economy. The development of real estate and the construction industry can significantly impact socio-economic growth and infrastructure development. Adequate building and infrastructure construction can ensure national economic stability, job creation, community cohesion, and higher living standards. Since the COVID-19 pandemic began in 2019, many countries, including Malaysia, have reported an increased number of virus cases. According to the Ministry of Health, 9316 cases and 314 COVID-19 clusters were discovered in Malaysia, with a 38.55–48.06% prevalence for factories, a 12.55–15.29% prevalence for community spreading, an 8.6–11.56% prevalence for construction sites, a 5.53–7.96% prevalence for educational sites, and a 7.01% prevalence for shopping areas. Several governments-imposed lockdowns, movement, and proximity restrictions during the pandemic due to the high infection rates at property development sites. However, due to inactivity in various sectors such as the construction industry, these measures have significantly impacted the national economy. As a result, the pandemic has had an impact on workers, production costs, and project completion timelines, resulting in operational issues and policy concerns. Overall, the records reviewed revealed that the COVID-19 pandemic has significantly impacted real estate development, the housing market, and the construction industry. As a result, sustained and targeted policies are required to support Malaysia’s construction industry’s socio-economic growth and infrastructure development. © 2022, The Author(s), under exclusive licence to Springer-Verlag GmbH Germany, part of Springer Nature.</t>
  </si>
  <si>
    <t>Jain, M. S., Sudarsan, J. S. and Parija, P. P.</t>
  </si>
  <si>
    <t>Managing construction and demolition waste using lean tools to achieve environmental sustainability: an Indian perspective</t>
  </si>
  <si>
    <t>10.1007/s11356-023-26445-z</t>
  </si>
  <si>
    <t>WOS:000984555200003</t>
  </si>
  <si>
    <t>The construction industry substantially impacts a country's economic growth and ecological progress. Due to the competitive nature of the construction business and intense rivalry between construction companies, the industry's focus is progressively becoming customer-centric. Efforts are being taken to ensure high-quality buildings are built at reasonable rates and on time. Companies are trying to ensure on-time building projects are completed within allocated budgets. This can be accomplished by ensuring minimal waste generation from various activities during the construction process. Implementing lean tools and techniques can improve work efficiency and reduce waste in the building process. This research study offers a basic understanding of lean tools and emphasizes their contribution in terms of time, effort, and sustainability. The primary purpose of this study is to present the effectiveness of the lean process for construction waste management. Through a case study, this research shows the deployment of lean tools and principles for efficient construction waste management and optimal use of building resources. The improvement in reduced waste generation and enhanced organizational resource productivity is closely monitored. The study results indicated that the lean framework could reduce waste by 25 to 50%. It is demonstrated that lean construction significantly improves construction sustainability and productivity. If it is implemented along with automation tools and circular economy concepts, more than 50% of waste reduction can be achieved. These viable initiatives are necessary to improve the performance of the Indian construction industry to achieve circularity in waste management which indirectly helps in the sustainability goals of the construction sector.</t>
  </si>
  <si>
    <t>Khan, A. R., Ditta, A., Mehmood, M. S., MaoSheng, Z. and Natalia, M.</t>
  </si>
  <si>
    <t>Determinants and implications of environmental practices for waste management and the minimization in the construction industry: a case study of Pakistan</t>
  </si>
  <si>
    <t>10.1007/s11356-021-14739-z</t>
  </si>
  <si>
    <t>The construction projects and activities generate waste materials, which impose negative impacts on the environment and contribute towards environmental degradation. In this regard, the implementation of environmental practices (EPs) can play a vital role in reducing the environmental risks associated with waste materials from construction projects. Based on this hypothesis, the present survey study was conducted to assess the effectiveness of different EPs in reducing environmental risks associated with waste materials from construction firms (n = 159) operating in Pakistan. Organizational and government support, regulatory pressure, and economic and environmental performance were among the main determinants of EPs studied in the present study. The partial least squares technique was used for the data collection, assessment, and prediction of the results based on the hypothesis testing for a range of determinants. Compose reliability analysis of determinants showed that all items gave a value of 0.7, which is a clear indication of the reliability of each determinant in the formation of the hypothesis. From all eight hypotheses, H1 (0.475), H4 (0.217), H6 (0.114), H7 (0.210), and H8 (0.149) hypotheses with size effect in parentheses were acceptable due to their positive construction with EPs, while H2, H3, and H5 hypothesis did not show the significant effect with size effect values lower than 0.1. The study demonstrated that current environmental regulations and governing bodies in Pakistan are not sufficiently effective and strict to implement environmental regulations. In this regard, regulatory pressure is necessary to promote EPs along with increasing stakeholders’ awareness. Overall, the implementation of EPs not only prepares construction firms to deal with the pressure exerted by regulations and customers but also enhances the environmental and economic performance of construction firms. © 2021, The Author(s), under exclusive licence to Springer-Verlag GmbH Germany, part of Springer Nature.</t>
  </si>
  <si>
    <t>Khan, S. A. R., Umar, M., Yu, Z. and Nawaz, M. T.</t>
  </si>
  <si>
    <t>A Recent Digitalization in Recycling Industry Attaining Ecological Sustainability: A Comprehensive Outlook and Future Trend</t>
  </si>
  <si>
    <t>10.1007/s11356-023-29537-y</t>
  </si>
  <si>
    <t>WOS:001076323800003</t>
  </si>
  <si>
    <t>The management of waste through dual way of recycling (i-e offline and online) is assumed to have a key role in attaining ecological sustainability and enabling circular practices. The research on online recycling is gaining evolution in recent age. Prior literature on the current research theme has failed to provide a comprehensive outlook and future trend. Therefore, the current research intends to elaborate the current research scenario linked with online recycling by critically scrutinizing the prior research over the last 41 years. A comprehensive analysis was conducted using the Scopus database, retrieving a total of 866 articles. These articles were selected to provide a conceptual overview and understanding of the fundamental research conducted in the field. By employing bibliometric analysis this research provides comprehensive detail about evolution, mapping of publications and prominent trends from the year 1981 to 2022 to understand the practices and future trends of online recycling research. The outcomes elucidated that there is exponential increase in research publications relating to online recycling over the last five years. The most influential producer of online recycling research are China, United Kingdom and United States. Chinese Universities has the highest number of publications among all the countries across globe. Moreover, the current research trend is focused on technology based circular economy, industrial ecology, bio-based waste management, dual channel recycling, municipal waste, waste from electrical and electronic equipment (WEEE), environmental impact and lifecycle assessment. Hence, the prominent research perspective and highlighted features could offer recommendation for upcoming studies to contribute in literature and help practitioners, policymakers and professionals move towards circular practices.</t>
  </si>
  <si>
    <t>Liu, H., Long, H. and Li, X.</t>
  </si>
  <si>
    <t>Identification of critical factors in construction and demolition waste recycling by the grey-DEMATEL approach: a Chinese perspective</t>
  </si>
  <si>
    <t>10.1007/s11356-019-07498-5</t>
  </si>
  <si>
    <t>The extensive waste produced in construction and demolition activities affects the ecological environment, impeding green development in countries worldwide, including China. China has paid increasing attention to managing construction and demolition waste (CDW). However, most of the existing research only qualitatively studies the factors affecting the recycling of CDW and does not reveal the critical factors. Therefore, based on stakeholder theory and the grey-DEMATEL method, this paper aims to identify and quantitatively analyze the critical factors in CDW recycling from the perspective of China. This paper drew the following conclusions: (1) Stakeholders in China’s CDW recycling mainly include the government, CDW production units, and CDW recycling units. (2) Public policy, government subsidies, media promotion, human resources, cost, environmental awareness, technological innovation, and supply chain management are the eight dimensions with 13 factors that constitute CDW recycling in China. (3) For the total relations between factors affecting the recycling of CDW in China, the most influential factor is specific legislation and regulations. The factor with the highest degree of prominence is environmental awareness. The factor with the largest net cause value is the rationality of disposal and landfill charges. The factor with the largest net effect value is experienced construction workers. (4) The critical factors in China’s CDW recycling include specific legislation and regulations, mandatory degree of normative standards, environmental awareness, the supply of raw materials for CDW recycling units, and the sale of remanufactured products. Finally, this paper identifies the following management implications: (1) the government should prioritize the task of improving specific legislation and regulations, with a focus on a mandatory degree of normative standards. (2) CDW production units should put the task of improving environmental awareness high on their agenda, with a focus on the supply of raw materials for recycling units. (3) CDW recycling units should prioritize the issue of the sale of remanufactured products. This paper also provides a theoretical basis for revealing the critical factors of CDW recycling in other countries or regions. © 2020, Springer-Verlag GmbH Germany, part of Springer Nature.</t>
  </si>
  <si>
    <t>Liu, J., Teng, Y., Wang, D. and Gong, E.</t>
  </si>
  <si>
    <t>System dynamic analysis of construction waste recycling industry chain in China</t>
  </si>
  <si>
    <t>10.1007/s11356-019-06739-x</t>
  </si>
  <si>
    <t>With the acceleration of China’s urbanization process, construction activities have led to a substantial increase in construction waste. However, as China’s construction waste recycling rate is low, it is difficult to convert construction waste into valuable products for the sustainable development of waste resources. The biggest reason for this is the construction waste industrial chain, which is imperfect and has many problems. In this study, a simulation model is established using system dynamics software Vensim PLE. The analogue simulation shows that (1) China generates a large amount of construction waste every year. If construction waste source reduction measures are implemented, it will inhibit 50% of the waste generated. Upstream enterprises in the industry chain should actively develop waste reduction technology and improve waste reduction management; (2) marginal effect exists in the single waste reduction measure, but the government should implement more portfolio reduction measures to enhance the reduction effect, which is often three times that of the single policy; (3) the middle stream recycling enterprises in the industry chain cannot solely rely on government subsidies to reduce the cost of waste recycling. It is necessary to create synergistic linkages with more responsible entities upstream and downstream of the industry chain, thus creating a new model in construction waste management. (4) Government policies tend to drive the purchasing power of building material market. The government should actively exert its subjective initiative, supervise and provide policies to help the downstream enterprises that supply recycled building materials in the industry chain, and change the rigid understanding of contractors and owners about recycled building materials. The research conclusions can provide theoretical guidance for industry chain-related enterprises and government management departments in policy formulation, so that construction waste is sustainably developed. © 2019, Springer-Verlag GmbH Germany, part of Springer Nature.</t>
  </si>
  <si>
    <t>Liu, L., Wang, H., Cui, X., Liu, B. and Jiang, Y.</t>
  </si>
  <si>
    <t>Green location-oriented policies and carbon efficiency: a quasi-natural experiment from National Eco-industrial Demonstration Parks in China</t>
  </si>
  <si>
    <t>10.1007/s11356-023-26698-8</t>
  </si>
  <si>
    <t>This paper investigates how National Eco-industrial Demonstration Parks (NEDP) in China affects carbon emission efficiency. The difference-in-differences (DID) strategy is used for analysis. This paper finds that the construction of NEDP is conducive to the improvement of carbon emission efficiency, and the findings remain robust through placebo tests and propensity score matching. Heterogeneity analysis shows NEDP construction has greater utility on carbon efficiency in non-resource-based cities as well as in environmentally friendly cities. The mechanism analysis found that green technology innovation, industrial restructuring, and the relocation of industrial enterprises are effective ways to improve carbon efficiency in NEDP. Finally, this paper finds that the construction of NEDP has obvious spatial spillover effects on carbon efficiency, which can effectively heighten the carbon efficiency level of this locality and nearby areas. © 2023, The Author(s), under exclusive licence to Springer-Verlag GmbH Germany, part of Springer Nature.</t>
  </si>
  <si>
    <t>Lu, W., Du, L. and Feng, Y.</t>
  </si>
  <si>
    <t>Decision making behaviours and management mechanisms for construction and demolition waste recycling based on public–private partnership</t>
  </si>
  <si>
    <t>10.1007/s11356-022-21221-x</t>
  </si>
  <si>
    <t>Generation of construction and demolition waste (CDW) is a challenge for sustainable development. Recycling is required in response to energy consumption and natural resource depletion caused by CDW. Public–private partnership (PPP) mode provides a strategy for CDW recycling. This study aims to investigate the decision-making behaviours of the government and recyclers and propose management mechanisms to improve CDW recycling. Based on evolutionary game model, the influencing factors of stakeholders’ behavioural strategies were identified, including the government supervision costs, penalty, subsidy, the benefits and costs of recyclers’ cooperation and opportunism and consumers’ purchase intention. The results revealed how the initial strategy proportions, penalties, subsidies and consumers’ purchase intentions affect the evolutionary paths of stakeholders’ decision-making behaviours in CDW recycling PPP projects. The larger the initial strategy value, the faster the evolutionary trajectory reaches ESS (0, 1). The penalty can restrain speculative behaviours of recyclers, whilst the subsidy has no significant effect. Consumer purchase intention can reduce the cost of government supervision and improve the cooperation efficiency of recyclers. These findings may contribute to enriching the body of knowledge in CDW and providing management mechanisms for CDW recycling practice. Appropriate penalty, subsidy and financial support policies should be formulated to promote the development of CDW recycling PPP projects. © 2022, The Author(s), under exclusive licence to Springer-Verlag GmbH Germany, part of Springer Nature.</t>
  </si>
  <si>
    <t>Maqbool, R. and Amaechi, I. E.</t>
  </si>
  <si>
    <t>A systematic managerial perspective on the environmentally sustainable construction practices of UK</t>
  </si>
  <si>
    <t>10.1007/s11356-022-20255-5</t>
  </si>
  <si>
    <t>Construction industry, though is the backbone of any economy, still add a significant portion of emissions, utilising energy supplies, and reasoning in bulk of waste production. The sustainable construction practices are the only solution considering the global climatic challenges. Owing its enormous benefits, a lot of sustainable constructions projects are built around the world, both in developed and developing countries. However, considering the innovative material and technological involvement, and lack of knowledge and expertise, such sustainable construction projects are not always successful. This research aims to investigate the barriers and factors impacting sustainability in the construction projects. More specifically, its primary purpose is to have the perspective of managers on the actors and barriers of sustainable construction in the UK. A mixed method was used to collect the data, one in the mean of questionnaire survey, and the second through the case study. To acquire quantitative data, a snowball sampling was applied to collect the questionnaire survey based data from 128 UK construction managerial positions, such as system managers, sustainability managers, project managers and construction managers, etc. The quantitative acquired data was analysed using mean analysis, relevant importance index (RII), correlation and multiple hierarchical regression. The RII analysis discovered that sustainable construction designs is a top drivers of sustainable construction practices, whereas excessive concentration on price is found as the top impediment of sustainable construction practices. It was also shown by the hierarchical regression analysis that stakeholders factors, project management factors and technological factors significantly impact to sustainable construction practice. However, surprisingly the role of barriers was not observed in the sustainable construction practices of the UK. The same findings were also confirmed with the case study analysis of the Kier Group plc, which believes in the sustainable construction practices. Hence, it is needful for the positive sides of these factors be considered and duly exploited. The research findings provide interesting industrial insights towards sustainable construction projects, while providing useful directions to the industrialists, policymakers and construction professionals, not only by reducing the unfavourable effects, but also by proposing the intention of restoring factors of the environment, economic and social sustainability. © 2022, The Author(s).</t>
  </si>
  <si>
    <t>Maqbool, R. and Jowett, E.</t>
  </si>
  <si>
    <t>Conserving a sustainable urban environment through energy security and project management practices</t>
  </si>
  <si>
    <t>10.1007/s11356-022-21721-w</t>
  </si>
  <si>
    <t>Construction has been highlighted as one sector that could reduce its effect on the environment by implementing more sustainable methodologies. However, there are many different challenges preventing sustainable construction practice, and despite existing research providing advice for carbon emission reduction, these practices are being somewhat neglected. The purpose of this research is to investigate the challenges surrounding sustainable construction practice and the current knowledge on energy security and project management practices that can aid climate change mitigation. The design methodology of this study involves a thorough literature review of existing knowledge on the subject matter followed by primary research. The survey conducted collected quantitative data of 160 valid responses via an online closed ended questionnaire using snowball sampling methods from the construction and engineering professionals working in the UK construction industry. The study found that most participants agree with the encouragement of sustainable construction practices, but are generally unsure about what they can do. Factors such as government involvement and organisation culture have some significance but will rely on further research in order to assess specific influencing variables. The study contributes to existing research on factors surrounding project management and identifies and plethora of areas of improvement, that can be formed into a holistic approach to the current construction industry practice. © 2022, The Author(s).</t>
  </si>
  <si>
    <t>Maqbool, R., Saiba, M. R. and Ashfaq, S.</t>
  </si>
  <si>
    <t>Emerging industry 4.0 and Internet of Things (IoT) technologies in the Ghanaian construction industry: sustainability, implementation challenges, and benefits</t>
  </si>
  <si>
    <t>10.1007/s11356-022-24764-1</t>
  </si>
  <si>
    <t>Future construction projects will need the implementation of industry 4.0 and Internet-of-Things (IoT) technologies. The construction sector has, however, falling behind other industries in the application of these technologies and is currently facing considerable challenges. One of the industries that lag behind in the use of new innovative technological tools is the construction industry. This study reviews the research work in industry 4.0 and the Internet of Things as they relate to construction and examines key Ghana-based construction professionals and firms to ascertain their level of understanding of these emerging innovative technologies, including the challenges and benefits associated with their implementation. An extensive review of pertinent literature was done to help identify the important paradigms and variables which were cautiously tested. Adopting a quantitative research approach, the attained variables were used to design into a close-ended questionnaire. The sample frame was a survey of people from 154 construction experts and researchers with good standing by using the purposive sampling. Relative importance index (RII) analysis was used to analyzed the data. It was discovered from the findings that smart construction was the most popular industry 4.0 technology in the Ghanaian construction industry. The most important benefit of these technologies is that they will add sustainable policy requirements to tendering, with the most pressing technology being the lack of talent and skills in using industry 4.0 and IoT technologies. The scope of this research is based on the questionnaire survey, proving a sustainable pathway to the construction industry community, which creates its own significance by including key stakeholders and those affected by these technologies. © 2022, The Author(s).</t>
  </si>
  <si>
    <t>Marinelli, M. and Janardhanan, M.</t>
  </si>
  <si>
    <t>Green cement production in India: prioritization and alleviation of barriers using the best–worst method</t>
  </si>
  <si>
    <t>10.1007/s11356-022-20217-x</t>
  </si>
  <si>
    <t>Cement is a fundamental building and construction material for societies around the world. However, its manufacturing process is exceptionally energy intensive and has a substantial contribution to the man-made global warming potential which calls for immediate reduction. In this context, the implementation of green production practices and technologies in the Indian cement sector is of particular interest and global impact given that the country is the second biggest producer worldwide. Furthermore, the literature reveals that although the implementation of green practices in the cement manufacturing sector faces barriers across a variety of aspects, there is only limited research focussing on developing countries. This research covers this gap by concentrating on the barriers encountered by the cement sector of India and proposes strategies for their alleviation based on input from five experts and the use of the multi-criteria decision making method (MCDM) best–worst method (BWM). The results show that the lack of conducive corporate environment is the most important barrier, inadequate skills and attitudes are the second, while capital-related limitations come third. The experts highlight the need for mechanisms promoting cost effective environmental research and training as well as appropriate funding instruments and procurement rules from the government. Furthermore, a clear vision and plan from the management’s part are fundamental for the effective incorporation of green practices in the organisational identity and the required employee engagement. © 2022, The Author(s).</t>
  </si>
  <si>
    <t>Nasir, M., Al-Kutti, W., Kayed, T. S., Adesina, A. and Chernykh, T.</t>
  </si>
  <si>
    <t>Synthesis and SWOT analysis of date palm frond ash-Portland cement composites</t>
  </si>
  <si>
    <t>10.1007/s11356-021-13957-9</t>
  </si>
  <si>
    <t>WOS:000640471500001</t>
  </si>
  <si>
    <t>Environmental threats posed by the cement manufacturing industry and agro-industrial waste discharge have shifted the direction of research towards building sustainable construction without compromising the technical merits of the developed binders. Date palm trees are one of the highest numbers of trees in the world whose generated wastes can be beneficially recycled and reused by the concrete industry. In this study, ordinary Portland cement (OPC) and date palm frond ash (DPFA)-based binders were synthesized by varying ratio of DPFA/(OPC + DPFA) between the range of 0 to 0.3 at an interval of 0.1. Both base materials were characterized by physical, chemical, and thermal techniques. The developed binders were assessed by flow, setting time, and compressive strength up to 360 days of curing. Scanning electron microscopy (SEM) was performed to complement the strength results. It is postulated that the DPFA/(OPC + DPFA) ratio of up to 0.2 outperforms the DPFA-free binder in terms of the overall performance. The properties of binders were negatively affected by the total precursor composition ratio of CaO/SiO2 and Al2O3/SiO2 below 2.06 and 0.18, respectively. The optimum synergy of OPC-DPFA resulted in superior microstructural density attributed to the uniform skeletal framework of gel products. Strengths, weaknesses, opportunities, and threats analysis of the use of DPFA in cementitious materials showed that there is a high potential for its use in terms of sustainability and economic benefits. However, various weaknesses and threats associated with the use of DPFA as a cementitious material need to be resolved.</t>
  </si>
  <si>
    <t>Onubi, H. O., Carpio, M., Azian, F. U. M. and Binwai, P.</t>
  </si>
  <si>
    <t>Bridging the gap between health and safety performance and owner’s satisfaction in construction projects adopting pro-environmental construction practices: role of economic performance</t>
  </si>
  <si>
    <t>10.1007/s11356-023-26754-3</t>
  </si>
  <si>
    <t>The satisfaction of clients/owners, though very important as a determinant of construction project performance, has often been given very little attention in pro-environmental-related studies. To this end, this study’s aim is to determine how owner’s satisfaction (OS) can be realized via health and safety performance (HSP) and economic performance (EP) on construction projects that adopt pro-environmental construction practices (PCP) in Nigeria and to determine how the impact of HSP on OS can vary contingent on the level of EP. This study’s aim was realized through data obtained from a survey of 249 construction projects and analyzed by adopting the partial least squares structural equation modeling (PLS-SEM) technique. The results of this study signify that HSP has a significant positive effect on OS; the nexus between HSP and OS is partially mediated by EP, while EP moderates the HSP–OS link with high EP producing the stronger effect. The practical contributions of this research emanate from the fact that its findings show that the existing gap between the level of HSP and OS is partly due to EP. Also, projects with high EP have a greater influence on the HSP–OS relationship. Therefore, to bridge the gap between HSP and OS in construction projects that adopt PCP, due attention should be given to EP. © 2023, The Author(s), under exclusive licence to Springer-Verlag GmbH Germany, part of Springer Nature.</t>
  </si>
  <si>
    <t>Onubi, H. O., Yusof, N. A. and Hassan, A. S.</t>
  </si>
  <si>
    <t>Green construction practices: ensuring client satisfaction through health and safety performance</t>
  </si>
  <si>
    <t>10.1007/s11356-021-15705-5</t>
  </si>
  <si>
    <t>Studies have proven that client satisfaction (CS) is greatly affected by the nature of construction practices on site. However, not much attention has been given to CS in projects that adopt green construction practices (GCPs). This study examines the effect of GCPs on CS, and the means by which CS can be achieved through health and safety performance (HSP). This study also analyses how the relationship between HSP and CS could vary depending on the level of GCPs adopted. A questionnaire with 27 items drawn from literature was used in collecting data from class A contractors in Nigeria. The study’s hypotheses were tested using the partial least squares structural equation modelling (PLS-SEM) technique. The findings of the study reveal that GCPs have a positive effect on CS. HSP proved to only partially mediate the relationship between GCPs and CS. The findings also show that the effect of HSP on CS is moderated by GCPs with the stronger effect from projects with low adoption of GCPs. The study’s findings highlight the pivotal role of HSP in ensuring CS in construction projects that adopt GCPs. This study makes practical contributions to the body of existing knowledge by highlighting the need for concerted efforts by contractors such as investing in health and safety training and ensuring site workers wear personal protective equipment aimed at adhering to acceptable health and safety standards. This can be achieved through provision of funds for safety activities, monitoring, and supervision of workers to guarantee HSP which translates to CS while adopting GCPs. However, the obstacles to these are the lack of safety culture by construction organizations, lack of enlightenment on the part of construction site workers, and poor safety climate on the construction project site. Additionally, the study provides greater insight on the practice of green construction among contractors by showing that the effect of HSP on CS would differ considerably on account of the level of GCPs adopted. © 2021, The Author(s), under exclusive licence to Springer-Verlag GmbH Germany, part of Springer Nature.</t>
  </si>
  <si>
    <t>Onubi, H. O., Yusof, N. A., Hassan, A. S. and Bahdad, A. A. S.</t>
  </si>
  <si>
    <t>Analyzing the mediating effect of economic performance on the relationship between green construction practices and health and safety performance in Nigeria</t>
  </si>
  <si>
    <t>10.1007/s11356-021-13334-6</t>
  </si>
  <si>
    <t>The adoption of green construction practices (GCP) has been on the increase in recent years as a means of reducing the negative effects of construction on the natural environment. However, GCP have been discovered to expose the construction workers to numerous health and safety (HS) risks, resulting from a decline in safety investment due to the economic burden associated with its adoption. This study explores the means through which GCP influence the HS performance of construction projects through economic performance. To obtain the views of contractors, a survey questionnaire was developed, and data was collected from project managers and site managers of “class A” contractors, with a response rate of 81.55%. The partial least squares structural equation modeling (PLS-SEM) technique was adopted to analyze the data. The results show that the effect of GCP on HS performance is fully mediated by economic performance. The study concludes that for projects that adopt GCP to have high levels of HS performance, they are required to have an optimal economic performance. Efforts should be intensified by the government in providing subsidies, tax waivers, and other incentives for adopters of GCP to ensure the economic performance of their projects since it guarantees high HS performance. © 2021, The Author(s), under exclusive licence to Springer-Verlag GmbH Germany, part of Springer Nature.</t>
  </si>
  <si>
    <t>Qian, L., Zhou, Y., Sun, Y., Zhou, Q. and Zhang, M.</t>
  </si>
  <si>
    <t>Carbon emission reduction effects of intellectual property institution construction in China</t>
  </si>
  <si>
    <t>10.1007/s11356-023-27347-w</t>
  </si>
  <si>
    <t>Institutions are the fundamental determinants of carbon emission performance. However, the environmental impact of intellectual property institution, especially its impact on carbon emissions, has been paid little attention. Therefore, the main purpose of this study is to assess the effect of intellectual property institution on carbon emission reduction, revealing a new solution to control carbon emissions. To achieve the goal, this study regards the National Intellectual Property Demonstration City (NIPDC) policy in China as a quasi-natural experiment of intellectual property institution construction and exploits the difference in difference approach to objectively evaluate the impact of intellectual property institution on carbon emission reduction based on the panel data of China’s cities. The study draws the following important conclusions. First, compared with non-pilot cities, the NIPDC policy has reduced urban carbon emissions by 8.64% in pilot cities. In particular, the “carbon emission reduction dividend” of the NIPDC policy is in the long term but not in the short term. Second, the influence mechanism analysis shows that the NIPDC policy can promote carbon emission reduction by stimulating technology innovation, especially breakthrough innovation. Third, the space overflow analysis reveals that the NIPDC policy can mitigate carbon emissions in adjacent areas, resulting in obvious spatial radiation effect. Fourth, the heterogeneity analysis confirms that the carbon emission reduction effect of the NIPDC policy is more obvious in low administrative hierarchic cities, small and medium-sized cities, and western cities. As a result, Chinese policymakers should orderly promote the construction of NIPDCs, strengthen technology innovation, give full play to the spatial radiation role of NIPDCs, and optimize the role of government, so as to better release the carbon emission abatement effect of intellectual property institution. © 2023, The Author(s), under exclusive licence to Springer-Verlag GmbH Germany, part of Springer Nature.</t>
  </si>
  <si>
    <t>Rehman, Z. U., Ijaz, N., Ye, W. M. and Ijaz, Z.</t>
  </si>
  <si>
    <t>Design optimization and statistical modeling of recycled waste-based additive for a variety of construction scenarios on heaving ground</t>
  </si>
  <si>
    <t>10.1007/s11356-022-24853-1</t>
  </si>
  <si>
    <t>WOS:000909510200007</t>
  </si>
  <si>
    <t>To minimize the environmental burdens and to promote natural resource conservation and sustainability, a composite additive (CA) is proposed using paper and wood industry waste, i.e., lignosulphonate (LS) and lime (LM) as a replacement for conventional stabilizers. However, the implication of this proposed stabilizer for real construction scenarios requires a multi-objective optimization for a thorough guideline for practitioners. In this regard, the response surface methodology is used for the mix design optimization of the proposed CA for various construction scenarios (i.e., buildings, roadways, and slopes). An extensive testing program is designed and conducted to obtain different geotechnical parameters related to the mechanical, volumetric change, and hydraulic behavior of the soil with special attention to the stabilization mechanism. The interplay between variables (LS and LM) and responses is examined using the effective 3D surface diagrams, and mathematical models are derived for which the difference between R-2, Adj R-2, and Pred R-2 is found to be less than 0.2. In addition, LM is found to be more sensitive in terms of mechanical and hydraulic parameters than LS whereas LS moderately contributes to altering the parameters related to the volumetric change and hydraulic behavior. The optimized mix design of CA (i.e., LS:LM) is determined against the expansive soil stabilization for foundation, subgrade, and slope stability cases which are found to be 1.03:3.57, 0.84:2.90, and 0.9:2.75 as best suitable for these cases, respectively. Predicted responses for the optimal solution for slope stability cases are found to have an error of 0-9.6%. The stabilization mechanism shows that LS and LM work well in conjunction and lead to a more stable soil structure with better interlocking and cementation between soil particles along with the formation of new cementing materials, i.e., calcium aluminate hydrate (CAH) and calcium silicate gel (CSH). The LS in CA is observed to reduce the LM concentration in soil stabilization by up to 45% with improved geotechnical performance. Thus, the proposed CA is vital for natural resource conservation and paper and wood industry-related waste management.</t>
  </si>
  <si>
    <t>Adopting distributed ledger technology for the sustainable construction industry: evaluating the barriers using Ordinal Priority Approach</t>
  </si>
  <si>
    <t>10.1007/s11356-021-16376-y</t>
  </si>
  <si>
    <t>Construction 4.0 has become a buzzword since the penetration of building information modeling (BIM), cyber-physical systems, and digital and computing technologies into the construction industry. Among emerging technologies, distributed ledger technology (DLT), or blockchain, is a powerful business enhancer whose potential can disrupt projects, AEC (architecture, engineering, and construction) firms, and construction supply chain, and in a broader sense, the whole construction industry. This technology has not reached the plateau of productivity due to several barriers and challenges. Previous studies have started to investigate the barriers to implementing DLT in various sectors and segmentations. However, we still need further surveys in the construction industry. This study evaluates the applicability of identified challenges and barriers based on a sustainability perspective. Precisely, we will answer which challenges need to be addressed for the sustainability of the construction industry. To meet the research objective, the ordinal priority approach (OPA) in multiple attributes decision-making (MADM) was utilized. This novel method determines the weight of sustainability attributes and barriers simultaneously. The results show that DLT implementation needs (i) infrastructure for data management, (ii) advanced applications and archetypes, and (iii) customers’ demand, interest, and tendency, and (iv) taxation and reporting. Solving high-ranked challenges is the key to social sustainability from the aspects of “supply chain management and procurement”; “transparency, anti-corruption, and anti-counterfeiting”; and “fair operation and honest competition.”. © 2021, The Author(s), under exclusive licence to Springer-Verlag GmbH Germany, part of Springer Nature.</t>
  </si>
  <si>
    <t>Sarfraz, M., Ye, Z. X., Ozturk, I. and Ivascu, L.</t>
  </si>
  <si>
    <t>Fostering firm performance through the lens of environmental leadership and knowledge learning: a mediated moderation model</t>
  </si>
  <si>
    <t>10.1007/s11356-023-25415-9</t>
  </si>
  <si>
    <t>WOS:000922770300007</t>
  </si>
  <si>
    <t>In the current era of business, environmental sustainability has emerged as an issue of critical relevance. The main purpose of this study is to examine the relationship between environmental leadership and environmental learning and its impact on the organization's performance. This research contributes to the existing body of knowledge by identifying the primary characteristics that help companies enhance their performance. Using a convenience sample approach, data was obtained from 417 respondents working in the construction industry. For direct and indirect hypothesis testing, we used the Statistical Package for the Social Sciences (SPSS) and structural equation modelling (SEM). According to the study's findings, environmental leadership (EL) and environmental knowledge learning (EKL) significantly influence environmental passion (EP), green corporate social responsibility (CSR), and company performance. The link between EL, EKL, and firm performance (FP) is mediated by EP. The study's results indicate that green CSR significantly moderates the relationship between EP and firm performance. The study findings benefit business managers, policymakers, and government institutions.</t>
  </si>
  <si>
    <t>Scialpi, G. and Perrotti, D.</t>
  </si>
  <si>
    <t>Circular economy in the valorisation of food and other biowaste: case studies in small and medium-sized enterprises in the Belgian construction sector</t>
  </si>
  <si>
    <t>10.1007/s11356-023-28324-z</t>
  </si>
  <si>
    <t>The construction sector has significant impacts on the environment due to the consumption of resources and the production of waste. The implementation of circular economy strategies can improve the environmental performance of the sector, optimising the current production and consumption patterns, slowing and closing material loops, and using waste as a source of raw materials. Biowaste represents a key waste flow at the European scale. However, research on its application in the construction sector is still limited and product-oriented, with little insights into the processes of valorisation undertaken at the company’s level. This study presents eleven case studies of Belgian small and medium-sized enterprises involved in biowaste valorisation in the construction sector in order to tackle this research gap in the Belgian context. Semi-structured interviews were conducted to identify the enterprise’s business profile and its current marketing practices, as well as to analyse opportunities and barriers for market expansion and highlight current research interests. Results show that the overall picture is extremely heterogeneous in terms of sourcing, production methods, and products, while the barriers and success factors that have been identified are recurrent. This study contributes to the circular economy research in the construction sector by providing insights into innovative waste-based materials and business models. © The Author(s), under exclusive licence to Springer-Verlag GmbH Germany, part of Springer Nature 2023.</t>
  </si>
  <si>
    <t>Shafei, H., Rahman, R. A. and Lee, Y. S.</t>
  </si>
  <si>
    <t>Construction 4.0 technology evaluation using fuzzy TOPSIS: comparison between sustainability and resiliency, well-being, productivity, safety, and integrity</t>
  </si>
  <si>
    <t>10.1007/s11356-024-31862-9</t>
  </si>
  <si>
    <t>This study aims to compare the impact of Construction 4.0 technologies on different organizational core values, focusing on sustainability and resiliency, well-being, productivity, safety, and integrity. To achieve that aim, the study objectives are the following: (i) identify the critical Construction 4.0 technologies between core values; (ii) appraise overlapping critical Construction 4.0 technologies between core values; (iii) examine the ranking performance of Construction 4.0 technologies between core values; and (iv) analyze the interrelationships between Construction 4.0 technologies and core values. First, twelve Construction 4.0 technologies were identified from a national strategic plan. Then, the fuzzy technique for order of preference by similarity to ideal solution (TOPSIS) that incorporates subjective and objective weights was used to evaluate the impact of the Construction 4.0 technologies on the five core values. Finally, the collected data was analyzed using the following techniques: fuzzy TOPSIS, normalization, overlap analysis, agreement analysis, sensitivity analysis, ranking comparison, and Spearman correlation. The study findings reveal four critical Construction 4.0 technologies that enhance all five core values: building information modeling (BIM), Internet of Things (IoT), big data and predictive analytics, and autonomous construction. Also, there is a high agreement on the Construction 4.0 technologies that enhance well-being and productivity. Lastly, artificial intelligence (AI) has the highest number of very strong relationships among the core values. The originality of this paper lies in its comprehensive comparison of the impact of Construction 4.0 technologies on multiple organizational core values. The study findings provide valuable insights in making strategic decisions in adopting Construction 4.0 technologies. © The Author(s), under exclusive licence to Springer-Verlag GmbH Germany, part of Springer Nature 2024.</t>
  </si>
  <si>
    <t>Shan, M., Liu, W. Q., Hwang, B. G. and Lye, J. M.</t>
  </si>
  <si>
    <t>Critical success factors for small contractors to conduct green building construction projects in Singapore: identification and comparison with large contractors</t>
  </si>
  <si>
    <t>10.1007/s11356-019-06646-1</t>
  </si>
  <si>
    <t>As a major participant of the construction industry, small contractors have been increasingly involved in green building construction projects in recent years. However, existing literature indicates that little research has been done to investigate the critical success factors for small contractors to conduct green building construction projects. As a result, this study aims to fill up the gap by identifying the most critical success factors of small contractors and comparing them against large contractors. To achieve these goals, a comprehensive literature review and pilot interviews with experienced industry experts were conducted first, followed by a questionnaire survey administered to 30 small contractors from the construction industry of Singapore. Non-parametric statistical tests were used to analyze the data. Results reported that “laborers with experience in conducting green building construction projects,” “incentives/subsidies provided by government,” “support of senior management,” “return on investment,” “commit to changing behavior,” “effective communication between stakeholders on goals for sustainable construction,” “early contractor involvement,” “engaging experts with sound knowledge of green building construction,” “cost control,” and “competency of project manager” were the top ten critical success factors for small contractors to conduct green building construction projects. Additionally, the comparison results between small and large contractors revealed that eight factors were statistically different assessed by industry practitioners. These factors are “procurement process,” “cost control,” “commit to changing behavior,” “educating clients on benefits in sustainable construction,” “laborers with experience in conducting green building construction projects,” “hefty levy and tax on unsustainable construction practices,” and “public demand for green building construction” and “industrial culture.” This study enriches the knowledge by exploring the critical success factors for small contractors to conduct green building construction projects. Furthermore, this study is informative to industry practitioners as well, especially to those small contractors who plan to conduct green building construction projects in the future. © 2020, Springer-Verlag GmbH Germany, part of Springer Nature.</t>
  </si>
  <si>
    <t>Tavana, M., Izadikhah, M., Saen, R. F. and Zare, R.</t>
  </si>
  <si>
    <t>An integrated data envelopment analysis and life cycle assessment method for performance measurement in green construction management</t>
  </si>
  <si>
    <t>10.1007/s11356-020-10353-7</t>
  </si>
  <si>
    <t>WOS:000561261700005</t>
  </si>
  <si>
    <t>The construction industry routinely extracts vast quantities of materials and releases deleterious pollutant emissions to the biosphere. In this study, we propose an integrated data envelopment analysis (DEA) and life cycle assessment (LCA) method to measure the performance of eco-friendly building materials in green construction management. Initially, we use the LCA method and environmental impact analysis to identify alternative green flooring systems and relevant sustainability criteria. We then use factor analysis to further evaluate these criteria and choose the most significant sustainability factors. Finally, a DEA model and a new enhanced Russell model (ERM) is proposed to measure the performance of the green flooring systems with factor analysis.</t>
  </si>
  <si>
    <t>Tu, B. C., Pan, M., Zuo, J., Chang, R. D., Webber, R. J., Zou, Z. J. and Dong, N.</t>
  </si>
  <si>
    <t>Cost-benefit analysis of construction waste source reduction: a system dynamics approach</t>
  </si>
  <si>
    <t>10.1007/s11356-022-22148-z</t>
  </si>
  <si>
    <t>WOS:000834592300017</t>
  </si>
  <si>
    <t>Construction waste (CW) source reduction is a crucial strategy to address the sustainability issue of the construction industry. The economic benefit is a key factor affecting project decision-makers on whether to implement this strategy. However, limited studies analysed the cost-benefit of CW source reduction from a system dynamic perspective. Therefore, by considering the design and construction phase as a whole, this study constructed a system dynamics (SD) model based on the identification of the factors affecting the cost-benefit of CW source reduction to analyse the cost-benefit of CW source reduction. A residential building project in China's Chengdu was used for the study case. The results show that the net benefit of CW source reduction is positive, and BIM implementation, design for standard material size, and building material storage are the three strategies to effectively improve the economic benefits of CW source reduction. Furthermore, the best investment level of CW source reduction was also determined. This study provides a model which can be used to simulate the cost-benefit under different implementation levels of reduction strategies and different investment levels in advance, thereby providing a reference for project decision-makers to plan CW source reduction.</t>
  </si>
  <si>
    <t>Wang, C. Q., Wang, P. X. and Zhang, M. T.</t>
  </si>
  <si>
    <t>Resource recycling sustainability assessment in ready-mixed concrete manufactured on energy consumption and environmental safety in China</t>
  </si>
  <si>
    <t>10.1007/s11356-021-13025-2</t>
  </si>
  <si>
    <t>WOS:000624427400007</t>
  </si>
  <si>
    <t>With the rapid development of construction industry, consumption of ready-mixed concrete has increased rapidly in China. As a kind of green building material and waste comprehensive utilization product, industrial solid waste-based ready-mixed concrete have better performance in terms of resource conservation and durability. However, some typical issues are associated with industrial solid waste resource recycling in ready-mixed concrete production process such as energy and material consumption, as well as leaching pollutant emissions. So, a "life cycle assessment" of the particular elements has been carried out, determining the resources consumption of all the processes of the ready-mixed concrete production. Through preparation of several different strength grades of concrete, the embodied energy and resources consumption indicator are quantitative evaluation. In addition, the environmental safety assessment was also proposed. The results show a certain linear relationship of concrete with various strength grade and its resources consumption, the higher strength grade, the more resources consumption potentials in the production of concrete. In this case, the linear correlation coefficient R-2=0.98313 between them, and the equivalent coefficient's order of the main resources, is as follows: the first is oil, then natural gas, iron ore, limestone, gypsum, and fly ash, and the last is coal. The more preceding shows more scarcity. Meanwhile, the general leaching of heavy metals Cu, Zn, Ni, Cr, Pb, Cd, and Ba of solid waste-based C20 concrete were also checked out. So, to further ensure the environmental safety, the potential ecological risk method was adopted to assess the heavy metal security and solid waste resource utilization.</t>
  </si>
  <si>
    <t>Wang, G., Du, Q., Li, X., Deng, X. and Niu, Y.</t>
  </si>
  <si>
    <t>From ambiguity to transparency: influence of environmental information disclosure on financial performance in the context of internationalization</t>
  </si>
  <si>
    <t>10.1007/s11356-022-22664-y</t>
  </si>
  <si>
    <t>Environmental sustainability is an important strategy for firms to expand market reach and space in pursuit of profitable growth. In the context of internationalization, environment information disclosure (EID) is considered an environmental signal released by a firm to external stakeholders. Using a sample of Chinese construction firms listed in the global Engineering News-Record (ENR), two periods, from 2008 to 2014 and 2015 to 2019, were set up from the perspective of the EID guideline changes. The regression results illustrate a negative relationship between EID and financial performance in the first period. The moderating effect of internationalization on the relationship between EID and financial performance changes from negative to positive over time. Quantile regressions further reveal how EID and internationalization affect firms at different levels of financial performance. This study proposed a periodic contingency perspective to reconcile the changes in the influence of EID on financial performance within the context of internationalization. © 2022, The Author(s), under exclusive licence to Springer-Verlag GmbH Germany, part of Springer Nature.</t>
  </si>
  <si>
    <t>Wang, L., Long, X., Wu, K. J., Tseng, M. L. and Cao, Y.</t>
  </si>
  <si>
    <t>Nexus amongst environmental regulations, carbon emission intensity and technological innovation in China’s construction industry</t>
  </si>
  <si>
    <t>10.1007/s11356-023-26554-9</t>
  </si>
  <si>
    <t>China’s construction industry confronts with the dilemma of carbon emissions in adjusting the environmental regulations. Many studies are neglected on discovering the potential nexus amongst environmental regulations (ERs), technological innovation (TI) and CEI (CEI) and ignores the relationships amongst TI for reducing CEI. To mitigate this gap, this study bridges institutional theory to integrate the practices in the construction industry. This study applies a panel dataset on the construction industry from 30 provinces during 2004–2018 and uses it with a two-step system-generalised method of moments for analysis. The proposed method enables the prevention of the interference of the heteroscedasticity problem and improves certain analytical efficiency. The results are as a guideline for policymakers in rechecking the policies and regulations adequacy. The findings indicate that (1) the forced emission reduction effect is proven by command-and-control and market-based ERs, which can inhibit CEI; (2) voluntary ERs have an inverted U-shaped nexus with CEI; in other words, the green paradox effect shifts to the forced emission reduction effect once the intensity of voluntary ERs increases; and (3) market-based and voluntary ERs reduce CEI effectively by using TI as the mediator in construction industry. © 2023, The Author(s), under exclusive licence to Springer-Verlag GmbH Germany, part of Springer Nature.</t>
  </si>
  <si>
    <t>Wang, N., Gong, Z. and Liu, Z.</t>
  </si>
  <si>
    <t>Dynamic simulation of green technology innovation in large construction companies</t>
  </si>
  <si>
    <t>10.1007/s11356-023-30276-3</t>
  </si>
  <si>
    <t>The construction sector plays an important role in environmental sustainable development and the green economy. Green technology innovation in the construction sector can improve the energy, cost, and environmental performance of the industry. The lagging effects of influential factors for green technology innovation have yet to be fully understood. This study aims to explore the process of green technology innovation in large construction companies based on the innovation value chain theory and through a system dynamics (SD) approach. The results revealed the dynamic interaction between various influencing factors of green technology innovation in the construction industry. The effects of different knowledge bases and market shares show heterogeneity when the influencing factors are considered as an integrated system. The study helps researchers and practitioners gain a better understanding of the nature of green technology innovation from a systematic view. Suggestions are provided for decision-makers and practitioners to better manage green technology innovation. © 2023, The Author(s), under exclusive licence to Springer-Verlag GmbH Germany, part of Springer Nature.</t>
  </si>
  <si>
    <t>Wu, X., Ma, T., Zhang, J. and Shi, B.</t>
  </si>
  <si>
    <t>The role of construction industry and construction policy on sustainable rural development in China</t>
  </si>
  <si>
    <t>10.1007/s11356-022-22632-6</t>
  </si>
  <si>
    <t>Recently, rural development has depended on the construction industry’s success due to the high employment rate in the construction industry and its development role in the rural areas, and this phenomenon needs research focus. Hence, the current article examines the impact of the construction industry (construction industry revenue and growth) and construction policy (construction industry subsidies) on sustainable rural development in China. The study also used the control variable of gross domestic product (GDP) and industrialization. The article has collected secondary data from the Ministry of Housing and Urban–Rural Development and World Development Indicators (WDI) from 1991 to 2020. The article has applied the Augmented Dickey-Fuller (ADF) test to examine stationarity and quantile autoregressive distributed lag (QARDL) model to investigate the association among variables. The results revealed that the construction industry revenue, growth, construction policy GDP, and industrialization positively link sustainable rural development in China. Thus, the findings exposed that if the country’s construction industry improved, rural development also increased accordingly. This study guides the policy development authorities to develop effective policies related to improvement in the construction industry that will enhance sustainable rural development. © 2022, The Author(s), under exclusive licence to Springer-Verlag GmbH Germany, part of Springer Nature.</t>
  </si>
  <si>
    <t>Xia, A., Cao, J. and Xu, Y.</t>
  </si>
  <si>
    <t>Carbon emission reduction alliance, green technology, and emission reduction performance: an empirical study based on the synergistic perspective of environment and economy</t>
  </si>
  <si>
    <t>10.1007/s11356-023-25796-x</t>
  </si>
  <si>
    <t>From the synergetic perspective of “Environment-Economy,” this paper defines the enterprises’ emission reduction performance as the financial income and ecological benefits obtained of implementing emission reduction measures. Based on the resource-based theory and ecological modernization theory, applying 314 listed construction companies’ data from 2005 to 2020, the PSM-DID method is adopted to empirically research the effect and mechanism of carbon emission reduction alliance on the emission reduction performance of construction enterprises. The research shows that ① the carbon emission reduction alliance can improve the enterprises’ emission reduction performance. However, it is only significant for environmental benefit but not for economic benefit. After the parallel trend test and placebo test, this conclusion is still valid. ② The regression results of the mechanism demonstrate that the carbon emission reduction alliance can promote green innovation, thereby boosting the enterprises’ emission reduction performance. The knowledge absorption capacity of enterprises positively regulates the main effect and intermediary effects. ③ Further analysis indicates that there is a U-shaped relationship between green innovation and economic emission reduction performance and an inverted U-shaped connection with emission reduction performance from an environmental perspective. © 2023, The Author(s), under exclusive licence to Springer-Verlag GmbH Germany, part of Springer Nature.</t>
  </si>
  <si>
    <t>Xu, H., Liu, B., Qiu, L., Liu, X., Lin, W. and Liu, B.</t>
  </si>
  <si>
    <t>Does the new energy demonstration cities construction reduce CO2 emission? Evidence from a quasi-natural experiment in China</t>
  </si>
  <si>
    <t>10.1007/s11356-022-19436-z</t>
  </si>
  <si>
    <t>Based on the panel data of 279 cities in China from 2003 to 2017, this paper regards the new energy demonstration cities (NEDC) construction as a quasi-natural experiment, using the double-fixed effect model and the difference-in-differences (DID) method to test its local carbon emission reduction effect and transmission mechanisms and further explores the impact of NEDC on neighboring carbon emissions. Results show that (1) NEDC reduces carbon emission intensity and per capita carbon emission significantly and shows dynamic sustainability. The policy effect has shown a trend of increasing year by year. Moreover, there is significant heterogeneity in the carbon emission reduction effect of NEDC, which produces more significant policy effect in large-scale and non-resource-based cities. (2) NEDC construction reduces carbon emission through green technology innovation effect, innovative elements agglomeration effect, and total factor productivity improvement effect. In terms of the contribution of reducing carbon emission intensity and per capita carbon emission, total factor productivity accounts for 36.7% and 21.5%, respectively, green technology innovation accounts for 18.6% and 23.9%, respectively, the contribution of R&amp;D personnel agglomeration is 7.5% and 8.3%, respectively, and the contribution of R&amp;D capital agglomeration is 5.9% and 9.5%, respectively. (3) From the perspective of spatial effect, the impact of NEDC on carbon emissions presents a “siphon” effect; that is, although NEDC reduces local carbon emissions, it has produced the phenomenon of transfer to neighboring areas, accelerating the increase in the carbon emission intensity of neighboring areas. © 2022, The Author(s), under exclusive licence to Springer-Verlag GmbH Germany, part of Springer Nature.</t>
  </si>
  <si>
    <t>Xuetong, W., Hussain, M., Rasool, S. F. and Mohelska, H.</t>
  </si>
  <si>
    <t>Impact of corporate social responsibility on sustainable competitive advantages: The mediating role of corporate reputation</t>
  </si>
  <si>
    <t>10.1007/s11356-023-28192-7</t>
  </si>
  <si>
    <t>This study investigates the relationship between corporate social responsibility (CSR) and sustainable competitive advantage (SCA). Moreover, building on the stakeholder theory, this study investigates the mediating effects of corporate reputation (CR) between the relationship of corporate social responsibility and sustainable competitive advantage. We used a questionnaire survey to collect data from the employees working in the construction industry of Pakistan. Using the sample of 239 respondents, a structural equation modeling technique was used to verify the hypothesis relationship. The findings indicated that CSR directly and positively influences sustainable competitive advantages. Moreover, corporate reputation positively mediates the connection between corporate social responsibility and sustainable competitive advantage. This research fills knowledge gaps and highlights the significance of CSR in fostering sustainable competitive advantages within the construction industry. © 2023, The Author(s), under exclusive licence to Springer-Verlag GmbH Germany, part of Springer Nature.</t>
  </si>
  <si>
    <t>Yu, H., Zhao, Y. L., Yang, N., Pan, Z. C. and Yu, H. B.</t>
  </si>
  <si>
    <t>Construction of cleaner production management system in China: mode innovation of cleaner production</t>
  </si>
  <si>
    <t>10.1007/s11356-021-16854-3</t>
  </si>
  <si>
    <t>WOS:000709353700009</t>
  </si>
  <si>
    <t>This study is based on the practice of cleaner production (CP) audits in more than 300 enterprises. After reviewing 1484 CP options, it is found that 82.5% of the options are directly and indirectly related to management. Moreover, there are common problems such as the poor sustainability of CP audit results. This shows that enterprise management plays a significant role in implementing CP options. Based on these, this study proposes a new concept of cleaner production management (CPM) system, and draws lessons from the modern environmental management theory and method to establish the framework of CPM system. This system combines the theory and method of CP with the management system of enterprises and presents the CPM requirements in the current enterprise management system, which mainly includes CPM responsibilities, CP objectives, CPM indexes, CP energy resources management, CP process control, CP product management, CPM inspections, and CP performance evaluation. The characteristic of the proposed system is to construct a modern information-based CPM system. With highly systematic, concise structure, and easy operability, this system not only simplifies and improves the CP work in enterprises and reduces several tedious tasks such as document preparation, but also enhance the enterprise management efficiency and motivate the willingness of employees to participate in CP. Innovated and developed for CP implementation, the system has been implemented and applied in Chinese enterprises, and the implementation and application have obvious effects on improving production level as well as environmental and economic benefits.</t>
  </si>
  <si>
    <t>Zainine, M. A., Mezni, T., Baeshen, Y., Rahmoun, M. and Guizani, A.</t>
  </si>
  <si>
    <t>The assessment of buildings and constructions sector of economy proposal: an environmental perspective</t>
  </si>
  <si>
    <t>10.1007/s11356-020-11876-9</t>
  </si>
  <si>
    <t>Environmental impact assessment methods suffer from an applicability issue which could impede their use and development. The main subject of this article is to present a method to evaluate the applicability of building environmental assessment method in a given country. Here, when we say that a method is applicable in a given country, it means that it could be widely used and that it could produce the expected effects in terms of energy savings, environmental impact minimization, economic gain, etc. So, for this applicability evaluation purpose, the main criteria that affect the building environmental assessment method applicability were identified and were weighted by studying different scenarios. Then, the evaluation method was applied to the Tunisian case. Moreover, in order to contribute to a better understanding of the importance of building environmental assessment method implementation, stakes related thereto are reviewed. It was reported that building environmental assessment method would concur to improve building energy efficiency, enhance social capital, and contribute to environmental, social, and economic stability. In addition, it could be one of the major solutions for the collection of statistical data, which in turn would contribute to the success of projects undertaken as part of the green economy. Eventually, the building environmental assessment could be one of the major green marketing tools and should be taken into account by a company to improve profitability. The developed method and the presented stakes could be a good management and decision making tools and could help legislators and policy-makers for the best implementation of building environmental assessment method. © 2021, The Author(s), under exclusive licence to Springer-Verlag GmbH, DE part of Springer Nature.</t>
  </si>
  <si>
    <t>Zeng, H., Cheng, C., Jin, Y. and Zhou, Q.</t>
  </si>
  <si>
    <t>Regional environmental supervision and corporate environmental investment: from the perspective of ecological damage compensation</t>
  </si>
  <si>
    <t>10.1007/s11356-021-18468-1</t>
  </si>
  <si>
    <t>On the basis of the “Pilot System of the Ecological Damage Compensation” launched in 2015 and a research sample of listed companies in China’s heavy pollution industry from 2014 to 2017, this paper uses a difference-in-differences model to empirically evaluate the impact of the damage compensation system on corporate environmental investment, as well as the moderating effect of market degree and firm ownership. The result shows that the implementation of the damage compensation system significantly promotes corporate environmental investment and that the market degree exerts a moderating effect. The effect of supervision remains the same because of firm ownership. This research uses a pilot policy to form a natural experimental group to accurately identify the impact of environmental supervision on corporate environmental investment. The aforementioned conclusions recognize the need for the construction of the ecological damage compensation system, provide a reference for the national government to formulate specific effective environmental policies, stimulate the environmental governance motivation of regional governments, and encourage enterprises to assume environmental responsibilities and thereby achieve green sustainable development. © 2022, The Author(s), under exclusive licence to Springer-Verlag GmbH Germany, part of Springer Nature.</t>
  </si>
  <si>
    <t>Zhang, K. R., Hou, Y. X., Jiang, L. Y., Xu, Y. S. and Liu, W. Y.</t>
  </si>
  <si>
    <t>Performance evaluation of urban environmental governance in Anhui Province based on spatial and temporal differentiation analyses</t>
  </si>
  <si>
    <t>10.1007/s11356-021-13203-2</t>
  </si>
  <si>
    <t>WOS:000628491600007</t>
  </si>
  <si>
    <t>When the process of urbanization has brought economic benefits in the Yangtze River Delta of China, environmental pollution becomes increasingly prominent. In order to achieve integrated sustainable green development and reduce the gap in environmental governance performance between regions, this study analyzed the environmental issues of provincial cities in Anhui Province from 2013 to 2017 in the urban agglomeration of Yangtze River Delta. Governance performance is analyzed and the evaluation index system framework is determined using the "pressure-state-response" model with the panel and spatial data. Based on the global principal component analysis method and spatial autocorrelation analysis, the environmental governance performance of Anhui Province has generally increased steadily from 2013 to 2017. The situation in northern Anhui is still developing in a good state. Southern Anhui is in a trend of rising first and then stabilizing, whereas central Anhui has a downward trend after a rapid rise; in terms of the spatial pattern, the overall situation is central Anhui &gt; northern Anhui &gt; southern Anhui. The urban spatial distribution pattern of the region shows a positive spatial correlation. Particularly, the performance levels of Maanshan City and Huainan City have been at a poor level for a long time, whereas Hefei and Huangshan have strong comprehensive environmental governance capabilities with average efficiency values of 0.55 and 0.47, respectively. Corresponding countermeasures have been proposed to rectify polluting enterprises and optimize structure of industries, increase scientific and technological investment and infrastructure construction, strengthen the radiation driving effects, and establish a pollution monitoring system. Based on all the analyses and resulted findings, we concluded the study with corresponding policy implications/suggestions and recommended countermeasures.</t>
  </si>
  <si>
    <t>Zhang, R., Chen, T., Zhang, Y. and Wang, Z.</t>
  </si>
  <si>
    <t>Exploring differences in level of construction innovation: an empirical analysis in China</t>
  </si>
  <si>
    <t>10.1007/s11356-023-25695-1</t>
  </si>
  <si>
    <t>Innovations can overcome constraints posed by resource depletion, increasing environmental and ecological protection concerns. There is considerable amount of innovation that occurs in the construction industry. Accordingly, construction innovation is receiving increasing attention in China. However, the provincial development level of construction innovation remains unclear. To address this gap, the present study employs data-driven measurement for the level of construction innovation. A total of 25 alternative indexes were selected based on the innovation ecosystem theory. Then, text preprocessing, statistical methods, and search statistics were employed to acquire index data. The indexes weights were determined through expert scoring and a cloud model. The quantitative measurement of the level of construction innovation was finally performed. Additionally, the exploratory results were revealed with the analyses of the overall, regional, and cluster. The results revealed that overall level of construction innovation in China is not high and regional distribution is uneven. Simultaneously, the level of construction innovation is consistent with local economic strength, and it is most sensitive to innovation output in regional level. Moreover, the spatial distribution of the level of construction innovation in China was showed, which has similarity with the characteristics of geographical location. The measurement system this study represents breakthroughs over traditional methods that rely on statistics, cases, or questionnaires, which can be applied to other research fields. © 2023, The Author(s), under exclusive licence to Springer-Verlag GmbH Germany, part of Springer Nature.</t>
  </si>
  <si>
    <t>Zhu, Q. and Hu, S.</t>
  </si>
  <si>
    <t>Improved interactive inference approach for constructing a complex multi-industrial symbiosis network</t>
  </si>
  <si>
    <t>10.1007/s11356-021-14416-1</t>
  </si>
  <si>
    <t>The development of industrial parks is an important avenue to promote economic growth in the context of modernization. Industrial symbiosis (IS), mainly characterized by the physical exchange of product, by-product, and waste, has been established worldwide in industrial parks for better economic, environmental, and resource-consuming performances. The suitable design of input-output matching builds the base of IS practice. This paper aims to table an improved constructing approach based on interactive inference processes for a complex multi-industrial symbiosis network (MISN). Interactive reasoning rules are simplified, material group reduction is introduced, and the multi-industrial stepwise constructing process is established. The proposed approach has been applied to an assumed district in Qaidam Circular Economy Experiment Area (QCEEA). Three new node information databases are collected. A MISN which is across four industries and includes 79 nodes is built through four steps of constructing and 22 rounds of interaction. Results and comparisons confirm its superiority on designing complex network with numerous resource- and non-resource-based nodes over previous methods. Specifically, this new approach reduces the amount of inference calculation, improves the construction efficiency, and can be utilized in non-resource industries. Preliminary discussions are made to the sequences of target industries when constructing a MISN and implicate which would lower manual workload of extra adjustment and supplement. © 2021, The Author(s), under exclusive licence to Springer-Verlag GmbH Germany, part of Springer Nature.</t>
  </si>
  <si>
    <t>Mathuriya, A. S.</t>
  </si>
  <si>
    <t>Development of trickling bio-electrochemical reactor (TrickBER) for large scale energy efficient wastewater treatment</t>
  </si>
  <si>
    <t>Environmental Technology</t>
  </si>
  <si>
    <t>10.1080/09593330.2020.1797893</t>
  </si>
  <si>
    <t>WOS:000555151200001</t>
  </si>
  <si>
    <t>Bioelectrochemical systems such as microbial fuel cells are novel systems; those directly transform the chemical energy contained in organics of wastewater into electrical energy by the metabolic action of the microbial community. During the last two decades, bioelectrochemical systems astonishingly increased their wastewater treatment capabilities, sustainability, and power output. However, studies on scalable architectural designs of bioelectrochemical systems received less attention. Lower power yield and high cost are two major limitations for scaling up of bioelectrochemical systems. This study reports a low cost, scalable, air cathode bio-electrochemical reactor, constructed by adopting a trickling filtration approach (TrickBER) and operated in continuous mode. Various facets of construction, installation, and operation of TrickBER were investigated and optimized to achieve an efficient performance. TrickBER was found suitable in simultaneous electricity generation during continuous wastewater treatment and, in the future, could be used in small/cottage industries.</t>
  </si>
  <si>
    <t>Sakthieswaran, N. and Sophia, M.</t>
  </si>
  <si>
    <t>Prosopis juliflora fibre reinforced green building plaster materials - An eco-friendly weed control technique by effective utilization</t>
  </si>
  <si>
    <t>Environmental Technology &amp; Innovation</t>
  </si>
  <si>
    <t>10.1016/j.eti.2020.101158</t>
  </si>
  <si>
    <t>WOS:000597137500026</t>
  </si>
  <si>
    <t>The use of eco-friendly materials are now becoming the field of interest in construction industry to ensure sustainability and healthy living. Gypsum plasters are eco-friendly building materials but are brittle in nature and hence reinforcement of these plasters using fibres has been found to be beneficial at its post tensioning stage. In this present work the control of harmful ecological impact of Prosopis juliflora invasive species by their effective utilization in building plaster is proposed. To assess the performance of this environmental friendly building plaster using Prosopis juliflora fibres the physical properties such as setting time, temperature rise and density were measured. Furthermore the Prosopis juliflora fibres were subjected to various chemical treatments (NaOH, KmnO(4) and distilled water) and the effect of these treatments on the interaction of fibre with gypsum plaster was evaluated in terms of mechanical strength characterization. Based on the observed results the enhancement in flexural strength of the plaster was observed coupled with the transformation of brittle failure to ductile failure. The toughness of the composites were also much enhanced with the addition of the fibres. (C) 2020 Elsevier B.V. All rights reserved.</t>
  </si>
  <si>
    <t>Li, X., Liu, X., Huang, Y., Li, J. and He, J.</t>
  </si>
  <si>
    <t>Theoretical framework for assessing construction enterprise green innovation efficiency and influencing factors: Evidence from China</t>
  </si>
  <si>
    <t>Environmental Technology and Innovation</t>
  </si>
  <si>
    <t>10.1016/j.eti.2023.103293</t>
  </si>
  <si>
    <t>This study explores strategies and mechanisms to improve the efficiency of green innovation in construction enterprises with a newly constructed theoretical framework. Firstly, a theoretical framework for measuring green innovation efficiency in construction enterprises and analyzing its influencing factors is constructed based on resource-based theory, institutional theory and asymmetric innovation theory. Secondly, the SBM model was applied to calculate the green innovation efficiency of construction enterprises in China from 2008 to 2019. Then, the effects of different factors on the green innovation efficiency of construction enterprises were empirically tested. The main findings are as follows. (1) There is significant regional heterogeneity in the green innovation efficiency of construction enterprises in China; (2) The openness of the market, the industrial structure of the construction industry and government support for innovation show significant positive effects on the green innovation efficiency of construction enterprises; (3) The large size of the construction industry and strict environmental policies negatively affect the green innovation efficiency of construction enterprises. This study provides a policy reference for the Chinese government to realize the green transformation of the construction industry through green innovation. In addition, it also provides experiences from China for other regions in the world that are facing carbon reduction problems in the construction industry through green innovation. © 2023 The Authors</t>
  </si>
  <si>
    <t>Sloan, B., Makuch, Z., Oraee-Mirzamani, N. and Oraee-Mirzamani, B.</t>
  </si>
  <si>
    <t>European Regulatory Approaches to Preventing Carbon Leakage: Rolling Back Johnson’s EU ‘Diplomacy’ for a Brighter Environmental Future</t>
  </si>
  <si>
    <t>European Energy and Environmental Law Review</t>
  </si>
  <si>
    <t>Further to the EU carbon regulatory framework, par-ticularly the EU Emissions Trading Scheme and the EU Carbon Border Adjustment Mechanism (CBAM), this legal and related implementation research addresses the regulatory future of carbon leakage prevention within the UK industrial sector. Carbon leakage from other countries or sectors will not be addressed. Further, the UK ETS will be the central regulatory mechanism from which carbon leakage will be considered while other avenues will not be addressed. The scope will be narrowed further for a case study, which explores the regulatory scenario in the context of the UK cement industry as a demonstration of a regulatory scenario in action. To the best of the authors’ knowledge, no research currently explores future prevention of carbon leakage in the UK ETS with specific qualitative analysis of the UK cement industry. This research is designed to fill this gap. This research also identifies and analyses the regulatory options available to prevent carbon leakage in the UK ETS for the UK industrial sector, to guide future regulatory strategy with continuing EU regulatory alignment in mind, at least as a means of Brexit damage control limitation noting that Johnso-nian Anti-EU diplomacy needs to be reversed in the UK environmental and economic interest. Among the objectives of the research, we review and critique the evidence base for carbon regulatory leakage within the UK’s industrial sector, and the historical and current regulatory strategies to avoid it. We analyse how a particular regulatory scenario may apply to the UK cement industry, and how the industry may be affected by the implementation of this regulatory scenario. Interviews with key experts and stakeholders were conducted in order to reinforce and validate the literature and case study analysis. After an Introduction (section I), the research design is explained and justified in methodological terms (section II). Then we conduct a literature analysis to address the phenomenon of carbon leakage in its current and historical context (section III). A regulatory scenario is developed and presented in section IV to understand CBAM implementation challenges. In section V we conduct a case study of CBAM and the cement industry to further explore the regulatory scenario. Section VI, the Discussion section addresses semi-structured inter-view responses which are thematically analysed along-side findings from previous sections. Finally, we conclude with remarks about key findings, limitations and future research opportunities. In summation, if the UK hopes to meet its ambi-tious climate goals, an updated carbon leakage strategy is required to mitigate this. The UK should immediately consider how it wishes to align with the EU ETS on these regulatory matters. Experts across sectors agreed that pursuing linkage of the UK ETS with the EU ETS and implementing a similar CBAM would benefit the UK. If this is the regulatory future of choice, alignment of current regulatory strategy with this goal is required sooner rather than later. © 2023, Kluwer Law International. All rights reserved.</t>
  </si>
  <si>
    <t>Wolf, C.</t>
  </si>
  <si>
    <t>Construction as a Springboard for Industrialisation: Chinese Overseas Construction Projects and Structural Transformation in Angola, Ethiopia and Nigeria</t>
  </si>
  <si>
    <t>European Journal of Development Research</t>
  </si>
  <si>
    <t>10.1057/s41287-023-00601-0</t>
  </si>
  <si>
    <t>This paper looks at Chinese construction projects in Angola, Nigeria and Ethiopia—the three countries that registered the highest cumulative value of construction projects completed by Chinese firms in sub-Saharan Africa between 1998 and 2019. This paper firstly shows that Chinese construction projects were an important catalyst for structural transformation. Beyond providing critical infrastructure for productive sector activities, the construction boom has induced domestic manufacturing of building materials and second-round demand multipliers. This paper secondly shows that the transformative potential of construction activities is not necessarily fully realised nor stable over time due to the nature of the emerging accumulation processes. In the case of Angola and to a lesser extent in Nigeria, the government failed to adequately support demand and supply structures through complementary industrial and redistributive policies. The Ethiopian case shows that even where there were extensive efforts to support supply capacity, distributional conflicts can derail accumulation processes. © 2023, European Association of Development Research and Training Institutes (EADI).</t>
  </si>
  <si>
    <t>Bostanci, S. C., Ajogi, E. I. and Kew, H.</t>
  </si>
  <si>
    <t>Waste coal cement concrete for sustainable production</t>
  </si>
  <si>
    <t>European Journal of Environmental and Civil Engineering</t>
  </si>
  <si>
    <t>10.1080/19648189.2023.2206467</t>
  </si>
  <si>
    <t>WOS:000982441100001</t>
  </si>
  <si>
    <t>Concrete industry aims to mitigate its environmental footprint and provide cost-effective approaches for the promotion of sustainable development goals. Waste utilisation in concrete production could satisfy sustainability credentials. However, performance of waste incorporated mixes is not fully clear which limits the use of waste materials. Thus, a clear quantitative evaluation cannot be established. Locally obtained waste coal ash (WCA) was used in this study as a replacement to both CEM I and CEM II/B-S cements with replacement levels of 10 and 20% to achieve sustainable concrete production. Developed concretes were tested against various engineering properties (slump, density, compressive strength, water permeability and porosity) and sustainability characteristics (social, environmental and economic). A balanced scoring system have been used to evaluate the overall performance of laboratory mixes. Results revealed that WCA use provided similar slump values but reduced the fresh density. WCA mixes had lower compressive strength but enhanced absorption characteristics. Environmental and economic sustainability showed significant reductions while social sustainability indicators (sound permeability and thermal conductivity) showed enhanced performances for WCA mixes suggesting potential use for sustainable construction applications. Overall performances suggest that WCA mixes can improve overall performance by 11 and 15.5% for 10 and 20% replacement levels respectively.</t>
  </si>
  <si>
    <t>Cavaco, E., Grilo, I., Gouveia, J. P., Júlio, E. and Neves, L.</t>
  </si>
  <si>
    <t>Mechanical performance of eco-efficient hollow clay bricks incorporating industrial nano-crystalline aluminium sludge</t>
  </si>
  <si>
    <t>10.1080/19648189.2018.1492974</t>
  </si>
  <si>
    <t>WOS:000573069900002</t>
  </si>
  <si>
    <t>In this paper, mechanical properties of a new structural and eco-efficient hollow clay bricks are investigated. The principal goal was to recycle residual sludge from aluminium anodising industries by incorporating it in the raw material of bricks, thus contributing for the sustainability of the construction sector. It was also an objective to enhance thermal properties of the bricks, contributing to improve the energy efficiency of buildings, and maintain their mechanical properties. A large set of mechanical tests was conducted. A comparison between traditional, structural and the new eco-efficient bricks is established. Results show that the mechanical properties of the new bricks and masonry are not significantly affected by the aluminium sludge, thus allowing their use without strength limitations, and taking advantage from the thermal improved performance.</t>
  </si>
  <si>
    <t>Abadzhiev, A., Sukhov, A., Sihvonen, A. and Johnson, M.</t>
  </si>
  <si>
    <t>Managing the complexity of green innovation</t>
  </si>
  <si>
    <t>European Journal of Innovation Management</t>
  </si>
  <si>
    <t>10.1108/ejim-02-2022-0098</t>
  </si>
  <si>
    <t>WOS:000824037800001</t>
  </si>
  <si>
    <t>Purpose Green innovation can promote both environmental sustainability and economic growth. However, its development and implementation can be complex due to the need to align innovation activities within and across companies. In this study, the authors examined how this complexity can be managed by analyzing how individual companies combine different innovation activities to develop green innovation, and how companies along the value chain align to implement these innovations. Design/methodology/approach The dataset comprises both interviews and a survey of senior executives from the Swedish wood construction industry. These data were first analyzed by using fuzzy set qualitative comparative analysis (fsQCA) to identify innovation activity configurations at the level of the individual company. The interviews were then analyzed to identify alignment mechanisms enabling the implementation of green innovation along the value chain. Findings At the company level, the authors found three innovation activity configurations with varying levels of complexity: (1) systemic innovation by proactive companies, (2) process innovation by reactive companies and (3) inaction by technology-independent companies. On the value chain level, the authors found three alignment mechanisms that facilitate the implementation of green innovation along the value chain. These mechanisms promote cooperation by increasing efficiency, opening up new market opportunities and increasing the level of servitization. Originality/value This paper analyzes the complexity of green innovation and provides novel insights into how complexity is managed at the level of both the individual company and the value chain.</t>
  </si>
  <si>
    <t>Rahmoune, M., Radjef, M. S., Boukherroub, T. and Carvalho, M.</t>
  </si>
  <si>
    <t>A new integrated cooperative game and optimization model for the allocation of forest resources</t>
  </si>
  <si>
    <t>European Journal of Operational Research</t>
  </si>
  <si>
    <t>10.1016/j.ejor.2024.01.018</t>
  </si>
  <si>
    <t>WOS:001207876300001</t>
  </si>
  <si>
    <t>We propose an integrated approach combining a cooperative game model and a multi -objective optimization model to determine the quantities of forest resources to allocate to several mills. The new mechanism developed in this study is applied to a regional case study in the province of Quebec (Canada), where publicowned forest resources should be allocated by the government to multiple competing mills. Collaboration between mills is considered in the upstream supply chain (i.e., harvesting, road construction/upgrading, and transportation operations) as well as their individual sustainability performances (economic, environmental and social aspects) in the allocation process. Moreover, this approach highlights the conditions under which the allocation ensures the stability of the configuration of the coalitions through a coalitional stability analysis. The proposed approach attempts to capture collaboration benefits and mills' individual performances in the allocation process, while promoting equity among them. The coalitions of the case study overlap and thus, the concept of coalition configuration value is used to measure the marginal contribution of each mill to the cost savings. In particular, a methodology is proposed for the estimation of this value based on real data. The results of this study demonstrate that the allocation honors the efforts made by mills, both individually and collectively. In addition, it stimulates them towards a sustainable resource management relationship.</t>
  </si>
  <si>
    <t>Steuer, R. E. and Utz, S.</t>
  </si>
  <si>
    <t>Non-contour efficient fronts for identifying most preferred portfolios in sustainability investing</t>
  </si>
  <si>
    <t>10.1016/j.ejor.2022.08.007</t>
  </si>
  <si>
    <t>WOS:000921126800001</t>
  </si>
  <si>
    <t>The paper focuses on investors whose strength of interest in sustainability issues (such as environmental, social, and governance) causes ESG to become a third criterion alongside risk and return in portfolio selection. This causes the efficient frontier to become an efficient surface. This means that an investor's optimal portfolio is no longer the point of most preferred risk/return tradeoff on the mean-variance (M-V) efficient frontier, but is the point of most preferred risk/return/ESG tradeoff on the investor's M-V-ESG efficient surface. However, to find such a point requires non-trivial ESG integration which is the name given to the process of integrating ESG into the portfolio construction process after screening. With the third objective transporting the problem into 3D-space, it is difficult to search the efficient surface in any kind of comprehensive fashion using M-V based or other bi-criterion techniques as this is akin to a 2 -dimensional being trying to view a 3-dimensional object. To remedy the situation, the paper proposes a tri-criterion approach that computes efficient surfaces and special non-contour curves (called NC-efficient fronts in the paper) that are stretched across the efficient surface so as to dragnet it for the points of best ESG integration within it. Using the methodology and data from the S&amp;P500, the paper conducts computational tests on problems with up to 500 securities and under different constraint conditions so as to know what to expect from the new approach over a range of situations.(c) 2022 Elsevier B.V. All rights reserved.</t>
  </si>
  <si>
    <t>Artelt, C. and Lukas, P.</t>
  </si>
  <si>
    <t>Sustainable Product Portfolio Evaluation Methodology for Sustainability Reporting in the Cement and Concrete Industry</t>
  </si>
  <si>
    <t>European Journal of Sustainable Development</t>
  </si>
  <si>
    <t>10.14207/ejsd.2020.v9n1p66</t>
  </si>
  <si>
    <t>WOS:000548370800006</t>
  </si>
  <si>
    <t>The sustainability performance of companies, and in particular of construction material producers, is attracting more and more attention by a broad range of stakeholders. Many companies have consequently started to implement sustainability practices into practical action and to report on their efforts. This research aims to develop a methodology to assess the sustainability performance of cement and concrete products. This requires overcoming the main shortage of life cycle assessment, namely focusing on environmental parameters only, by considering a number of social and economic sustainability indicators and ensuring operational ease, without compromising the informative value of the assessment results. A status on sustainable product evaluation is provided as the starting point for the development of the new sustainable product evaluation methodology. The status on product evaluation includes Life Cycle Assessments, the development of indicators addressing environmental, social, and economic parameters, and recent methodology developments in industry. The results obtained with the tool developed in this work confirm the need for considering social and economic parameters along a product's life cycle when evaluating the sustainability performance of cement and concrete. They also indicate that the new methodology is suitable for R&amp;D orientation, portfolio management and sustainability reporting.</t>
  </si>
  <si>
    <t>Kauskale, L., Zvirgzdins, J. and Geipele, I.</t>
  </si>
  <si>
    <t>Sustainability Aspects of the Construction Industry and Entrepreneurship: Challenges and Opportunities</t>
  </si>
  <si>
    <t>10.14207/ejsd.2023.v12n2p161</t>
  </si>
  <si>
    <t>WOS:001011944000011</t>
  </si>
  <si>
    <t>The relevance of the research and its significance are being determined by the fact that changes in economic and environmental development could affect the tendencies of the development of the real estate market and construction industry, and entrepreneurship within these sectors, and vice versa. As time passes, the participants of real estate sectors face numerous challenges, and it could be useful to find the possible improvement opportunities for economic analysis and management. The aim of the research is to analyse the factors affecting the real estate market, construction industry and related entrepreneurship in changing environment in the context of sustainable economic and environmental development, paying particular attention to the tendencies within these sectors. The literature, historical, comparative analysis and logical access methods have been used in the research. The conducted analysis could help in the improvement of the entrepreneurial activities for the sustainable development of the real estate market and construction industry.</t>
  </si>
  <si>
    <t>Auer, V. and Rauch, P.</t>
  </si>
  <si>
    <t>Developing and evaluating strategies to increase the material utilisation rate of hardwoods: a hybrid policy Delphi-SWOT analysis</t>
  </si>
  <si>
    <t>European Journal of Wood and Wood Products</t>
  </si>
  <si>
    <t>10.1007/s00107-021-01725-y</t>
  </si>
  <si>
    <t>The indigenous hardwoods in German forests have a substantial ability to store carbon, and forestry reconstruction measures are anticipated to result in an increase in availability of hardwood on the wood market. Despite this, its material usage is declining with over two thirds of the harvested quantity being used for energy production. This study aims to identify policy measures and promising strategies for increasing hardwood utilisation using a combined policy Delphi-SWOT approach with literature review undertaken to identify the barriers and driving factors for an increase in its material use. The results were then ranked by a panel of experts and used as basis for the SWOT analysis, which was then applied to an extended SWOT approach. The resulting strategies were then discussed by the panel and ranked further in the 2nd and 3rd Delphi round. After three Delphi rounds, three strategies and associated policy recommendations were ranked as most effective by the experts: innovative hardwood products including manufacturing processes, research transfer and lobbying. This study provides both strategic analyses and effective strategies to stimulate the production of hardwood-based products and ends with a concise description of these strategies and policy recommendations, which are benchmarked against current literature and best practise examples. © 2021, The Author(s).</t>
  </si>
  <si>
    <t>Amade, B., Adeyomo, A. A., Ogbonna, A. C., Okore, O. L. and Okwara, I. D.</t>
  </si>
  <si>
    <t>BARRIERS TO GREEN SUPPLY CHAIN MANAGEMENT (GSCM) ADOPTION ON CONSTRUCTION PROJECTS</t>
  </si>
  <si>
    <t>European Project Management Journal</t>
  </si>
  <si>
    <t>10.18485/epmj.2020.10.2.5</t>
  </si>
  <si>
    <t>The purpose of this paper is to explore barriers to green supply chain management (GSCM) implementation in the Nigerian construction industry with a view to providing a sustainable environmental friendliness and green construction practice. The research approach deployed for this study includes targeting purposively selected construction firms that are involved in GSCM in construction related projects in Imo State, Nigeria. A questionnaire survey was deployed amongst a sample of construction firms. Barriers to GSCM implementation were identified via an extensive literature review. Specifically, data for the study was acquired via questionnaires from relevant industry practitioners. The study was limited to construction firms that are involved in GSCM related activities within Imo State which is located within the high construction /‘Niger Delta’ hub of Nigeria. With the limited nature of the study in terms of geographic coverage, the results from this study can be extrapolated to cover other parts of the country. The findings revealed that barriers to GSCM implementation were mostly lack of knowledge and experience which headed the list of barriers as stated by the respondents. This is followed in that order by lack of top management support, cost of implementing GSCM, lack of government regulations and support systems amongst others were ascertained to be obstacles to GSCM implementation in Imo State. The study concludes by recommending that a more detailed analysis be carried out with a view to building the capacity of practitioners in GSCM pursuant to better construction project performance. Copyright © 2020, The Authors. Published by IPMA Serbia.</t>
  </si>
  <si>
    <t>Chukwu, E. L. and Zubairu, U. M.</t>
  </si>
  <si>
    <t>PROJECT PERFORMANCE IN THE GLOBAL CONSTRUCTION INDUSTRY DURING THE COVID-19 ERA</t>
  </si>
  <si>
    <t>10.56889/iltz2026</t>
  </si>
  <si>
    <t>The Covid-19 global pandemic has had profound impact on the way all industries operate now, and the construction industry is no exception. Given the importance of this industry in providing critical infrastructure needed to enhance the quality of life of all global citizens, this paper presented the results of a systematic review of empirical studies that have investigated construction project performance over the Covid-19 era spanning from 2020 to 2023. The Systematic Quantitative Assessment Technique was used to identify and assess 54 empirical articles from six of the most renowned academic publishers in order to answer three important research questions: 1) What was the geographical spread of construction project performance articles from 2020-2023? 2) Which data collection methods were utilized by these articles? 3) What themes were investigated by these articles? The review revealed that Asia had the most representation while South America had no representation at all, thus representing a geographical gap which future studies should address. The review also revealed that most studies relied on surveys to collect project performance data with relatively fewer studies using qualitative methods or adopting a mixed methods approach, with this representing a methodological gap to be addressed by future studies. Finally, the impact of the Covid-19 pandemic on the performance of construction firms was the most investigated theme, while the strategies firms can use to 'future proof' themselves against future pandemics or other unexpected disasters was the least investigated theme. © 2023, The Authors.</t>
  </si>
  <si>
    <t>Mahmoudi, A. and Javed, S. A.</t>
  </si>
  <si>
    <t>Performance Evaluation of Construction Sub‐contractors using Ordinal Priority Approach</t>
  </si>
  <si>
    <t>Evaluation and Program Planning</t>
  </si>
  <si>
    <t>10.1016/j.evalprogplan.2021.102022</t>
  </si>
  <si>
    <t>The construction industry has been recognized as one of the crucial industries of a country. In large-scale public projects, it is frequently observed that the client, who serves the public, seeks the services of several sub-contractors (project outsourcing firms) to execute projects. It also seeks the consulting firms' services to monitor the progress and performance of these sub-contractors. However, performance evaluation of a large number of sub-contractors is not only a challenging phase but also a source of conflict and mistrust between the evaluators and evaluatees because of the subjectivity in the evaluation process. The current study classifies perceived organizational performance into two streams, arguing that the one involving the opinions from the independent evaluators is more objective than the self-evaluation one. The study also makes a pioneering attempt in post-qualification performance evaluation of sub-contractors through the Ordinal Priority Approach (OPA), a promising multi-attribute decision-making methodology. The deployment of the OPA allows the decision-makers to estimate the weights of the evaluation criteria, the sub-contractors to be evaluated, and the experts who evaluated them simultaneously. Thus, the methodology can minimize the causes of mistrust by uncovering unreliable experts and inappropriate criteria. Also, a novel Relative Performance Index (RPI) has been proposed to standardize the performance evaluation system. The results show that evaluation of the firms does not end at their evaluation as without evaluating the evaluators, such an evaluation is only partially effective. © 2021 Elsevier Ltd</t>
  </si>
  <si>
    <t>Madyaningarum, N., Berawi, M. A. and Susilo, Y. S. B.</t>
  </si>
  <si>
    <t>Strategic project planning solution model in the radioactive minerals processing pilot plant construction</t>
  </si>
  <si>
    <t>Evergreen</t>
  </si>
  <si>
    <t>10.5109/2740941</t>
  </si>
  <si>
    <t>Determining strategic solution for improving quality which has an impact on increasing safety factor is the aim of this research. Therefore, planning on a construction project must be a bridge that links between the process improvement, priorities that support success, and the organization's long-term strategy. This study uses literature study approach that focuses on nuclear facilities and other energy projects which further explain the elements of project planning factors in the construction phase. Brief interviews to experts have been conducted as a validation tool. The main factors for strategic project planning are risk management, modularization, technological uniqueness, project typology and governance. © 2020, Novel Carbon Resource Sciences. All rights reserved.</t>
  </si>
  <si>
    <t>Ke, W.</t>
  </si>
  <si>
    <t>The construction of enterprise's financial supply chain management under blockchain technology</t>
  </si>
  <si>
    <t>Expert Systems</t>
  </si>
  <si>
    <t>10.1111/exsy.13297</t>
  </si>
  <si>
    <t>This paper uses the advantages of blockchain technology to help construction enterprises obtain low-interest bank loans, effectively reduce financing costs, thus improving the level of financial supply chain, innovating financial management (FM) of construction enterprises, solving the FM transformation problem of construction enterprises and promoting the sustainable development of construction enterprises, and thus doing the following work. First, this paper describes the concept and characteristics of BT and the motivation of FM of construction enterprises to use BT. Second, it analyses BT's three main application advantages in construction enterprise financing: reducing financial risks, improving the credit penetration of core enterprises, and reducing financing costs. Meanwhile, this paper summarizes the problems that should be paid attention to in implementing the current financial supply chain management strategy in enterprises. It provides a solid theoretical foundation for the research of FM transformation in construction enterprises. Finally, the overall design and functional analysis of the BT FM platform are carried out. The functions of the BT FM platform are divided into four modules: system management, credit management, contract management, and information management. Besides, their specific business processes are analysed. The research results show that BT is applicable in enterprises, and the value of each participant's financing platform can be clearly defined from the construction of BT-based financing platform. The income quota of the owner's individual operation is 33%, and the income quota of the tripartite cooperation is also 33%, which further illustrates the effectiveness of the financial financing model of construction enterprises based on BT and the feasibility of its actual implementation in the future. In this paper, the related issues of financial supply chain management are systematically and comprehensively summarized, which has theoretical guiding significance for the research of FM transformation of construction enterprises based on BT. © 2023 John Wiley &amp; Sons Ltd.</t>
  </si>
  <si>
    <t>Bisht, K. and Kumar, A.</t>
  </si>
  <si>
    <t>A portfolio construction model based on sector analysis using Dempster-Shafer evidence theory and Granger causal network: An application to National stock exchange of India</t>
  </si>
  <si>
    <t>Expert Systems with Applications</t>
  </si>
  <si>
    <t>10.1016/j.eswa.2022.119434</t>
  </si>
  <si>
    <t>With the emerging areas of economy, the diverse sector-based investment portfolios are considered more significant. This paper presents an integrated approach of portfolio construction based on sector analysis for investment in National Stock Exchange of India. The model is developed in four stages: First, multiple evidences are collected using historical data to analyze the performance of different sectors, and ranked using Dempster-Shafer evidence theory. The top-ranked sectors are considered as the strong sectors. Second, Granger causality test is employed for determining interdependencies between the strong sectors using the past closing price time series. Then, the strong sectors with no causal relationships are selected to diversify the investment. Third, leading stocks of the selected sectors are picked on the basis on their performance in previous years. Thus, the portfolio of best stocks from strong and diverse sectors is constructed. Fourth, for optimizing of the constructed portfolio or to obtain optimal ratio allocations of stocks in the portfolio, an optimization function is constructed and simulated using a deep recurrent neural network. The results obtained by the proposed portfolio are found very significant which confirms its effectiveness. The applicability of the proposed model is verified by empirical study over the existing models. © 2022 Elsevier Ltd</t>
  </si>
  <si>
    <t>Mohandes, S. R., Karasan, A., Erdoğan, M., Ghasemi Poor Sabet, P., Mahdiyar, A. and Zayed, T.</t>
  </si>
  <si>
    <t>A comprehensive analysis of the causal factors in repair, maintenance, alteration, and addition works: A novel hybrid fuzzy-based approach</t>
  </si>
  <si>
    <t>10.1016/j.eswa.2022.118112</t>
  </si>
  <si>
    <t>Despite the recent improvements made to the area of occupational health and safety (OHS) within the construction sector, the Repair, Maintenance, Minor alteration, and Addition (RMAA) works have been given scant attention. In this study, given the significance of the injuries reported in the RMAA sector, a meticulous investigation is conducted into the causal factors contributing to the related accidents by capturing their causal interrelationships together with their importance levels. To this end, first, a comprehensive list of factors contributing to RMAA accidents was obtained through an extensive literature review and experts’ interviews. Then, through the lenses of qualified relevant experts in Hong Kong, the proposed interval-valued intuitionistic fuzzy (IVIF) DEMATEL and IVIF analytic network process were employed to respectively uncover the cause-and-effect relationships among these factors and prioritize them. The findings show that “the lack of assessment and praising of workers’ OHS understanding and performance,” “the high turnover rate of workers resulting in difficulties in providing safety training and education,” and “lack of safety training for workers” are the most critical causes to be given full attention by construction safety managers. The methodological approach proposed in this study brings about two theoretical contributions: unraveling interrelationships existing among the causal factors, and prioritization of them considering their interrelationships. The findings reported in this study also aid decision-makers in improving the critical causal factors in a way to enhance the OHS of RMAA sector. © 2022 Elsevier Ltd</t>
  </si>
  <si>
    <t>Okudan, O., Budayan, C. and Dikmen, I.</t>
  </si>
  <si>
    <t>A knowledge-based risk management tool for construction projects using case-based reasoning</t>
  </si>
  <si>
    <t>10.1016/j.eswa.2021.114776</t>
  </si>
  <si>
    <t>Construction projects are often deemed as complex and high-risk endeavours, mostly because of their vulnerability to external conditions as well as project-related uncertainties. Risk management (RM) is a critical success factor for companies operating in the construction industry. RM is a knowledge-intensive process that requires effective management of risk-related knowledge. Although some research has already been conducted to develop tools to support knowledge-based RM processes, most of these tools ignore some critical features, such as live knowledge capture, web-based platform for knowledge sharing and effective case retrieval for learning from past projects. Moreover, several RM phases, such as risk identification, analysis, response and monitoring are not usually integrated. Thus, this study aims to bridge these gaps by developing a knowledge-based RM tool (namely, CBRisk) via case-based reasoning (CBR). CBRisk has been developed as a web-based tool that supports the cyclic RM process and utilises an effective case retrieval method considering a comprehensive list of project similarity features in the form of fuzzy linguistic variables. Finally, the developed tool was evaluated and validated by conducting black-box testing and expert review meeting. Results demonstrated that CBRisk has a considerable potential to enhance the effectiveness of RM in construction projects and may be used in other project-based industries with minimal modifications. © 2021 Elsevier Ltd</t>
  </si>
  <si>
    <t>Oz, B.</t>
  </si>
  <si>
    <t>A non-price-based tender evaluation methodology considering tenderers’ self-confidence with partial value functions and time decay analysis</t>
  </si>
  <si>
    <t>10.1016/j.eswa.2024.124186</t>
  </si>
  <si>
    <t>The construction industry is characterized by complex environments, adversity, fierce competition, and heavy tasks, and faces many challenges during project execution, including cost acceleration, delays, and quality issues. Tendering is a competitive procurement process used to select the main contractor or supplier. The process is often associated with high risk, and its success is strongly influenced by how it is managed. These factors make selecting a qualified and suitable contractor for a construction project a challenging and complex task. The results of a selection can have an impact on a project's performance and success; selecting unsuitable contractors can cause delays, cost overruns, low-quality work, disputes, and additional costs for the owner. Research shows that public agencies, in particular, face the challenge of selecting the most appropriate tender. Generally, public construction projects are awarded at the lowest price for financial accountability, but it is not the best option because it may damage the balance between time, cost, and quality. However, as contracting authorities recognize the benefits of evaluating tenders based on non-price criteria, they are increasingly using them instead of just price. Therefore, this study proposes an innovative formulaic scoring model by evaluating the price offer as well as eleven non-price factors that have been examined in previous studies to select the most suitable contractor for the project. This method uses partial value functions differently, and tenderers' past performance scores are modified using the time decay correction function. The most unique aspect of this study is the requirement for tenderers to determine their own suitability and risks. To validate the proposed model, a hypothetical scenario based on a real case has been used. It is evident from the results that the optimal choice depends on the weights of criteria, contractors’ self-determined offers, and past performance. Construction firms, as well as contracting authorities, can benefit greatly from the application of the proposed model. © 2024 The Author(s)</t>
  </si>
  <si>
    <t>Xu, J., He, M. and Jiang, Y.</t>
  </si>
  <si>
    <t>A novel framework of knowledge transfer system for construction projects based on knowledge graph and transfer learning</t>
  </si>
  <si>
    <t>10.1016/j.eswa.2022.116964</t>
  </si>
  <si>
    <t>For construction enterprises, efficient knowledge sharing among projects not only effectively improves enterprise technology, level of management and competitiveness, but also promotes their sustainable development. Given the many benefits of knowledge management, enterprises have an urgent need for project knowledge sharing methods and tools. In this study, we build an automated and intelligent framework for a construction project knowledge transfer system based on knowledge graph and transfer learning. This framework aims to solve the problem of ineffective knowledge transfer that is encountered in the management of construction project knowledge sharing. First, to discover the relationship among knowledge and further obtain the relationships among projects, we design a domain knowledge graph ontology for construction projects and build an example. Then, based on this domain knowledge graph and combining construction data distance distribution with construction project knowledge background, we design a new construction project similarity measurement algorithm (PBG-MMD), which can guide the selection of the knowledge transfer source domain. Finally, a new transfer learning method is developed to automatically select the transfer source domain according to the domain context. The framework provides an effective answer for the problem of “what to transfer” in transfer learning and provides an effective solution to address the problem of “how to transfer” during knowledge transfer. Through the verification of practical case data, the proposed framework successfully realizes knowledge transfer among construction projects and provides an automated and intelligent knowledge sharing approach for construction enterprises. © 2022 Elsevier Ltd</t>
  </si>
  <si>
    <t>Bjorberg, S. and Salaj, A.</t>
  </si>
  <si>
    <t>Development of a new standard for evaluation of sustainable refurbishment</t>
  </si>
  <si>
    <t>Facilities</t>
  </si>
  <si>
    <t>10.1108/f-06-2022-0090</t>
  </si>
  <si>
    <t>WOS:000913371900001</t>
  </si>
  <si>
    <t>PurposeIncreasing focus on sustainability, in general, climate change impact, circular economy and a substantial need for CO2 footprint reduction within the construction industry, requires new knowledge and processes regarding the existing buildings. To satisfy new laws and regulations for new buildings is an easier challenge in comparison with possibilities in existing building stock which has the biggest contribution to sustainability within the construction industry. The purpose of the study is to develop and present a standardized process for sustainable refurbishment which, in addition to technical aspects, has a goal to create "well-being" for stakeholders, people organizations in private and public businesses and society itself. Design/methodology/approachThe latest state of the art in the mentioned field has been assessed, and the developments along with potential future research focus have been identified. The process is presented in this paper, from the starting point of establishing the Norwegian standards in 1995 (NS 3454) until now, the development of the new CEN standard (prEN 17860:2022). The basic methodology designed for NS 3454 was improved through Nordic tools for indicator requirements SURE 1 (2011) and SURE 2 (2015). Further development of the tool was adopted by CEN TC 350 Sustainable Construction in 2017 with the aim to extend the good Nordic practices to the European level. In the paper, the design of the new standard prEN 17860:2022 is presented, from the process and content perspective, following the Nordic approach of standardized methodology and enhancing it with new dimensions and evaluation tools. Throughout the years, the standardized methodology, based on NS 3424, has been implemented in practical use for facility management in the Norwegian public sector. Positive experiences and feedback from this practical implementation have been taken into consideration in prEN 17680:2022. FindingsThe authors present the guidance, developed as a process, leading facility managers and other stakeholders through sustainable refurbishment standards and rules to make a clear decision about their concrete investment. The tool enables decisions about all three sustainability pillars and better decisions for health, well-being and quality of life. All the characteristics of the standardized methodology from the Nordic approach were supplemented (technical aspects; adaptability; usability; social aspects; energy, water and operational impacts and quality of indoor environment including health aspects) and some new were added (economic, feasibility, climate resilience and embodied environmental impacts). The tool also presents a building performance profile for further service life. Social implicationsSustainable cities have been a focus for many years now from various perspectives such as SURE 1 or 2 and CEN TC 350. What these studies neglect is a clear and helpful guideline, supporting the FM, users and investors while deciding the operating and maintaining infrastructure in an urban environment. Better standardized forms give the possibility to make better climate-neutral choices and keep the well-being focus by choosing buildings with a potential for a long lifetime. Originality/valueThe new focus of addressing all stakeholders, including people, promoting sustainable refurbishment by informing, engaging and empowering them to take the decisions.</t>
  </si>
  <si>
    <t>Ebekozien, A., Aigbavboa, C., Samsurijan, M. S., Azazi, N. A. N. and Duru, O. D. S.</t>
  </si>
  <si>
    <t>BIM implementation for Nigeria’s polytechnic built environment undergraduates: challenges and possible measures from stakeholders</t>
  </si>
  <si>
    <t>10.1108/F-07-2023-0058</t>
  </si>
  <si>
    <t>Purpose: Studies show that building information modelling (BIM) technology can improve construction productivity regarding the design, construction and maintenance of a project life cycle in the 21st century. Revit has been identified as a frequently used tool for delivering BIM in the built environment. Studies about BIM technology via Revit are scarce in training middle-level workforce higher education institutions. Thus, this study aims to investigate the relevance of BIM technology and offer measures to promote digitalisation in Nigeria’s built environment polytechnic undergraduates via Revit. Design/methodology/approach: Given the unexplored nature of training the middle-level workforce in Nigeria, 37 semi-structured virtual interviews were conducted across Nigeria, and saturation was achieved. The participants were knowledgeable about construction-related BIM. The researchers used a thematic analysis for the collected data and honed them with secondary sources. Findings: Improved visualisation of design, effective and efficient work productivity, automatic design and quantification, improved database management and collaboration and data storage in the centrally coordinated model, among others, emerged as BIM’s benefits. BIM technology via Revit is challenging, especially in Nigeria’s polytechnic education curriculum. The 24 perceived issues were grouped into government/regulatory agencies-related, polytechnic management-related and polytechnic undergraduate students-related hindrances in Nigeria’s built environment. Research limitations/implications: This study is limited to BIM implications for Nigeria’s built environment polytechnic undergraduates. Originality/value: This study contributes to the literature paucity in attempting to uncover perceived issues hindering the implementation of BIM technology via Revit in training Nigeria’s built environment polytechnic undergraduates via a qualitative approach. © 2024, Andrew Ebekozien, Clinton Aigbavboa, Mohamad Shaharudin Samsurijan, Noor Alyani Nor Azazi and Okechukwu Dominic Saviour Duru.</t>
  </si>
  <si>
    <t>Mewomo, M. C., Ndlovu, P. M. and Iyiola, C. O.</t>
  </si>
  <si>
    <t>Factors affecting effective facilities management practices in South Africa: a case study of Kwazulu Natal Province</t>
  </si>
  <si>
    <t>10.1108/f-09-2021-0087</t>
  </si>
  <si>
    <t>WOS:000819456200001</t>
  </si>
  <si>
    <t>Purpose Although facilities management (FM) has been advocated in the construction industry to address the issues of facilities in buildings, their adoption is still plagued with barriers. The factors affecting FM practices need detailed investigation. However, few studies have been conducted on the factors affecting FM practices in developing countries such as South Africa. This study aims to investigate the factors affecting effective FM practices in public buildings in South Africa. Design/methodology/approach To achieve this aim, a quantitative survey was carried out using questionnaire to gather relevant data in the study area. The collected data were analysed using descriptive statistics and principal component (factor) analysis. The study was conducted on 39 facilities managers in the Department of Public Works in KwaZulu-Natal Province, South Africa. Findings The descriptive analysis revealed that availability of funds, occupants' knowledge of FM, absence of policy guiding FM practice, state of deterioration of facilities and design concepts and scope were significant challenges affecting effective FM practices in public buildings in South Africa. The result of the principal component analysis of the factors affecting FM practices were grouped into organisational factors, structural/design errors and end users' elements. Research limitations/implications As it is widely understood that "money" plays a significant role in the performance of any activity or function, administrators/governments of public facilities should strive to plan and make appropriate finances accessible to facilities managers. Participation of facilities managers in the planning stage can also help reduce design flaws and their maintenance implications. In addition, adequate training for professionals can improve FM awareness and productivity. Originality/value The paper reveals the structural framework of the factors that can influence the effective facilities management practices in public buildings.</t>
  </si>
  <si>
    <t>Norang, H., Store-Valen, M., Kvale, N. and Temeljotov-Salaj, A.</t>
  </si>
  <si>
    <t>Norwegian stakeholder's attitudes towards EU taxonomy</t>
  </si>
  <si>
    <t>10.1108/f-03-2022-0051</t>
  </si>
  <si>
    <t>WOS:000934407200001</t>
  </si>
  <si>
    <t>PurposeThe European Union (EU) aims to become climate-neutral by 2050. Achieving this requires targeted measures and strategies. One of the instruments of the EU is the EU taxonomy, a classification system with the purpose of creating a common definition of what economic activities are deemed sustainable. The paper aims to examine how the EU taxonomy can affect the Norwegian construction industry, property owners and facilities management (FM) providers. Design/methodology/approachThe research is based on a document analysis and interviews with main stakeholders within the financial sector, construction and real estate (RE) sector, authorities, environmental organisations and businesses related to FM and RE. FindingsThe findings show that different stakeholders share largely similar attitudes towards the taxonomy, although some differ in their opinions. This paper finds that there are high levels of uncertainty and confusion associated with the taxonomy, which can be said to be a major obstacle for successful implementation. Several stakeholders show concerns related to the fact that Norway lacks definitions and regulations on which the taxonomy is based. The requirements for new buildings and existing buildings are considered stricter than the current practice in the Norwegian construction and RE industry, while the requirements for renovation are considered more achievable. The uptake of the EU taxonomy will impact the FM and the urban FM practices and standards for the procurement of services, and the integration of environmental, social and governance (ESG) policies must be developed. Research limitations/implicationsThe research presented in this paper was conducted at a time when the EU taxonomy was a relatively unknown concept in the Norwegian construction and RE industry. FM providers were not interviewed in this study. Practical implicationsThis research is one of the first studies to be conducted on this topic in Norway and represents the first meeting between the EU taxonomy and the industry. The discussion underpins the relevance of adjusting and updating FM standards to today's knowledge about ESG principles. Originality/valueThe paper shows the viewpoint of the Norwegian stakeholders involved in the construction and RE industry. This gives valuable information about the challenges that the industry needs to overcome.</t>
  </si>
  <si>
    <t>Puyana-Romero, V., Chuquin, J. S. A., Chicaiza, S. I. M. and Ciaburro, G.</t>
  </si>
  <si>
    <t>Characterization and Simulation of Acoustic Properties of Sugarcane Bagasse-Based Composite Using Artificial Neural Network Model</t>
  </si>
  <si>
    <t>Fibers</t>
  </si>
  <si>
    <t>10.3390/fib11020018</t>
  </si>
  <si>
    <t>WOS:000939293100001</t>
  </si>
  <si>
    <t>Environmental sustainability and environmental protection represent essential challenges for the well-being of the community. The use of eco-sustainable materials in architecture is necessary for the transformation of urban centers into modern sustainable cities, to reduce air pollution and protect natural ecosystems, decrease greenhouse gas emissions and improve the energy efficiency of buildings. In this study, sugar cane processing waste was used as an alternative and ecological acoustic material, combining it with natural binders used in construction, such as plaster and clay. To make the composite, the fibers were separated from the bark, then the fibers were assembled with the binder in the frames, and finally the frame with the composite was subjected to a drying process. Specimens of various thicknesses were prepared and the sound absorption coefficient (SAC) at normal incidence was calculated. Subsequently, to compare the acoustic performances of the samples, a simulation model for the prediction of the SAC based on the artificial neural network (ANN) was created. The results suggest the adoption of the simulation model to review the acoustic properties of the material.</t>
  </si>
  <si>
    <t>Vailati, M., Mercuri, M., Angiolilli, M. and Gregori, A.</t>
  </si>
  <si>
    <t>Natural-Fibrous Lime-Based Mortar for the Rapid Retrofitting of Heritage Masonry Buildings</t>
  </si>
  <si>
    <t>10.3390/fib9110068</t>
  </si>
  <si>
    <t>WOS:000912947900003</t>
  </si>
  <si>
    <t>The present work aims to define the mechanical behavior of a new composite material for the preservation and enhancement of the vast historical and architectural heritage particularly vulnerable to environmental and seismic actions. The new composite represents a novelty in the landscape of the fibrous mortars and consists of natural hydraulic lime (NHL)-based mortar, strengthened by Sisal short fibers randomly oriented in the mortar matrix. The developed mortar ensures the chemical-physical compatibility with the original features of the historical masonry structures (especially in stone and clay) aiming to pursue the effectiveness and durability of the intervention. The use of vegetal fibers (i.e., the Sisal one) is an exciting challenge for the construction industry considering that they require a lower level of industrialization for their processing, and therefore, their costs are considerably lower, as compared to the most common synthetic/metal fibers. Samples of Sisal-composite are tested in three-point bending, aiming to estimate both their bending stress and fracture energy. Tensile and compressive tests were also performed on the composite samples, while water retention and slump test were performed on the fresh mix. At last, the tensile tests on the Sisal strand were performed to evaluate the tensile stress of both strand and wire. An original mechanical interpretation is proposed to explain two interesting phenomena that arose from the analysis of experimental data. The comparison among the performances of unreinforced and reinforced mortar suggests that the use of short fibers is recommendable as coating in the retrofitting interventions alternatively to the long uni or bi-directional fiber strands adopted in the classic fibrous reinforcement (i.e., FRCM). The proposed composite also ensures mix-independent great workability, excellent ductility, and strength, and it can be considered a promising alternative to the classic fiber-reinforcing systems. As final remarks, the use of fiber F1 (length of 24 mm) with respect to fiber F2 (length of 13 mm) is more recommendable in the retrofitting interventions of historical buildings, ensuring higher strength and/or ductility for the composite.</t>
  </si>
  <si>
    <t>Ganguly, A., Kumar, C. and Wood, L. C.</t>
  </si>
  <si>
    <t>Evaluating Barriers to CSR in Indian Service Organizations: A Fuzzy Dematel Based Approach</t>
  </si>
  <si>
    <t>Fiib Business Review</t>
  </si>
  <si>
    <t>10.1177/23197145231162920</t>
  </si>
  <si>
    <t>WOS:001160770300001</t>
  </si>
  <si>
    <t>Section 135 of the Indian Companies Act of 2014 legally mandated large corporates to implement and report on social development work as corporate social responsibility (CSR). The regulatory changes made CSR an integral part of Indian organizations' business plans and an important metric to assess an organization's goodwill. However, several barriers have been observed to act as a roadblock to successfully implementing CSR in Indian service organizations. The current study identified and prioritized a set of significant barriers to the implementation of CSR. The study used the MCDM of Fuzzy DEMATEL to prioritize the identified barriers. The findings of the study suggest that 'lack of financial resources', 'support from the top management' and 'lack of skills and knowledge' were the most significant barriers for the Indian services organizations. The study is expected to contribute to the literature on CSR by providing a list of barriers to implementation and their relative influence when regulatory compulsion leads to CSR. For CSR managers, it aids in the decision-making process by understanding and addressing the barriers, easing the process of successfully implementing CSR in Indian service organizations.</t>
  </si>
  <si>
    <t>Bax, K.</t>
  </si>
  <si>
    <t>Do diverse and inclusive workplaces benefit investors? An Empirical Analysis on Europe and the United States</t>
  </si>
  <si>
    <t>Finance Research Letters</t>
  </si>
  <si>
    <t>10.1016/j.frl.2022.103509</t>
  </si>
  <si>
    <t>WOS:000922723900005</t>
  </si>
  <si>
    <t>As the COVID-19 pandemic restrictions slow down, employees start to return to their offices. Hence, the discussions on optimal workplaces and issues of diversity and inclusion have peaked. Previous research has shown that employees and companies benefit from positive workplace changes. This research questions whether allowing for diversity and inclusion criteria in portfolio construction is beneficial to investors. By considering the new Diversity &amp; Inclusion (D&amp;I) score by Refinitiv, I find evidence that investors might suffer lower returns and pay for investing in responsible (i.e., more diverse and inclusive) employers in both the US and European market.</t>
  </si>
  <si>
    <t>Esparcia, C. and Gubareva, M.</t>
  </si>
  <si>
    <t>ESG rating changes and portfolio returns: A wavelet analysis across market caps</t>
  </si>
  <si>
    <t>10.1016/j.frl.2024.105306</t>
  </si>
  <si>
    <t>WOS:001218962800001</t>
  </si>
  <si>
    <t>This study implements advanced wavelet analysis to affirm a strong positive connectedness between E, S, and G pillar ratings and equity portfolio returns, particularly at low frequencies or long -term investment horizons. However, for E-pillar strategies, a transient negative "equity greenium" phase in 2019 - 2020 indicates that elevated E-ratings coincide with reduced financial performance. Bidirectional relationships challenge conventional ESG score notions, with weaker global ESG return connections, mid-cap portfolio exceptions (2015 - 2017), and short -term impacts on large caps (2019 - 2021). Inter-pillar connections, especially post -2015 E and S dynamics, unveil evolving complexities. Hierarchical connectedness patterns among portfolios underscore unique dynamics, emphasizing the multifaceted ESG landscape.</t>
  </si>
  <si>
    <t>Sanoran, K.</t>
  </si>
  <si>
    <t>Corporate sustainability and sustainable growth: The role of industry sensitivity</t>
  </si>
  <si>
    <t>10.1016/j.frl.2022.103596</t>
  </si>
  <si>
    <t>WOS:000956135000001</t>
  </si>
  <si>
    <t>This study investigates whether companies listed as sustainable appear to achieve more sus-tainable growth than those not listed as such. The moderating influences of the firm's industry profile is considered to examine how corporate sustainability affects firm sustainable growth in different industries. According to the findings, corporate sustainability significantly results in favorable sustainable growth for companies operating in Industrials and Property &amp; Construction, but not for firms operating in Agro &amp; Food Industry, Resources, Services, and Technology sectors. This paper emphasizes the role of industry sensitivity in the association between corporate sus-tainability and sustainable growth.</t>
  </si>
  <si>
    <t>Song, L. A., Li, W. T., Jia, X. L., Yang, Y. D., Du, X. Q. and Liu, C. W.</t>
  </si>
  <si>
    <t>The improvement of the social credit environment and corporate ESG performance - evidence from the "construction of china's social credit system"</t>
  </si>
  <si>
    <t>10.1016/j.frl.2024.105565</t>
  </si>
  <si>
    <t>WOS:001237543700001</t>
  </si>
  <si>
    <t>This article explores the influence of the social credit environment on corporate ESG performance in China. By analyzing the impact of China's initiative to build pilot cities for the social credit system, the study introduces a unique approach to assessing corporate sustainability. Findings indicate a positive relationship between an enhanced social credit environment and superior corporate ESG performance. This relationship is notably stronger among NSOEs and in limited marketization regions, highlighting the significant role of the social credit system in fostering corporate sustainability practices. The study's insights contribute to the discourse on the interplay between societal factors and corporate governance.</t>
  </si>
  <si>
    <t>Zhang, Z. H., Hou, Y. F., Li, Z. X. and Li, M. L.</t>
  </si>
  <si>
    <t>From symbolic to substantive green innovation: How does ESG ratings optimize corporate green innovation structure</t>
  </si>
  <si>
    <t>10.1016/j.frl.2024.105401</t>
  </si>
  <si>
    <t>WOS:001232432300001</t>
  </si>
  <si>
    <t>Green innovation, primarily substantive green innovation, is critical for improving corporate sustainable development. In contrast to existing literature, this paper examines how environment, society, and governance (ESG) optimizes corporate green innovation structure from an innovation motivation perspective. Based on A-share listed firms, this study reveals a significant enhancement of ESG ratings in corporate green innovation structure, verifying that ESG ratings can promote the shifting from symbolic to substantive green innovation. This impact operates mainly through the monitoring and incentive effects. This paper theoretically enriches the related research and emphasizes the necessity of ESG construction for sustainable development in emerging economies.</t>
  </si>
  <si>
    <t>Arzhevitin, S., Bortnikov, G., Bublyk, Y. and Lyubich, O.</t>
  </si>
  <si>
    <t>IMPACT OF MARTIAL STATE ON THE PERFORMANCE OF THE UKRAINIAN BANKING SECTOR</t>
  </si>
  <si>
    <t>Financial and Credit Activity-Problems of Theory and Practice</t>
  </si>
  <si>
    <t>10.55643/fcaptp.1.48.2023.3966</t>
  </si>
  <si>
    <t>WOS:000975740600004</t>
  </si>
  <si>
    <t>Banks of Ukraine in the conditions of martial law demonstrated rather contradictory, but mostly positive results. Despite significant economic and infrastructural losses, the banking system has preserved its integrity and reliably fulfils existing obligations, conducts settlements, and continues to attract customer deposits, but has switched to a conservative (zero) growth of loan portfolios, except for programs supported by the state, has slowed down the issuance of new loans due to high credit risks, and also postponed the implementation of plans to reduce the share of the public sector. The article presents a generalized description of the main components of the systemic risk of instability of the banking system based on a structural and functional analysis of its elements according to the official reports of the NBU for 2022 and previous years, as well as the prospects for its further development. It was determined that by the end of 2022, the banking system of Ukraine maintains an acceptable level of operational stability, excessive liquidity and tries to minimize the factors of credit, operational and currency risks. In the second half of 2022, credit risks began to materialize, which was manifested in the growth of defaults. Based on this, it was concluded that one of the important directions of the regulatory policy of the NBU should be the development of incentives for the quantitative and qualitative improvement of the financial base of the banking system. In particular, it is proposed to stimulate the growth of the funding, dominantly from the domestic market, and therefore to the levelling of currency and credit risk, as well as to the improvement of the effectiveness of the monetary policy. To ensure lending activity, it is advisable to develop lending support for ESG goals for diversification of energy production, housing and infrastructure construction.</t>
  </si>
  <si>
    <t>Doroshenko, H., Biletskyi, I. and Prokopenko, V.</t>
  </si>
  <si>
    <t>SUPPLY CHAIN MANAGEMENT IN RESIDENTIAL REAL ESTATE CONSTRUCTION</t>
  </si>
  <si>
    <t>Financial and Credit Activity: Problems of Theory and Practice</t>
  </si>
  <si>
    <t>10.55643/fcaptp.4.51.2023.4068</t>
  </si>
  <si>
    <t>The problem of providing the population with housing is important and relevant for Ukraine and all countries of the world. The housing provision of the population is an important indicator of socioeconomic stability and quality of life. The article assesses the current state of housing provision for the population of Ukraine and analyzes the level of economic affordability of housing in the context of similar comparisons with EU countries. It was found that the income of Ukrainian households is insufficient to solve the housing problem. We see a solution to this important problem in the improvement of supply chain management in the construction of residential real estate. The article identifies and analyzes the functional features of supply chains in residential construc-tion. According to the research results, the specific features of management and the main problems of supply chain management of Ukrainian companies have been speci-fied. Digitization has been identified as one of the most promising tools for supply chain management in Ukraine for the future. © 2023 by the author(s).</t>
  </si>
  <si>
    <t>Sabsabi, A., Youssef, M. A., El-Fitiany, S. F. and Vedrtnam, A.</t>
  </si>
  <si>
    <t>Simplified structural analysis of framed ordinary non-tempered glass panels during fire exposure</t>
  </si>
  <si>
    <t>Fire Safety Journal</t>
  </si>
  <si>
    <t>10.1016/j.firesaf.2021.103357</t>
  </si>
  <si>
    <t>WOS:000661050600029</t>
  </si>
  <si>
    <t>Ordinary non-tempered glass is one of the most widely used materials in the construction industry. Knowing its fire resistance is essential to ensure the safety of emergency personnel as its failure increases the oxygen supply and causes a rapid spread of the fire (flashover phenomenon). Existing approaches for evaluating the structural fire safety of glass facades require expensive experimental tests and/or extensive knowledge of Finite Element modeling. This paper provides a simplified, rational, and reliable approach to assess the structural capacity of ordinary glass panels during fire exposure. A simplified method is developed to predict the temperature difference between the edge and the center of the glass panel. Afterward, a method, based on strain-equilibrium, is developed to predict the corresponding maximum thermal stress. The developed methods are validated by comparisons with experimental work by others.</t>
  </si>
  <si>
    <t>Avila, P. S., Pires, A. M., Putnik, G. D., Bastos, J. A. S. and Cruz-Cunha, M. M.</t>
  </si>
  <si>
    <t>Value Analysis as a Mechanism to Reduce the Complexity of the Selection of the Resources System for Agile/Virtual Enterprises in the Context of Industry 4.0</t>
  </si>
  <si>
    <t>Fme Transactions</t>
  </si>
  <si>
    <t>10.5937/fme2104806A</t>
  </si>
  <si>
    <t>WOS:000734088700005</t>
  </si>
  <si>
    <t>The selection of the resources system (SRS) is an important element in the integration/project of Agile/Virtual Enterprises (A/V E) because its performance is dependent of this selection, and even of its creation. However, it remains a difficult matter to solve because is still a very complex and uncertain problem. We propose that using Value Analysis (VA) in the pre-selection of resources phase represents a significant improvement of the SRS process. The current literature fails to formally address the pre-selection phase and none of the resource selection models incorporate the resources value and its consequence in the complexity of the selection process. Whereby, ours developed model with VA constitutes an innovative approach towards greater sustainability in the configuration of A/V E in the context of Industry 4.0, where a massive interconnection among enterprises is expected and consequently the increase of the selection process complexity. After the construction of a demonstrator tool for a set of the problem formulations, this paper verifies by computational results the thesis regarding the benefits of applying VA to the SRS process: VA reduces the complexity of the SRS process, even ensuring that the final system of resources achieve higher quality/value grade.</t>
  </si>
  <si>
    <t>Flores, M. J. P. and Rosa-Díaz, I. M.</t>
  </si>
  <si>
    <t>Online Reputation for Food Sector Exporters in the B2B Context: The Importance of Sustainability</t>
  </si>
  <si>
    <t>Foods</t>
  </si>
  <si>
    <t>10.3390/foods12203862</t>
  </si>
  <si>
    <t>WOS:001093740300001</t>
  </si>
  <si>
    <t>Food exporting companies play a fundamental role in the development of international trade. However, the conceptualization and measurement of their online corporate reputation has not been extensively studied in Business to Business markets, unlike in Business to Consumer contexts. The aim of this research is to identify the variables that determine the online reputation of food companies operating in B2B markets, and to analyze their relationship with the volume of food exports. For this purpose, a three-stage quantitative and qualitative study has been developed, based on in-depth interviews with experts from export organizations and managers of Peruvian food exporting companies, the estimation of an Advanced Sentiment Analysis, the construction of a Total Online Reputation Index (TOR), and the development of regression analysis. The study has identified 13 variables that affect the online reputation of food exporting companies and indicates that the presence of sustainability content on their website and the number of pages visited positively affect the volume of food exports. Moreover, the TOR could have a significant explanatory capacity with respect to company exports. These results constitute a reference guide for both companies in the sector and official export agencies, highlighting the critical aspects to promote their exports.</t>
  </si>
  <si>
    <t>Toivonen, R., Lilja, A., Vihemäki, H. and Toppinen, A.</t>
  </si>
  <si>
    <t>Future export markets of industrial wood construction – A qualitative backcasting study</t>
  </si>
  <si>
    <t>Forest Policy and Economics</t>
  </si>
  <si>
    <t>10.1016/j.forpol.2021.102480</t>
  </si>
  <si>
    <t>The forest sector can play a major role in the transformation to a sustainable bioeconomy, driven by climate change, population growth, and accelerated urbanization. However, in most contexts, the industrial wood construction markets, as a promising field for sustainable bioeconomy, are still at a niche level. The analysis in this study concerns the preferred future export markets for industrial wood construction for the Finnish wood construction industry, as viewed by a panel of industrial, policy and academic experts. The aim is to identify promising export markets for Finland, and to identify required pathways by 2030. A qualitative participatory backcasting method was applied to explore the future visions of the industrial wood construction (IWC) sector and its export markets, as well as the pathways from the current towards the envisioned future. Thirty-five experts formed a panel which produced five visions of the development of industrial wood construction sector exports from Finland, covering the period 2020–2030. All the visions foresaw that the domestic market needs to develop first, to build up the competencies needed to fuel the growth in the exports. Asia, particularly China with its rapidly growing markets, and Europe, with its growing sustainability awareness, commonly appeared as the most promising areas for export growth. The resulting visions differed in terms of export portfolios, varying from more traditional wood materials and products to product-service-solutions. The policy measures identified to accelerate the envisioned growth included harmonization of product and building standards and regulations in the Nordic region and beyond, developing the educational base, and using of digital solutions in building new networks and communication in the IWC sector. © 2021 The Author(s)</t>
  </si>
  <si>
    <t>Viljanen, A., Lähtinen, K., Kanninen, V. and Toppinen, A.</t>
  </si>
  <si>
    <t>A tale of five cities: The role of municipalities in the market diffusion of wooden residential multistory construction and retrofits</t>
  </si>
  <si>
    <t>10.1016/j.forpol.2023.102991</t>
  </si>
  <si>
    <t>To enhance sustainable urban development, cities may contribute to the market diffusion of wooden multistory residential construction (WMC) and to wood use in the renovations of old multistory residential buildings (i.e., wooden retrofits). For the construction sector, building with wood enables a shift from the dominant concrete-based building regime, which has hindered the industrialization of building processes and the use of prefabricated modules. Although industrial wood construction has become more common in Finland in the 2000s, WMC and especially wooden retrofits have remained niche systems in residential building markets. The aim of our study is to provide information on how municipalities, especially cities at the core of urban development, may contribute to the market diffusion of WMC and wooden retrofits through policy instruments and via their involvement in local business ecosystems (BE). The interview data of the study were mainly gathered from 40 professionals representing the five case cities, but we also included other experts connected to local BEs that linked with the WMC and wooden renovation cases. We employed qualitative methods in the analyses. Our study shows that WMC and wooden retrofits could be catalyzed by both policy instruments and collaboration in BEs. Results show that policy instruments have been more effective when they include characteristics of the building projects (e.g., instrument usability differs between municipalities or private persons as building owners). To be powerful actors, municipalities could take on more active collaborative roles within the local BEs (e.g., as initiators of projects as building owners or as active enablers). As an implication of these results, city-level experimentation could benefit from a full range of policy measures and mixes to accelerate the diffusion of WMC and wooden retrofits. © 2023 The Authors</t>
  </si>
  <si>
    <t>de Almeida, A. C. and Moura, J. D. D.</t>
  </si>
  <si>
    <t>Mechanical Behavior of GFRP Dowel Connections to Cross Laminated Timber-CLT Panels</t>
  </si>
  <si>
    <t>Forests</t>
  </si>
  <si>
    <t>10.3390/f13020320</t>
  </si>
  <si>
    <t>WOS:000771903200001</t>
  </si>
  <si>
    <t>Sustainability issues are driving the civil construction industry to adopt and study more environmentally friendly technologies as an alternative to traditional masonry/concrete construction. In this context, plantation wood especially stands out as a constituent of the cross-laminated timber (CLT) system, laminated wood glued in perpendicular layers forming a solid-wood structural panel. CLT panels are commonly connected by screws or nails, and several authors have investigated the behavior of these connections. Glass-fiber-reinforced polymer (GFRP) dowels have been used to connect wooden structures, and have presented excellent performance results; however, they have not yet been tested in CLT. Therefore, the objective of this study is to analyze the glass-fiber-reinforced polymer (GFRP)-doweled connections between CLT panels. The specimens were submitted to monotonic shear loading, following the test protocol described in EN 26891-1991. Two configurations of adjacent five-layer panels were tested: flat-butt connections with 45 degrees dowels (x, y, and z axes), and half-lap connections with 90 degrees dowels. The results were evaluated according to the mechanical connection properties of strength, stiffness, and ductility ratio. The results showed higher stiffness for butt-end connections. In terms of strength, the half-lap connections were stronger than the butt-end connections.</t>
  </si>
  <si>
    <t>Michal, J., Brezina, D., Safarík, D. and Babuka, R.</t>
  </si>
  <si>
    <t>Sustainable Development Model of Performance of Woodworking Enterprises in the Czech Republic</t>
  </si>
  <si>
    <t>10.3390/f12060672</t>
  </si>
  <si>
    <t>WOS:000666256000001</t>
  </si>
  <si>
    <t>The current requirements put on the Member States of the European Union ("EU") in the area of sustainability and climate-neutral economy through strategic visions such as "Agenda 2030" or "A Clean planet for all" demonstrate the increasing need for quick identification of the changes required in the use of renewable and nonrenewable natural resources. Forests are a particular specific area of such changes. They represent a part of the ecosystem that is important for society from the economic, social, and environmental perspectives. Current climate changes have had a negative effect on the state of forestry in the Czech Republic and have raised many questions of how to ensure its sustainability. Besides the changes in forestry, the situation has also affected the sector primarily depending on the production function of forests and whose coexistence is conditioned. Taking specific sectors as examples, the article presents some prospects that could result in more efficient use of resources and defines potential synergic effects. Analyses of primary and secondary information sources were used to create preferential models (the term "preferential" in the context of the article represents opportunities through which it is possible to achieve an improvement in competitiveness and market advantage over the current model of wood processing and timber trade in the Czech Republic. The model works with potential perspectives and respects the challenges in the field of sustainable development) of timber and wood raw material production and processing and preferential and of economic efficiency (the term "efficiency" in the article represents the technical efficiency of the use of resources to achieve maximum economic benefit and added value. The aim is to increase the economic potential of individual sectors of primary and secondary processing in relation to timber sources) of woodworking businesses. The production model indicates that the energy use of wood, the expansion of the production mix in construction, the use of biomass and digestate in agroforestry, and the logging waste recovery are the most prospective sectors. The model presenting preferential areas in the woodworking industry development with respect to sustainability identified the need to increase associated production and material efficiency in construction and energy sectors, as well as insufficient activity of the sectors associated with technological innovations, FSC and PEFC certification prospects, bioeconomy and circular economy, a considerable need for wage growth in the sector and increased use of the existing production capacities by both domestic and foreign sales.</t>
  </si>
  <si>
    <t>Elexa, L., Klement, L. and Hvolkova, L.</t>
  </si>
  <si>
    <t>Reasons for potential bankruptcy: evidence from the construction industry in Slovakia</t>
  </si>
  <si>
    <t>Forum Scientiae Oeconomia</t>
  </si>
  <si>
    <t>10.23762/FSO_VOL11_NO2_2</t>
  </si>
  <si>
    <t>Small and medium-sized enterprises are seen as a source of growth, new ideas, and the competitiveness of the economy, as they can flexibly respond to changing con¬ditions through their rapid launch and activities; on the other hand, these entities are associated with a relative¬ly high failure rate. The purpose of the paper is to anal¬yse the overall dynamics in the construction industry in Slovakia with the focus on the failure rate of companies due to bankruptcy, and to identify the reasons for and specifics of bankruptcy in the construction sector in Slovakia. A Slovak dataset of critical events, used for the identification of bankrupt companies, was paired with a dataset containing the financial statements of 162 com¬panies which went bankrupt in the Slovak construction sector during the period of 2016-2020 and whose bank¬ruptcy proceedings have been completed. Data from the Statistical Office of the Slovak Republic were presented to provide a deeper understanding of the size of the in¬dustry and its development over time. Selected reasons for bankruptcy (overindebtedness, insolvency, age of the company, and region) were analysed by means of descrip¬tive statistics and correlations to the duration of bankrupt¬cies. The research confirmed that simple signals indicat¬ing potential financial problems could be captured well in advance of bankruptcy. The majority of bankrupt entities reacted to such signals and prepared for bankruptcy, while the regional aspect was insignificant. The results of the research constitute a contribution to the identification of the specific reasons that lead to bankruptcy among com¬panies in the construction industry in Slovakia. © 2023, WSB University. All rights reserved.</t>
  </si>
  <si>
    <t>Sanchaniya, R. J. and Geipele, I.</t>
  </si>
  <si>
    <t>Impact of Strategical Sustainability on Real Estate Industry's Sustainability Performance</t>
  </si>
  <si>
    <t>Foundations of Management</t>
  </si>
  <si>
    <t>10.2478/fman-2024-0004</t>
  </si>
  <si>
    <t>WOS:001209512900001</t>
  </si>
  <si>
    <t>The primary aim of this research is to investigate the relationship between strategic sustainability and firm success within the real estate sector. Specifically, it aims to assess how strategic sustainability factors, notably business strategy and management, influence sustainability performance. By exploring this uncharted territory, the study seeks to provide insights into the role of strategic sustainability in enhancing an intangible value in terms of sustainability performance. Through quantitative data gathered from the Latvian real estate industry, the research study demonstrates that greater emphasis on business strategy efforts and activities is positively associated with improved sustainability performance. Moreover, it establishes a correlation between enhanced management practices and higher sustainability performance. Ultimately, this research contributes to our understanding of how strategic sustainability can drive the long-term sustainability and success of real estate businesses, benefitting regions, nations, and the global community.</t>
  </si>
  <si>
    <t>Abina, O. G., Ogunbayo, B. F. and Aigbavboa, C. O.</t>
  </si>
  <si>
    <t>Enabling technologies of health and safety practices in the fourth industrial revolution: Nigerian construction industry perspective</t>
  </si>
  <si>
    <t>Frontiers in Built Environment</t>
  </si>
  <si>
    <t>10.3389/fbuil.2023.1233028</t>
  </si>
  <si>
    <t>Globally, different approaches have been applied to improve workplace safety practices due to the complexities of construction activities that pose different dangers to workers’ safety and wellbeing. This study uses Lagos, Nigeria, as a case study and investigates awareness of 4IR technologies in H&amp;S practices among construction professionals in the Nigerian construction industry. A quantitative research approach was developed to retrieve a structured survey questionnaire from construction stakeholders in the study area. Retrieved data was analysed in three stages: data reliability and validity, descriptive statistics, and exploratory factor analysis (EFA). The descriptive analysis findings and the Kruskal–Wallis H test revealed no significant difference in professionals’ awareness of 4IR technologies in H&amp;S practices in the construction project delivery in Lagos, Nigeria. The findings of the EFA returned four-factor components of H&amp;S practices enabling technologies in the Era of 4IR as data and robotic technologies, process-based automation, output communication technologies, and wearable hazard detectives’ technologies. This study recommends innovative strategies from the professional bodies through academic and professional development (workshops, training, conferences, and seminars) to improve knowledge of 4IR technologies in H&amp;S practices among professionals. Copyright © 2023 Abina, Ogunbayo and Aigbavboa.</t>
  </si>
  <si>
    <t>Adekunle, P., Aigabvboa, C., Thwala, W., Akinradewo, O. and Oke, A.</t>
  </si>
  <si>
    <t>Challenges confronting construction information management</t>
  </si>
  <si>
    <t>10.3389/fbuil.2022.1075674</t>
  </si>
  <si>
    <t>This paper aims to present the results of an investigation of the prevailing challenges in construction information management. The study implemented a quantitative survey methodology, using a questionnaire to gather data from architects, civil engineers, quantity surveyors, mechanical and electrical engineers, construction managers, and project managers. Data analysis was conducted using the SPSS software package: applicable measures of dispersal were computed and inferential statistical tests performed. The study revealed that information management is a significant aspect of construction procedures and that a well-structured information system must be in place to achieve success in the construction domain. Additionally, the researchers discovered that construction information management could be affected by both internal and external factors within an organization. Further findings revealed that the major challenges in construction information management are long-term reliance on legacy systems, a lack of technological equipment, leadership development, poor financial investment in infrastructure for data management, and the implementation of appropriate policies by management. The primary contribution of this study lies in its appraisal of the difficulties facing construction information management and its identification of the relevant challenges, which can help in the proposal of solutions to improve methods of managing construction information, in turn producing improved performance and more efficient delivery of services on the part of professionals within the construction industry. Copyright © 2022 Adekunle, Aigabvboa, Thwala, Akinradewo and Oke.</t>
  </si>
  <si>
    <t>Bou Hatoum, M., Nassereddine, H., Musick, S. and El-Jazzar, M.</t>
  </si>
  <si>
    <t>Investigation of PESTEL factors driving change in capital project organizations</t>
  </si>
  <si>
    <t>10.3389/fbuil.2023.1207564</t>
  </si>
  <si>
    <t>In a volatile, uncertain, complex, and ambiguous environment, organizational change has been a central concern for capital project organizations, that continue to suffer from poor project performance in a growing industry. As such, capital project organizations must understand the changing environment and the factors driving change within their organizations to remain successful in a changing environment and adapt to change. To help the capital projects industry achieve successful organizational change efforts, this paper aims to 1) identify the external factors that are pushing capital project organizations to change and 2) investigate whether these factors impact organizations differently. To achieve the desired objective, a total of 22 PESTEL (political, economic, social, technological, environmental, and legal) factors were identified and validated with a group of 14 subject matter experts and defined via the context of literature. Then, the factors were evaluated via an online survey to understand whether they impact organizations differently based on their age maturity (including contemporary, transitional, and legacy organizations) and type of work (including owners, contractors, and service providers). Findings from this study can provide capital project practitioners and researchers with valuable insights needed to understand the external factors shaping change within the industry. Copyright © 2023 Bou Hatoum, Nassereddine, Musick and El-Jazzar.</t>
  </si>
  <si>
    <t>Craig, S., Halepaska, A., Ferguson, K., Rains, P., Elbrecht, J., Freear, A., Kennedy, D. and Moe, K.</t>
  </si>
  <si>
    <t>The Design of Mass Timber Panels as Heat-Exchangers (Dynamic Insulation)</t>
  </si>
  <si>
    <t>10.3389/fbuil.2020.606258</t>
  </si>
  <si>
    <t>WOS:000612458400001</t>
  </si>
  <si>
    <t>Mass timber products, together with careful forestry management, could help decarbonize the construction industry. These products must be long-lasting, to safely store atmospheric carbon for decades or centuries, and multi-functional, to displace materials and equipment that are emissions-intensive. This paper shows how to optimize mass timber panels as heat-exchangers, suggesting how to eliminate insulation while simplifying HVAC systems. Test panels measured the heat-exchange in steady and transient conditions, when the ventilation was driven by a fan or by thermal buoyancy. The total heat transfer was predicted accurately by theory in all cases. Further investigation is needed to understand the possible heat-recovery effects at the exterior surface.</t>
  </si>
  <si>
    <t>Harouache, A., Abkar, M. M. A., Gamil, Y., Al-Shameri, A. S. A. and Gabir, A. A. M.</t>
  </si>
  <si>
    <t>Influence of supply chain management on the sustainable construction industry in Algeria</t>
  </si>
  <si>
    <t>10.3389/fbuil.2024.1233266</t>
  </si>
  <si>
    <t>WOS:001161251400001</t>
  </si>
  <si>
    <t>The construction industry, a pivotal business sector facilitating physical infrastructure and equipment provision, holds a significant indirect influence on diverse industries. This study investigates the role of supply chain management in enhancing sustainable construction practices within the Algerian construction industry. The research delves into the relationship between traditional supply chain management and sustainable construction, employing a quantitative approach. Data collection involved a survey comprising 61 items, utilizing a five-point Likert scale, gathered through an online survey method targeting managers, supervisors, executives, and suppliers in the Algerian construction industry. With 237 participants from construction companies in Algeria, the study utilized Smart PLS for data analysis, confirming a positive relationship between traditional supply chain management and sustainable construction through partial least squares (PLS) path analysis. The findings provide valuable insights for future stakeholders, guiding employers, designers, manufacturers, contractors, and suppliers to enhance supply chain management practices for sustainable construction in Algeria. Consequently, this study offers significant results with practical and theoretical implications, contributing to the integration of sustainable supply chain management in Algerian construction. In summary, the research addresses the relationship challenges between traditional supply chain management and sustainable construction practices in Algeria.</t>
  </si>
  <si>
    <t>Hasanain, F. A. and Nawari, N. O.</t>
  </si>
  <si>
    <t>BIM-based model for sustainable built environment in Saudi Arabia</t>
  </si>
  <si>
    <t>10.3389/fbuil.2022.950484</t>
  </si>
  <si>
    <t>WOS:000898522300001</t>
  </si>
  <si>
    <t>BIM has had a significant influence on the building and construction industry, contributing to efficiency, productivity, and cost-effectiveness improvements. BIM technology's integrative nature makes it a perfect platform for adopting sustainable techniques in new construction, renovation, and retrofitting of existing structures. Saudi Arabia's market gasoline prices fell drastically between 2018 and 2020, forcing the Kingdom to create its 2030 vision. The 2030 vision seeks to transform the Kingdom of Saudi Arabia (KSA) into an ideal sustainable society by lowering its dependency on oil and constructing more sustainable buildings and infrastructures. The number of green buildings and high-performance buildings in the KSA is inadequate, and the rate of change is too slow. Due to KSA's need to enhance its built environment, it established a new green building rating named "Mostadam. " Currently, there is no metric to measure the roadmap to achieve the aspects of the KSA's 2030 vision, and the number of green buildings in the KSA is very low compared to other countries. Therefore, there is an urgent need to translate the KSA's green objectives into effective regulations. To attain this goal, there must be uniformity across jurisdictions in order to make sound and well-informed decisions about adopting and enforcing sustainability. This research intends to focus on the advanced capability of using BIM and creating a BIM-Based model to help facilitate the green building certification in Saudi Arabia that supports its vision of 2030. The research proposes a new strategy based on the integration of BIM and Mostadam green building rating systems where a BIM plug-in can aid in achieving the 2030 envisioned water sustainability goal and implement sustainable design principles in Saudi Arabia. Autodesk Revit and Dynamo were used for programming and visualizing the model. The model focused on one main category of Mostadam's Green Building Rating System: water conservation. This study used a mixed methodology that combines qualitative and quantitative approaches. Phase I of this study focuses on the literature review and collection of available data about BIM, Green Building Rating Systems, and the KSA 2030 vision. Phase II aims at collecting data from an online survey sent to AEC professionals. Moreover, phase II of this study includes developing a BIM-Based model using Autodesk Revit and Dynamo. Phase III embraces the validation of the model using a prototype and a case study. Driven from the data collected, the new BIM-Based model assisted in achieving the KSA 2030 vision by reducing the water consumption when compared to the baseline water consumption. The model's constraints are presented along with future phases of the study.</t>
  </si>
  <si>
    <t>Kordi, N. E., Belayutham, S. and Ibrahim, C. K. I. C.</t>
  </si>
  <si>
    <t>Social sustainability in construction projects: Perception versus reality and the gap-filling strategies</t>
  </si>
  <si>
    <t>10.3389/fbuil.2022.1053144</t>
  </si>
  <si>
    <t>Past studies have recommended integrating social sustainability in the construction project to benefit a larger group of stakeholders. However, deeper insight into integrating social sustainability practices in the project remains elusive. Therefore, this study intends to address the knowledge gap by exploring the practices and perspectives of social sustainability in a construction project. The study first verified and confirmed the applicability of the social sustainability attributes adopted from the literature through structured face-to-face interviews with 15 practitioners. The practitioners have unanimously agreed that the social sustainability attributes could be categorized into nine 9) main components, namely: 1) safety and health; 2) impact assessment; 3) employment; 4) stakeholder involvement; 5) satisfaction; 6) quality education; 7) social procurement; 8) design protection/belonging; and 9) human right along with the 20 sub-attributes. The practitioners have further ranked the importance of the attributes based on real practices (experience) in their project and their professional opinion (perception). The greatest gap between the perception and practices was attributed to stakeholder involvement, indicating the need for additional effort to proactively engage stakeholders throughout the construction process. Further investigation through the gap and quadrant analyses highlighted that the education and training attribute requires immediate attention to ensure social sustainability could be practiced due to its perceived importance. This study has two major contributions: 1) provided a holistic view of the real practices against the perceived importance of social sustainability in construction projects; 2) established the gap between perception and practices of social sustainability, subsequently highlighting the strategic way forward to narrow the gap. Copyright © 2022 Kordi, Belayutham and Ibrahim.</t>
  </si>
  <si>
    <t>Onososen, A. O. and Musonda, I.</t>
  </si>
  <si>
    <t>Perceived Benefits of Automation and Artificial Intelligence in the AEC Sector: An Interpretive Structural Modeling Approach</t>
  </si>
  <si>
    <t>10.3389/fbuil.2022.864814</t>
  </si>
  <si>
    <t>WOS:000810517100001</t>
  </si>
  <si>
    <t>Increasing demand for infrastructure amidst the surge in the urbanization of cities and newly emerging commercial nerves has spurred the need to reinvent and rethink traditional approaches for delivering infrastructure. This has been identified as even more critical given the global drive and discourse on the sustainability of the construction sector and its health and safety performance. Given the potential gains of adopting construction automation and AI in infrastructure delivery, stakeholders' convincing appreciation of its benefit is vital to its widespread adoption in the AEC sector. This explored and evaluated the critical benefits of integrating automation in construction processes in the architectural, engineering, and construction sector and the use of artificial intelligence (AI) in driving its systems and workflows. The study adopts an interpretive structural modeling approach based on interviews of construction stakeholders in diverse countries to develop a hierarchical model of the interrelationships of the benefits. Furthermore, the Matrice d'Impacts croises-multiplication applique a classement analysis (MICMAC) was used to categorize the benefits. Highlighted perceived benefits such as improved project quality, simplification of construction tasks, workflow improvements, and safety performance, amongst others, were fractionalized into levels. The study's findings are critical in satisfying a cost-benefit index of adopting automation and AI in the AEC sector. The results provide recommendations on effective approaches pivotal to driving automation and AI for practice and research. This is of further importance to construction stakeholders, policymakers, and local authorities in building strategies and roadmaps for proper integration of these systems and widespread adoption.</t>
  </si>
  <si>
    <t>Tjebane, M. M., Musonda, I. and Okoro, C.</t>
  </si>
  <si>
    <t>Organisational Factors of Artificial Intelligence Adoption in the South African Construction Industry</t>
  </si>
  <si>
    <t>10.3389/fbuil.2022.823998</t>
  </si>
  <si>
    <t>The innovation of technology, particularly Artificial Intelligence (AI), has rapidly changed the world. It is currently at a nascent stage worldwide in the construction industry throughout the lifecycle of projects. However, construction organisations of developing countries such as South Africa are still lagging in recognising the need to adopt emerging digital innovations such as AI to improve the built sector’s performance. This study aims to identify organisational factors imperative to driving the adoption of AI in construction organisations. The study uses a quantitative survey approach to collect data through snowball sampling of industry experts on factors associated with AI adoption. With data from 169 respondents, exploratory factor analysis was adopted to identify critical organisational factors to ease AI adoption in the industry. Furthermore, confirmatory factor analysis was employed to demonstrate the relationship among the constructs. The study proposes 17 factors to drive organisational AI, categorised into four components; innovative organisational culture, competence-based development, collaborative decision-making, and strategic analysis. However, previous studies have identified organisational factors of AI in the construction and allied industries. This study presented the organisational factors of AI in the construction industry using EFA and CFA, a method not used in articles presented in the SLR identified. The use of CFA improves the measurement of the constructs. It thus enhances understanding of the underlying components of a construct and its relationship with AI in the construction industry. Copyright © 2022 Tjebane, Musonda and Okoro.</t>
  </si>
  <si>
    <t>Xiu, C. L. and Li, T.</t>
  </si>
  <si>
    <t>Construction of the Hainan Free Trade Port from the perspective of regional cultural development</t>
  </si>
  <si>
    <t>Frontiers in Earth Science</t>
  </si>
  <si>
    <t>10.3389/feart.2022.1032953</t>
  </si>
  <si>
    <t>WOS:000932343400001</t>
  </si>
  <si>
    <t>This study summarizes the internal relationship and mechanism of industrialization, business culture, and higher education that affect the development of modern industrial and commercial culture, and consequently, the construction of free trade ports in Hainan. The cases of Hong Kong, Singapore, and Dubai free trade ports were considered as references. Based on immigration, naturalization, and education in Hainan's history, Hainan's cultural base map, which influences the construction of modern industrial and commercial culture, was proposed to be formed by splicing and overlapping of the free, guarding, farming-reading, farming-marine, and immigrant cultures. The development course of Hainan in the past 30 years indicated that although Hainan has always been at the forefront and highland of reform and opening up, it is still relatively backward despite the implementation of long-term policies; moreover, its development performance is not ideal. The existing problems and factors related to the present ideology mainly include the following: 1) The pursuit of "making quick money " has led to the ups and downs of Hainan's development. 2) Lack of innovation hinders functional improvement leading to poor sustainability. 3) The course of modern industrial civilization based on a cultural base map is short. 4) Although bottom-up industrialization plays a key role in the formation of modern industrial civilization, it is not followed by Hainan. Furthermore, the cultural development path of Hainan Free Trade Port construction should 1) strongly promote industrialization by overcoming the shortcomings of industrial development, 2) deepen the reform of the agricultural reclamation system, improve the business environment, and cultivate a healthy modern industrial and commercial culture, 3) standardize the tourism market, and build the most advanced tourism industry culture, 4) improve the basic education level and develop excellent higher education opportunities, 5) enhance the diversity of human resources structure, and 6) revitalize literature and art, and showcase and develop Hainan's fine culture. Overall, the construction of the Hainan Free Trade Port requires long-term upgrading and development. It is necessary to continue cultural construction, adapt to the requirements of the highest level of openness and realize the healthy development of the Hainan Free Trade Port.</t>
  </si>
  <si>
    <t>Li, T. and Feng, L. X.</t>
  </si>
  <si>
    <t>Coordinated development of rural ecological construction and carbon neutrality: a deep learning approach for enhanced sustainability</t>
  </si>
  <si>
    <t>Frontiers in Ecology and Evolution</t>
  </si>
  <si>
    <t>10.3389/fevo.2023.1267259</t>
  </si>
  <si>
    <t>WOS:001160143300001</t>
  </si>
  <si>
    <t>Introduction In recent years, the world has faced increasingly severe climate change and ecological environmental problems. As an important part of the ecological system, rural areas also face many challenges. Rural ecological construction and carbon neutrality, as a solution, have attracted widespread attention. However, achieving the coordinated development of rural ecological construction and carbon neutrality requires more in-depth research and effective methods.Methods This study aims to explore how to promote the coordinated development of rural ecological construction and carbon neutrality through the combination of a Transformer-RNN model and cross-attention mechanism. We propose a deep learning framework that combines the parallelism and global dependency capturing capabilities of the Transformer model with the temporal information handling capabilities of the RNN model. By integrating these two models, we leverage their respective strengths to improve the performance of the model. Furthermore, we introduce a cross-attention mechanism that enables the model to simultaneously focus on the relationship between rural ecological construction and carbon neutrality. Through cross-attention, the model accurately captures the impact of rural ecological construction measures on carbon neutrality and the feedback effect of carbon neutrality on the rural ecological environment. In our experiments, we collected relevant data on rural ecological construction and carbon neutrality, including environmental indicators, socio-economic factors, land use patterns, energy consumption, and carbon emissions.Results and discussion We preprocess the data and train the combined Transformer-RNN model with the cross-attention mechanism. The trained model demonstrates promising results in capturing the complex dependencies and relationships between rural ecological construction and carbon neutrality. The significance of this study lies in deepening the understanding of the coordinated development relationship between rural ecological construction and carbon neutrality and providing a novel deep learning-based method to solve related problems. By introducing the Transformer-RNN model with a cross-attention mechanism, we provide decision-makers with more scientific and accurate decision support, promoting the improvement of the rural ecological environment and the achievement of carbon neutrality goals.</t>
  </si>
  <si>
    <t>Long, F. J., Strielkowski, W., Liu, X. M., Uppal, R. S. and Chen, Q.</t>
  </si>
  <si>
    <t>Combined evaluation of corporate ecological and environmental responsibility: Evidence for forest preservation from Chinese forestry companies</t>
  </si>
  <si>
    <t>10.3389/fevo.2022.1088804</t>
  </si>
  <si>
    <t>WOS:000906003400001</t>
  </si>
  <si>
    <t>The ecological benefit of forest has an important influence on the sustainable development of society, thus, forest management has become a critical strategic action. Forest preservation is an inclusive process which depends on collaboration among a wide range of stakeholders. Forestry companies, who own and manage forest resources, are responsible for forest preservation and ecological construction, which is called corporate ecological environmental responsibility (CEER). Most existing analyses, however, were limited to corporate environmental responsibility (CER) and ignored the ecological responsibility of forestry enterprises. Therefore, in order to better play the role of forestry companies in forest preservation, it is urgent to define the content and the measurement of CEER. This paper established a CEER index system based on the characteristics of forestry enterprises. Furthermore, evaluated the CEER level of forestry enterprises using the combined evaluation method based on the GINI criterion, which is more effective and reasonable. It is found that forestry ecological environmental responsibility emphasizes ecological improvement and has shifted from traditional environmental protection to ecological construction. Qingshan Paper, Sun Paper, and Yong'an Forestry perform the best in CEER among all forestry companies. In addition, the results showed a low level but an obvious upward trend in forestry CEER and a noticeable heterogeneity in the performance of CEER in different forestry industries. Our findings can be useful for further promoting the ecological benefits of forest companies and developing relevant policies.</t>
  </si>
  <si>
    <t>Pellegrini, L., Campi, S., Locatelli, M., Pattini, G., Di Giuda, G. M. and Tagliabue, L. C.</t>
  </si>
  <si>
    <t>Digital Transition and Waste Management in Architecture, Engineering, Construction, and Operations Industry</t>
  </si>
  <si>
    <t>Frontiers in Energy Research</t>
  </si>
  <si>
    <t>10.3389/fenrg.2020.576462</t>
  </si>
  <si>
    <t>The research aims at analyzing the integration of Waste Management (WM) strategies and Information management in the construction procurement process. The application of Building information modelling (BIM) methodologies for a Most Economically Advantageous Tender could address the digital transition in order to adopt environmentally sustainable practices. Despite the wide regulation regarding waste minimization, an overview of which is provided, AECO is still one of the most polluting industrialized sector. Drivers and barriers to the method, and a literature review are provided: BIM approaches to enable WM practices have been analyzed from the designer and constructor’s point of view, but few studies investigated the role of the Client, in particular the Public Client. The goal of the study was to evaluate the efficiency of Most Economically Advantageous Tender and a BIM methodology to promote WM strategies during the tender phase. Design Built and Design Bid Built procurement models are tested through three case studies of Italian schools’ calls for proposals: the BIM model enabled to verify the bids in terms of WM strategies implementation. Blockchain and Smart contract future applications are also investigated in order to ensure transparency of the whole process. The Public Client could trigger a change in the construction sector regarding the integration of WM practices, as a central and active actor of the construction process, through the application of Green Public Procurement and BIM methodologies. © Copyright © 2020 Pellegrini, Campi, Locatelli, Pattini, Di Giuda and Tagliabue.</t>
  </si>
  <si>
    <t>Ramifications of the COVID-19 pandemic on construction operations in developing countries: Malaysian experience</t>
  </si>
  <si>
    <t>Frontiers in Engineering and Built Environment</t>
  </si>
  <si>
    <t>10.1108/FEBE-11-2023-0051</t>
  </si>
  <si>
    <t>Purpose: This study explored the ramifications of COVID-19 on construction operations in Malaysia. Design/methodology/approach: Following a detailed literature review, 37 ramifications are identified and divided into nine aspects. A self-designed survey is then employed to seek the perceptions of construction practitioners around the Klang Valley region regarding the significance of the ramifications. A total of 203 valid responses are subjected to statistical analyses to prioritise the ramifications. Findings: All the potential ramifications are perceived to be significant, with the five utmost critical ramifications being rescheduling the project timeline, compliance with government SOP, delay in the handover project, compulsory COVID-19 test for all workers and the extra cost incurred to provide COVID-19 test for workers. Practical implications: This study highlights the ramifications of COVID-19 on construction operations and deliberately informs construction organizations regarding the shortcomings of recent construction management. Besides, the insights suggested that industry practitioners devise corresponding strategies for project sustainability in future similar crises. Originality/value: The findings serve as a valuable reference and are benign to industry professionals and researchers from developing nations, especially nations that share similar characteristics to Malaysia. © 2024, Yi Tong Kum, Jeffrey Boon Hui Yap, Yoke Lian Lew and Wah Peng Lee.</t>
  </si>
  <si>
    <t>Cao, F. G., Li, R. Y. and Cao, X. Y.</t>
  </si>
  <si>
    <t>Implementation of sustainable public procurement in China: An assessment using quantitative text analysis in large-scale tender documents</t>
  </si>
  <si>
    <t>Frontiers in Environmental Science</t>
  </si>
  <si>
    <t>10.3389/fenvs.2022.947962</t>
  </si>
  <si>
    <t>WOS:000863895100001</t>
  </si>
  <si>
    <t>In recent years, increasing attention has been paid worldwide to the sustainable development of the economy and society. Because of its size and prevalence, public procurement has always been a powerful policy tool used to tackle issues related to the sustainability of society, economy, and environment. China has attached high priority to sustainable development, and many aspects of sustainable public procurement (SPP) have been implemented though no official documents have referred to the concept of SPP. Therefore, little is known about the actual implementation and patterns of SPP in practice. The purpose of the study is to assess the actual implementation and patterns of SPP in China. We obtained 42,369 public procurement documents for 2015-2020 using the web crawler technique and the actual implementation of SPP was assessed through the text-mining technique. The research shows that SPP is implemented in more than 82% of the documents and appears in an upward trend in the past 6 years. Several patterns of SPP implementation are also identified. First, most documents implement more than one category of SPP. Second, small and medium-sized enterprise-oriented procurement is the most implemented SPP main category, overtaking environmentally friendly procurement only by a small margin, and the procurement for the circular economy is the least implemented. Third, there seem to be some relationships between the level of SPP implementation and the award method, tender price, and contract type. Finally, there is a substantial transformation of China's SPP toward social aspects of SPP in recent years. Policy implications, limitations, and issues for future studies are also discussed.</t>
  </si>
  <si>
    <t>Jun, W., Shiyong, Z. and Yi, T.</t>
  </si>
  <si>
    <t>Does ESG Disclosure Help Improve Intangible Capital? Evidence From A-Share Listed Companies</t>
  </si>
  <si>
    <t>10.3389/fenvs.2022.858548</t>
  </si>
  <si>
    <t>WOS:000799993700001</t>
  </si>
  <si>
    <t>With the disclosure of ESG, the investment related to ESG disclosure has increased, and the trend of changes in intangible capital has shown an "inverted S-shaped" curve. The research shows that, in the initial stage of investment in ESG construction, new ESG investments increase intangible capital. With the increase in ESG investment and the advancement of time, the positive effect of the increase in ESG scores on intangible capital begins to appear and gradually offsets the cost of ESG investment. However, when the ESG score of a company is raised to a certain level, the marginal effect of continuing to increase ESG investment will reduce the increase in intangible capital.</t>
  </si>
  <si>
    <t>Kadaei, S., Nezam, Z., González-Lezcano, R. A., Shokrpour, S., Mohammadtaheri, A., Doraj, P. and Akar, U.</t>
  </si>
  <si>
    <t>A new approach to determine the reverse logistics-related issues of smart buildings focusing on sustainable architecture</t>
  </si>
  <si>
    <t>10.3389/fenvs.2022.1079522</t>
  </si>
  <si>
    <t>WOS:000917141400001</t>
  </si>
  <si>
    <t>Introduction: As the disposal of materials and commodities in the management of construction projects has evolved into a critical issue, certain building materials are likely to be thrown away as rubbish at the end of a structure's useful life. However, tearing down houses and dumping huge amounts of garbage in landfills are not the best feasible solutions to the problem. The depletion and loss of building materials on the project site are exacerbated by the significant amount of waste generated during construction. The tearing down and rebuilding of previously existing buildings are two other methods contributing to rubbish production. Trash management that is as effective as possible has become a need in light of the depletion of natural resources and raw materials, as well as the rise in the pollution brought on by waste from construction projects. One technique that might be taken to address these challenges is the implementation of concepts related to reverse logistics (RL). By considering energy management in construction utilizing sustainability and environmental criteria, this study aims to identify the inverse logistics issues of construction management and smart building.Methods: An integrated method of multi-criteria decision-making called MARCOS and ordinal priority approach (OPA) for ranking solutions and weighing criteria is presented in this study.Results: The findings indicate that out of the 23 challenges that must be overcome to implement reverse logistics effectively and achieve sustainability in the construction industry, the one with the most weight and impact on sustainability is "Workforce errors and mistakes during execution. " Discussion: out of the ten potential solutions, "determining reverse logistics as a part of a sustainability program " and "strategic collaboration with reverse logistics partners " offer the most viable options for resolving the issue and overcoming the obstacles.</t>
  </si>
  <si>
    <t>Marcelline, T. R. S., Chengang, Y., Avotra, Aarn, Hussain, Z., Zonia, J. E. and Nawaz, A.</t>
  </si>
  <si>
    <t>Impact of Green Construction Procurement on Achieving Sustainable Economic Growth Influencing Green Logistic Services Management and Innovation Practices</t>
  </si>
  <si>
    <t>10.3389/fenvs.2021.815928</t>
  </si>
  <si>
    <t>WOS:000752956300001</t>
  </si>
  <si>
    <t>Green construction procurement is a part of the sustainable development goals (SDGs) that influence economic growth on a strategic level. Adopting green technologies and practices has no longer been an option but a well-worth route for gaining a competitive advantage in the construction sector. The emergent concepts of green procurement and sustainability have raised the need to measure the financial performances in supply chain practices. Green procurement is now gaining importance in the construction industry and supply chain practices for a safer tomorrow. The study aimed to investigate the impact of construction procurement on green logistic services, innovation practices, and their subsequent role in gaining sustainable economic development goals. The population frame for this study was the project teams (engineers and project managers) of construction companies in China. The sampling design followed was convenient random sampling. The study was conducted using self-administered questionnaire surveys to avoid any respondent biases and/or errors. The study's findings show that construction procurement is partially associated with green logistic services management, which thoroughly determines the sustainable economic development goals. Furthermore, construction procurement is found to have a significant impact on green innovation practices that partially predict the SDGs, and the mediation of green logistic services and innovation practices are partially mediated to the construction procurement and sustainable goals. In the future, the study results will help the construction practitioners, contractors, bidders, and engineering community to shape their relationships in a greener way up or down the stream of their supply chains. Additionally, the implication of green procurement and logistic services offers many challenges in the long run for attaining SDGs; however, in the short run, it gives operational efficiency and less hazardous environmental emissions.</t>
  </si>
  <si>
    <t>Qi, Z. Y., Zhang, E. Q., Wang, C. C. and Liu, W.</t>
  </si>
  <si>
    <t>The Power of Civilization: The Role of Civilized Cities in Corporate ESG Performance</t>
  </si>
  <si>
    <t>10.3389/fenvs.2022.872592</t>
  </si>
  <si>
    <t>WOS:000796201700001</t>
  </si>
  <si>
    <t>Civilization usually has a societal impact that is created by well-integrated members of society. The present study argues that government-led construction of a national civilized city encourages enterprises to assume more ESG investments, including social and environmental practices. Based on panel data of Chinese listed firms, we found that if the firm's residence is rated as a national civilized city, the corporate ESG performance improves. This effect is only significant for environmental practices, which are easily quantified and of high concern for the government. In addition, this positive effect is only significant in state-owned firms with a close relationship with the government. We also found that the spotlight effect of the media is an essential guarantee for civilized city policies to improve corporate ESG performance. This study confirms the role of government-led civilized city construction as a soft restraint mechanism in enhancing corporate environmental practices, but also found that there is insufficient motivation for other social responsibilities. These findings expand research on the influencing factors of corporate ESG performance.</t>
  </si>
  <si>
    <t>Wang, J.</t>
  </si>
  <si>
    <t>Study on regional differences and convergence of the green development quality of the construction industry: evidence from China</t>
  </si>
  <si>
    <t>10.3389/fenvs.2023.972980</t>
  </si>
  <si>
    <t>The green development quality of the construction industry has vital environmental and economic effects. To explore regional differences and convergence, and further provide a reference for the government. Based on the panel data of construction industry development in 31 provinces from 2006 to 2020, this study measured the green development quality of the construction industry in two-dimensional space-time, focuses on the regional differences, the dynamic evolution trend and the convergence of distribution. The findings supported the fact that the green development quality of construction industry was fluctuating upward trend, the overall difference decreased, and the regional difference showed heterogeneity. The convergence rate in the central region was higher than that in the western region, and there was an obvious “catch-up effect.” The green development quality of the construction industry in the national, central region and western region has absolute β convergence. The green development quality of the construction industry in the national, the eastern region and the central region has conditional β convergence. The influence of control variables shows heterogeneity. Based on the conclusions of this study, policy recommendations are put forward from the aspects of science and technology investment, human capital investment and green construction mode. Copyright © 2023 Wang.</t>
  </si>
  <si>
    <t>Akbar, M., Hussain, Z., Imran, M., Bhatti, S. and Anees, M.</t>
  </si>
  <si>
    <t>Concrete matrix based on marble powder, waste glass sludge, and crumb rubber: pathways towards sustainable concrete</t>
  </si>
  <si>
    <t>Frontiers in Materials</t>
  </si>
  <si>
    <t>10.3389/fmats.2023.1329386</t>
  </si>
  <si>
    <t>WOS:001147211300001</t>
  </si>
  <si>
    <t>This research aims to develop a sustainable concrete matrix using industrial waste materials, including marble powder, waste glass sludge (WGS), and crumb rubber from tire waste. The mechanical properties of the newly designed concrete mix, such as compressive strength, split tensile strength, and flexural strength, were evaluated. The results showed improvements in compressive strength by 5%, split tensile strength by 4%, and flexural strength by 5%. Besides, a statistical two-way analysis of variance (ANOVA) with a threshold of less than 0.001 was used, and the residual error was found to be low (4.09), both in terms of lack of fit and pure error. This research proposes a new model to assess the sustainable performance of the newly developed concrete matrix. Data was collected from 21 academic professors and structural engineers, and hypotheses were tested using partial least squares structural equation modelling. The Design Expert software was deployed to check its hypothesis, and the Smart PLS software was deployed to measure data validation. The findings demonstrate that a sustainable concrete matrix positively influences sustainable performance. The proposed model offers valuable insights for decision-makers and engineering managers, highlighting the benefits of adopting sustainable materials to enhance overall sustainability performance. Incorporating marble powder, waste glass sludge, and crumb rubber was beneficial in terms of mechanical strengths and microstructure. Overall, this research contributes to the goal of reducing CO2 emissions in the cement industry and provides practical recommendations for incorporating sustainable materials in construction practices.</t>
  </si>
  <si>
    <t>Bajpayee, A., Farahbakhsh, M., Zakira, U., Pandey, A., Abu Ennab, L., Rybkowski, Z., Dixit, M. K., Schwab, P. A., Kalantar, N., Birgisson, B. and Banerjee, S.</t>
  </si>
  <si>
    <t>&lt;i&gt;In situ&lt;/i&gt; Resource Utilization and Reconfiguration of Soils Into Construction Materials for the Additive Manufacturing of Buildings</t>
  </si>
  <si>
    <t>10.3389/fmats.2020.00052</t>
  </si>
  <si>
    <t>WOS:000525231200001</t>
  </si>
  <si>
    <t>The construction industry is being buffeted by winds of change, balancing the urgent need to remedy deteriorating infrastructure in the developed world and the push to build new infrastructure in emerging economies whilst devising means to better its catastrophic carbon footprint. Much of the deleterious environmental impact of construction derives from the utilization of concrete as well as inefficiencies across the construction process that result in considerable waste and energy expenditure. Additive manufacturing methods stand poised to substantially transform the industry by enhancing automation, enabling economy of materials use, and allowing for unprecedented fusion of form and function; however, reliance on concrete as the extrusive material of choice has the potential to greatly compound mounting environmental challenges. In this perspective, we discuss our efforts to develop an altogether new palette of naturally sourced construction materials based on natural soils, which are reconfigured into extrudable formulations compatible with additive manufacturing. We furthermore delineate a roadmap bringing together soil chemistry with composite science, modeling of mesoscale phenomena, rheological studies of extrudable soil "inks," generative design, and the development of robust structure-function correlations relating atomistic and mesoscale structures as well as geometry of the architectures to load-bearing capabilities and mechanical response. We illustrate this approach using a naturally harvested burlewash clay sample crosslinked through formation of a siloxane framework, which has been 3D printed into a load-bearing structure. The need for an integrated life cycle assessment approach is emphasized to ensure development of a new palette of sustainable construction materials.</t>
  </si>
  <si>
    <t>Bonoli, A., Degli Esposti, A. and Magrini, C.</t>
  </si>
  <si>
    <t>A Case Study of Industrial Symbiosis to Reduce GHG Emissions: Performance Analysis and LCA of Asphalt Concretes Made With RAP Aggregates and Steel Slags</t>
  </si>
  <si>
    <t>10.3389/fmats.2020.572955</t>
  </si>
  <si>
    <t>WOS:000601396900001</t>
  </si>
  <si>
    <t>The concept of sustainability in the road construction sector is a complex issue because of the various steps that contribute to the production and release of greenhouse gas (GHG) emissions. Addressing this issue, the European Commission has put various policy initiatives in place to encourage the construction industry to adopt circular economy (CE) and industrial symbiosis (IS) principles e.g., the use of recycled materials. Cooperativa Trasporti Imola (CTI), a company located in the Emilia-Romagna region (Italy), has been chosen for the current case study to examine practices, management, and the industrial symbiosis network among various companies in the road construction and rehabilitation sector. In this regard, the use of steel slags, obtained by an electric arc furnace (EAF), and reclaimed asphalt pavement (RAP), obtained by the deconstruction and milling of old asphalt pavement have been investigated. Two mixtures of recycled hot Mix Asphalt (HMA) i) were prepared incorporating different recycled material percentages for the wearing and binder course, respectively, ii) were characterized in terms of size distribution, strength modulus and volumetric properties, iii) and finally were compared to the performances of two mixtures entirely designed by virgin materials for the wearing and binder course, respectively. Therefore, the Life Cycle Assessment (LCA) tool was chosen to evaluate the environmental impacts that affect the designed road life cycle. The results show that recycling RAP and EAF slags in a CTI batch plant provides benefits by reducing the consumption of virgin bitumen and aggregates and by reducing CO2eq emissions. Finally, practical implications on the use of recycled materials in new asphalt mixtures from a life cycle and industrial symbiosis perspective are provided.</t>
  </si>
  <si>
    <t>Zaid, O., Hashmi, S. R. Z., Aslam, F. and Alabduljabbar, H.</t>
  </si>
  <si>
    <t>Experimental Study on Mechanical Performance of Recycled Fine Aggregate Concrete Reinforced With Discarded Carbon Fibers</t>
  </si>
  <si>
    <t>10.3389/fmats.2021.771423</t>
  </si>
  <si>
    <t>WOS:000738717200001</t>
  </si>
  <si>
    <t>With the development of technology in every field, it is necessary to recommend an eco-friendly material to be utilized in the construction industry. Recently, using waste/recycled materials in the concrete as a substitute is a trend to bring sustainability to the construction industry, but the recycled/waste materials has poor mechanical properties, thus to enhance these poor properties, this research studies the mechanical performance of sustainable concrete incorporating waste materials as aggregates, the study is performed in the three stages. In the first stage, the natural sand was substituted with recycled sand in the percentage of 0, 35, 70, and 100%, and all the tests i.e. compressive strength, split tensile strength and flexural strength were performed on concrete which was cured in water for 28 days. As the 35% substitution of natural sand with recycled fine aggregate presented the optimum mechanical performance, it was selected for the third stage of the research. In the second and the third stages, the discarded carbon fibers were utilized in concrete with 2, 4, and 6% by weight. A total of 90 samples were prepared for this research, in which 30 samples were cubes, 30 samples were cylinders and 30 samples were beams, all the samples were tested at 28 days. Comparative analysis was performed to validate and verify the results of this paper with the relevant literature. The SEM test was also performed on a fractured concrete surface to study its microstructure. The outcome of tests revealed that the utilization of discarded carbon fibers in concrete enhances compressive, split tensile and flexural strength by 27.8, 17.8, and 35.9% and acts as a crack bridging and also restrain the propagation of the first cracks. Fibers also helped the concrete to improve its energy absorption capacity and ductility.</t>
  </si>
  <si>
    <t>Restrepo, D. S., Perez, L. E., Lopez, D. M., Vargas-Canas, R. and Osorio-Valencia, J. S.</t>
  </si>
  <si>
    <t>Multi-Dimensional Dataset of Open Data and Satellite Images for Characterization of Food Security and Nutrition</t>
  </si>
  <si>
    <t>Frontiers in Nutrition</t>
  </si>
  <si>
    <t>10.3389/fnut.2021.796082</t>
  </si>
  <si>
    <t>WOS:000753200400001</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</si>
  <si>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</si>
  <si>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Han, W., Zhou, Y. and Lu, R.</t>
  </si>
  <si>
    <t>Strategic orientation, business model innovation and corporate performance—Evidence from construction industry</t>
  </si>
  <si>
    <t>Frontiers in Psychology</t>
  </si>
  <si>
    <t>10.3389/fpsyg.2022.971654</t>
  </si>
  <si>
    <t>In the highly competitive Chinese construction market, developing a strategic orientation alone fails to maintain the sustainable competitive advantage of firms. In this paper, the mechanism of strategic orientation and business model innovation on corporate performance in a dynamic environment is investigated. Based on a sample of 356 Chinese construction firms, the partial least squares structural equation modelling (PLS-SEM) was adopted to test the hypotheses. It is found that entrepreneurial orientation and market orientation affect corporate performance differently. Unlike market orientation, which directly affects corporate performance, entrepreneurial orientation through business model innovation exerts influence instead of direct affection. Business model innovation plays a fully mediating role between entrepreneurial orientation and corporate performance and partially between market orientation and corporate performance. Meanwhile, environmental dynamism can positively moderate the relationship between business model innovation and corporate performance. This paper deepens the research on strategic orientation, business model innovation and corporate performance. The findings can provide a reference for construction firm managers to develop strategies and conduct business model innovation, which can finally help seek sustainable development in a dynamic environment. Copyright © 2022 Han, Zhou and Lu.</t>
  </si>
  <si>
    <t>Weina, A. and Yanling, Y.</t>
  </si>
  <si>
    <t>Role of Knowledge Management on the Sustainable Environment: Assessing the Moderating Effect of Innovative Culture</t>
  </si>
  <si>
    <t>10.3389/fpsyg.2022.861813</t>
  </si>
  <si>
    <t>WOS:000791320300001</t>
  </si>
  <si>
    <t>Environmental sustainability has become the need of the hour and has been emphasized immensely because of the increased environmental awareness and resulting problems caused due to negligence. This study has intended to determine the role of knowledge management (KM) practices in achieving a sustainable environment with the mediating role of environmental awareness and green technological use. The study further examined the moderating role of green innovative culture between the relationship of KM practices and a sustainable environment. The data were acquired from 378 managerial level personnel of the construction industry in China through questionnaires. Smart-PLS 3.3.3 was used to determine the study's hypothesis through the structural equation modeling (SEM) technique. The study found that KM practice has a significant relationship with a sustainable environment, environmental awareness, and green technological use. Also, environmental awareness has a significant effect on a sustainable environment. Moreover, it was found in the study that environmental awareness significantly mediated the relationship between KM practices and sustainable environment, but green technological use did not find any mediating effect on the relationship between KM practices and sustainable environment. Furthermore, green innovative culture considerably moderated the relationship between KM practices and a sustainable environment. Theoretically, this study contributes to the existing literature by incorporating and investigating the role of KM practices in a sustainable environment. Practically, this article presented some implications for the management concerning promoting KM practices and environmental awareness within the organization and developing a green innovative culture.</t>
  </si>
  <si>
    <t>Xu, N. R., Liu, J. and Dou, H.</t>
  </si>
  <si>
    <t>Environmental, social, and governance information disclosure and stock price crash risk: Evidence from Chinese listed companies</t>
  </si>
  <si>
    <t>10.3389/fpsyg.2022.977369</t>
  </si>
  <si>
    <t>WOS:000863565600001</t>
  </si>
  <si>
    <t>According to information asymmetry theory and stakeholder theory, this article explores the impact and mechanism of environmental, social, and governance (ESG) information disclosure on the company's future stock price crash risk based on the A-share listed companies from 2010 to 2019. We find that ESG information disclosure significantly reduces the company's future stock price crash risk. This conclusion remains robust after a series of robustness tests, such as PSM-DID. The heterogeneity analysis shows that the negative relationship between ESG disclosure and stock price crash risk is more significant in state-owned enterprises, companies with higher agency costs, and when companies in the bull market. The mechanism is that companies choose to disclose ESG information to alleviate information asymmetry problems and enhance corporate reputation capital, thus reducing the future stock price crash risk. This article shows that strengthening ESG construction will help improve the efficiency of China's resource allocation and promote the capital market development.</t>
  </si>
  <si>
    <t>Chen, S. X. and Tang, Y.</t>
  </si>
  <si>
    <t>The impact of psychological capital on green and organizational performance: Empirical research measuring psychological and subjective health of green building industries</t>
  </si>
  <si>
    <t>Frontiers in Public Health</t>
  </si>
  <si>
    <t>10.3389/fpubh.2022.1030028</t>
  </si>
  <si>
    <t>Introduction: Green building (GB) technologies have been introduced to reduce the negative effect of the building and construction industry on the economy, the ecosystem, and society. A more thorough and accurate knowledge of the factors for implementation is required to stimulate the wider adoption of GB technologies. The theoretical framework for this study is developed using psychological capital (PC), self-determination theory (SDT), and green theory. The study addresses gaps in the research in this field. The effect of PC on psychological health (PH), green innovation ambidexterity (GIA), and subjective health (SH), and the impact of GIA on green performance (GP) are determined. The effect of PH and SH on organizational performance (OP) is also determined. Methods: The information for this study is collected from a variety of sources in the Chinese GB industry. The subjects for this study are Chinese employees of GB-based companies. Using a convenience sampling method, a total of 504 employees were selected. The employees' answers to a restricted, self-administered survey are used to generate the data. Results: Data from this study shows that PC has a significant effect on GIA, SH, and PH and that GIA has a substantial impact on GP. Both SH and PH significantly affect OP. Discussion: This study encourages managers in the green building industry to support fresh concepts in order to gain a competitive edge by implementing and promoting innovative cultures, especially in terms of service delivery and customer understanding, because innovation plays a critical role in these industries. Copyright © 2023 Chen and Tang.</t>
  </si>
  <si>
    <t>Mastrantonio, R., Cofini, V., Mastrangeli, G., Pettinaro, M., Mastrodomenico, M. and Fabiani, L.</t>
  </si>
  <si>
    <t>Occupational risk perception of construction workers: a cross sectional study</t>
  </si>
  <si>
    <t>10.3389/fpubh.2024.1338604</t>
  </si>
  <si>
    <t>Introduction: Construction workers are often exposed to significant injury risk. The aim of our study is to assess their occupational hazards and injury risk perception. Methods: We administered 256 questionnaires to construction workers. The survey was aimed at collecting information regarding occupational risk and hazard exposure perception, risk control and behavioral self-assessment. We analyzed the data obtained in order to highlight any associations between injury risk perception and anamnestic, occupational, behavioral or perceptual factors. Results: Participants were prevalently males (92.37%) aged 21–60 years (94%). They showed a job seniority level of 21.3 (11.51) on average and, ranging from a 1 to 10 score, a danger awareness of 6.8 (2.9), a lack of prevention measures 6.0 (3.3), an improper behavior of 7.3 (2.7), an unpredictable fate of 6.0 (2.9). These factors resulted significantly associated with the injury risk perception. Multivariable analysis highlighted that the injury risk perception was associated with the lack of prevention measure and unpredictable fate. On the other hand, we found a negative association with the workers’ improper behaviors. Conclusion: Workers’ perception showed fairly uniform average values even when occupational risk was demonstrated. Our analysis suggests a positive correlation between injury risk perception and the idea that injuries are due both to fate and to chance; it also shows a negative correlation between injury risk perception and the idea that injuries are due to improper behavior. A lack of fully comparable studies confirms the need for further studies on the injury risk perception of construction workers. Copyright © 2024 Mastrantonio, Cofini, Mastrangeli, Pettinaro, Mastrodomenico and Fabiani.</t>
  </si>
  <si>
    <t>Tang, Y., Chen, Y. J., Shao, Y. F. and Cao, Q.</t>
  </si>
  <si>
    <t>The Impact of Sustainable Transformational Leadership on Sustainable Innovation Ambidexterity: Empirical Evidence From Green Building Industries of China</t>
  </si>
  <si>
    <t>10.3389/fpubh.2022.814690</t>
  </si>
  <si>
    <t>Recognizing that building work will continually encompass, to a certain degree, unfavorable ecological consequences, green building has been encouraged and advocated as a managerial concept to progress in the construction segment. This research created a conceptual model that analyzed whether sustainable transformational leadership (STL) supported sustainable innovation ambidexterity (SIA) in green building industries. This research model was based on organizational support theory, hope theory, social cognitive theory, and attribution theory. This paper aimed to observe the relationship between STL with SIA via the mediating effect of psychological capital (PC). Furthermore, it examined the impact of perceived organizational support (POS) on PC. Moreover, it further examined the relationship between STL and POS. Likewise, it investigated the mediating effect of PC on the relationship between POS and SIA. Finally, it examined POS as a mediator between the relationship of STL and PC. The data for this study were collected from 600 workers employed at green building businesses in China. A questionnaire was delivered to the workers of green building corporations. According to the findings, STL was discovered to have a positive impact on PC. Furthermore, POS had a significant impact on PC. Moreover, PC significantly influenced SIA. Finally, STL was found to be in a significant relationship with POS. The outcomes of this research are extremely beneficial particularly in the situation of developing economies. This research contributes to the existing knowledge that employees with STL exhibit high PC, POS, and SIA in green building industries. Copyright © 2022 Tang, Chen, Shao and Cao.</t>
  </si>
  <si>
    <t>Zhang, J., Xiang, P., Zhong, J., Zhang, J., Wu, Z. and Antwi-Afari, M. F.</t>
  </si>
  <si>
    <t>Exploring Key Factors for Contractors in Opening Prefabrication Factories: A Chinese Case Study</t>
  </si>
  <si>
    <t>10.3389/fpubh.2022.837350</t>
  </si>
  <si>
    <t>Adoption of prefabrication is essential for improving the urban built environment. However, the existing prefabrication market in China is far from mature. As the stakeholder who conducts construction activities, the contractor is facing a dilemma of lacking steady prefabricated components supply. In this circumstance, a potential solution is that contractors open their own prefabrication factories to guarantee stable component supply. The aim of this research is exploring the key factors for contractors to open prefabrication factories. Firstly, a total of 28 influencing factors were identified from literature. Then, the identified factors were divided into four categories: policy environment, market environment, technological environment, and enterprise internal environment. Through interviews with experienced professionals, a total of 19 factors were selected for future analysis. Based on the 19 factors, a questionnaire was designed and distributed to the experts to rate the degree of mutual influences. The collected data were analyzed using Ucinet6.0 software, and the adjacency matrix and the visual models were established. Finally, through the analysis of node centrality, betweenness centrality, and closeness centrality, the four key influencing factors were determined including mandatory implementation policy, precast concrete component's price, market demand, and contractor's strategic objectives. The results of this study could assist contractors in making decisions of opening their own prefabrication factories toward more sustainable environment. Copyright © 2022 Zhang, Xiang, Zhong, Zhang, Wu and Antwi-Afari.</t>
  </si>
  <si>
    <t>Berry, S., Moore, T. and Ambrose, M.</t>
  </si>
  <si>
    <t>Australia's Experience of Combining Building Energy Standards and Disclosure Regulation</t>
  </si>
  <si>
    <t>Frontiers in Sustainable Cities</t>
  </si>
  <si>
    <t>10.3389/frsc.2022.801460</t>
  </si>
  <si>
    <t>WOS:000912796400001</t>
  </si>
  <si>
    <t>Multiple market failures have historically delivered housing that is environmentally and economically sub-optimal. Minimum energy standards are a popular policy tool for lowering energy use and anthropogenic carbon emissions in the built environment, but evidence shows they fail to drive performance beyond that minimum. Mandating the disclosure of energy performance on sale or lease of property has been introduced in some jurisdictions to transform the building stock and encourage energy and carbon saving improvements. These policy instruments address different market failures and have the potential to act as complementary regulation, but to date there has been little evidence that the combination may deliver greater benefits than each individual policy measure. The analysis of 342,674 housing energy assessments in Australia from May 2016-June 2021 highlights the impact of complementary vs. single policy instruments. We find that the building regulatory process alone delivers certainty regarding minimum performance, but when matched with disclosure regulation, the market is pulled slightly toward higher performance outcomes than for where building regulations alone are used. While only a small improvement in performance, the data supports the power of complementary regulation for long-life housing assets, similar to the benefits found for shorter-life assets such as household appliances; in essence creating both a carrot and a stick for consumers and the wider market. The data from Australia presented in this paper suggests that the use of complementary regulation may deliver improved environmental and economic outcomes and could help jurisdictions governing a transition to more sustainable housing as part of the wider transition to sustainable cities.</t>
  </si>
  <si>
    <t>Wang, J., Liu, M. F., Chen, Y. and Yu, M. Y.</t>
  </si>
  <si>
    <t>Influencing factors on green supply chain resilience of agricultural products: an improved gray-DEMATEL-ISM approach</t>
  </si>
  <si>
    <t>Frontiers in Sustainable Food Systems</t>
  </si>
  <si>
    <t>10.3389/fsufs.2023.1166395</t>
  </si>
  <si>
    <t>WOS:001067679500001</t>
  </si>
  <si>
    <t>IntroductionNatural disasters and the COVID-19 epidemic have caused serious consequences such as long-term disruption and chain reaction to the global supply chain. Global warming caused by a large number of greenhouse gases has accelerated the attention of society to environmental sustainability. Therefore, identifying the transmission path of the factors that affect the green supply chain resilience of agricultural products is the primary task to accelerate the construction of a modern circulation system of agricultural products, ensure market supply and protect the environment.MethodsBased on the stakeholder theory, this study uses the literature research method to identify 15 factors that affect the green supply chain resilience of agricultural products. Through improving DEMATEL and ISM to study the internal relationship between the influencing factors, build a multi-level hierarchical structure model, and identify the basic transmission process and path of the influencing factors.ResultsThe results show that the government's issuance of environmental policies and the provision of financial subsidies are important driving forces to strengthen the green supply chain resilience of agricultural products; The collaboration capability and business sustainability goals directly affect the green supply chain resilience of agricultural products; Agility, digital infrastructure construction, sustainability beliefs of top managers, public opinion with environment information disclosure and other factors indirectly affect the green supply chain resilience of agricultural products.DiscussionThe conclusion shows that the most important way to guide the green supply chain of agricultural products to develop towards standardization, normalization and sustainability is to guide the organization to set business sustainable goals and strengthen the collaborative cooperation ability of all stakeholders in the supply chain, with the government issuing environmental policies and providing financial subsidies as the driving factors. This study can provide theoretical basis for the government and enterprises to strengthen the green supply chain resilience of agricultural products.</t>
  </si>
  <si>
    <t>Rupp, O., Roessner, C., Lederer-Ponzer, N., Wollenweber, T. E., Becker, A. and Lamaoui, M.</t>
  </si>
  <si>
    <t>Genome of &lt;i&gt;Argania spinosa&lt;/i&gt; L.: insights into oil production and the tocopherol biosynthesis pathway</t>
  </si>
  <si>
    <t>Genetic Resources and Crop Evolution</t>
  </si>
  <si>
    <t>10.1007/s10722-024-01931-6</t>
  </si>
  <si>
    <t>WOS:001185876400001</t>
  </si>
  <si>
    <t>Argan (Argania spinosa L.) is a highly valued tree for its multiple uses as food and feed and for being linked to a broad range of benefits of pharmaceutical and cosmetic relevance. This multipurpose resource is becoming increasingly overused, which may disrupt the whole ecosystem's sustainability. Due to the high socio-economic status of this tree, research interventions are needed to reverse the forest regressive trend, restore the disturbed ecosystem, and conserve genetic diversity. However, research on argan is restricted by the lack of accessible information on the genetic and genomic bases of the species, specifically a functional annotated genome. Herein, we report the reference transcriptome aided annotation of the argan tree genome using de novo gene prediction programs aided by homology information from different plants. The results of the genome annotation using AUGUSTUS were subsequently improved by performing RNA sequencing. A total of 62,590 gene loci could be identified with 82,286 isoforms and a BUSCO completeness of 91.7%. To gain insight into the agronomically important compounds in argan oil, a comparative genome analysis and ortholog identification was performed, followed by phylogenetic tree construction of the main biosynthesis genes. Among those are fatty acids and tocopherols, the latter being the main factor behind the increasing demands for argan oil. Our analysis is the initial step to provide breeders, geneticists, and the industries with adequate genomic information, facilitate improvement of economically important traits and to selectively adapt the tree to the increasing impact of climate change.</t>
  </si>
  <si>
    <t>Gordienko, V. V., Gontovaya, L. I. and Nizkous, I. V.</t>
  </si>
  <si>
    <t>Deep processes, velocity, heat and density models of the East Kamchatka upper mantle</t>
  </si>
  <si>
    <t>Geofizicheskiy Zhurnal-Geophysical Journal</t>
  </si>
  <si>
    <t>10.24028/gzh.0203-3100.v42i1.2020.195465</t>
  </si>
  <si>
    <t>WOS:000525756500002</t>
  </si>
  <si>
    <t>For the velocity structure of the lithosphere of East Kamchatka, a tomographic model of high spatial resolution was constructed. Model demonstrates clear relation of velocity values in mantle with subsurface structure. The change in velocity of P waves relative to the average 1D model reaches +/- 0.6 km/s. Asthenosphere, in other words the interval where velocities is lower then in solidus point, can be seen as well. Seismological model may be used to control model of deep processes in the given region. The circuit of the alpine and recent deep processes in the crust and the upper mantle of the East Kamchatka and Cronotsky gulf is considered with use of ideas of a advection-polymorphic hypothesis. Consequences of the processes are coordinated with velocity model of the mantle and composition of magmatic rocks. The data on crustal xenoliths and the composition of igneous rocks of different ages and with different depths of centers of partial melting of mantle rocks were used. The depths of the conductors in the upper mantle are consistent with the deep asthenosphere. But the S values for 1D and 2D models are too large. When using a three-dimensional model in the southern part of Kamchatka, the S value of the electrical conductivity objects in the mantle is reduced. Thus, coordination with the thermal model seems possible. The results of construction of density models of tectonosphere along three cross-sections on the East Kamchatka and adjacent aquatorium are considered. For the model of the upper mantle a thermal model corresponding to the structure of a deep process according to the advection-polymorphous hypothesis is used. The mantle gravitational anomaly reaches a large value - more than 200 mGal. Possibility of explanation of the observed gravitational field without the selection of model parameters is shown.</t>
  </si>
  <si>
    <t>Bahadir, O. K., Colakoglu, H. and Dagli, U.</t>
  </si>
  <si>
    <t>Evaluation of the geogrid-various sustainable geomaterials interaction by direct shear tests</t>
  </si>
  <si>
    <t>Geomechanics and Engineering</t>
  </si>
  <si>
    <t>10.12989/gae.2023.34.2.173</t>
  </si>
  <si>
    <t>WOS:001040521200004</t>
  </si>
  <si>
    <t>In order to prevent environmental pollution, initiatives to increase the sustainability of resources are supported by society. However, the performance of recycled materials does not generally match that of natural materials. This study looks into the use of geogrid to improve various types of recycled aggregates. For this purpose, five different recycled aggregates were created by recycling wastes from the construction industry. Besides, direct shear tests (DS tests) were carried out on these recycled aggregates to determine their shear strengths. Following that, a triaxial geogrid was placed in the recycled aggregates to provide reinforcement, and the DS tests were conducted on the reinforced recycled aggregates. The results of the tests were also compared to those of tests performed on natural aggregates (NA). In conclusion, it was found that the recycled aggregates have lower shear strengths than the NA. Nonetheless, when reinforced with geogrid, the shear strength of the recycled concrete aggregates (RCA) and construction and demolition wastes (CDW) exceeded that of the NA. Furthermore, the geogrid reinforcement increased the shear strength of the recycled crushed bricks (CB), though not to the level of the NA.</t>
  </si>
  <si>
    <t>Deboucha, S., Mamoune, S. M. A., Sail, Y. and Ziani, H.</t>
  </si>
  <si>
    <t>Effects of Ceramic Waste, Marble Dust, and Cement in Pavement Sub-base Layer</t>
  </si>
  <si>
    <t>Geotechnical and Geological Engineering</t>
  </si>
  <si>
    <t>10.1007/s10706-020-01211-x</t>
  </si>
  <si>
    <t>WOS:000515702700002</t>
  </si>
  <si>
    <t>In this work, the effects of ceramic waste (CW), marble dust (MD), and cement on the performance of road sub-base layer characteristics were investigated. Industries routinely produce CW and MD, and the disposal of these types of waste is a major environmental problem in Algeria and worldwide. Thus, the recycling of these waste materials requires the development of long-term solutions. The goal of the current work is to estimate the effects of CW, MD, and ordinary Portland cement (OPC) on the soil of the sub-base layer improving its engineering properties, such as dry density and bearing capacity as measured by the California Bearing Ration (CBR). We planned different admixtures of soil containing 5, 10, and 15% CW, and 2, 3, 4, and 5% MD, and 1.5, and 2% OPC by dry weight. The attainment of sub-base materials was investigated with soil-CW only, soil-MD only, soil-OPC only and soil-CW-OPC. The results showed that the CBR values of sub-base materials increase with the addition of recycled wastes and OPC. The CBR values of mixtures with OPC only and OPC with CW were greater than that of CW and MD only. This work offers the possibility of improving the sub-base layer by the addition of CW, MD, and OPC to obtain greater economic and environmental sustainability through better resource utilization.</t>
  </si>
  <si>
    <t>Biswas, N., Puppala, A. J. and Chakraborty, S.</t>
  </si>
  <si>
    <t>Experimental Studies and Sustainability Assessments of Quarry Dust for Chemical Treatment of Expansive Soils</t>
  </si>
  <si>
    <t>Geotechnical Testing Journal</t>
  </si>
  <si>
    <t>10.1520/gtj20220243</t>
  </si>
  <si>
    <t>WOS:001046322100001</t>
  </si>
  <si>
    <t>Civil infrastructure constructed on expansive soils undergoes distress and loss of serviceability because of damage caused by moisture-induced volumetric changes. Traditional stabilization methods that employ calcium-based stabilizers are widely used mitigate the volume change related distresses, but they increase the carbon footprint and emission of greenhouse gases during production and construction stages, compromising the treatment's sustainability. This research study was designed to use silica-rich waste products, such as a quarry dust admixture with a calcium-based stabilizer, to enhance the performance of problematic soils and improve the sustainability of the system. An array of engineering tests, including unconfined compressive strength tests before and after moisture conditioning, one-dimensional free swell tests, and linear shrinkage tests, were performed on untreated and treated soils. Test results showed that the utilization of quarry dust as a co-additive significantly improved the strength and durability of the soil and reduced the shrink-swell potential to a greater extent than lime treatment alone. The sustainability assessment was then performed, which showed that the application of quarry dust can be considered a sustainable alternative that helps reduce the geoenvironmental problems related to handling and stockpiling waste products in landfills. Overall, silica-rich waste products have the potential to be appropriate and sustainable additives that work well with a traditional calcium-based stabilizer to modify expansive soil.</t>
  </si>
  <si>
    <t>Indraratna, B., Arachchige, C. M. K., Rujikiatkamjorn, C., Heitor, A. and Qi, Y. J.</t>
  </si>
  <si>
    <t>Utilization of Granular Wastes in Transportation Infrastructure</t>
  </si>
  <si>
    <t>10.1520/gtj20220233</t>
  </si>
  <si>
    <t>WOS:001080196600001</t>
  </si>
  <si>
    <t>Attributed to environmental preservation in urban infrastructure development, the recycling of waste materials produced in the coal and steel industry as well as the reusing of waste tires is a high priority in Australia. In this article, the practical applications of (i) coal wash (CW) and steel furnace slag mixtures, (ii) CW and fly ash mixtures, and (iii) rubber elements derived from recycled tires are discussed. In this regard, some examples of real-life applications are elucidated in relation to coastal reclamation as well as road and rail construction (e.g., Port Kembla, Kangaroo Valley highway, and Chullora Rail Precinct). The article outlines various aspects of site investigation, construction techniques, and the installation of instrumentation to evaluate the field performance of these waste materials in contrast to traditional (natural) quarried materials. The results from these case studies demonstrate that properly engineered granular waste mixtures can exhibit promising characteristics even to exceed the current technical standards, implying reduced intensity of maintenance. The research outcomes strongly support sustainable solutions to be embraced in the future development of transportation infrastructure, capable of withstanding increased freight loading and enhanced longevity.</t>
  </si>
  <si>
    <t>Panja, S.</t>
  </si>
  <si>
    <t>Does Risk Propensity of Investors Affect the Heuristic Choice of SRI Portfolio Selection?-A Comparison between a Market Portfolio and SRI Portfolio</t>
  </si>
  <si>
    <t>Global Business Review</t>
  </si>
  <si>
    <t>10.1177/09721509221120795</t>
  </si>
  <si>
    <t>WOS:000849094200001</t>
  </si>
  <si>
    <t>From the last few years, awareness of socially responsible investments (SRI) investment is increasing in India. Study in SRI portfolio is gaining importance in finance research. To select an optimum portfolio (SRI or non-SRI), the investor should have basic knowledge about the weights. It is found that equal weight does not always give the desired result to the investors. An investor can also define the weight function heuristically based on their risk propensity to avoid the criticality in statistical calculation. The present article tries to get a heuristic optimum portfolio by comparing the SRI and non-SRI portfolios based on the risk-taking ability of the investors. Two types of investors are considered-optimistic and pessimistic. SENSEX and GREENEX are considered as non-SRI and SRI portfolios respectively. The main aim of the study is to see what type of investors get near optimum solutions if they go for SRI investment. After the analysis, it is found that the pessimistic investors' decision is nearer to the optimum solution as compared to the optimistic investors' decision if they go for SRI investment. So, it can be said that the pessimistic investors' investment decision is better when compared to the optimistic investors in SRI investment.</t>
  </si>
  <si>
    <t>Somiah, M. K., Aigbavboa, C. O. and Thwala, W. D.</t>
  </si>
  <si>
    <t>Critical Success Strategies for Competitive Advantage of Indigenous Construction Firms in Developing Countries: A Ghana Study</t>
  </si>
  <si>
    <t>10.1177/0972150920907258</t>
  </si>
  <si>
    <t>Though a plethora of studies have suggested indigenous construction firms in developing countries are competitively disadvantaged and risk being marginalized in the competition posed by their foreign counterparts, there is lack of empirical study that identifies the critical success strategies for competitive advantage of indigenous construction firms in developing countries to adduce empirical findings towards policy direction and formulation. Thus, this study identifies the critical success strategies for competitive advantage of indigenous construction firms in developing countries using Ghana as a case study and suggests strategies for competitive advantage of indigenous construction firms. The use of principal component analysis and varimax rotation in data analysis aided in reducing the large set of success strategies to four principal components. Using a questionnaire survey, 667 respondents were invited to rate 21 success strategies identified from literature based on their knowledge and experience. Correlations between the 21 variables showed that four key components underlay the critical success strategies for competitive advantage of indigenous construction firms in developing countries, namely tendering, contract, client-centred and branding strategies. Findings and recommendations of this study may be useful to construction stakeholders who are seeking innovative ways to enhance indigenous construction firms’ competitive advantage and policy direction. © 2020 International Management Institute, New Delhi.</t>
  </si>
  <si>
    <t>Lei, X. and Zhao, K.</t>
  </si>
  <si>
    <t>Exploring and assessing construction companies’ ESG performance in sustainability</t>
  </si>
  <si>
    <t>Global Nest Journal</t>
  </si>
  <si>
    <t>10.30955/gnj.005698</t>
  </si>
  <si>
    <t>This study delves into exploring and assessing ESG (Economic, Social, and Governance) performance in construction companies, utilizing China State Construction Group Corporation as a prominent example. The research aims to provide insights into sustainable practices within the construction industry. Employing a comprehensive framework, the study evaluates the economic, technological, environmental, social, and corporate governance aspects of ESG performance. The findings shed light on the specific influence of corporate governance and technology on the overall ESG performance. The China State Construction Group Corporation case study exemplifies notable advancements in these areas. The study concludes with valuable implications and recommendations for fostering enhanced ESG practices in the broader context of construction companies. © 2024 Global NEST Printed in Greece. All rights reserved.</t>
  </si>
  <si>
    <t>Tomaszewski, J.</t>
  </si>
  <si>
    <t>Replication of the Warsaw Stock Exchange's Broad Equity Market with the WIG-ESG Socially Responsible Investment Index</t>
  </si>
  <si>
    <t>Gospodarka Narodowa-the Polish Journal of Economics</t>
  </si>
  <si>
    <t>10.33119/gn/178340</t>
  </si>
  <si>
    <t>WOS:001194815900004</t>
  </si>
  <si>
    <t>The aim of this study is to investigate the viability of using the Warsaw Stock Exchange's WIG-ESG socially responsible (ethical) investing index for building a passive investment portfolio. To validate this hypothesis, various portfolio analysis tools (standard deviation, the Sharpe ratio, tracking error, and the variance ratio) were applied to test the relationship between the WIG-ESG index and the traditional broad market index WIG. The results of the analysis revealed a strong and statistically significant relationship between the two indices. These findings indicate that the WIG-ESG index can be used as a benchmark for constructing a passive investment portfolio, offering an alternative to traditional indices that do not incorporate ESG (Environmental, Social, Governance) factors into their construction. The main practical implication of the study is the potential for con- structing real-life investment portfolios (ETF funds, structured products, etc.) that can combine two approaches to portfolio construction: a passive approach and one involving the inclusion of ESG factors during the portfolio selection process. These two approaches are rapidly gaining popularity among investors.</t>
  </si>
  <si>
    <t>Akram, M., Niaz, Z. and Feng, F.</t>
  </si>
  <si>
    <t>Extended CODAS method for multi-attribute group decision-making based on 2-tuple linguistic Fermatean fuzzy Hamacher aggregation operators</t>
  </si>
  <si>
    <t>Granular Computing</t>
  </si>
  <si>
    <t>10.1007/s41066-022-00332-3</t>
  </si>
  <si>
    <t>The 2-tuple linguistic model initiated by Herrera and Martinez has become one of the most useful computing with words approaches. It provides an effective way of representing the linguistic evaluation in terms of 2-tuples to avoid information loss in decision-making process. This research aims at extending the combinative distance based assessment (CODAS) method by virtue of 2-tuple linguistic Fermatean fuzzy Hamacher aggregation operators. We put forth several different types of 2-tuple linguistic Fermatean fuzzy aggregation operators, including the 2-tuple linguistic Fermatean fuzzy Hamacher weighted averaging operator, the 2-tuple linguistic Fermatean fuzzy Hamacher weighted geometric operator, the 2-tuple linguistic Fermatean fuzzy Hamacher Hybrid averaging operator, and the 2-tuple linguistic Fermatean fuzzy Hamacher Hybrid geometric operator. Some fundamental properties of the proposed 2-tuple linguistic Fermatean fuzzy aggregation operators are investigated. Furthermore, we develop a 2-tuple linguistic Fermatean fuzzy CODAS method with the proposed aggregation operators for solving multi-attribute group decision-making problems. Numerical examples regarding the selection of construction companies and McDonald’s franchisees are used to show the effectiveness of the proposed extended CODAS approach. Finally, a comparative analysis is conducted to validate the proposed approach and show its advantages. © 2022, The Author(s), under exclusive licence to Springer Nature Switzerland AG.</t>
  </si>
  <si>
    <t>Balaji, C. R. and Madurwar, M.</t>
  </si>
  <si>
    <t>Eco epo-seal, versatile ancillary construction material: pathway to circularity in Industry 5.0</t>
  </si>
  <si>
    <t>Green Materials</t>
  </si>
  <si>
    <t>10.1680/jgrma.23.00119</t>
  </si>
  <si>
    <t>WOS:001243846600001</t>
  </si>
  <si>
    <t>Climate change is real and evident post to the industrial revolution. Sustainable resource utilization in industrial sectors including infrastructure and building sector shall address the shared challenges. Concept of circular construction materials can be a game changer and catchment to industrial sustainability. The objective of the study is to develop Eco epo-seal, ancillary construction material without incorporating conventional materials. Discarded mine waste (DMW), Industrial by-products Porous Fine Aggregate Like (PFAL) and Iron and Steel Waste (ISW), epoxy was employed in the preparation. A total of 36 compositions were attempted by varying DMW (7-27%), PFAL (37-81%), ISW (0-12%) and epoxy (10-30%). The Eco epo-seal was tested for consistency, density, water absorption (WA) (Normal- N, Long term -LT, Long term alkaline- LA), porosity, compressive strength (CS) (N, LT, LA), Flexural strength (FS) and Ultrasonic pulse velocity (UPV). Performance of the Eco epo-seal was reported as density (1065.2 Kg/m(3) (B1) to 1763 Kg/m3 (W3)), WA (0.23 % (W1- N) to 68.07% (B3- LA)), porosity (0.0037 (Z3) to 0.479 (A2)), CS (2.36 MPa (A3- N) to 39.44 MPa (W1- LA)), FS (0.41 MPa (Q2)-15.64 MPa (W1)) and UPV (0.8 Km/s (B3) to 2.58 Km/s (W1)). Among the raw materials of Eco epo-seal, epoxy content greatly influences the performance in normal medium. In comparison of performance of Eco epo-seal in LT condition and LA environment over normal medium, enhanced performance is observed with higher epoxy content and deteriorates for lower epoxy content. Multiple linear regression using principal component analysis was employed to model the performance. Porosity, WA and CS of Eco epo-seal varies linearly and FS follows a nonlinear trend. Eco epo-seal is a versatile composite suitable for various civil engineering and building applications, circular approach adopted is a one-step solution to prevailing waste management issues and places construction industry as a forerunner in cleaner practices of Industry 5.0.</t>
  </si>
  <si>
    <t>Sadeghi, M., Mahmoudi, A., Deng, X. and Moslemi Naeni, L.</t>
  </si>
  <si>
    <t>Enterprise blockchain solutions for vibrant construction ecosystem: Grey Ordinal Priority Approach</t>
  </si>
  <si>
    <t>Grey Systems</t>
  </si>
  <si>
    <t>10.1108/GS-07-2023-0060</t>
  </si>
  <si>
    <t>Purpose: The aim of this article states that in each stage of the industrial revolution, only a few initiatives have been real game changers. In Industry 3.0, “Internet of Information” has transformed the business landscape via connectivity and communications. Enterprises could come together to spur innovation in a cooperative or competitive manner. In Industry 4.0, the “Internet of Value” has shown considerable benefits; and, blockchain technology is expected to touch all layers of a business ecosystem, and the construction industry is not an exception. Design/methodology/approach: This study aims to answer the “How do enterprise blockchain solutions contribute to the vibrancy of the construction ecosystem from social, economic, and environmental aspects?” Following a comprehensive literature review, the Grey Ordinal Priority Approach (OPA-G) is employed in multiple criteria decision analysis (MCDA). OPA-G can select functionally rich enterprise blockchain solutions that meet the needs of the future construction industry, while there is uncertainty in the input data. Findings: The results from the case study show that organization under observation welcomes an enterprise blockchain solution that delivers services related to “renewable energy certificates” in the context of “smart cities and built environment”. Employing high-ranked blockchain solutions brings vibracy and sustainability to construction ecosystem in terms of “C6. decentralized finance and investment,” “C3. multi-party and cross-industry collaboration,” and “C8. data-driven value creation”. Originality/value: At the micro level, blockchain solutions automate processes, streamline operations, and build new capacities on a new business model. At the macro level, blockchain creates a vibrant ecosystem based on transparency, decentralization, consensus-based democracy, interoperability, etc. Indeed, the capability of blockchain solutions at an enterprise scale (enterprise blockchain solutions) can shape a new construction ecosystem. The practical implications of current research are preparing executives for a fundamentally different next normal in construction. © 2023, Emerald Publishing Limited.</t>
  </si>
  <si>
    <t>AlKheder, S., Alzarari, A. and AlSaleh, H.</t>
  </si>
  <si>
    <t>Urban construction-based social risks assessment in hot arid countries with social network analysis</t>
  </si>
  <si>
    <t>Habitat International</t>
  </si>
  <si>
    <t>10.1016/j.habitatint.2022.102730</t>
  </si>
  <si>
    <t>Social consequences on urban development are becoming increasingly relevant in Kuwait. Social risks associated with urban construction projects have utmost level of uncertainty for community and their significance is growing tremendously. The study aims to assess social risks of urban construction projects by using social risk analysis theory in Kuwait. A case study was conducted in Kuwait, including 17 incidents of social disputes in construction projects, and 12 factors of social risk were evaluated. Based on literature review and reported cases in Kuwait, 08 stakeholders associated with key social risk factors were identified. A conceptual framework for the analysis of social risk was established taking into account the relationships among risks and stakeholders by using Gephi and UNICET. Additionally, semi-structured interviews were conducted with experts from construction field. Thematic analysis was performed for social risks associated with construction engineering. The SNA model's analytical results revealed that social dangers were highly linked to challenges such as erroneous decision-making, poor reliability of government and government's inept/ineffective management. Structure difficulties and inadequate environmental protection were the riskiest elements in a complex setting, and they should be given special attention. Based on the results of the questionnaire, it was revealed that poor credibility of government had the most frequencies among the 12 other social risk factors, followed by government's lack management and improper decision making with equal proportions, site safety hazards and claim and compensation. Survey for stakeholders showed that government had the highest frequency which indicates that public and contractors are the most significant participants. The weighted degree of weighted degree of Social Risk and Stakeholders concluded that stakeholders set are the nodes with the highest weighted degree compared to Social Risk set. Moreover, the government, owner, contractor, designer, and the construction supervisor are the most weighted nodes in the stakeholder set, while communities, residents, and media are the least. Government's Lax/Improper Administration, Poor Credibility of Government, and Unsuitable Decision-Making have the most weighted degrees in the social risk set. According to centrality results, facilitators are the most important social risks with the highest capability of beginning a point of information to prevent a set of consequential social risks that has a direct effect on the general population. As a result of this role, they are the most crucial aspect in social risk management. In conclusion, the suggested social risk analysis approach can help project managers, government officials, and project owners pay more attention to social risk elements by providing a formal framework for analyzing such risks and minimizing social impacts. © 2022 Elsevier Ltd</t>
  </si>
  <si>
    <t>Abkar, M. M. A., Yunus, R., Gamil, Y. and Albaom, M. A.</t>
  </si>
  <si>
    <t>Enhancing construction site performance through technology and management practices as material waste mitigation in the Malaysian construction industry</t>
  </si>
  <si>
    <t>Heliyon</t>
  </si>
  <si>
    <t>10.1016/j.heliyon.2024.e28721</t>
  </si>
  <si>
    <t>WOS:001224091800001</t>
  </si>
  <si>
    <t>The construction industry, increasingly prioritizing sustainability, necessitates an exploration of technology and management's role in mitigating material waste at construction sites. This study examines the impact of 3R, IBS, BIM, and MMA in enhancing Construction Site Performance (CSP) in the Malaysian construction sector. Seven hypotheses were formulated to assess the relationship between technology adoption, material management practices, and the moderating influence of Material Management Adoption (MMA) on CSP. Data were collected through an online survey from 295 valid responses in the Malaysian construction sector, focusing on professionals involved in solid waste management. Utilizing Partial Least Squares - Structural Equation Modeling (PLS-SEM) and Statistical Package for the Social Sciences (SPSS), the findings highlight the importance of technological integration, efficient material management, and competitive strategies in effective material waste mitigation. Furthermore, the qualitative aspect of the study, conducted among 6 solid waste organizations in Malaysia, enriches the findings by providing nuanced insights into local practices and challenges. Emphasizing the importance of contextual insights, the study addresses professionals involved in solid waste management within the Malaysian construction industry. The geographical specificity adds depth to the analysis, offering a comprehensive understanding of regional dynamics. Despite acknowledging limitations in technology and material usage, the study offers recommendations for refining waste mitigation and improving construction site performance. This research model offers actionable insights for construction site stakeholders, emphasizing the criticality of waste mitigation and CSP. The results, both quantitative and qualitative, underscore the potential of these practices within the Malaysian construction industry to foster innovation and drive positive change.</t>
  </si>
  <si>
    <t>Dara, H. M., Raut, A., Adamu, M., Ibrahim, Y. E. and Ingle, P. V.</t>
  </si>
  <si>
    <t>Reducing non-value added (NVA) activities through lean tools for the precast industry</t>
  </si>
  <si>
    <t>10.1016/j.heliyon.2024.e29148</t>
  </si>
  <si>
    <t>Lean management is a strategic approach that is used in construction industry, specifically aims at minimizing and ultimately eliminating non-value-adding activities, commonly referred to as waste, within construction projects. However, an increase in non-value added (NVA) activities within the precast industry has the potential to diminish both productivity and efficiency. The aim of this paper is to investigate the use of lean tools for minimizing NVA activities in the construction industry. A comprehensive literature review, the study identified Unnecessary Inventory (UI), Waiting Time (WT), Overproduction (OP), and Unnecessary Movement (UM) as major NVA activities that affect the precast industry. A structured questionnaire was designed and conducted among precast industry professionals and lean experts to collect data. The data was then analyze using partial least square test–structural equation modelling, including reliability and validity tests, to ensure data quality. Results indicated that the precast industry professionals widely utilized Just-in-time (JIT), Continuous Improvement (CI), and Total Quality Management (TQM) as lean tools to reduce NVA activities. A conceptual path model was developed to assess the impact of Lean tools on NVA activities. The results of the analysis reveal a strong positive relationship between Lean tools and NVA activities, with a β value of 0.654. The findings of this study can be used for improving the productivity of construction projects by focusing on how to minimize NVA activities using lean tools in precast industry. © 2024 The Author(s)</t>
  </si>
  <si>
    <t>Delavar, H. and Sahebi, H.</t>
  </si>
  <si>
    <t>A sustainable mathematical model for design of net zero energy buildings</t>
  </si>
  <si>
    <t>10.1016/j.heliyon.2020.e03190</t>
  </si>
  <si>
    <t>WOS:000510380200150</t>
  </si>
  <si>
    <t>Energy is vital recourse for economic development of today's business. The services demanded of residential and commercial buildings require substantial energy use. Energy consumption in this sector has been growing in total, gradually. As a result the high emission of greenhouse gases is released and, hence, the saving energy with better building management have made a major priority of the energy and environment sectors throughout the world. In this direction, to reduce energy consumption and mitigate environmental impacts in buildings, net-zero energy buildings (NZEB) is a very effective solution. As a result, a multi-objective model is developed to identify the best combination of materials and construction options considering their related costs, energy efficiency, and environmental impacts of buildings, simultaneously. This sustainable model is presented to construct a building considering the construction costs and energy consumption of the design options. To design the NZEB, while minimizing costs and carbon emissions, use has been made of a combination of different types of active/heating and cooling systems and renewable equipment through such high-efficiency, effective, and updated technologies as the solar panel. Finally, the case study of a residential building with two scenarios is used to demonstrate the proposed framework. The results show that, for scenarios1 and 2 respectively using insulation thickness such as (wall, roof, and windows) and renewable equipment have the highest sustainable impact in NEBZ's performance.</t>
  </si>
  <si>
    <t>Demeke, G. G., Andualem, T. G. and Kassa, M.</t>
  </si>
  <si>
    <t>Evaluation of the sustainability of existing rainwater harvesting ponds: A case study of Lay Gayint District, South Gondar zone, Ethiopia</t>
  </si>
  <si>
    <t>10.1016/j.heliyon.2021.e07647</t>
  </si>
  <si>
    <t>WOS:000680264800011</t>
  </si>
  <si>
    <t>In most of the water-scarce areas, rainwater harvesting (RWH) ponds are essential for meeting the stress of water for various purposes. Besides the performance and sustainability of those rainwater harvesting ponds were note valuated. This study aimed to evaluate the sustainability of existing rainwater harvesting ponds in Lay Gayint District, Ethiopia. The specific objectives of this study were; (1) to assess the perception of farmers on the potential of RWH ponds, and (2) to identify factors influencing the sustainability of RWH ponds. The demographic characteristics of farm households; farmers' perception about RWH ponds; and the socio-economic conditions of households were collected using household surveys and focused group discussions. The collected data was analyzed through quantitative and qualitative data analysis methods. The results of this study revealed that almost all farmers did not have good perceptions of ponds and had not gained enough awareness of the advantages of ponds. The utilization of the ponds was surrounded by constraints like poor quality and short life time of the constructed ponds; low involvement of farmers within the construction of ponds; and wrong-site selection.The incidence of local disputes among the farmers was the most important impact that unutilized ponds have exerted on the community. About 78 % of the ponds were found in a failed state and 75 % of the ponds have no fences. The construction of RWH ponds in rural districts was based on a quota system which resulted in low sustainability. About 72.2 % of the respondents have not participated in the construction of RWH ponds, on the other hand, 81.5 % didn't get any training about RWH. The majority of the respondents replied that they have no money for constructing and maintaining their ponds. Due to the different factors most of the RWH ponds didn't store and serve for the designed service period which failed to satisfy the water demand. The government shall give attention to the sustainability of ponds by facilitating the involvement of Non-Governmental Organizations(NGOs) in capacity building, technical and financial support.</t>
  </si>
  <si>
    <t>Endris, E.</t>
  </si>
  <si>
    <t>Loan repayment performance of micro and small-scale enterprise: evidence from North Wollo Zone, Ethiopia</t>
  </si>
  <si>
    <t>10.1016/j.heliyon.2022.e12085</t>
  </si>
  <si>
    <t>WOS:000904031300003</t>
  </si>
  <si>
    <t>Loan defaulting is a prominent challenge to financial institutions' outreach and sustainability. As it has been increasing and become a critical problem in the study area, this study aimed to analyze the loan repayment performance of Micro and Small-scale Enterprise (MSEs) in North Wollo Zone, Amhara Region, Ethiopia. The study used a multi-stage sampling technique to select 336 sample enterprises (181 non-defaulter and 155 de-faulters). Both qualitative and quantitative data were collected from primary and secondary data sources. The descriptive statistics result showed that non-defaulting was higher in trade (29.28%) and manufacturing (21.55%) MSEs, while high defaulting pertains to MSEs engaged in agriculture (24.52%) and construction (21.93%) sectors, respectively. The findings of financial ratios revealed that the average current ratio, debt ratio, and debt-to-equity ratio were 0.65, 0.72 and 7.95, respectively. The logit regression result showed that enterprise manager education level, collateral security, and financial literacy positively and significantly affected loan repayment performance while distance to lending institutions, repayment period, and loan diversion negatively affected it. Therefore, this study recommends that lending institutions and other concerned organizations organize warranties for the loan, align repayment schedules with the production period of enterprises, inclusive monitoring and supervision, and provide financial and basic business training to enterprises.</t>
  </si>
  <si>
    <t>Ferreira, M. D. V., Morgado, C. D. V. and Estellita, M. P.</t>
  </si>
  <si>
    <t>Organizations and stakeholders' roles and influence on implementing sustainability requirements in construction projects</t>
  </si>
  <si>
    <t>10.1016/j.heliyon.2023.e23762</t>
  </si>
  <si>
    <t>WOS:001145974000001</t>
  </si>
  <si>
    <t>Construction projects significantly affect a country's development, consume many resources, and impact many stakeholders. Project sustainability requirements are essential to overcome the current social and environmental challenges, yet entrepreneurs, decision-makers, and technical professionals still ignore them. This research aims to reveal the leading players that can influence implementing sustainability requirements in construction project development, the barriers, and possible solutions. The results show that organizational strategies, maturity level in sustainability, and the ability to change corporate values and beliefs play a significant role in this pivotal movement. At the same time, a set of external stakeholders, such as investors, banks, communities, suppliers, regulatory agencies, and insurance companies, may push a specific behavior to the market and influence change. On top of this, organizations shall build their strategy toward sustainability and implement sustainable project management. This study employs the Complex Holographic Assessment of Paradoxical Problems (CHAP2) to investigate the current situation in Brazil related to the integration of construction project development and sustainability requirements.</t>
  </si>
  <si>
    <t>Mardani, A., Hatungimana, D., Yazici, S., Sahin, H. G. and Assaad, J. J.</t>
  </si>
  <si>
    <t>Use of recycled mortar as fine aggregates in pavement concrete applications</t>
  </si>
  <si>
    <t>10.1016/j.heliyon.2024.e24264</t>
  </si>
  <si>
    <t>WOS:001164905900001</t>
  </si>
  <si>
    <t>The use of recycled aggregates derived from construction and demolition wastes increased in the concrete construction industry. While the coarse fraction (i.e., from 5 to 20 mm) was successfully recycled, the fine fraction (i.e., from 0 to 5 mm) is hardly recyclable given its heterogenous nature and poor physical properties. This paper assesses the feasibility of recycled mortar aggregate (RMA) in pavement concrete applications requiring superior resistance to weathering and wearing effects. Three concrete strength grade categories prepared with different water -to -binder ratios (w/b) of 0.4, 0.5, and 0.6 are investigated; the natural sand replacement levels by RMA varied from 0 % to 60 % by volume, at 20 % increment rates. Test results showed that the detrimental RMA effect on durability depends on the concrete strength category, requiring proper adjustment of the maximum replacement rate to maintain acceptable losses in performance. Hence, the higher strength grade mixtures prepared with 0.4 w/b were found to yield significant drops in durability reaching 25 % in water sorptivity, 18 % in abrasion, and 22 % due to freeze/ thaw (F/T) cycles. In contrast, the lower strength grade concrete made with 0.6 w/b exhibited marginal degradation in strength and durability, despite the incorporation of 60 % RMA. The resulting losses in sorptivity, abrasion, and F/T cycles were limited to 13 %, 8 %, and 12 %, respectively.</t>
  </si>
  <si>
    <t>Mensah, S. and Laryea, S.</t>
  </si>
  <si>
    <t>Explaining the lower usage rate of indigenous construction materials in Ghanaian public buildings using bounded rationality</t>
  </si>
  <si>
    <t>10.1016/j.heliyon.2023.e17645</t>
  </si>
  <si>
    <t>Judicious use of Indigenous Construction Materials (ICM) contributes to sustainability of a local construction industry. Why has the use of ICMs not contributed to the sustainability of the Ghanaian Construction Industry (GCI), and how can the use of ICMs engender the sustainability of GCI and that of similar developing countries? This paper uses bounded rationality and mixed-method strategy to explain the ICM usage rate in the GCI, and describes measures for improving the sustainability of the local construction industry through ICMs use. Relatively high ICM cost and non-availability of alternatives have been found as factors largely responsible for constrained ICMs usage. This paper is one of the first to draw on a synergy of the bounded rationality theory and empirical findings to give advanced insight into factors constraining the use of ICMs, as well as provide a measured usage rate of local building materials using real building projects cases. The research has carved a path for nurturing sustainable construction industry in developing countries through indigenous resources. © 2023</t>
  </si>
  <si>
    <t>Nguyen, T. T. C. and Nguyen, C. V.</t>
  </si>
  <si>
    <t>Does the education level of the CEO and CFO affect the profitability of real estate and construction companies? Evidence from Vietnam</t>
  </si>
  <si>
    <t>10.1016/j.heliyon.2024.e28376</t>
  </si>
  <si>
    <t>This article aims to determine the level and trend of the impact of the educational level of CEOs and CFOs on the profitability of real estate and construction companies in Vietnam. Because Vietnam is an emerging economy, insights into the profitability of this market will be lessons learned for other economies with similar characteristics. This quantitative study is based on secondary data collected from audited financial statements, annual reports of 123 Vietnamese real estate and construction companies, and macroeconomic data. Pool OLS, Fixed effect and Random effect regression models and the Hausman test are used to find the appropriate model. The study uses GLS regression to overcome heteroscedasticity and autocorrelation and uses the generalized method of moments (GMM) to overcome endogeneity. We find that the profitability of listed construction and real estate companies with highly educated CEOs is no higher than that of other companies. Furthermore, companies whose CFOs have master's or doctorate degrees are less likely to be profitable. Other findings confirm the heterogeneous effects of operating efficiency, economic growth rate, and financial leverage on different profitability measures. The study also proves that company age, firm size, net working capital, liquidity ratio and inflation rate do not affect profitability. © 2024 The Authors</t>
  </si>
  <si>
    <t>Wang, J. H., Zhong, H. Y. and Li, M. X.</t>
  </si>
  <si>
    <t>The effect of environmental credit rating on audit fees: A quasi-natural experiment from China</t>
  </si>
  <si>
    <t>10.1016/j.heliyon.2024.e26670</t>
  </si>
  <si>
    <t>WOS:001202103600001</t>
  </si>
  <si>
    <t>Environmental credit rating (ECR) is a new policy that deeply integrates the construction of ecological civilisation and the social credit system in China; however, there is a paucity of research on the response of external auditors to the ECR. This study takes the environmental credit evaluation policy implementation as a quasi-natural experiment, using China's A-share listed companies in heavily polluting industries from 2008 to 2019 as samples. We construct a heterogeneous timing difference-in-differences model to empirically explore the impact of ECR on audit fees. The results show that the ECR significantly reduces companies' audit fees. Importantly, our analysis suggests that the ECR improves environmental information transparency and enhances sustainable operation ability, thereby reducing audit fees. Further analysis shows that the negative correlation between the ECR and audit fees is more obvious in non-state enterprises, in poor legal environments and low levels of trust. Our study provides scientific evidence for the economic consequences of the environmental credit evaluation policy and enriches the literature on the factors affecting audit fees. It has revelatory significance for China and other developing countries to implement and improve the environmental credit evaluation policies and better guide enterprises to fulfil their environmental responsibilities.</t>
  </si>
  <si>
    <t>Yu, W. Z., Li, Z. and Hu, C. J.</t>
  </si>
  <si>
    <t>Carbon reduction and corporate sustainability: Evidence from low-carbon city pilot policy</t>
  </si>
  <si>
    <t>10.1016/j.heliyon.2024.e28992</t>
  </si>
  <si>
    <t>WOS:001225620400001</t>
  </si>
  <si>
    <t>The enhancement of corporate environmental, social, and governance (ESG) performance represents a crucial aspect of the broader green transformation agenda. Using a DID design, this paper examines the impact of China's low-carbon city pilot (LCCP) policy on the corporate ESG performance. Our findings demonstrate that the construction of LCCP exerts a positive influence on corporate ESG performance in pilot regions, particularly in industries and areas with high carbon emission intensity. Channel analyses reveal that LCCP policy heightens the environmental concerns of local governments and the public. Furthermore, LCCP policy has a crowding out effect with firms located in the surrounding cities. This paper responds to the calls for the determinants of ESG and enriches the understanding of policy impacts on corporate sustainability practices.</t>
  </si>
  <si>
    <t>Zhang, Z. H.</t>
  </si>
  <si>
    <t>Can energy internet improve corporate ESG performance? --Evidence from Chinese high energy-consuming companies</t>
  </si>
  <si>
    <t>10.1016/j.heliyon.2024.e24175</t>
  </si>
  <si>
    <t>WOS:001164252400001</t>
  </si>
  <si>
    <t>Under the challenges of global crises such as climate warming, ESG performance, which represents sustainable development, has received widespread attention at home and abroad. Using the panel data from 2011 to 2020, comprising 726 high energy-consuming companies listed on the Shanghai and Shenzhen A-shares, this paper takes Energy Internet demonstration project in 2016 as a quasi-natural experiment and builds a difference-in-difference model to study its microscopic policy effects. The study found that, firstly, Energy Internet can markedly enhance ESG performance of high energy-consuming companies. Secondly, the mechanism test finds that Energy Internet can facilitate high energy-consuming enterprises to enhance their ESG performance through three mechanisms: increasing government subsidies for enterprises in energy conservation and environmental protection, absorbing talent employment and improving information environment within the enterprises. Finally, the heterogeneity analysis proves that Energy Internet's policy effects are more pronounced in regions with higher financial expenditures on local science undertakings and among state-owned enterprises. China ought to persist in advancing the development of Energy Internet and provide companies with adequate support on finance, talent and technology. Meanwhile, during the construction of Energy Internet, attention should be paid to adapting to local conditions and enterprises.</t>
  </si>
  <si>
    <t>Musonda, I. and Okoro, C.</t>
  </si>
  <si>
    <t>Assessment of current and future critical skills in the South African construction industry</t>
  </si>
  <si>
    <t>Higher Education, Skills and Work-based Learning</t>
  </si>
  <si>
    <t>10.1108/HESWBL-08-2020-0177</t>
  </si>
  <si>
    <t>Purpose: The role of skills development in attaining productivity and competitiveness in industry and global level cannot be overemphasized in the construction sector. The study aims to evaluate the critical skills needed in the construction industry. Design/methodology/approach: A quantitative study was conducted, and data were collected using questionnaires distributed amongst construction professionals including project managers, construction managers, quantity surveyors, architects and engineers based in South Africa. The data amassed were analysed to output descriptive statistics. The skills were ranked according to the level of priority as perceived by the respondents. Findings: Findings from the empirical data analysis established that the critical skills needed within the construction industry at present and in the future are health and safety competence, decision-making, leadership and problem-solving skills. On the other hand, public speaking, big data mining and Internet of things (IoT) were not considered to be critical. Practical implications: These findings indicated that even with technological advancements, managerial skills are needed to ensure that projects are delivered successfully. Originality/value: The study sheds more light on skills considered critical at present and which might be relevant in the future. The study signposts the importance of critical skills to an individual and the entire construction industry. Efforts can be made to ensure that relevant critical skills for high output are emphasized and planning can be made for future and predicted construction industry workforce needs. © 2021, Emerald Publishing Limited.</t>
  </si>
  <si>
    <t>Braun, K., Kropp, C. and Boeva, Y.</t>
  </si>
  <si>
    <t>From Digital Design to Data-Assets: Competing Visions, Policy Projects, and Emerging Arrangements of Value Creation in the Digital Transformation of Construction</t>
  </si>
  <si>
    <t>Historical Social Research</t>
  </si>
  <si>
    <t>10.12759/hsr.47.2022.27</t>
  </si>
  <si>
    <t>»Von der digitalen Planung zu Daten-Assets: Konkurrierende Visio-nen, Politikprojekte und neue Arrangements der Wertschöpfung in der digitalen Transformation des Bauwesens«. The construction sector faces multiple challenges such as poor productivity, performance, and competitiveness and has a huge share in global waste production, CO2 emissions, and resource deple-tion. In this situation, a broad range of public and private stakeholders place their hopes on the digitalisation of construction, in particular, building information modelling (BIM). The article seeks to destabilise the notion of “the” digitalisation in a synchronic and a diachronic perspective. First, we map out the landscape of digital visions regarding the future of construction by exam-ining pertinent academic, public, and professional discourses in recent years. We identify a vision of industrialised construction, a vision of data-based in-tegration, a vision of singularised architecture, a vision of digital sustainabil-ity, and an emerging vision of the “twin green and digital transition.” In a diachronic perspective, we zoom in to UK “BIM-and-beyond” policy from 2011 to 2021 and show how BIM has evolved from a digital design tool into a critical component for building a national system of data-assets for data-based value creation. In both perspectives, we see a recurring storyline according to which the sector will solve all its problems if it only undertakes the digital transformation. © 2022, GESIS - Leibniz Institute for the Social Sciences. All rights reserved.</t>
  </si>
  <si>
    <t>Ahmad, M. I., Sukamani, D., Wang, J. and Kusi, M.</t>
  </si>
  <si>
    <t>Risk Factors and its Impact on the Success of Construction Firms: Comparative Study between Pakistan and Nepal</t>
  </si>
  <si>
    <t>IAENG International Journal of Applied Mathematics</t>
  </si>
  <si>
    <t>The main purpose of this research is to identify major risk factors that impact the success of any project. Besides, this study tries to present the real state of risk management of all categories of construction (Private, Public, INGOs) in developing countries. Conceptual SEM path model is considered, and a comparative study is made between Nepal and Pakistan by using SPSS and AMOS software for analysis. A total of 300 complete responses were collected from professional technical workers via structural questionnaires in both nations. “Design Risk” and “Fraudulent Practice and Security Risk” are important predictors, which influence significantly the success of construction firms in both nations. Moreover, from the evaluation process with the application of the Maximum Degree of Membership (MDM) principle, we identified that in both countries all nature of construction firms is in poor range in terms of risk management. The study also organizes an innovative contribution to risk management literature and fills a methodology gap in developing countries in South Asia. Moreover, the finding of our research can be fruitful to formulate risk management policy, strategy, and planning for developing countries in the future. © 2022, IAENG International Journal of Applied Mathematics. All Rights Reserved.</t>
  </si>
  <si>
    <t>Alyami, S. H., Almutlaqa, A. A., Alqahtany, A. M. and Ashraf, N.</t>
  </si>
  <si>
    <t>Likelihood of Reaching Zero Energy Building Design in Hot Dry Climate: Saudi Arabia</t>
  </si>
  <si>
    <t>Ieee Access</t>
  </si>
  <si>
    <t>10.1109/access.2021.3134365</t>
  </si>
  <si>
    <t>WOS:000733941000001</t>
  </si>
  <si>
    <t>Energy consumption in the building sector accounts for a large percentage of global energy consumption. For this reason, it is essential to take action to minimize this destructive consumption and promote energy conservation practices within the building sector. A Zero Energy Building (ZEB) concept has been proven as a viable technique for improving energy efficiency in various climatic conditions. This concept can minimize the environmental impact of buildings and helping to advance sustainable development in the construction industry. Worldwide, the ZEB is of the utmost importance to meet sustainability development goals in the built environment. The building sector in the Kingdom of Saudi Arabia (KSA) consumes about 75% of total electrical energy. KSA has experienced an unprecedented energy consumption in the last decade. This is due to the country's rapid population growth and urbanization, which in turn put more pressures on the kingdom's natural resources. However, KSA is committed to promote energy efficiency and renewable energy technologies to achieve the goals of sustainability development, as part of its Vision 2030. This paper therefore explores various green building solutions, especially in hot-arid regions, with the aim of reaching ZEB, and at the same time minimizing potential adverse environmental impacts. In order to verify proposed solutions, energy simulation software (Integrated Environmental Solution-IES) is used, along with reviews of related work. The major finding of this paper reveals that several green building concepts are crucial to the design and operation of a building in hot dry region, including thermal mass; daylight; natural ventilation; cavity wall; double-glazing and solar panels (PV). Bear in mind that the operation of a building has to be powered by a Building Management System (BMS). This paper also proposes an auxiliary holistic framework that explains how green practices such as Zero Energy Buildings (ZEBs) can be achievable in Saudi Arabia with no harm to its local environment.</t>
  </si>
  <si>
    <t>Cheng, M. and Chong, H. Y.</t>
  </si>
  <si>
    <t>Understanding the Determinants of Blockchain Adoption in the Engineering-Construction Industry: Multi-Stakeholders' Analyses</t>
  </si>
  <si>
    <t>IEEE Access</t>
  </si>
  <si>
    <t>10.1109/ACCESS.2022.3213714</t>
  </si>
  <si>
    <t>Blockchain technology is promising toward transforming conventional construction practices to improve collaboration and integration management in engineering-construction projects. The factors affecting the adoption of blockchain technology from the different stakeholder perspectives, however, have not been thoroughly investigated. Following the theory of planned behavior (TPB) and regulatory focus theory (RFT), this study explores the formation mechanisms underlying blockchain adoption from a multi-stakeholder perspective. The model was tested through partial least squares-structural equation modeling (PLS-SEM) and the fuzzy-set qualitative comparative analysis (fsQCA) method using data collected from Chinese construction practitioners. PLS-SEM results indicate that institutional pressures, perceived functional benefits, and behavioral control can directly drive blockchain adoption. Although perceived symbolic benefits do not directly affect blockchain adoption, their indirect effects on adoption are fully mediated by adoption intention. The PLS multi-group analysis found multiple path differences among stakeholders. The fsQCA results show that no single factor or its negation is the necessary condition to trigger blockchain adoption. The configuration analysis results show four new configurations that trigger the adoption of blockchain technology by owners, contractors, and consultants. This first multi-stakeholders research in the field of technology adoption contributes to the explanatory context of TPB and provides new insights into the effective blockchain technology adoption via the identified configurations that suit the project stakeholders. © 2013 IEEE.</t>
  </si>
  <si>
    <t>Fraga-Lamas, P., Varela-Barbeito, J. and Fernández-Caramés, T. M.</t>
  </si>
  <si>
    <t>Next Generation Auto-Identification and Traceability Technologies for Industry 5.0: A Methodology and Practical Use Case for the Shipbuilding Industry</t>
  </si>
  <si>
    <t>10.1109/access.2021.3119775</t>
  </si>
  <si>
    <t>WOS:000709070700001</t>
  </si>
  <si>
    <t>Industry 5.0 follows the steps of the Industry 4.0 paradigm and seeks for revolutionizing the way industries operate. In fact, Industry 5.0 focuses on research and innovation to support industrial production sustainability and place the well-being of industrial workers at the center of the production process. Thus, Industry 5.0 relies on three pillars: it is human-centric, it encourages sustainability and it is aimed at developing resilience against disruptions. Such core aspects cannot be fully achieved without a transparent end-to-end human-centered traceability throughout the value chain. As a consequence, Auto-Identification (Auto-ID) technologies play a key role, since they are able to provide automated item recognition, positioning and tracking without human intervention or in cooperation with industrial operators. Although the most popular Auto-ID technologies provide a certain degree of security and productivity, there are still open challenges for future Industry 5.0 factories. This article analyzes and evaluates the Auto-ID landscape and delivers a holistic perspective and understanding of the most popular and the latest technologies, looking for solutions that cope with harsh, diverse and complex industrial scenarios. In addition, it describes a methodology for selecting Auto-ID technologies for Industry 5.0 factories. Such a methodology is applied to a specific use case of the shipbuilding industry that requires identifying the main components of a ship during its construction and repair. To validate the outcomes of the methodology, a practical evaluation of passive and active UHF RFID tags was performed in an Offshore Patrol Vessel (OPV) under construction, showing that a careful selection and evaluation of the tags enables product identification and tracking even in areas with a very high density of metallic objects. As a result, this article serves as a useful guide for industrial stakeholders, including future developers and managers that seek for deploying identification and traceability technologies in Industry 5.0 scenarios.</t>
  </si>
  <si>
    <t>Ghiasi, M., Wang, Z. L., Mehrandezh, M. and Paranjape, R.</t>
  </si>
  <si>
    <t>A Systematic Review of Optimal and Practical Methods in Design, Construction, Control, Energy Management and Operation of Smart Greenhouses</t>
  </si>
  <si>
    <t>10.1109/access.2023.3346436</t>
  </si>
  <si>
    <t>WOS:001140265200001</t>
  </si>
  <si>
    <t>In an era characterized by severe climate change, dwindling resources, and a growing world population, the agricultural industry is facing unprecedented challenges. On the other hand, overuse of natural resources has emerged as a major concern worldwide. Greenhouses (GHs) have been developed as central environments capable of growing a diverse range of high-quality agricultural products throughout the year, regardless of external weather conditions. However, conventional GHs often impose significant costs on energy resources for their heating and cooling operations, thus presenting sustainability challenges. To address these pressing concerns, using new smart technologies as well as the integration and development of renewable energy sources, including photovoltaics (PVs), wind turbines (WT), and geothermal systems, have gained momentum. This integration not only increases the ecological footprint of GHs but also reduces their dependence on conventional energy sources. Furthermore, the adoption of smart GH technologies, characterized by advanced control and automation systems, holds significant promise in energy optimization and efficiency. Hence, this systematic review attempts to carefully examine the optimal and practical methods that include the design, fabrication, control, energy management, and operation of smart GHs. This review includes an in-depth analysis of GH structures, building materials, cooling and heating systems, new dark GH concepts, and smart lighting systems. In addition, it addresses effective strategies to curb energy consumption in smart GHs. By synthesizing and synthesizing existing research and practical experiences, this paper seeks to provide valuable insights and recommendations to facilitate the efficient and sustainable design, construction, and operation of smart GHs. Ultimately, this work aims to promote resource-efficient and environmentally conscious practices in the agricultural energy sector.</t>
  </si>
  <si>
    <t>Hussain, A., Khalid, Q. S., Alkahtani, M. and Khan, A. M.</t>
  </si>
  <si>
    <t>A Mathematical Model for Optimizing NPV and Greenhouse Gases for Construction Projects Under Carbon Emissions Constraints</t>
  </si>
  <si>
    <t>10.1109/access.2024.3367596</t>
  </si>
  <si>
    <t>WOS:001177916500001</t>
  </si>
  <si>
    <t>Traditionally, projects have been scheduled with a primary focus on optimizing economic bene-fits, often at the expense of environmental considerations. However, in today's context, there is an increasing societal demand for organizations to incorporate sustainability practices into their project management policies. This research aims to address this pressing issue by developing a comprehensive mathematical model that takes into account two crucial objectives: project net present value (NPV) and greenhouse gas (GHG) emissions. This model introduces carbon emission constraints on a per-period basis, alongside the usual precedence and resource constraints. the problem represented by this model is proven to be NP-hard, which adds complexity to its solution. To tackle this challenge, two multi-objective metaheuristic algorithms, specifically the Modified Grey Wolf Optimizer (MGWO) and the Strength Pareto Evolutionary Algorithm 2 (SPEA2), have been employed to solve the model. Extensive comparative analyses of these me-ta heuristics across various multi-objective performance measures indicate that MGWO consistently outperforms SPEA2 in most scenarios. To illustrate the practical applicability of the pro-posed model, a real-world case study has been utilized. The results of this case study offer compelling insights, showing that project NPV can be significantly improved with only a marginal increase in GHG emissions. This finding highlights the model's potential to provide pragmatic solutions and valuable trade-off options for project planners and practitioners striving to balance economic objectives with environmental sustainability.</t>
  </si>
  <si>
    <t>Jiang, J. and Qu, L.</t>
  </si>
  <si>
    <t>Evolution and Emerging Trends of Sustainability in Manufacturing Based on Literature Visualization Analysis</t>
  </si>
  <si>
    <t>10.1109/ACCESS.2020.3006582</t>
  </si>
  <si>
    <t>Sustainability is necessary for improving the quality of the manufacturing industry, which is an important pillar of the economy. The existing studies can hardly realize a comprehensive reflection of the research status of sustainability in manufacturing. Thus, this study adopts science mapping as the main research method for the systematic and accurate mastery of the overall research status, development track, research hotspots, and trends within this field. Moreover, this work provides a systematic review of related studies. This study examines 6,591 articles (1999-2019), including in core journals on Web of Science as research samples, and deeply explores core journal, core author, core country, discipline distribution, keyword co-occurrence, and literature co-citation via CiteSpace software. According to results, authoritative journals regarding sustainability in manufacturing place particular emphasis on theory, method, or application in different degrees. The number of published articles in the U.S.A. tops the ranking, and the influence of Chinese research institutes and scholars is continuously enhanced, where the main research fields are engineering, environmental science, and so on. Sustainable innovativeness in the manufacturing industry is generally at a high level. Moreover, research hotspots have evolved from traditional to modern and undergone three phases: theory construction - industry or enterprise technology construction - the emergence of new problems and application of new technologies. This study further analyzes the four clusters with citation bursts, namely, additive manufacturing, power consumption, green supply chain, and green information system in terms of grasping the knowledge structures and probing the classical research results. Future research should emphasize 3D printing design and application in the information era, the business model integrating the manufacturing industry and service industry, optimization of production modeling, and so on. This study aims to provide a systematic, comprehensive, dynamic, and objective review of the literature on sustainability in manufacturing to deepen and perfect the research in this field. © 2013 IEEE.</t>
  </si>
  <si>
    <t>Li, H. Y., Liu, Q. and Ye, H. Z.</t>
  </si>
  <si>
    <t>Digital Development Influencing Mechanism on Green Innovation Performance: A Perspective of Green Innovation Network</t>
  </si>
  <si>
    <t>10.1109/access.2023.3252912</t>
  </si>
  <si>
    <t>WOS:000947519200001</t>
  </si>
  <si>
    <t>Digital development offers groundbreaking opportunities for environmental monitoring and protection, as well as for maintaining the overall health of the planet. Through judicious use, global sustainability can be promoted. This study constructs a green innovation network using the green innovation patent data of listed companies of new energy vehicles as empirical evidence. The influence of network structure on green innovation performance is analyzed, and network structure indicators with positive effects are identified. The Exponential Random Graph Model (ERGM) is used to analyze the evolutionary influence on the structure of green innovation network from network configuration as endogenous attributes and digital characteristics as exogenous attributes. We explore the mechanism of improving green innovation performance by digitalization through enhancing the development of green innovation network. The results show that the enhanced structure of innovation network has a significant positive effect on the improvement of green innovation performance. Both "star " and "closed triangle " network configurations can promote the establishment of green innovation cooperation. In terms of digital characteristics, digital technology and digital organization can positively promote the development of green innovation network, while digital environment does not show a significant facilitating effect. Because of the tremendous expansion of digital technology adoption and the necessary infrastructure, enterprises can bridge the technology gap by optimizing digital technology and digital organizations. Enterprises can improve green innovation performance by optimizing digital technology and digital organization to promote the establishment of green innovation cooperation. The government should avoid the ineffective empowerment of digital environment construction on green innovation performance.</t>
  </si>
  <si>
    <t>Naji, K. K., Gunduz, M., Alhenzab, F. H., Al-Hababi, H. and Al-Qahtani, A. H.</t>
  </si>
  <si>
    <t>A Systematic Review of the Digital Transformation of the Building Construction Industry</t>
  </si>
  <si>
    <t>10.1109/ACCESS.2024.3365934</t>
  </si>
  <si>
    <t>Construction sector spending makes a significant contribution to the global economy, with approximately $10 trillion being spent on building and construction activities annually. However, the construction industry has traditionally been perceived as slow to adapt to new technologies compared to other sectors. Recently, the construction industry has experienced a substantial shift towards Digital Transformation. As new technologies have emerged, the construction industry has begun to realize the importance of Digital Transformation in the pre-construction, construction, and facility management phases. A high degree of Digital Transformation has been seen regarding site monitoring, wearables, sensors, and identifying hazards. This paper intends to sketch a global picture of digital technologies implemented in the construction industry throughout the entire project lifecycle. By fully analyzing more than 200 papers, the paper finds that various aspects of the construction industry, including technologies, policies, regulations, and infrastructures, are still in the early stages of Digital Transformation. The findings from this review will help researchers and practitioners in the construction industry understand the global picture of digital technology implementation and where the construction industry stands in the Digital Transformation process. This paper also serves as a starting point for future work on Digital Transformation in the construction industry. The research paper is limited to vertical aspects in building projects and does not include horizontal integration. Finally, this study will give a guideline with successful examples of which technologies are being used in specific phases, so future researchers can get a holistic view of the use of digital technology in the entire building environment. © 2013 IEEE.</t>
  </si>
  <si>
    <t>Shishehgarkhaneh, M. B., Moehler, R. C., Fang, Y., Hijazi, A. A. and Aboutorab, H.</t>
  </si>
  <si>
    <t>Transformer-Based Named Entity Recognition in Construction Supply Chain Risk Management in Australia</t>
  </si>
  <si>
    <t>10.1109/ACCESS.2024.3377232</t>
  </si>
  <si>
    <t>In the Australian construction industry, effective supply chain risk management (SCRM) is critical due to its complex networks and susceptibility to various risks. This study explores the application of transformer models like BERT, RoBERTa, DistilBERT, ALBERT, and ELECTRA for Named Entity Recognition (NER) in this context. Utilizing these models, we analyzed news articles to identify and classify entities related to supply chain risks, providing insights into the vulnerabilities within this sector. Among the evaluated models, RoBERTa achieved the highest average F1 score of 0.8580, demonstrating its superior balance in precision and recall for NER in the Australian construction supply chain context. Our findings highlight the potential of NLP-driven solutions to revolutionize SCRM, particularly in geo-specific settings. © 2013 IEEE.</t>
  </si>
  <si>
    <t>Zheng, W., Yu, W. D. and Le, Y.</t>
  </si>
  <si>
    <t>A Data Analysis Framework Based on Cyber-Physical Systems to Support Data-Driven Decision-Making for Construction Sustainability</t>
  </si>
  <si>
    <t>Ieee Systems Journal</t>
  </si>
  <si>
    <t>10.1109/jsyst.2023.3275996</t>
  </si>
  <si>
    <t>WOS:001005969300001</t>
  </si>
  <si>
    <t>The construction industry has seen significant advances with the rapid development of cyber-physical systems (CPS). However, the dynamic and complex nature of construction projects still presents various engineering problems throughout their lifecycle. Traditional data analysis methods for engineering problems are inefficient due to the difficulty of collecting, processing, and aggregating data from disparate CPS systems. The lack of practical data analysis methods for solving engineering problems severely affects the sustainability of construction projects. This article develops a CPS-based data analysis framework, the spatial, temporal, and dynamic dimensional data analysis framework, which integrates the data analysis process, decision-making methods, and CPS technologies. It aims to facilitate more efficient data-driven decision-making on engineering issues to improve the sustainability of construction projects. The proposed framework has been implemented in a case study of the Shanghai Planetarium project to demonstrate its applicability and effectiveness.</t>
  </si>
  <si>
    <t>Chen, Z. S., Wang, Z. R., Wang, X. J., Skibniewski, M. J., Gupta, B. B. and Deveci, M.</t>
  </si>
  <si>
    <t>Leveraging Probabilistic Optimization for Digital Transformation Maturity Evaluation of Construction Enterprises</t>
  </si>
  <si>
    <t>IEEE Transactions on Engineering Management</t>
  </si>
  <si>
    <t>10.1109/TEM.2024.3396503</t>
  </si>
  <si>
    <t>The construction industry's digital transformation is lagging despite accelerated digital technology development necessitating business adaptation. While individual digital technologies have received some focus, comprehensive evaluations and recommendations concerning digital transformation remain scarce. Maturity assessment models comprehensively evaluate an organization's state, but construction enterprises have lacked emphasis on assessing digital transformation maturity. This study aims to develop a framework evaluating construction enterprises' digital transformation maturity degree. The framework comprises a digital transformation maturity assessment model facilitating expert individual assessments and an assessment method based on the optimized fairness-aware collective opinion generation paradigm generating collective assessments. The model explores digital transformation's influencing factors to construct a hierarchical model with dimensions, indicators, and levels. The paradigm reveals expert subjectivity and fairness concern's influence, improving collective assessment accuracy. Under this paradigm, the Bayesian best-worst method determines indicator weights and a biobjective optimization model aggregates expert opinions. We apply the framework to China State Construction Engineering Corporation's Third Bureau, verifying feasibility and validity, analyzing results, and providing suggestions. © 1988-2012 IEEE.</t>
  </si>
  <si>
    <t>Critical Success Factors of Lean Implementation in the Construction Industry</t>
  </si>
  <si>
    <t>10.1109/TEM.2019.2945018</t>
  </si>
  <si>
    <t>Lean implementation aims to maximize customer satisfaction while minimizing waste. However, the Lean philosophy has not yet been well understood in the construction industry due to complex and dynamic nature of construction projects. Even though Lean efforts in construction have recently gained popularity, there are still problems with the implementation processes. Therefore, it is essential to identify critical success factors (CSFs) in Lean implementation for conducting projects more effectively. Due to lack of studies in revealing CSFs in Lean implementation and the need for an up-to-date Lean implementation roadmap, this article provides an extensive set of CSFs for construction practitioners to benefit in their projects. Within this context, 27 variables were identified through an in-depth literature review. Moreover, a survey is designed and given to Lean practitioners to rank the variables based on their importance. The findings of the survey indicate that management commitment is ranked as the most important driver of Lean implementation, whereas the supportive nature of governmental regulations in Lean is ranked as the least important. A factor analysis of CSFs result in six factor groups, namely motivational factors, project factors, strategic and policy factors, company factors, technical factors, and workforce and resource factors. © 1988-2012 IEEE.</t>
  </si>
  <si>
    <t>Dobrucali, E., Sadikoglu, E., Demirkesen, S., Zhang, C. and Tezel, A.</t>
  </si>
  <si>
    <t>Exploring the Impact of COVID-19 on the United States Construction Industry: Challenges and Opportunities</t>
  </si>
  <si>
    <t>10.1109/TEM.2022.3155055</t>
  </si>
  <si>
    <t>The construction industry is one of the leading industries in the economy of any country. However, the industry is vulnerable to changes and uncertainties, either external or internal, due to its fragmented and dynamic nature. Coronavirus disease (COVID-19), which first emerged in Wuhan, China in 2019, is considered a pandemic by the World Health Organization (WHO). COVID-19 has quickly spread all over the world resulting in significant social and economic consequences. The main objective of the study is to determine the challenges and opportunities due to the pandemic in the construction industry and to categorize them. Through a review of the existing literature and interviews with construction experts, the challenges and opportunities arising from the COVID-19 pandemic were listed. A questionnaire survey was designed to evaluate them. The principal component analysis (PCA) was utilized to group the identified challenges and opportunities. PCA was conducted with SPSS Version 25.0 software. The most critical challenges of the pandemic were determined as 'the requirement of COVID-19 protocols,' 'restriction on movement and travel,' 'additional safety equipment use,' where the most important opportunities were found as 'hygiene programs,' 'use of technological tools effectively,' and 'BIM-enabled construction.' The research contributes to the body of knowledge in terms of making construction practitioners beware of the main challenges and opportunities along with leading them to act toward change and uncertainty. This study further provides general guidelines and implications for practitioners and policymakers in case of similar outbreaks. © 1988-2012 IEEE.</t>
  </si>
  <si>
    <t>Han, Y., Zhu, L., Xue, R., Liu, C. and Ding, T.</t>
  </si>
  <si>
    <t>Unpacking the Dynamics of 3-D Concrete Printing Adoption: An Integrated UTAUT-TOE Approach</t>
  </si>
  <si>
    <t>10.1109/TEM.2024.3399227</t>
  </si>
  <si>
    <t>In the evolving post-COVID-19 landscape, 3-D printing technology is poised for significant growth, promising to advance Construction 4.0 while mitigating its environmental drawbacks. Despite this potential, a thorough understanding of how 3-D concrete printing (3DCP) technology is adopted within the construction sector is still lacking, especially regarding the role of individuals within organizations in facilitating this adoption. To address this knowledge gap, we propose a conceptual model that integrates the unified theory of acceptance and use of technology (UTAUT) with the technology-organization-environment (TOE) framework. We validate this model using survey data from 190 employees across various organizations in mainland China. Our results highlight the critical role of individual assessments - encompassed by performance expectancy, social influence, facilitating conditions, and price value - in promoting the organizational adoption of 3DCP. Additionally, we found that technological and environmental factors moderate this relationship, whereas organizational factors exhibit only a negligible influence. This research not only sheds light on the dynamics of 3DCP's organizational adoption in the construction sector, but also extends the theoretical integration of UTAUT and TOE. Our empirical findings provide practical insights for organizational leaders and industry stakeholders to accelerate the integration of 3-D printing and other emerging technologies in construction practices. © 1988-2012 IEEE.</t>
  </si>
  <si>
    <t>Huang, X., Chen, H., Wang, L. and Zeng, S.</t>
  </si>
  <si>
    <t>How Does Leader Narcissism Influence Firm Internationalization?</t>
  </si>
  <si>
    <t>10.1109/TEM.2019.2900169</t>
  </si>
  <si>
    <t>The impact of leader characteristics on international activities has been identified in the literature, but leader narcissism, as a psychological feature, has long been neglected, especially in the field of international business. Based on an empirical study of Chinese construction firms over the period between 2006 and 2016, this paper discusses the positive relationships between leaders' narcissism and firms' pace of internationalization, as well as the tendency to choose developing countries as destinations. The data also raise strong support for the argument that firm internal factor-foreign listing and external factor-institutional environment (anticorruption) weaken the effects of leader narcissism on international patterns. These research results indicate the effects of leaders' personality on international management under different internal and external environments and contribute to upper echelons theory. Meanwhile, it is emphasized that leaders' personal decision-making plays an important role in the strategy and performance of construction firms. © 1988-2012 IEEE.</t>
  </si>
  <si>
    <t>Jalali Sohi, A., Bosch-Rekveldt, M. and Hertogh, M.</t>
  </si>
  <si>
    <t>Practitioners' Perspectives on Flexible Project Management</t>
  </si>
  <si>
    <t>10.1109/TEM.2019.2914833</t>
  </si>
  <si>
    <t>Literature defines two main streams in project management: mechanistic and organic. Mechanistic reflects the traditional waterfall approach and organic reflects a more adaptive approach. The organic approach became known by the awareness of dynamic project environment and changing requirements. The organic approach is characterized by flexibility. Accordingly, scholars and practitioners tried to define flexibility and find ways to make project management more flexible. However, scientific literature about practitioners' perspectives on making project management flexible is lacking. Therefore, this paper explores practitioners' perspectives on project management flexibility by the use of Q-methodology. The scope of the paper was narrowed down to the front-end phase of infrastructure projects. Two types of organizations were targeted: client and consultancy organizations. Data were gathered from 43 respondents from six organizations (three client and three consultancy organizations) in The Netherlands. The results of the study reveal three distinct perspectives on flexibility for both organization types (client and consultant): flexibility by trust, flexibility by scope management, and flexibility by proactive management. These perspectives partly support defined flexibility categories in literature. Further research could focus on exploring the perspectives in different project phases, operationalizing the perspectives in practice, and team composition taking into account these perspectives. © 1988-2012 IEEE.</t>
  </si>
  <si>
    <t>Karamoozian, A. and Wu, D.</t>
  </si>
  <si>
    <t>A Hybrid Approach for the Supply Chain Risk Assessment of the Construction Industry During the COVID-19 Pandemic</t>
  </si>
  <si>
    <t>10.1109/TEM.2022.3210083</t>
  </si>
  <si>
    <t>COVID-19 is an epidemic threat to human health caused by a novel coronavirus. Different countries are still struggling with whether to extend lockdown policies considering economic recession outcomes or lift the lockdown and recover the fragile economy. This research narrows the knowledge gap by applying a decision-making approach in a fuzzy environment to consider the uncertainties in the supply chain risk assessment of the construction industry during the COVID-19 pandemic. Besides, risk factors (RFs) are identified and interrelationships between RFs are depicted. RFs are categorized using expert panel surveys and literature reviews. The interdependencies between different RFs are evaluated using a combination of interval-valued intuitionistic fuzzy numbers, decision making trial and evaluation laboratory, and the Choquet integral to allow a strong interrelationship between the sum of rows and the sum of columns of RFs in structural correlation analysis. Next, priorities of RFs are obtained by considering interdependencies between different RFs using a combination of the technique for order preference by similarity to the ideal solution (TOPSIS) method with the intuitionistic fuzzy set. An intuitionistic fuzzy weighted average operator is utilized to aggregate individual opinions of decision makers for rating the importance of RFs. Results reported that the scarcity of material and financial resources due to movement restrictions with overall weights of 0.0614 and 0.413 are the most prominent RFs in the supply chain due to the COVID-19 pandemic. The results of this research can assist decision-makers in developing strategic policies to prevail over the risk challenges and subsequently aid experts in redesigning supply chains. © 1988-2012 IEEE.</t>
  </si>
  <si>
    <t>Khan, A. N., Mehmood, K. and Soomro, M. A.</t>
  </si>
  <si>
    <t>Knowledge Management-Based Artificial Intelligence (AI) Adoption in Construction SMEs: The Moderating Role of Knowledge Integration</t>
  </si>
  <si>
    <t>Ieee Transactions on Engineering Management</t>
  </si>
  <si>
    <t>10.1109/tem.2024.3403981</t>
  </si>
  <si>
    <t>WOS:001247290200002</t>
  </si>
  <si>
    <t>Small and medium enterprises (SMEs) in the construction sector play a pivotal role in any emerging market economy. These construction SMEs provide ancillary services to various industries, increase employment opportunities, and contribute to maintaining regional economic equilibrium. Technological innovations, particularly those based on artificial intelligence (AI), can significantly benefit SMEs by enhancing competitiveness and improving sustainability. However, the adoption of AI is slow among construction SMEs, and the factors that influence these enterprises' adoption of AI-based technology are not well understood, creating a critical research gap. In this article, we present a theoretical model grounded in knowledge management theory and the unified theory of acceptance and use of technology to explore the factors that affect SMEs' adoption of AI-based technology in developing countries. The data were collected from 422 construction SMEs, and structural equation modeling was employed to examine the hypotheses. The analysis of data collected from construction SMEs reveals that openness to innovation impacts perceived knowledge, which in turn influences performance expectations, ultimately affecting the adoption of AI-based technology in construction SMEs. Additionally, knowledge integration moderates the adoption and actual usage of AI-based technology.</t>
  </si>
  <si>
    <t>Ma, H., Lin, Y., Kong, Z. and Zou, H.</t>
  </si>
  <si>
    <t>International Diversification Ambidexterity of Emerging Economy Contractors: A Matching Perspective With Industrial Features</t>
  </si>
  <si>
    <t>10.1109/TEM.2023.3349003</t>
  </si>
  <si>
    <t>This article explores the mechanisms through which international diversification strategies and the global construction industrial context shape the competitiveness of emerging economic contractors. Drawing on an internal-external matching perspective, this study analyzes the matching between a contractor's international diversification ambidexterity (depth or breadth strategy) and industrial features (munificence or dynamism). Using panel data on Chinese contractors listed in Engineering News Record TOP 225/250 between 2012 and 2020, the empirical findings indicate that positive relationships exist between a contractor's diversification ambidexterity and competitiveness. Furthermore, we find two positive matching effects on contractor competitiveness: one is between depth strategy and industrial munificence, and the other is between breadth strategy and industrial dynamism. This study makes valuable contributions to both the theory and practice of international businesses for emerging economy contractors and the global construction market. © 1988-2012 IEEE.</t>
  </si>
  <si>
    <t>Palacios-Manzano, M., Leon-Gomez, A. and Santos-Jaen, J. M.</t>
  </si>
  <si>
    <t>Corporate Social Responsibility as a Vehicle for Ensuring the Survival of Construction SMEs. The Mediating Role of Job Satisfaction and Innovation</t>
  </si>
  <si>
    <t>10.1109/TEM.2021.3114441</t>
  </si>
  <si>
    <t>The purpose of this article is to analyze the effect of corporate social responsibility (CSR) on performance through the mediating role of job satisfaction and innovation in a sample of 503 Spanish SMEs construction. Developing a partial least squares structural equation modeling (PLS-SEM) to test our hypotheses, the results provide evidence that performance is influenced by CSR, job satisfaction, and innovation. These effects are not only direct and positive but, indirect effects which allow the positive effects of CSR to be enhanced are also obtained. This article by empirically examining the relationship between CSR, job satisfaction, innovation, and performance provides an essential contribution to the literature by filling a gap related to the direct effect of CSR on performance, and the indirect effect by the mediation of job satisfaction and innovation. The findings show significant implications for policymakers and managers. The findings can help managers to invest in CSR, which, by improving the well-being of their employees and the innovative capacity of their company, will lead to better performance and the capacity to adapt to the current changing environment. In addition, our results provide evidence that SMEs with fewer resources should be able to count on public support to carry out CSR practices. © 1988-2012 IEEE.</t>
  </si>
  <si>
    <t>Sadikoglu, E. and Ozorhon, B.</t>
  </si>
  <si>
    <t>Modeling the Organizational Agility in the Architecture, Engineering, and Construction (AEC) Industry</t>
  </si>
  <si>
    <t>10.1109/TEM.2022.3219365</t>
  </si>
  <si>
    <t>In today's complex, dynamic, and uncertain business environment with increasing globalization, extreme competitiveness, and changing stakeholder needs, companies are expected to sense the change and respond appropriately. Agility is a significant concept that helps organizations survive, sustain as an operable entity, stay competitive, and become successful in a changing environment. Unlike the other sectors, agility has not been studied in detail in the architecture, engineering, and construction (AEC) industry. This article aims to investigate organizational agility of the AEC companies. In this respect, it proposes a model that includes the following components: organizational agility drivers (political, economic, social, technological, environmental, legal changes, the threat of new entrants, and rivalry among competitors), enablers (flat structure, changed culture, organizational learning, people, technology, and external relations), and capabilities (sensing, responsiveness, flexibility, and competency). The data to verify the model are collected from companies based in Turkey through an online questionnaire survey and analyzed by using structural equation modeling. According to the analysis results, the influence of agility drivers has not been found significant, changed culture directly contributes to higher levels of organizational agility, and responsiveness and flexibility are the major indicators of organizational agility. This study recommends the AEC companies to observe environmental changes and develop strategies enhancing the organizational agility enablers to address these changes. © 1988-2012 IEEE.</t>
  </si>
  <si>
    <t>Sindhwani, R., Vaidya, O. S., Antony, J. and Shokri, A.</t>
  </si>
  <si>
    <t>Evaluating Performance of Projects Using Six Sigma Approach</t>
  </si>
  <si>
    <t>10.1109/tem.2021.3092885</t>
  </si>
  <si>
    <t>WOS:000732629300001</t>
  </si>
  <si>
    <t>Researchers have attempted to improve the project performance using principles like lean, just-in-time, total quality management, etc. However, little research is done to quantitatively assess project performance by using six sigma metrics. In this article, we present weighted rolled throughput yield (RTY), and hence six sigma, based methodology to evaluate the performance of projects, considering multiple criteria. Here, we consider a project decomposed into work breakdown structure of multiple levels. This approach considers seven criteria, classified under five groups namely, quality, cost, time, safety, and environmental sustainability for evaluating the performance. Analytical hierarchy process is used to assign weights to the criteria. RTY obtained is converted into a sigma value. The results are relevant from practical point of view since we consider various elements for performance evaluation, namely, 1) complex series-parallel structure of processes in a project; 2) hierarchical structure of the project; 3) multiple criteria for sigma level computation; 4) performance based on "correct first time" concept; and 5) flexible approach enabling the manager to add/delete the criteria depending on the need. We explain the developed methodology using two practical case studies. This is the first time that the particular six sigma metric is applied to assess the performance of construction and innovation projects. This approach is simple, lucid, yet effective, and we hope it will be useful to researchers and practicing managers alike.</t>
  </si>
  <si>
    <t>Ershadi, M., Davis, P., Jefferies, M. and Mojtahedi, M.</t>
  </si>
  <si>
    <t>Implementation of Building Information Modelling in infrastructure construction projects: a study of dimensions and strategies</t>
  </si>
  <si>
    <t>Ijispm-International Journal of Information Systems and Project Management</t>
  </si>
  <si>
    <t>10.12821/ijispm090403</t>
  </si>
  <si>
    <t>WOS:000739204500004</t>
  </si>
  <si>
    <t>The emergence of Building Information Modelling (BIM) has revolutionized the infrastructure construction industry by introducing real-time and collaborative information management tools to be used throughout the lifecycle of projects. The importance of BIM in this industry has been emphasized in previous research. However, strategies for the implementation of this system is still less explored, which requires more elaboration and validation. The purpose of this paper is to investigate such strategies considering all necessary dimensions of the BIM system in infrastructure construction projects. The findings are based on theoretical discussion and semi-structured interviews in a case study project in New South Wales, Australia. The results revealed that BIM integrates various elements of infrastructure construction, which include but are not limited to risk, time, cost, energy, safety, and sustainability. It was found that implementation strategies should focus on improving the contribution of the BIM system to infrastructure construction in terms of improved (1) integrity and automation, (2) collaboration, and (3) optimization Identification of seven technical and managerial implementations strategies is the core contribution of this research. These strategies provide practitioners with insight into technical and managerial measures to be taken for the successful implementation of the BIM system.</t>
  </si>
  <si>
    <t>Bano, S., Mumtaz, N., Bano, F., Singh, V. and Ahmad, S. A.</t>
  </si>
  <si>
    <t>Production of structural concrete and the effects of various waste materials on concrete used as partial replacements for cement</t>
  </si>
  <si>
    <t>Indian Journal of Engineering and Materials Sciences</t>
  </si>
  <si>
    <t>10.56042/ijems.v31i1.4246</t>
  </si>
  <si>
    <t>WOS:001198153900006</t>
  </si>
  <si>
    <t>Supplementary cementitious materials (SCMs) are additives incorporated into concrete mixtures to enhance their properties and minimize their environmental impact. Common SCMs include fly ash, slag, silica fume, red mud, construction and demolition waste (C&amp;D), and mortar waste. The addition of SCMs in construction practices offers the advantage of reducing the amount of Portland cement needed in concrete production, which is a significant contributor to carbon dioxide emissions, thereby lowering greenhouse gas emissions. Furthermore, the addition of SCMs can improve the durability and performance of concrete, making it a more sustainable option for construction projects.Consequently, the construction industry is actively researching and developing novel materials to further enhance the sustainability of concrete. Various alternatives exist for cement substitution, aiming to enhance the overall quality of concrete without compromising its strength. This research study has been focused on assessing the effects of substituting cement with mortar, red mud, and eggshells in the M25-grade of the concrete mixture. The evaluation involved measuring the compressive strength, flexural strength, split tensile strength, and flexural strength at curing periods of 7, 14, and 28 days. The findings have revealed that the application of these waste materials resulted in superior structural properties of concrete compared to traditional concrete compositions. Additionally, the micro-structural characteristics of different waste materials have been investigated through scanning electron microscopy (SEM), and energy dispersive X-ray spectroscopy (EDX).</t>
  </si>
  <si>
    <t>Awais-E-Yazdan, M., Hassan, Z., Ejaz, A., Spulbar, C., Birau, R. and Mitu, N. E.</t>
  </si>
  <si>
    <t>Investigating the nexus between safety training, safety rules and procedures, safety performance and protection against hazards in Pakistani construction companies considering its impact on textile industry</t>
  </si>
  <si>
    <t>Industria Textila</t>
  </si>
  <si>
    <t>10.35530/IT.073.01.202154</t>
  </si>
  <si>
    <t>The main aim of this research paper is to examine the linkage between safety training, safety rules and procedures, safety performance and protection against hazards in Pakistani construction companies related to its effects on the textile industry. The primary responsibility of the organization is to provide a safe workplace to the workers where workers do their work safely. The current study examines the relationship between safety training, safety rules &amp; procedures and safety performance. A total of 450 workers from 15 companies participated in the study. A questionnaire survey was used to collect the data. The findings revealed that both safety training and safety rules and procedure were significantly and positively associated with safety compliance. The results propose that construction companies should give proper training to their worker in order to avoid any bad incidents. Similarly, adequate safety rules and procedures are essential for a safer work environment. The textile industry is a very important sector in Pakistan with a significant impact on employment and the labour market. © 2022 Inst. Nat. Cercetare-Dezvoltare Text. Pielarie. All rights reserved.</t>
  </si>
  <si>
    <t>Ravenda, D., Valencia-Silva, M. M., Argiles-Bosch, J. M. and Garciá-Blandón, J.</t>
  </si>
  <si>
    <t>Effects of the award of public service contracts on the performance and payroll of winning firms</t>
  </si>
  <si>
    <t>Industrial and Corporate Change</t>
  </si>
  <si>
    <t>10.1093/icc/dtab067</t>
  </si>
  <si>
    <t>We investigate the effects of an exogenous demand shock arising from the award of public service contracts by Italian public administrations in 2015 on a sample of 1782 winning small and medium firms that were not awarded any contract during the previous 3 years. Using a difference-in-differences model with continuous treatments estimated on a propensity score matched sample, our results reveal that higher awarded values enhance various performance dimensions of the winning firms as well as their average payroll per employee. Nonetheless, higher winning rebates moderate the positive effects of the award on payroll by inducing the winning firms to downward manage both salaries and social security contributions per employee to maintain their desired level of performance. The effects are mostly significant for smaller microenterprises. In addition, winning rebates negatively affect the performance of firms in the construction industry by leading these firms to downward manage the payroll of their employees more aggressively than firms in other industries. Our findings provide novel insights for the implementation of industrial policies aimed at achieving sustainable macroeconomic and social goals, within the business fabric, through the effective management of public service procurement. © 2021 The Author(s) 2021. Published by Oxford University Press in association with Oxford University Press and the Industrial and Corporate Change Association. All rights reserved.</t>
  </si>
  <si>
    <t>Loh, T. W. and Nguyen, K. T. Q.</t>
  </si>
  <si>
    <t>Durability and fire resistance of compressed wheat-straw (triticum aestivum) panels subjected to real-world aging environments</t>
  </si>
  <si>
    <t>Industrial Crops and Products</t>
  </si>
  <si>
    <t>10.1016/j.indcrop.2023.117141</t>
  </si>
  <si>
    <t>WOS:001043076100001</t>
  </si>
  <si>
    <t>This paper presents an investigation into the durability of cereal straw-building materials after fifty years of use in the Australian climate. Unfortunately, the performance and durability of natural materials such as cereal straw have historically been negatively preconceived compared to their synthetic counterparts. Investigation on their potential application is needed to understand the sustainability of both the agricultural and building and construction industries. Using a compressed wheat straw (triticum aestivum) insulation panel, the effect of half a century of real-world service was assessed at the stem and panel scales. The investigation at the stem scale indicated no change to composition or degradation to microstructure, which correlated to full retainment of the panels' functional properties. The mean stem breaking force for the aged straw was measured to be within +15% of the pristine straw. At the panel scale, the mechanical properties and insulative performance were found to be statistically unaffected by the real-world aging. The compression strength and thermal conductivity of the aged panel were within +7% of the pristine panel, while the flexural strength was subject to a larger difference of +35% due to manufacturing methodology changes over last fifty years. The panels resistance to fire was also found to be maintained with each panel showing nearly identical through-the-thickness penetration of the thermal, char (+4%) and char oxidation (-10%) fronts after two hours of heat exposure. The panels were further revealed to generate a very stable char phase which contributed to the excellent fire resistance.</t>
  </si>
  <si>
    <t>Rashid, S., Raghav, A., Goyal, A., Roy, A. B. D. and Singh, M.</t>
  </si>
  <si>
    <t>Biochar as a sustainable additive in cementitious composites: A comprehensive analysis of properties and environmental impact</t>
  </si>
  <si>
    <t>10.1016/j.indcrop.2024.118044</t>
  </si>
  <si>
    <t>WOS:001164332500001</t>
  </si>
  <si>
    <t>The significant carbon footprint of the construction sector necessitates innovative strategies to reduce greenhouse gas emissions while maintaining material performance. This study explores the sustainable potential of biochar in cementitious composites by comparing the effects of two distinct types of biochar: commercially acquired junglee keekar (JK) biochar and laboratory-produced rice stubble (RS) biochar. The diverse performance of these biochar-reinforced composites is elucidated through comprehensive material characterization and extensive testing, including compressive strength, water absorption, drying shrinkage, workability assessment, and SEM/XRD analyses. Furthermore, cost analysis and environmental impact assessment are carried out to assess the overall sustainability of laboratory produced RS biochar. The results reveal that RS biochar excels in compressive strength, with substantial gains across all testing ages. At 28 days, both the RS and JK biocharincorporated mortars prevail over the control mix, with the JK5SP0.5 mix outperforming the control significantly by 23.07%. However, JK biochar-incorporated mortars exhibit higher water absorption rates, especially at lower biochar concentrations. Drying shrinkage trends for both biochar types indicate higher shrinkage at higher concentrations. Flexural strength improvements are apparent in JK biochar mixes and become significant over time. Furthermore, workability decreases with increased biochar content, with lower biochar concentrations producing slightly better workability. SEM and XRD assessments indicate that incorporating biochar does not disrupt the binding material's structure and distribution, confirming its compatibility with cementitious composites. These findings contribute to the evolving knowledge of sustainable construction materials by revealing that the type and concentration of biochar used can significantly impact material characteristics and environmental performance. This research educates eco-conscious building practices, aligning the construction industry with sustainability goals.</t>
  </si>
  <si>
    <t>Sawarkar, A. D., Shrimankar, D. D., Kumar, A., Kumar, A., Singh, E., Singh, L., Kumar, S. and Kumar, R.</t>
  </si>
  <si>
    <t>Commercial clustering of sustainable bamboo species in India</t>
  </si>
  <si>
    <t>10.1016/j.indcrop.2020.112693</t>
  </si>
  <si>
    <t>WOS:000554526900069</t>
  </si>
  <si>
    <t>Bamboo, a rapidly growing grass, plays a vital role in social, economic, and ecological development of India. India's big market for bamboo opens up an enormous potential to enhance the quality of life of both urban and rural communities. Bamboo has versatile applications in construction material, pulp o paper industries, rods, weaving material, plywood, baskets, headgears, environmental regeneration quality, soil binders, food and medicine describing the commercial importance and ecological sustainability of its products. This paper presents details of 27 commercial species of bamboo collected through field studies in India. The market value of different species among all twenty-seven species has been assessed using clustering techniques. The study provides information about the clusters including area of application, turn-over, international imports-exports value of products and supports from State and Central Government and thereby determining their commercial values. The major conclusion leads to the development of an appropriate intervention plans in different industrial areas with respect of marketing and technological upgradation etc. which would also provide a way to strengthen cooperation among clusters regardless of their size of business operation.</t>
  </si>
  <si>
    <t>Stradioto, J. P., Michaloski, A. O., de Paula Xavier, A. A. and Colombini, D.</t>
  </si>
  <si>
    <t>Comparison of RULA and checklist OCRA ergonomic risk methods for civil construction</t>
  </si>
  <si>
    <t>Industrial Engineering and Management Systems</t>
  </si>
  <si>
    <t>10.7232/iems.2020.19.4.790</t>
  </si>
  <si>
    <t>The external plastering has a high rate of work accidents and corresponds to a large part of work-related musculoskeletal disorders (WMSD) in construction. The objective of this research was to statistically correlate the RULA and OCRA Checklist ergonomic risk methods, used in external workstations on building facades. The methodological approach consisted of a quantitative and qualitative research, including literature review and field research, including 32 employees, with the project approved by the Institution’s Ethics and Research Committee. This research showed results that indicate the high physical requirements that the activity exerts on workers, a strong and significant statistical correlation between the methods, and that the OCRA checklist method is the best option among those for the ergonomic evaluation. The research showed limitations regarding the amount of ergonomic methods used as well as the difficult access to construction sites. The research leaves the possibility of future studies on the statistical comparison between other ergonomic methods, using a greater number of statistical tools, in addition to analyzing other activities that make up the execution of building work in civil construction. © 2020 KIIE</t>
  </si>
  <si>
    <t>Lim, S., Won, J. H., Seo, J., Jeon, S. and Kim, C. W.</t>
  </si>
  <si>
    <t>A roadmap to improve usage items to enhance the operational effectiveness of occupational safety and health management expense in Korean construction</t>
  </si>
  <si>
    <t>Industrial Health</t>
  </si>
  <si>
    <t>10.2486/indhealth.2022-0008</t>
  </si>
  <si>
    <t>Occupational safety and health management expense (OSHE) in construction industry is a statutory expense used for the purpose of preventing occupational accident and health disorders for construction workers, and the detailed usage standard is stipulated in the law and regulations governed by the Ministry of Employment and Labor in Korea. Previous studies focused on improvement of the accounting rate of OSHE and institutional improvement to secure usage transparency, but analysis showed that the review of improvement directions for usage items was insufficient. Considering recent trends, such as the increase in industrial demand to improve existing usage items and the introduction of various smart safety products incorporating the Fourth Industrial Revolution technology, it is expected that it will be necessary to review ways to improve the usage items to enhance the operational efficiency of OSHE. Accordingly, this study collected opinions from various stakeholders, and presented a roadmap to improve usage items of OSHE through importance-performance analysis (IPA) based on the data. This study is expected to meet the needs demanded by industry, and to be utilized as a reference for policy preparation to enhance the safety of construction sites. © 2023 National Institute of Occupational Safety and Heal.</t>
  </si>
  <si>
    <t>Tseng, M. L., Kurrahman, T., Hanita, A., Lim, M. K. and Negash, Y. T.</t>
  </si>
  <si>
    <t>Building a hierarchical framework of corporate sustainability transition challenges using the qualitative information approach</t>
  </si>
  <si>
    <t>Industrial Management &amp; Data Systems</t>
  </si>
  <si>
    <t>10.1108/imds-08-2020-0471</t>
  </si>
  <si>
    <t>WOS:000639393300001</t>
  </si>
  <si>
    <t>Purpose This study aims to form a valid measure and hierarchical framework to achieve corporate sustainability transitions (CSTs). Design/methodology/approach The fuzzy Delphi method (FDM) is applied to validate and eliminate challenges in sustainability transition regarding qualitative information. Fuzzy interpretive structural modeling (FISM) is used to build a hierarchical framework under uncertainties. Findings This study finds that technology investment, data management, eco-management and sociospatial embedding challenges are the highest hierarchical framework levels and affect CST. Practical implications A lack of awareness and knowledge, a lack of commitment, a lack of strategy, tolerance of unsustainable practices, a lack of stakeholder participation and a fragmented market are perceived as the challenges that show the highest driving and dependence power. These challenges serve as a reference for government and construction firms in the transition to sustainable corporate practices. Originality/value Unsustainable corporate practices have caused large amounts of energy consumption, resource depletion and environmental impacts. There are challenges in transitioning to corporate sustainability that must be addressed. The most significant challenges that need to be solved to facilitate the transition to corporate sustainability are identified and arranged in a hierarchical model. By identifying the hierarchical relationships among the challenges, a theoretical framework that extends the existing models is developed to assist decision-makers.</t>
  </si>
  <si>
    <t>Ma, Y. M., Deng, Z. Z., Teng, Y., Yang, Z. L. and Zheng, X.</t>
  </si>
  <si>
    <t>Firms' multi-sided platform construction efforts and ESG performance: An information processing theory perspective</t>
  </si>
  <si>
    <t>Industrial Marketing Management</t>
  </si>
  <si>
    <t>10.1016/j.indmarman.2023.10.018</t>
  </si>
  <si>
    <t>WOS:001111731000001</t>
  </si>
  <si>
    <t>This research explores the impact of business-to-business (B2B) firms' efforts to construct technology-enabled multi-sided platforms (MSP efforts) on their ESG performance through an information processing theory (IPT) lens. Integrating the literature on digital transformation and MSPs, we delineate firms' MSP efforts along with three dimensions (digital operation efforts, technology sharing efforts, and flat management efforts) and posit that each addresses specific challenges associated with the environmental, social, and governance components of ESG performance. Using a sample of 213 publicly listed Chinese firms, encompassing 1527 firm-year observations, we measure the variation in the three dimensions of MSP efforts through a deep neural network-based latent Dirichlet allocation topic model to analyze their annual reports. We find that digital operation efforts enhance environmental, social, and governance performance; technology sharing efforts primarily improve environmental and social performance; and flat management efforts boost only governance performance. In addition, these effects are more pronounced for large firms than for small firms. Two robustness checks, employing patent applications and granted patents as alternative indicators of firms' MSP efforts, further corroborate these findings. This research augments both the MSP and ESG literature, offering actionable insights for firms, governments, and non-governmental organizations.</t>
  </si>
  <si>
    <t>Agarwal, S., Tyagi, M. and Garg, R. K.</t>
  </si>
  <si>
    <t>Framework development and evaluation of Industry 4.0 technological aspects towards improving the circular economy-based supply chain</t>
  </si>
  <si>
    <t>Industrial Robot-the International Journal of Robotics Research and Application</t>
  </si>
  <si>
    <t>10.1108/ir-10-2021-0246</t>
  </si>
  <si>
    <t>WOS:000762961000001</t>
  </si>
  <si>
    <t>Purpose The purpose of this study is to present Industry 4.0 technologies for advancing the circular economy (CE) adaption in manufacturing industry's supply chain (SC) network. To pursue the same, Industry 4.0 technological aspects were recognized as solution measures to overcome the challenges for CE implementation in SC. Design methodology approach A new hierarchical framework containing 13 leading CE challenges and eight promising Industry 4.0 technological aspects had been proposed, representing their mutual relationship. The proposed framework was analysed using a hybrid approach of analytic hierarchy process (AHP) and combinative distance-based assessment (CODAS) under interval-valued intuitionistic fuzzy (IVIF) environment. The IVIF-AHP was used to acquire the priority weights of the CE challenges, whereas the IVIF-CODAS was used to attain the preference order of the proposed technological aspects. Findings The key findings of the present work indicate that "Information disruptions among the SC members due to multiple channels" and "Manpower inability to handle the toxic materials" are the two most critical challenges hindering the adoption of CE practices in SC. Along with, the results also demonstrate that to overcome these challenges, "Smarter equipment to empower flexibility and mass customization" and "Big data driven decision-making system" are the two most significant Industry 4.0 technological solutions, adoption of which might encourage the organizations to align their operations with CE philosophies. Research limitations implications The sample size of the experts engaged in work was limited; however, big data studies could be conducted in future to capture more insights of the stated topic. In addition to this, to understand the implication of CE on Industry 4.0-based manufacturing, a separate study can be synthesised in future. Originality value The proposed work facilitates a new framework consolidating various perspectives associated with CE implementation into a manufacturing industry considering the scenario of Indian rubber industry. This study enables the decision-makers to recognize the challenging factors for CE implementation into their organizations and up-taking the proposed Industry 4.0 practices as technological measures for improving the organization overall performance.</t>
  </si>
  <si>
    <t>Al-Hashimy, H. N. H., Said, I., Ismail, R. and Yusof, N.</t>
  </si>
  <si>
    <t>Analyzing the Impact of Computerized Accounting Information System on Iraqi Construction Companies' Performance</t>
  </si>
  <si>
    <t>Informatica (Slovenia)</t>
  </si>
  <si>
    <t>10.31449/inf.v46i8.4360</t>
  </si>
  <si>
    <t>The construction industry is presently confronted with a myriad of issues which has necessitated the adoption of new technologies like the computerized accounting information system (CAIS) to keep up with the ever-changing construction environment. This research is aimed at empirically investigating the effect of CAIS contexts on construction companies' performance (CCP), and the mediating effect of innovation on the relationship between CAIS and CCP. The data for this study were collected via a survey carried out using structured questionnaires. The questionnaires were self-administered. Non-probability sampling technique was used in this study for a population of 208 projects, and 152 usable responses were collected accounting for a 73% response rate. The collected data were analyzed using descriptive statistics (mean score) and the partial least squares-structural equation modelling (PLS-SEM) method. The result of the study indicates that all the three CAIS contexts had insignificant effect on CCP, while the relationship between CAIS contexts and CCP is fully mediated by innovation. The findings of this study support the deduction that investing in CAIS processes while giving due attention to innovation within the organization improves CCP. This study also makes important recommendations for future research, alongside some practical and theoretical contributions. © 2022 Slovene Society Informatika. All rights reserved.</t>
  </si>
  <si>
    <t>Hussain Al-Hashimy, H. N., Said, I., Yusof, N. A. and Ismail, R.</t>
  </si>
  <si>
    <t>Evaluating the Impact of Computerized Accounting Information System on the Economic Performance of Construction Companies in Iraq</t>
  </si>
  <si>
    <t>10.31449/inf.v46i7.3920</t>
  </si>
  <si>
    <t>The aim of this study is to determine the effect of the three contexts of Computerized Accounting Information System (technological, organizational, and environmental) on construction companies’ economic performance. To achieve this aim, a survey was conducted on 208 construction companies that adopted CAIS with 152 valid responses received, representing a 73% rate of useable responses. The data analysis was carried out adopting the partial least squares structural equation modelling (PLS-SEM) technique. The results indicate that the technological and organizational context of CAIS had a positive significant effect on construction companies’ economic performance while the environmental context had a negative significant effect on construction companies’ economic performance. This research’s findings are significant to the practice of adopting CAIS technology on construction projects in developing countries since it provides the likely effect of the various contexts of CAIS on the economic performance of construction companies which will be beneficial for planning and decision-making to the construction companies’ management. Theoretically, the findings of this study will enrich existing literature by providing empirical proof of the variable effect of the various CAIS contexts on construction companies’ economic performance in Iraq which has not been considered in the existing literature. This study is limited to construction companies in Iraq. © 2022 Slovene Society Informatika. All rights reserved.</t>
  </si>
  <si>
    <t>Horvathova, J., Mokrisova, M. and Petruska, I.</t>
  </si>
  <si>
    <t>Selected Methods of Predicting Financial Health of Companies: Neural Networks Versus Discriminant Analysis</t>
  </si>
  <si>
    <t>Information</t>
  </si>
  <si>
    <t>10.3390/info12120505</t>
  </si>
  <si>
    <t>WOS:000737592200001</t>
  </si>
  <si>
    <t>This paper focuses on the financial health prediction of businesses. The issue of predicting the financial health of companies is very important in terms of their sustainability. The aim of this paper is to determine the financial health of the analyzed sample of companies and to distinguish financially healthy companies from companies which are not financially healthy. The analyzed sample, in the field of heat supply in Slovakia, consisted of 444 companies. To fulfil the aim, appropriate financial indicators were used. These indicators were selected using related empirical studies, a univariate logit model and a correlation matrix. In the paper, two main models were applied-multivariate discriminant analysis (MDA) and feed-forward neural network (NN). The classification accuracy of the constructed models was compared using the confusion matrix, error type 1 and error type 2. The performance of the models was compared applying Brier score and Somers' D. The main conclusion of the paper is that the NN is a suitable alternative in assessing financial health. We confirmed that high indebtedness is a predictor of financial distress. The benefit and originality of the paper is the construction of an early warning model for the Slovak heating industry. From our point of view, the heating industry works in the similar way in other countries, especially in transition economies; therefore, the model is applicable in these countries as well.</t>
  </si>
  <si>
    <t>Chen, Z. S., Wang, Z. R., Deveci, M., Ding, W., Pedrycz, W. and Skibniewski, M. J.</t>
  </si>
  <si>
    <t>Optimization-based probabilistic decision support for assessing building information modelling (BIM) maturity considering multiple objectives</t>
  </si>
  <si>
    <t>Information Fusion</t>
  </si>
  <si>
    <t>10.1016/j.inffus.2023.102026</t>
  </si>
  <si>
    <t>The phase of operation and maintenance (O&amp;M) is the most time-consuming and cost-intensive stage in the project life cycle. However, the potential benefits of Building Information Modeling (BIM) in this phase have not been fully explored, unlike in the design and construction phases. This is particularly evident in the absence of a comprehensive assessment of its application capabilities. In light of this setting, we develop a BIM maturity assessment model (BIM MAM) for the project's O&amp;M phase. The proposed model comprises of an assessment indicator system that facilitates experts in providing individual assessment results, and a collective opinion aggregation method in a probabilistic context based on a multi-objective optimization model that is employed to generate the ultimate collective assessment results. The established multi-objective optimization model for BIM MAM incorporates the influence of human behavior factors on the final results by introducing the fairness concern utility level as an objective. Finally, we take Wuhan Jiangxia Sewage Treatment Plant as a practical case to illustrate the effectiveness and feasibility of the proposed BIM MAM. © 2023 Elsevier B.V.</t>
  </si>
  <si>
    <t>Chen, Z. S., Lu, J. Y., Wen, J. T., Wang, X. J., Deveci, M. and Skibniewski, M. J.</t>
  </si>
  <si>
    <t>BIM-enabled decision optimization analysis for architectural glass material selection considering sustainability</t>
  </si>
  <si>
    <t>Information Sciences</t>
  </si>
  <si>
    <t>10.1016/j.ins.2023.119450</t>
  </si>
  <si>
    <t>WOS:001064650700001</t>
  </si>
  <si>
    <t>The careful consideration and choice of Sustainable Architectural Glass Material (SAGM) is a crucial step towards reducing energy consumption and enhancing the overall sustainability of buildings. However, the current techniques employed for selecting architectural glass material do not take into account the aspect of sustainability in the ultimate adoption of material solutions, as perceived by the stakeholders. This study aims to develop a comprehensive evaluation criteria system and introduce a group decision support framework that utilizes Building Information Modeling technology to facilitate the selection of SAGM in large-scale projects, in accordance with the demands of various stakeholders. The proposed framework is utilized to address a selection problem related to SAGM faced by a large construction corporation in Wuhan. The findings indicate that the criteria of daylighting and thermal insulation performance hold significant importance, with insulating glass being a subtype of SAGM exhibiting superior performance. Ultimately, the proposed model is subjected to sensitivity and comparative analyses to validate its advantages over several existing methodologies. The proposed model in this study offers practitioners an optimized methodology for the selection of SAGM, while also providing a framework for the selection of other sustainable building materials.</t>
  </si>
  <si>
    <t>Castro, G., Saico, J., de Moura, E., Motta, R., Bernucci, L., Paixao, A., Fortunato, E. and Oliveira, L.</t>
  </si>
  <si>
    <t>Evaluating Different Track Sub-Ballast Solutions Considering Traffic Loads and Sustainability</t>
  </si>
  <si>
    <t>Infrastructures</t>
  </si>
  <si>
    <t>10.3390/infrastructures9030054</t>
  </si>
  <si>
    <t>WOS:001192650400001</t>
  </si>
  <si>
    <t>The railway industry is seeking high-performance and sustainable solutions for sub-ballast materials, particularly in light of increasing cargo transport demands and climate events. The meticulous design and construction of track bed geomaterials play a crucial role in ensuring an extended track service life. The global push for sustainability has prompted the evaluation of recycling ballast waste within the railway sector, aiming to mitigate environmental contamination, reduce the consumption of natural resources, and lower costs. This study explores materials for application and compaction using a formation rehabilitation machine equipped with an integrated ballast recycling system designed for heavy haul railways. Two recycled ballast-stabilised soil materials underwent investigation, meeting the necessary grain size distribution for the proper compaction and structural conditions. One utilised a low-bearing-capacity silty sand soil stabilised with recycled ballast fouled waste (RFBW) with iron ore at a 3:7 weight ratio, while the second was stabilised with 3% cement. Laboratory tests were conducted to assess their physical, chemical, and mechanical properties, and a non-linear elastic finite element numerical model was developed to evaluate the potential of these alternative solutions for railway sub-ballast. The findings indicate the significant potential of using soils stabilised with recycled fouled ballast as sub-ballast for heavy haul tracks, underscoring the advantages of adopting sustainable sub-ballast solutions through the reuse of crushed deteriorated ballast material.</t>
  </si>
  <si>
    <t>Strauss, A., Spyridis, P., Zambon, I., Sattler, F. and Apostolidi, E.</t>
  </si>
  <si>
    <t>Quality Control Method for the Service Life and Reliability of Concrete Structures</t>
  </si>
  <si>
    <t>10.3390/infrastructures7020024</t>
  </si>
  <si>
    <t>WOS:000763107600001</t>
  </si>
  <si>
    <t>In the past few years, there has been an increasing societal and industrial demand for the reliable assessment and design of structural systems with service-life criteria of at least several decades. The life cycle characterisation of engineering structures in terms of an anticipated service life remains a significant aspect of sustainability in the construction industry. This requires special attention to the definition of structural performance under various actions, and to the implemented engineering materials and methods as well as to the inverse identification and monitoring of structural conditions. Subsequently, the focus remains on the development of a holistic performance-based design approach for new and existing structures and infrastructures. This paper presents the fundamental reliability concepts of performance-based design, with a focus on lifetime assessment. Case studies from actual structural components' design are used to verify the proposed methodology and indicate the significance of quality assurance in the lifetime assessment of engineering structures. We also confirmed that reliability and quality assurance criteria are strongly connected. Therefore, a methodology for quality-based service life assessment is presented and elaborated in the case studies.</t>
  </si>
  <si>
    <t>Ahmad, S. A., Rafiq, S. K., Ahmed, H. U., Abdulrahman, A. S. and Ramezanianpour, A. M.</t>
  </si>
  <si>
    <t>Innovative soft computing techniques including artificial neural network and nonlinear regression models to predict the compressive strength of environmentally friendly concrete incorporating waste glass powder</t>
  </si>
  <si>
    <t>Innovative Infrastructure Solutions</t>
  </si>
  <si>
    <t>10.1007/s41062-023-01089-7</t>
  </si>
  <si>
    <t>WOS:000952320400001</t>
  </si>
  <si>
    <t>Since concrete and mortar productions (industry) are the biggest users of natural resources, its sustainability is under threat. The environmental and economic concern is the most important challenge that the construction industry is facing. The usage of waste materials in recent years has become an interesting subject for researchers. One of these waste materials is waste glass which is used as cement replacement in concrete. This article deals with proposing models to predict the compressive strength of concrete modified with waste glass powder as partial replacement of cement. In this paper, 153 data were collected from previous studies, and they were statically analyzed and represented in three models (linear regression model, nonlinear regression model, and ANN model) for predicting the compressive strength. Variables with significant effect on the compressive strength, such as curing time, w/b, cement content, sand content, waste glass content, and coarse aggregate content were considered. Various statistical assessments such as root mean squared error, mean absolute error, scatter index, and the coefficient of determination (R-2) were used to evaluate the efficiency and performance of the proposed models. The obtained results showed that the ANN model showed better efficiency for predicting the compressive strength of normal concrete mixtures containing waste glass powder compared to other models. Finally, the applications of these developed models were limited to forecasting the compressive strength of normal concretes containing various dosages of waste glass powders.</t>
  </si>
  <si>
    <t>Bajad, M.</t>
  </si>
  <si>
    <t>Superstructures development with frame of light steel by fusion techniques</t>
  </si>
  <si>
    <t>10.1007/s41062-022-00926-5</t>
  </si>
  <si>
    <t>WOS:000852402500002</t>
  </si>
  <si>
    <t>Fusion's light steel frame system was chosen as a viable lightweight steel solution that would equal the pace of construction of a timber frame, eliminate fire hazards during and after construction, reduce waste, provide greater durability, versatility, safety, quicker construction timeframes, cost-effectiveness, and space maximisation, and minimise building shrinkage and movement for sustainability, thermal, reliable, and acoustic construction by simplifying construction with recycled materials, according to industry recommendations. This research provides information and recommendations for using light steel frames in residential construction, such as single-family homes and apartments. Galvanized cold-formed steel sections that may be fitted as prefabricated panels are the main structural elements of light steel framing systems. This research focuses on design elements that are governed by the building code (England and Wales). It also looks into the construction and characteristics of light steel frames, as well as how they interact with other materials and components.</t>
  </si>
  <si>
    <t>Changsaar, C., Abidin, N. I., Khoso, A. R., Ling, L. E. H., Xiong, Y. L. and Gui, H. C.</t>
  </si>
  <si>
    <t>Optimising energy performance of an Eco-Home using Building Information Modelling (BIM)</t>
  </si>
  <si>
    <t>10.1007/s41062-022-00747-6</t>
  </si>
  <si>
    <t>WOS:000752405100003</t>
  </si>
  <si>
    <t>In a world where sustainability constantly manifests itself as the contemporaneous zeitgeist in practically every facade of our lives, it is imperative to understand the energy performances (EP) of buildings, both old and new, and explore innovative ways to optimise this cardinal aspect of building operation. In this light, we investigate the potential benefits of integrating Building Information Modelling (BIM) into EP analysis of built infrastructures. This research, in the form of a case study, has been designed to uncover equipments of high energy consumption in an Eco-Home, and subsequently to compare BIM-based simulations with the actual data measured on energy consumption. From the analysis, this study also proposes several recommendations on energy optimisation. For the purpose of EP analysis and simulation runs, Autodesk Green Building Studio (GBS) has been deployed, while 3D BIM Model of the Eco-Home was generated using Autodesk Revit. In situ energy audit revealed that the air-conditioner was the most energy-intensive equipment in the Eco-Home. Only a small variation of energy consumption was observed in actual and simulated data. Further analysis on design alternatives illustrated that the EP of the Eco-Home can be vastly improved by adopting a few measures, such as the installation of occupancy sensors to automate lighting, the integration of greywater reclamation system to reduce water consumption, and the addition of photovoltaic panels to increase renewable energy generation. However, from the same analysis, wind energy was found to be inviable due to its low level of energy potential. This paper concludes that integrating BIM and GBS into EP analysis not only improves the overall EP measurements, but also acts as an enabler for designers and building owners to compare design alternatives effectively. The advancement of BIM integration in this study offers an interesting proposition for the architectural, engineering, and construction industry especially when it comes to the enhancement of sustainability of a building.</t>
  </si>
  <si>
    <t>Chundawat, D. S. and Deb, T. K.</t>
  </si>
  <si>
    <t>Performance of dump zone dust material-based sustainable concrete</t>
  </si>
  <si>
    <t>10.1007/s41062-024-01397-6</t>
  </si>
  <si>
    <t>WOS:001190970900002</t>
  </si>
  <si>
    <t>Concrete is indispensable in the building industry, but the quarrying of natural materials for its manufacture has a major negative effect on the environment. This study sets out to determine if dump zone dust, a by-product of mining operations, may be used as a green replacement for traditional aggregates in concrete making. The paper reveals a thorough research approach and presents findings from a battery of well-executed experiments and tests. The study looks at the environmental effects of using waste zone dust as an additive to concrete, as well as its durability and fresh and hardened qualities. Collection, characterization, mix design, and testing processes are detailed in the study methodology section. It also describes the nuances of data collecting and statistical analysis. The findings section, on the other hand, gives a full explanation of the outcomes of these studies, disclosing fresh concrete qualities, hardened concrete features, and the concrete's performance under various environmental stresses. The results of this research reveal promising new information on the use of dump zone dust as a sustainable component in concrete manufacturing, with implications for lessening the industry's negative impact on the environment and the long-term viability of concrete buildings. This research provides a thorough evaluation of dump zone dust-based sustainable concrete and its potential to advance sustainable building practices, making it an essential resource for anyone involved in the construction and mining industries.</t>
  </si>
  <si>
    <t>Garg, N. and Shrivastava, S.</t>
  </si>
  <si>
    <t>Valorisation of ceramic insulator waste in rendering mortar for enhanced mechanical, durability and sustainability performance</t>
  </si>
  <si>
    <t>10.1007/s41062-023-01326-z</t>
  </si>
  <si>
    <t>WOS:001137285600001</t>
  </si>
  <si>
    <t>The uncontrolled extraction of natural resources for cement and aggregate production has led the construction industry towards exploring eco-friendly materials. This study investigates the potential of using ceramic insulator waste (CIW) as a partial substitute for natural river sand in rendering mortar, examining its mechanical strength, thermal properties, serviceability, and sustainability. Unlike other ceramic wastes, ceramic insulators are manufactured at high temperatures, resulting in a hard, thermally stable, and fire-resistant material. Previous research has touched upon using CIW as a fine aggregate, focussing only on its compressive strength and porosity in concrete, leaving a research gap regarding its performance in rendering mortar and its sustainability merits. Our findings show a notable enhancement in mortar properties with up to 50% CIW addition, showcasing a 33% and 34% increase in compressive and adhesive strength, respectively. Remarkably, the 50% CIW mortar mix demonstrated better resilience against acid exposure and high temperatures, with only a 2% reduction in compressive strength and weight over time in an acidic environment and a lesser decline in compressive strength and mass loss when exposed to around 800 degrees C heat compared to sand-based mortar. The thermal conductivity test revealed a 20% decrease, indicating better insulation. The sustainability assessment via the EnvScore, computed following the BEES model, displayed a reduced environmental impact. The Consolidation Index, ECM, demonstrated that replacing up to 50% of natural sand with CIW leads to a more efficient eco-friendly mortar mix, providing a viable pathway for enhancing environmental and economic sustainability in construction.</t>
  </si>
  <si>
    <t>Kate, G. K., Nayak, C. B. and Thakare, S. B.</t>
  </si>
  <si>
    <t>Optimization of sustainable high-strength-high-volume fly ash concrete with and without steel fiber using Taguchi method and multi-regression analysis</t>
  </si>
  <si>
    <t>10.1007/s41062-021-00472-6</t>
  </si>
  <si>
    <t>WOS:000625316100001</t>
  </si>
  <si>
    <t>The progression of high-strength-high-volume fly ash concrete addresses fly ash as a resource productive material with the sustainability of the construction industry. This paper presents the evaluation and optimization of the sustainable mechanical properties of concrete with and without crimped steel fibers. In the first phase, the experimental tests are conducted to know the compressive strength, split tensile strength, and flexural strength obtained from the optimal mixes of concrete. Taguchi L-16 orthogonal array experimental design is applied to optimize the performance of mechanical properties of concrete by using the design of experiments. The level of influence of fly ash percentage on mechanical properties of a concrete mixture is determined by multiple regression analysis. However, after multiple regression analysis, it is found that the error related to the correlation between experimental and analytical value strength is about 5%. Hence, it can be strongly recommended that the developed regression model is sufficient and has a competent approach to optimize the experimental as well as analytical value simultaneously. However, it is concluded that the Taguchi technique is an effective methodical model to reduce the overall investigational work. It is also an efficient approach to optimize designs for performance and quality. The present research confirms that with the mechanical properties of the high-strength-high-volume fly ash steel fiber concrete, it is a more suitable alternative sustainable solution to the concrete industry.</t>
  </si>
  <si>
    <t>Mendu, J. K. and Pannem, R. M. R.</t>
  </si>
  <si>
    <t>Assessment of mechanical properties of cashew nut shell ash blended concrete</t>
  </si>
  <si>
    <t>10.1007/s41062-021-00586-x</t>
  </si>
  <si>
    <t>WOS:000678587000001</t>
  </si>
  <si>
    <t>Cement production evolves high amounts of CO2 which degrades the air quality and the depletion of natural resources is problematic. Cashew nut shell waste obtained from incinerators which extract oil from cashew nut agro-waste by exothermic process is one of the promising alternative materials to the cement which can be used in the construction industry. X-ray diffraction (XRD), X-ray fluorescence (XRF), energy-dispersive X-ray (EDAX) and scanning electron microscope (SEM) analyses explored the microstructural and mineralogical aspects which indicated that Cashew Nut Shell Ash (CNSA) is having similar properties to that of cement. Maintaining the constant fluid-binder proportion of 0.5, cement is substituted by CNSA as 5, 10, 15 and 20% by weight to study the fresh and hardened properties of M25 concrete through slump cone test, compression test and split tensile test. CNSA is considered as a good pozzolan as the strength activity index (SAI) is found greater than 75%. The development of Calcium Silicate Hydrate gel is more predominant in the case of the mix with 15% of CNSA. Improvement of both compressive and tensile strength is observed in the mixes where CNSA is added when compared to the mix without CNSA. It is concluded that using CNSA in concrete is beneficial in reducing environmental and sustainability issues. [GRAPHICS] .</t>
  </si>
  <si>
    <t>Mohanty, I., Saha, P., Patra, S. R. and Jha, S. K.</t>
  </si>
  <si>
    <t>Waste to valuable resource: application of copper slag and steel slag in concrete with reduced carbon dioxide emissions</t>
  </si>
  <si>
    <t>10.1007/s41062-023-01090-0</t>
  </si>
  <si>
    <t>WOS:000953782900003</t>
  </si>
  <si>
    <t>Waste recycling and reuse is an important component of sustainability. Extensive research is being conducted to address this issue by incorporating industrial by-product such as steel slag, copper slag, fly ash, ferro-chrome slag, and so on into the construction industry. Steel slag, which is mostly calcium carbonate, is created as a by-product of the steel oxidation process, whereas copper slag is created as a by-product of the metal smelting process and copper refining, with annual production of 12 and 2 million tonnes, respectively. The percentage of aggregates used in concrete is more than 70%, and the augmentation of construction has compelled suppliers and scholars to use alternate aggregate materials that could protect natural resources and the environment. Various studies on the possible use of copper and steel slag in concrete have been conducted in the literature, but studies using a combination of copper and steel slag including ecological and environmental aspects are few. The objective of this investigation is to produce concrete by replacing fine aggregate and coarse aggregate with copper slag and steel slag. After 7, 28 and 56 curing days, the mechanical properties of the various proportions were found and an analogy was drawn with conventional concrete. The experimental findings reveal that the concrete blend with 75% and 25% replacement of fine and coarse aggregate with copper and steel slag, respectively, shows better results in comparison with other mixes. This mix provides 48% lesser cost than control concrete and has 34.9% less embodied carbon dioxide emission, and hence it is recommended as most sustainable and cost-effective concrete. Utilization of copper slag and steel slag in making this sustainable concrete blend will pave path to a safe environment and protection of natural resources.</t>
  </si>
  <si>
    <t>Pesaramelli, M. R., Nayaka, R. R. and Kumar, Mvns</t>
  </si>
  <si>
    <t>Value-added utilization of granite industry by-product in development of geopolymer paver blocks for medium traffic drive ways</t>
  </si>
  <si>
    <t>10.1007/s41062-023-01218-2</t>
  </si>
  <si>
    <t>WOS:001052817400001</t>
  </si>
  <si>
    <t>The production of granite waste from stone industry processes poses environmental challenges, particularly in urban areas where waste accumulation leads to large landfills. This non-biodegradable waste contributes to pollution and ecological degradation. To address this issue, this research investigates the potential use of granite waste as a filler in geopolymer concrete paver blocks, aiming to enhance sustainability and performance in construction materials. The experimental study focuses on incorporating granite waste with fly ash (FA) and ground granulated blast furnace slag (GGBS) as binders, activated by Na2SiO3 and NaOH. Two mix proportions (M1 and M2) are examined, with binder contents of 440 kg/m(3) and 403 kg/m(3), respectively. Granite waste is introduced at varying percentages of 10%, 15%, and 20%, alongside a control mix without waste inclusion. Ambient curing conditions are employed. Mechanical properties (compressive strength, tensile splitting strength, flexural strength), durability (carbonation, chloride penetration, water absorption), and microstructure (XRD, FTIR) are evaluated. Results show that at 15% granite waste inclusion, there is a significant improvement in compressive strength (10.71% for M1, 11.20% for M2) compared to control mixes. Enhanced mechanical properties are attributed to dense particle packing and reduced voids in the concrete matrix. Additionally, geopolymer concrete with 15% granite waste exhibits reduced chloride penetration, carbonation depth, water absorption, and higher ultrasonic pulse velocity, indicating improved durability.</t>
  </si>
  <si>
    <t>Silva, M. J. F., de Almeida, N. M., Salvado, F. and Rodrigues, H.</t>
  </si>
  <si>
    <t>Modelling structural performance and risk for enhanced building resilience and reliability</t>
  </si>
  <si>
    <t>10.1007/s41062-020-0277-1</t>
  </si>
  <si>
    <t>WOS:000514994900001</t>
  </si>
  <si>
    <t>Amongst the numerous challenges faced by the Architecture, Engineering, Construction and Operation (AECO) sector, there is the need to fulfil the requirements from a wide range of increasingly demanding stakeholders, which are usually seeking for some sort of demonstration of the degree to which their needs are fulfilled (e.g. certification of building performance), together with an effective protection against the risk of nonconformities or defective buildings (e.g. financial warranties or insurance covering the risks of various kinds of building failures). Performance-based regulations and standards that are progressively being adopted by the AECO sector in general and the building subsector in particular are including the risk information, following what other sectors and industries have done since the 1970s. The needs and expectations of the AECO sector stakeholders are more sophisticated and include future-proofing methodologies and provisions that anticipate the future events, the changes, the needs or the uses to prepare adequately, minimizing impacts and capitalizing on opportunities leading to business continuity throughout the whole building projects life cycle. Within the realms of building design and construction quality control (e.g. the Consortium of European Building Control) and of building political-regulatory environments (e.g. the Inter-jurisdictional Regulatory Collaboration Committee), it has been argued that there is a need to balance the relative importance of different performance requirements and prioritize actions in face of limited resources for planning and controlling the building structures resilience and reliability. The present paper covers physical, political-regulatory and organizational aspects, seeking to contribute with a suggested correspondence and calibration of performance and risk metrics for building. Building structures are used as an empirical case study to show how technical performance and risk engineering can be programmed defensively towards higher resilience and reliability.</t>
  </si>
  <si>
    <t>Vishweshwaraiah, R. T. and Patnaikuni, C. K.</t>
  </si>
  <si>
    <t>Optimized potential performance of slag sand in cement mortar through micro-mechanical and durability investigation</t>
  </si>
  <si>
    <t>10.1007/s41062-023-01320-5</t>
  </si>
  <si>
    <t>WOS:001123241700001</t>
  </si>
  <si>
    <t>The study aims to reduce the dumping of industrial waste and recycle it in the construction sector for its various structural elements by addressing a significant environmental concern to minimize natural resources. Alternative sustainable aggregate resources are necessary in the construction industry due to the depletion of natural resources and to satisfy the rising demand for natural aggregates. Slag sand, a new refined product obtained from the JSW steel plant during steel production, is tested for its feasibility in replacing river sand and manufactured sand. An experimental analysis of cement mortar's microstructure, mechanical, and durability properties is investigated by replacing sand with 0, 25, 50, 75, and 100% slag sand, considering a grade of 1:3 mix. Results show a considerable improvement in strength performance with slag sand. It performed better in mechanical and microstructure properties at 50% optimum replacement of slag sand, revealing the formation of calcium silicate hydrate, resulting in a denser structure. The UPV test results also conform to the maximum compressive strength for optimum mix. It was also observed from the density characteristics of sand-based mortar mix that the density of the cement mortar reduces gradually. A similar trend is noticed in the impact resistance of mortar mixes. The more carbonation in the mortar specimens, the more incomplete hydration leads to the formation of pores and brittleness, thus reducing the increased strength after 50% inclusion of slag sand. Interestingly, industrial waste can be used potentially in construction activities as it results in improved strength attainment with age. Thus, recycling this slag sand in cement mortar contributes to efficient and economical usage, promoting appropriate waste management by approaching sustainable construction.</t>
  </si>
  <si>
    <t>Rajendra, P. and Mohanasundaram, T.</t>
  </si>
  <si>
    <t>Influence of consumer motivations and perception on the adoption of smart, green, and sustainable building materials</t>
  </si>
  <si>
    <t>Innovative Marketing</t>
  </si>
  <si>
    <t>10.21511/im.19(4).2023.06</t>
  </si>
  <si>
    <t>WOS:001158303800003</t>
  </si>
  <si>
    <t>The purpose of this study is to analyze the barriers to the widespread use of smart, green, and sustainable building materials in the construction industry by focusing on the perceptions, motivations, strategies, and challenges faced by consumers. The analysis employed an exploratory methodology and surveyed 385 respondents in Bangalore, India. The study result shows a significant positive partial correlation (r = 0.629, p = 0.001) between the challenges of adoption and the overall factors that influence adoption after controlling the annual income as a control variable. The higher mean score of personal values and ethics of 4.25 implies that moral values and ethics influence the decisions on the adoption of construction materials. The findings of multiple regression with robust standard error revealed perception of performance of smart, green and sustainable building materials is better compared to traditional building materials (p-value = 0.001), factors positively influencing adoption (p-value = 0.004), motivating factors of adoption (p-value = 0.001) and strategies that encourage adoption of smart, green, and sustainable building materials (p-value = 0.001). All of these have a substantial influence on how consumers evaluate the government's efforts to increase the adoption of such materials. However, challenges in adoption showed a negative coefficient (B= -0.049) and a robust standard error of 0.024 (p-value = 0.048), demonstrating a negative influence on consumers' perception. This research acts as a guiding beacon for green adoption policies by studying consumer motivations and perceptions toward adoption of eco-friendly building materials for the sustainable future.</t>
  </si>
  <si>
    <t>Ahmed, M., Khan, N. and Ayub, M.</t>
  </si>
  <si>
    <t>Green construction practices and economic performance: The mediating role of social performance and environmental performance</t>
  </si>
  <si>
    <t>Integrated Environmental Assessment and Management</t>
  </si>
  <si>
    <t>10.1002/ieam.4894</t>
  </si>
  <si>
    <t>WOS:001153302800001</t>
  </si>
  <si>
    <t>Currently, there is a surge in the adoption of green construction practices (GCP) to address and attempt to alleviate the adverse effects of construction activities on the natural environment. The current research surrounding sustainability in the industry has witnessed a notable surge in efforts, primarily driven by a growing consciousness of environmental concerns. In this context, it is worth noting that the focus of assessment schemes in developed countries has predominantly gravitated toward economic and environmental factors, with relatively less emphasis placed on social performance (SP). Many researchers have underscored this disparity, highlighting the need for a more comprehensive approach encompassing all three sustainability dimensions. Hence, the present research examines the effects of green construction practices on economic performance (ECP) while considering the mediating role of environmental performance (EP) and SP. The results showed no direct impact of GCP on ECP. However, the mediating role of SP and EP in the association between GCP and ECP was found to be statistically significant. The present study provides several implications. This study presents empirical evidence that implementing GCP yields several benefits for contractors, including cost reduction in waste management, legal expenses, and energy consumption. These cost savings effectively offset the initial investment required to implement GCP, enabling construction projects to attain ECP thresholds. This study provides a significant contribution to the expanding corpus of knowledge concerning green building site practices and construction management. It offers novel insights into the influence of a project's EP and SP on its economic feasibility. Furthermore, this research study has effectively showcased the positive impact of GCP on construction projects' environmental construction performance, particularly concerning environmental and social considerations. Integr Environ Assess Manag 2024;00:1-11. (c) 2024 SETAC We examined the effects of green construction practices on economic performance (ECP) while considering the mediating role of environmental performance (EP) and social performance (SP). The results showed no direct impact of green construction practices on ECP; however, a statistically significant mediating role of SP and EP was found in the relationship between green construction practices and ECP. We found that green construction practices improve the ECP of construction projects in the presence of environmental and social aspects, thus helping the contractor reduce costs associated with waste management, legal expenses, energy management, and material management.</t>
  </si>
  <si>
    <t>Gulcimen, S., Aydogan, E. K. and Uzal, N.</t>
  </si>
  <si>
    <t>Life cycle sustainability assessment of a light rail transit system: Integration of environmental, economic, and social impacts</t>
  </si>
  <si>
    <t>10.1002/ieam.4428</t>
  </si>
  <si>
    <t>WOS:000653892000001</t>
  </si>
  <si>
    <t>The transition toward sustainable urban transportation has gained importance in recent decades. However, urban transportation has not been addressed for all dimensions of sustainability. This study presents a life cycle sustainability assessment of a light rail transit system in Kayseri, Turkey, by integrating environmental, economic, and social aspects. The sustainability performance of the light rail transit system is evaluated using a cradle-to-grave approach to assess three aspects of sustainability. For the environmental evaluation, a life cycle assessment was applied using SimaPro 8.4.1 PhD version based on ISO 14040 and 14044. The method, which includes nine environmental impact categories, was employed to assess the environmental performance of the light rail transit system with a functional unit of 1 passenger-km. For the economic assessment, life cycle costing was utilized with the functional unit of USD for 1 passenger-km. A social life cycle assessment was applied to assess the social performance of the light rail transit system based on guidelines published by the United Nations Environment Programme in collaboration with the Society of Environmental Toxicology and Chemistry. For the determination of social impacts, 11 subcategories and 18 social indicators were selected. The results showed that the global warming potential and abiotic depletion potential of the light rail system per passenger-km were 2.4E - 02 kg CO2 eq. and 2.7E - 01 MJ, respectively, with a service life of 50 years. The total life cycle cost of the light rail system was calculated as 0.046 USD for 1 passenger-km. The results also revealed that the main contributor to the total life cycle cost was energy cost, with 92% (2.88E + 08 USD) of the total cost. In the social performance evaluation, it is found that the industry performs well for society, the local community, and workers but has a weaker social performance for the consumer due to a weak feedback mechanism. Integr Environ Assess Manag 2021;00:1-13. (c) 2021 SETAC</t>
  </si>
  <si>
    <t>Genia, V., Eitiveni, I., Tirtayasa, M. R., Wibowo, W. S., Nugraha, T. F. and Nabarian, T.</t>
  </si>
  <si>
    <t>UNRAVELING THE KEY FACTORS OF SUCCESSFUL ERP POST IMPLEMENTATION IN THE INDONESIAN CONSTRUCTION CONTEXT</t>
  </si>
  <si>
    <t>Interdisciplinary Journal of Information, Knowledge, and Management</t>
  </si>
  <si>
    <t>10.28945/5177</t>
  </si>
  <si>
    <t>Aim/Purpose This study aims to evaluate the success of ERP post-implementation and the factors that affect the overall success of the ERP system by integrating the Task Technology Fit (TTF) model into the Information System Success Model (ISSM). Background Not all ERP implementations provide the expected benefits, as post-implemen-tation challenges can include inflexible ERP systems and ongoing costs. There-fore, it is necessary to evaluate the success after ERP implementation, and this research integrates the Task Technology Fit (TTF) model into the Information System Success Model (ISSM). Methodology For data analysis and the proposed model, the authors used SmartPLS 3 by ap-plying the PLS-SEM test and one-tailed bootstrapping. The researchers distrib-uted questionnaires online to 115 ERP users at a construction company in In-donesia and successfully got responses from 95 ERP users. Contribution The results obtained will be helpful and essential for future researchers and In-formation System practitioners - considering the high failure rate in the use of ERP in a company, as well as the inability of organizations and companies to exploit the benefits and potential that ERP can provide fully. Findings The results show that Perceived Usefulness, User Satisfaction, and Task-Tech-nology Fit positively affect the Organizational Impact of ERP implementation. Recommendations for Practitioners The findings can help policymakers and CEOs of businesses in Indonesia's construction sector create better business strategies and use limited resources more effectively and efficiently to provide a considerably higher probability of ERP deployment. The findings of this study were also beneficial for ERP ven-dors and consultants. The construction of the industry has specific characteris-tics that ERP vendors should consider. Construction is a highly fragmented sec-tor, with specialized segments demanding specialist technologies. Several pro-jects also influence it. They can use them to identify and establish several alter-native strategies to deal with challenges and obstacles that can arise during the installation of ERP in a firm. Vendors and consultants can supply solutions, ar-chitecture, or customization support by the standard operating criteria, imple-ment the ERP system and train critical users. The ERP system vendors and consultants can also collaborate with experts from the construction sector to develop customized alternatives for construction companies. That would be the most outstanding solution for implementing ERP in this industry. Recommendations for Researchers Future researchers can use this combined model to study ERP post-implemen-tation success on organizational impact with ERP systems in other company in-formation systems fields, especially the construction sector. Future integration of different models can be used to improve the proposed model. Integration with models that assess the level of Information System acceptance, such as Technology Acceptance Model 3 (TAM3) or Unified Theory of Acceptance and Use of Technology 2 (UTAUT2), can be used in future research to deepen the exploration of factors that influence ERP post-implementation success in an organization. Impact on Society This study can guide companies, particularly in the construction sector, to main-tain ERP performance, conduct training for new users, and regularly survey user satisfaction to ensure the ERP system's reliability, security, and perfor-mance are maintained and measurable. Future Research It is increasing the sample size with a larger population at other loci (private and state-owned) that use ERP to see the factors influencing ERP post-implementa-tion success and using mixed methods to produce a better understanding. With varied modes, it is possible to get better results by adding unique factors to the research, and future integration of other models can be used to improve the proposed model. © 2023 Informing Science Institute. All rights reserved.</t>
  </si>
  <si>
    <t>de Mon, I. A., Gabaldón, P. and Nuñez, M.</t>
  </si>
  <si>
    <t>Social entrepreneurs: making sense of tensions through the application of alternative strategies of hybrid organizations</t>
  </si>
  <si>
    <t>International Entrepreneurship and Management Journal</t>
  </si>
  <si>
    <t>10.1007/s11365-020-00731-5</t>
  </si>
  <si>
    <t>WOS:000604899600002</t>
  </si>
  <si>
    <t>Through the use of qualitative analysis, this paper examines the diverse tensions that social entrepreneurs have to deal with in their daily business activity. By using paradox theory and the hybrid organization model as a framework for analysis, we have found three principle causes of tension among social entrepreneurs: social vs economic sustainability; work vs family life; and resistance to change vs innovation. The results show the way in which social entrepreneurs in hybrid organizations resolve these conflicting tensions, usually through a selective coupling strategy, which is eventually complemented with alternative approaches such as compromising or decoupling. Social entrepreneurs tend to focus on one aspect of the tension and deal with it individually, which makes it more manageable. Change and innovation are the triggers for using strategies other than selective coupling, such as compromising or decoupling. When the level of tension rises further, compromising is then used. Decoupling is the last option chosen by social entrepreneurs, and is used only in cases where resolution is not possible with the other two strategies mentioned.</t>
  </si>
  <si>
    <t>Gu, W. T., Mo, W. T. and Wang, M. Y.</t>
  </si>
  <si>
    <t>Enterprise-level sustainable entrepreneurship index construction and its applications</t>
  </si>
  <si>
    <t>10.1007/s11365-023-00920-y</t>
  </si>
  <si>
    <t>WOS:001113151000001</t>
  </si>
  <si>
    <t>As the concept of environmental, social, and governance (ESG) coincides with the direction of enterprises' sustainable development goals, this study measures sustainable entrepreneurship at the enterprise level by extending ESG measures. A time-varying measure was constructed using state-space models, and the entropy weight method was applied to obtain the final index. We selected annual data of 318 A-share listed companies for 2011-2020 and established a two-way fixed-effects model of time and individuals by applying the constructed sustainable entrepreneurship index. This study examines the impact of sustainable entrepreneurship on corporate value and discusses the moderating effects of financing constraints and government subsidies. The empirical results reveal the following aspects. First, sustainable entrepreneurship has a significant positive effect on corporate value. Second, the greater the degree of financing constraints faced by enterprises, the weaker the role of sustainable entrepreneurship in promoting corporate value. Third, the greater the government subsidies received by enterprises, the stronger the promotion.</t>
  </si>
  <si>
    <t>Liu, Z. J., Snezhko, V. and Kurilova, A.</t>
  </si>
  <si>
    <t>International legal instruments for stimulating green building and construction business: Russian case study</t>
  </si>
  <si>
    <t>International Environmental Agreements: Politics, Law and Economics</t>
  </si>
  <si>
    <t>10.1007/s10784-021-09548-1</t>
  </si>
  <si>
    <t>Green building is an innovative and socially significant element of enhancing environmental sustainability. The main idea behind the construction of green buildings is to increase the sustainability of the living environment, which is achieved by reducing the overall impact of buildings on the environment and human health. This undoubtedly important trend, entering into modern use and closely related to the concept of sustainable development, makes it necessary to determine what lies at the basis of its international legal regulation. The purpose of the study is to determine the place and role of international legal instruments for the formation of "green" construction and processes, related to it. The Aarhus Convention, as one of these instruments, provides dual protections for environmental and human rights, and its focus on public engagement provides a mechanism to ensure that governments are held accountable in their efforts to address the multifaceted challenges facing our world today. At the same time, the second one—the UN Global Compact—is the world's largest corporate social responsibility initiative and also directly affects the status of implementation of many modern instruments aimed at achieving sustainable development in national legal systems. Research question: What is the role of the UN Global Compact and the Aarhus Convention in stimulating green building in Russia at the present stage? Through the method of political and legal analysis used in the work, the study attempts to determine the role of the mentioned international regulatory legal acts in the field of environmental protection as a tool to stimulate green building. The study is based on the assumption that international environmental agreements have the necessary levers to influence green building, and their effective application is in the public interest. The study is based on the example of the Russian legal system in a comparative perspective. This paper discusses the impact of international instruments such as the Aarhus Convention and the United Nations Global Compact on promoting green building, the sustainable development of the construction industry and the relationship between sustainability and competitiveness when using green supply chain management (GSCM). The study gives reasons to say about the contradictory attitude of the Russian authorities to the initiative to join the Aarhus Convention, but at the same time confirms the interest of Russian business in adherence to the goals of the UN Global Compact; however, it demonstrates the fact that the issue of forming sustained commitment to the concept of green construction directly for the construction business at this stage is not among the top priorities. In this area, commitment to the principles of the UN Global Compact is in its infancy. In practical terms, the work is of interest both for business entities for assessing the commercial profitability of business processes and for policymakers in the field of adapting domestic legislative acts to international legislation and law enforcement practices. © 2021, The Author(s), under exclusive licence to Springer Nature B.V.</t>
  </si>
  <si>
    <t>Kumar, C. and Leggate, W.</t>
  </si>
  <si>
    <t>An overview of bio-adhesives for engineered wood products</t>
  </si>
  <si>
    <t>International Journal of Adhesion and Adhesives</t>
  </si>
  <si>
    <t>10.1016/j.ijadhadh.2022.103187</t>
  </si>
  <si>
    <t>WOS:000815842800004</t>
  </si>
  <si>
    <t>The use of engineered wood products (EWPs) is rapidly increasing in the building industry worldwide due to their reliable structural performance, lower weight, renewability, carbon storage, quick on-site installation, and lower levels of construction waste. The adhesives used for manufacturing the EWPs are mainly synthesised from petroleum and natural gas derived chemicals. However, increasing concerns regarding formaldehyde emissions, environmental sustainability and long term security of supply of petrochemicals are the biggest motivation for researchers to develop bio-based adhesives. The main objective of this article is to review recent advances in biobased adhesives and their application in wood based composite products. Bio-adhesives derived from lignin, protein, tannin and starch and their reported performance are discussed. Bio-based adhesives at various stages of commercial development as reported by the industry and/or in patents are also discussed. Although bio-based adhesives provide a sustainable solution and significantly reduce formaldehyde and volatile emissions, they still pose several different limitations that hinder their industrial and commercial use. The major limitations include: 1) the availability of tannins 2) lack of adhesion for starches 3) poor water resistance for lignin and protein and 4) low strength properties mainly limiting their use to non-structural applications. However, the literature review demonstrates that various modifications, additives and cross-linkers can significantly improve various properties of bio adhesives. The paper also presents a brief summary of the advantages and disadvantages of synthetic adhesives.</t>
  </si>
  <si>
    <t>Sciomenta, M., Paoletti, A. and Stamopoulos, A. G.</t>
  </si>
  <si>
    <t>Experimental investigation of the mode I fracture toughness behaviour of timber adhesive joints: The synergistic effect of the adhesive type and the bondline thickness</t>
  </si>
  <si>
    <t>10.1016/j.ijadhadh.2024.103652</t>
  </si>
  <si>
    <t>WOS:001188472300001</t>
  </si>
  <si>
    <t>Timber is a construction material widely used for structural applications. In the last decades, the improvements of both the bonding techniques and the quality of the adhesives enabled to overcome the intrinsic limitations of sawn timber, resulting in a wide spread of engineered wood products (EWPs). Understanding and assessing the bonding quality of structural EWPs has become nowadays a crucial point to assure their load-bearing capacity and even to increase their performance. One of the most revealing properties to assess the bonding quality and behavior is the fracture energy (or toughness), which could be estimated by performing suitable tests. In the present work, the results of an experimental campaign aimed to define the mode I fracture toughness of timberto-timber adhesive bonding are presented and discussed. The fracture toughness behavior of three different categories of adhesives for structural applications was investigated, namely melamine-urea-formaldehyde (MUF), polyurethane (PU) and phenol-resorcinol-formaldehyde (PRF). In addition, the effect of the adhesive bondline and precrack thickness (0.15 and 0.30 mm) was also investigated. The results revealed different fracture toughness behaviour between the various adhesives and bond line thickness, in terms of both crack initiation and propagation. In fact, the mode-I fracture toughness appears to be highly dependent on the adhesive type, as also seen by the related analysis of variance. The fractured surfaces are also characterized by means of optical microscopy, giving insights about the local failure modes.</t>
  </si>
  <si>
    <t>Obaju, B. N., Fagbenle, O. I., Amusan, L. M. and Musa, S.</t>
  </si>
  <si>
    <t>Building technology training and student work readiness</t>
  </si>
  <si>
    <t>International Journal of Advanced and Applied Sciences</t>
  </si>
  <si>
    <t>10.21833/ijaas.2022.12.018</t>
  </si>
  <si>
    <t>The purpose of this study is to examine the readiness of Building technology graduates for the construction industry from four selected Polytechnics in Southwestern Nigeria. With a random sampling technique, a sample of 170 Higher National Diploma Building technology graduates was collected to assess their competence areas in readiness for a future in the construction industry. Results were analyzed using descriptive and inferential statistics (Kruskal-Willis H test). The findings of the study revealed that the level of preparedness of Building graduates for the construction industry is encouraging but shows a declining trend in practical capabilities in carrying out building surveys, preparation of site reports and preparation of reliable estimates for materials, labor and cost of construction works. The study results also presented no significant difference (r&gt;0.05) in the competency of Building technology graduates based on their institutional training in three competency areas (capability to carry setting out of all kinds of buildings, understanding and interpreting structural drawings, understanding, and interpreting architectural drawings). However, the study also presented a significant difference (r&lt;0.005) in seven competency areas of Building technology graduates based on their institutional training. The study recommends curricula restructuring to focus more on practical training and professional collaboration with the industry. © 2022 The Authors. Published by IASE.</t>
  </si>
  <si>
    <t>Silva, H. M., Vasques, C. M. D., Rodrigues, H. L., Noversa, J. T., Fernandes, L. and Pontes, A. J.</t>
  </si>
  <si>
    <t>A methodology for the optimal placement of conformal cooling channels in injection molds: 2D transient heat transfer analysis</t>
  </si>
  <si>
    <t>International Journal of Advanced Manufacturing Technology</t>
  </si>
  <si>
    <t>10.1007/s00170-024-13474-2</t>
  </si>
  <si>
    <t>WOS:001229977000005</t>
  </si>
  <si>
    <t>Fabricating conformal cooling channels (CCCs) is now easier and more economical because of recent advances in additive manufacturing. CCCs offer better cooling performance throughout the injection molding process than typical (straight drilled) channels. The main reason for this is that CCCs can follow the courses of molded objects, whereas regular channels cannot. CCCs can be used to speed up cycle times, decrease thermal strains and warpage, and produce a more uniform temperature distribution. Using computer-aided engineering (CAE) simulations, designs that are both effective and economical can be made. The goal of this study is to optimize the design of an injection mold to speed up ejection and improve temperature uniformity. This work developed an optimization approach that improved the position of cooling channels during the mold design stage, enabling the construction of geometrically pre-optimized molds. It is safe to assume that the developed technique is efficient and suitable for the task's intended objectives.</t>
  </si>
  <si>
    <t>Yee, H. C., Ismail, R., Jing, K. T., Riazi, S. R. M. and Nawi, M. N. M.</t>
  </si>
  <si>
    <t>Awareness level and factors affecting intention of penang construction industry toward green building development</t>
  </si>
  <si>
    <t>International Journal of Advanced Science and Technology</t>
  </si>
  <si>
    <t>Purpose – This study has identified the awareness level and factors that affecting the trend of practicing green in Pulau Pinang construction field. The participating firms are from developer background as these organizations are the main influencer to the industry. Property developers are the first stakeholder who initiate the construction project which means they are playing crucial roles in encouraging green practices in construction industry. Design/methodology/approach – First, an extensive literature review is conducted to identify the awareness level and factors that affecting the awareness level. Then a qualitative approach has been taken to continue the study by collecting opinions from professionals from the industry to verify the genuineness of data collected from literature review. Findings – From collected data, the awareness level of construction industry in Penang is still improvable as most of the developer notice the important of green practices but they are not practicing green due to several reasons such as financial problem, lacking of expertise and stakeholders do not have sufficient intention to initiate green practices in construction projects. Research limitations/implications – This paper main objective is to identify the awareness level of Penang construction industry. Factors that affecting the awareness level are collected from influencing developers in Penang construction industry but not every developer has intention to be part of the study. The results will aid practitioners to increase their awareness level in green and participate in the trend of green. Originality/value – The findings in this study will help interested organizations in construction green practices to improve their awareness level and successful implementation for green construction projects. © 2020 SERSC.</t>
  </si>
  <si>
    <t>Majumder, S.</t>
  </si>
  <si>
    <t>AI in Health and Safety Management for Real estate 4.0</t>
  </si>
  <si>
    <t>International Journal of Ambient Computing and Intelligence</t>
  </si>
  <si>
    <t>10.4018/IJACI.311061</t>
  </si>
  <si>
    <t>All over the world, the real estate sector under construction industry is one of the most hazardous sectors. The jobs consist of high risks like accidents, fatalities, and injuries. Working with height, excavation, dust, noise, heavy machinery, and modern gadgets all are playing an extensive role in the work environment of the real estate sector. Over the past few years in developing and underdeveloped countries, construction work has increased. With the development of these sectors, occupational hazards, accidents, etc. are also getting increased. To focus on Real Estate 4.0, the study emphasizes health and safety performance with the integration of artificial intelligence. As Real Estate 4.0 becomes more real, it will lead to a new series of paradigm shifts. In this study, the authors have highlighted the new industrial health and safety issues and management based on an adaptation of various aspects of artificial intelligence. Copyright © 2022, IGI Global.</t>
  </si>
  <si>
    <t>Restrepo-Baena, O., Cabrera-Poloche, F., Tobon, J. I., Escudero-Restrepo, S. and Alvarez-Zuluaga, S.</t>
  </si>
  <si>
    <t>Valorization of waste from sand wash muds of an aggregates plant: Evaluation as a supplementary cementitious material</t>
  </si>
  <si>
    <t>International Journal of Applied Ceramic Technology</t>
  </si>
  <si>
    <t>10.1111/ijac.13597</t>
  </si>
  <si>
    <t>WOS:000557164800001</t>
  </si>
  <si>
    <t>The reuse and reincorporation of waste generated in the production processes are becoming increasingly important in the world, due to the double effect that it has in terms of sustainability. The first one is the environmental factor, since the impact generated is reduced by reducing the amount of wastes. The second one is the financial factor, since new products are developed that companies did not initially have, generating financial profitability. Therefore, this research evaluates the possible reuse of waste from gravel and sand wash mud of an aggregate plant as a supplementary cementitious material (SCM) after being thermally activated, seeking to promote the circular economy in the construction materials sector. The physical, chemical, and mineralogical characterization of the waste is presented and its pozzolanic activity was evaluated by means of the SAI-strength activity index. It was found that despite its low content of clay minerals, the thermally activated waste had very good performance as SCM with SAI between 81 and 106 with a tendency to increase with the age of cure. Showing that this can be a very promising potential use for this kind of waste.</t>
  </si>
  <si>
    <t>Haeusler, M. H., Gardner, N., Yu, D. K., Oh, C. and Huang, B.</t>
  </si>
  <si>
    <t>(Computationally) designing out waste: Developing a computational design workflow for minimising construction and demolition waste in early-stage architectural design</t>
  </si>
  <si>
    <t>International Journal of Architectural Computing</t>
  </si>
  <si>
    <t>10.1177/14780771211040169</t>
  </si>
  <si>
    <t>WOS:000721350600001</t>
  </si>
  <si>
    <t>In the architecture, engineering and construction (AEC) industry, waste is oft framed as an economic problem typically addressed in a building's construction and demolition phase. Yet, architectural design decision-making can significantly determine construction waste outcomes. Following the logic of zero waste, this research addresses waste minimisation 'at the source'. By resituating the problem of construction waste within the architectural design process, the research explores waste as a data and informational problem in a design system. Accordingly, this article outlines the creation of an integrated computational design decision support waste tool that employs a novel data structure combining HTML-scraped material data and historic building information modelling (BIM) data to generate waste evaluations in a browser-based 3D modelling platform. Designing an accessible construction waste tool for use by architects and designers aims to heighten awareness of the waste implications of design decisions towards challenging the systems of consumption and production that generate construction and demolition waste.</t>
  </si>
  <si>
    <t>Li, Z., Du, G. B., Yang, H. X., Liu, T. D., Yuan, J. F., Liu, C. Y., Li, J., Ran, X., Gao, W. and Yang, L.</t>
  </si>
  <si>
    <t>Construction of a cellulose-based high-performance adhesive with a crosslinking structure bridged by Schiff base and ureido groups</t>
  </si>
  <si>
    <t>International Journal of Biological Macromolecules</t>
  </si>
  <si>
    <t>10.1016/j.ijbiomac.2022.11.069</t>
  </si>
  <si>
    <t>WOS:000892273000006</t>
  </si>
  <si>
    <t>Biomass-based adhesives are considered to be the preferred alternative to formaldehyde-type wood adhesives due to their wide range of sources, low cost, and sustainability. Herein, an environmentally friendly Schiff base cross-linked compact three-dimensional network structure bio-adhesive (DAC-PEI-U) derived from poly-ethyleneimine (PEI), urea, and cellulose was successfully prepared, verifying by detailed FTIR, NMR, and XPS analysis. Schiff base bridging between aldehyde groups in dialdehyde cellulose (DAC) and amino groups in polyurea (PEI-U) not only constructed crosslinking networks but also endowed adhesives with good adhesion property. The dry bond strength of DAC-PEI-U adhesive reached 2.71 MPa, and the wet shear strength was 1.51 MPa (hot water) and 1.34 MPa (boiling water), respectively. It not only improves the water resistance and bonding process, but also displays simple synthesis and low cost. The improved performance of DAC-PEI-U adhesive is attributed to the generation of hyperbranched cross-linking structure in the adhesive system, which results in increased cross-linking density and promotes the formation of dense cross-sections in the curing adhesive. This work paves a solid way for developing cellulose-based wood adhesives with wet bonding prop-erties, thus holding great potential as an alternative to formaldehyde-type adhesives in wood-based panel and indoor panel bonding industries.</t>
  </si>
  <si>
    <t>Adesi, M., Ewuga, D., Owusu-Manu, D. G., Boateng, F. and Kissi, E.</t>
  </si>
  <si>
    <t>COVID-19 pandemic disruptions and environmental turbulence in architectural, engineering and construction project delivery space</t>
  </si>
  <si>
    <t>International Journal of Building Pathology and Adaptation</t>
  </si>
  <si>
    <t>10.1108/IJBPA-09-2022-0149</t>
  </si>
  <si>
    <t>Purpose: Firms in the architectural, engineering, construction and operations (AECO) sector continue undertaking projects in a disruptive environment due to the coronavirus disease 2019 (COVID-19) pandemic. This study aims to explore environmental turbulence in the AECO project delivery space and suggest mechanisms for enhancing resilience against future pandemics. Design/methodology/approach: The study adopts the quantitative approach by administering 110 survey questionnaires to participants comprising project managers, site engineers, quantity surveyors, contractors and subcontractors. Findings: The study identifies 24 COVID-19 disruptions linked to environmental turbulence categorised as scheduling, performance and productivity, project budget, supply chain, resource allocation and technological and regulatory. The study suggested resilient mechanisms for surviving in future pandemics. Originality/value: This study enhances the understanding of environmental turbulence from the perspective of COVID-19 disruptions in AECO project delivery, while the implementation of the resilient mechanisms improves capability of AECO firms against future pandemics. © 2023, Emerald Publishing Limited.</t>
  </si>
  <si>
    <t>Agyekum, K., Adinyira, E. and Oppon, J. A.</t>
  </si>
  <si>
    <t>Factors limiting the adoption of hemp as an alternative sustainable material for green building delivery in Ghana</t>
  </si>
  <si>
    <t>10.1108/IJBPA-11-2020-0100</t>
  </si>
  <si>
    <t>Purpose: The increased awareness of global environmental threats like climate change has created an upsurge of interest in low embodied carbon building materials for green building delivery. Though the literature advocates for the use of hemp-based building materials, there is no evidence of studies to explore its potential use in Ghana. Therefore, this study explores the potential factors that limit the adoption of hemp as an alternative sustainable material for green building delivery in Ghana. Design/methodology/approach: A structured questionnaire was used to solicit the views of built environment professionals operating in construction, consulting and developer firms. The questions were developed through a comparative review of the related literature and complemented with a pilot review. Data were analysed via descriptive and inferential statistics. Findings: On the average, the majority of the respondents showed a moderate level of awareness of hemp and its related uses in the construction industry. Also, certain key factors like the perceived association of hemp with marijuana, lack of expertise in the production of hemp-related building materials, farmers not getting the needed clearance for the cultivation of hemp, lack of legislation by the government in the legalisation of hemp and the inadequate knowledge of consumers on the benefits of hemp-based building materials were identified as potential limitations to the adoption of hemp as an alternative sustainable material for green building delivery. Originality/value: The findings from this study provide insights into a less investigated area in sub-Saharan Africa and further provide new and additional information to the current state-of-the-art on the potential for the use of hemp in the building construction sector. © 2021, Emerald Publishing Limited.</t>
  </si>
  <si>
    <t>Ahmed, S., Haq, I. and Anam, S. M. A.</t>
  </si>
  <si>
    <t>Impacts of COVID-19 on the construction sector in the least developed countries</t>
  </si>
  <si>
    <t>10.1108/IJBPA-04-2022-0059</t>
  </si>
  <si>
    <t>Purpose: Global construction has been affected by COVID-19 unprecedently. The construction sectors in the least developed countries are considered as vulnerable, but the covid made the countries experience the worst situation ever. To minimize the losses by effective measures, there needs to assess the COVID-19 impacts on the construction sector. So, the aim of this study is to investigate the most critical impacts of COVID-19 on construction in the least developed countries by considering the case study of Bangladesh. Design/methodology/approach: The authors adopted multistep research methods, including (1) literature analysis and discussion with experts to establish a comprehensive list of COVID-19 impacts; (2) through a questionnaire survey, data were collected from 217 construction professionals by email, Google Form and Skype for quantifying the significance of covid impacts; (3) reliability of the survey checked by the Cronbach Alpha test; (4) Relative Importance Index (RII) to determine the ranks of the impacts based on their significance; (5) Interpretive Structural Model (ISM) to explore the corelations and the hierarchical structure; and (6) cross-impact matrix multiplication applied to classification (MICMAC) analysis to classify the COVID-19 impacts. Findings: The study identified a total of 18 COVID-19 impacts on the construction sector. Among them, the job cuts, schedule delays, project suspension, cost overrun and effects on mental health are more influential and significant than others. Further, this study found that unpaid leave and job cuts are the two most fundamental impacts which influence other succeeding significant impacts. And ultimately all the impacts lead to hampering the national economy and development. Finally, MICMAC analysis suggested that unpaid leave and job cuts should be addressed first to resolve and effects on the national economy and development should be later. Research limitations/implications: This study does not consider all the COVID-19 impacts due to the relevant context and simplicity of the ISM method. Also, the respondent's attitude might be slightly different during the post-mass vaccination period. Practical implications: This study will help the company's management, employees and government to develop effective strategies to understand the insight of their interrelations and ultimately overcome the identified covid effects. This will must contribute to the industry, its employees, the government and society by ensuring the national economy and development, construction operations, investment, employment and social security. Originality/value: This study will contribute to the knowledge body (practitioners and researchers) by providing the list of significant covid impacts and insight into their interrelations for further deep analysis of the pandemic effects. This will also help the authorities and stakeholders in developing policies and strategies to minimize or avoid these effects and avoid future consequences due to any pandemic like covid. © 2022, Emerald Publishing Limited.</t>
  </si>
  <si>
    <t>Ahmed, S., Hossain, M. M. and Haq, I.</t>
  </si>
  <si>
    <t>Implementation of lean construction in the construction industry in Bangladesh: awareness, benefits and challenges</t>
  </si>
  <si>
    <t>10.1108/ijbpa-04-2019-0037</t>
  </si>
  <si>
    <t>WOS:000522461100001</t>
  </si>
  <si>
    <t>Purpose Construction management is enriched in many ways by direct and indirect support of lean construction concept. The objectives of this study are to assess the current level of awareness about lean construction practice, to identify the potential benefits and challenges to implement lean construction in the Bangladeshi construction industry and to prioritize them. Design/methodology/approach A comprehensive literature review has been done to design a questionnaire for the survey. The final questionnaire has been designed with 27 lean tools, 41 challenges, and seven benefits of implementing lean principles in the construction industry. A total of 164 valid responses have been collected from Bangladeshi construction practitioners involved in different types of construction organizations. The result has been analyzed by Relative Important Index (RII). Findings The findings revealed 41 challenges to implement lean construction with seven benefits in the Bangladeshi construction industry. The result shows that an appreciable number of respondent familiar with the techniques of lean construction but they don't practice. The findings have also pointed out that the lean construction approach adds a positive impact especially on quality, safety, cost, productivity, and environmental level. The top-ranked challenges to implementing lean construction are: lack of awareness and skill, poor management, traditional culture and attitude of employees, inadequate resources and equipment and nonuse of modern techniques and technologies. Originality/value This study reveals real scenario of lean construction in Bangladesh. It contributes to the body of knowledge, as it uncovers for the first time the awareness level, benefits and challenges to implement lean construction with reference to the social, economic and cultural context of Bangladesh. Exploring the findings, the study could help the stakeholders, construction firms, academician, researchers and government to focus their effort and resources on the significantly appropriate issues. Again, the study may be beneficial to developing countries especially in South Asia which share the same socio-economic status with Bangladesh.</t>
  </si>
  <si>
    <t>Akinshipe, O., Ikuabe, M., Adekunle, S. A. and Aigbavboa, C.</t>
  </si>
  <si>
    <t>Empirical assessment of the impacts of Sino-African cross border relations in the construction industry: a Confirmatory Factor Analysis approach</t>
  </si>
  <si>
    <t>10.1108/IJBPA-06-2023-0075</t>
  </si>
  <si>
    <t>Purpose: It is no news that Chinese construction companies are highly motivated to invest in Africa in terms of infrastructure and construction. This influx from the beginning of the millennium marked a game-changer for infrastructural development in most African countries. This study, therefore, explores how the partnership between China and Africa has impacted the construction industry in Africa with a focus on Nigeria. Design/methodology/approach: A quantitative approach was adapted for the study, which is descriptive in nature, and the primary participants of the study were core construction professionals within the Nigerian construction industry. Data was collected via a structured questionnaire, and multivariate statistics was used to analyse the data. Findings: The study results revealed that the benefits accrued from Chinese participation in the African construction industry can be classified into three distinct categories: socio-economic development through construction, land transportation system development and construction industry development. The study further revealed that Chinese involvement has been most beneficial to the development of the land transportation system in Nigeria with more investment in the construction and maintenance of roads and railways. Originality/value: The study will serve as a basis for making informed future decisions on Chinese participation in the Nigerian construction industry as it exposes the impacts of the relationship within the current system. The outcome of this study can be used to refocus the partnership to ensure the optimum development of the local construction industry. The government and other relevant agencies can use the findings from this study to ensure that there is sustainable growth in the local construction industry through Chinese participation. © 2024, Emerald Publishing Limited.</t>
  </si>
  <si>
    <t>Al-Yami, A. and Sanni-Anibire, M. O.</t>
  </si>
  <si>
    <t>BIM in the Saudi Arabian construction industry: state of the art, benefit and barriers</t>
  </si>
  <si>
    <t>10.1108/IJBPA-08-2018-0065</t>
  </si>
  <si>
    <t>Purpose: Although there is a boom in the construction industry in the Kingdom of Saudi Arabia (KSA), it is yet to fully adopt building information modeling (BIM), which has received a lot of attention in the US, UK and Australian construction industries. Thus, the purpose of this paper is to provide the current state of the art in BIM implementation in Saudi Arabia, as well as perceived benefits and barriers through a case study. Design/methodology/approach: A broad overview of BIM, the construction industry in KSA and the research and implementation of BIM in KSA was presented in this study. The research further established the perceived benefits and barriers of BIM implementation through a case study of a local AEC firm. A questionnaire survey was used to obtain lessons learned from the BIM team of the pilot project and was further analyzed using the RII approach. Findings: The study’s findings include the lack of policy initiatives in KSA to enforce BIM in the construction industry, as well as the lack of sufficient research in the domain of BIM in KSA. Furthermore, the case study also revealed that the most important benefit of BIM adoption is “detection of inter-disciplinary conflicts in the drawings to reduce error, maintain design intent, control quality and speed up communication,” whereas the most important barrier is “the need for re-engineering many construction projects for successful transition towards BIM.” Originality/value: The study provides a background for enhanced research towards the implementation of BIM in Saudi Arabia and also demonstrates the potential benefits and barriers in BIM implementation. © 2019, Emerald Publishing Limited.</t>
  </si>
  <si>
    <t>Amran, M.</t>
  </si>
  <si>
    <t>Innovative technology for converting automobile tire waste bead wires into recycled steel fibers for sustainable concrete composites: insights for the Al-Kharj Governorate construction industry</t>
  </si>
  <si>
    <t>10.1108/ijbpa-03-2024-0067</t>
  </si>
  <si>
    <t>WOS:001223101000001</t>
  </si>
  <si>
    <t>PurposeThe initiative for sustainability in the construction industry has led to the innovative utilization of automobile tire waste, transforming it into value-added products, toward decarbonization in the construction industry, aligning with the development and sustainability goals of Al-Kharj Governorate. However, the disposal of these materials generates significant environmental concerns. As a payoff for these efforts, this study aims to contribute to a fruitful shift toward eco-friendly recycling techniques, particularly by studying the transformation of tire waste bead wires into recycled steel tire fibers (RSTFs) for sustainable concrete composites.Design/methodology/approachThis research delves into how this technological transformation not only addresses environmental concerns but also propels sustainable tire innovation forward, presenting a promising solution for waste management and material efficiency in building materials. Recent studies have highlighted the superior tensile strength of RSTFs from discarded tires, making them suitable for various structural engineering applications. Recently, there has been a notable shift in research focus to the use of RSTFs as an alternative to traditional fibers in concrete. In this study, however, efforts have paid off in outlining a comprehensive assessment to investigate the viability and efficacy of repurposing tire bead wires into RSTFs for use in concrete composites, as reported in the literature.FindingsThis study examined the Saudi waste management, the geometrical properties of RSTFs, and their impact on the strength properties of concrete microstructure. It also examined the economic, cost, and environmental impacts of RSTFs on concrete composites, underscoring the need for the construction industry to adopt more sustainable and adaptable practices. Furthermore, the main findings of this study are proposed insights and a blueprint for the construction industry in Al-Kharj Governorate, calling for collective action from both public and private sectors, and the community to transform challenges into job opportunities for growth and sustainability.Originality/valueThis study pointed to thoroughly demonstrate the technological advancement in converting tire waste to reinforcing fibers by evaluating the effectiveness, environmental sustainability, and practicality of these fibers in eco-friendly concrete composites. Besides, the desired properties and standards for RSTFs to enhance the structural integrity of concrete composites are recommended, as is the need to establish protocols and further study into the long-term efficacy of RSTF-reinforced concrete composites.</t>
  </si>
  <si>
    <t>Datta, S. D., Sobuz, M. H. R., Nafe Assafi, M., Sutan, N. M., Islam, M. N., Mannan, M. B., Akid, A. S. M. and Hasan, N. M. S.</t>
  </si>
  <si>
    <t>Critical project management success factors analysis for the construction industry of Bangladesh</t>
  </si>
  <si>
    <t>10.1108/IJBPA-01-2022-0006</t>
  </si>
  <si>
    <t>Purpose: This paper aims to identify the critical project management success factors and analyze those factors to achieve a sustainable construction industry in Bangladesh. Design/methodology/approach: This study identified 41 major problematic factors from the related literature. In this research, a detailed questionnaire survey was conducted among the experts and stakeholders of the construction industry of Bangladesh. The survey was carried out on a Likert scale and ranked the critical factors using the relative importance index (RII). The 41 problematic factors were divided into five group factors and ranked by the RII index to prioritize the factors. Finally, stakeholders' opinions were analyzed with the critical assessed factors, which was a very effective technique to eliminate the risks and uncertain occurrences in the construction industry of Bangladesh. Findings: The factors analysis revealed that cost overrun, traffic jam, low wedges, slow payment for completed works and financial issues of the owner were leading critical factors in construction projects. Moreover, the critical factors are divided into five-factor groups, namely, financial management, monitoring and feedback, competency management, communication and coordination management, and risk management, which exhibit 0.767, 0.720, 0.711, 0.710 and 0.658 RII values. After all, the stakeholders' opinion suggested that implementing modern tools and techniques can help to avoid the critical situation in the construction industry of Bangladesh. Practical implications: The construction industry of Bangladesh is moving away from stable construction work day by day. Previously, the potential CSFs were discussed unstructured way. Hence, detecting early warning signals in a structured way has become necessary for the building firm's survival. Originality/value: Though some scattered critical issues are discussed in different literature, the critical issues of the Bangladeshi construction industry were not investigated extensively. Therefore, this study finds out the potential critical issues of the construction industry of Bangladesh to accumulate such harmful construction issues in a single platform so that the construction industry can have an overview of them with the help of innovative technologies. © 2023, Emerald Publishing Limited.</t>
  </si>
  <si>
    <t>De Luca, A., Chen, L. and Gharehbaghi, K.</t>
  </si>
  <si>
    <t>Sustainable utilization of recycled aggregates: robust construction and demolition waste reduction strategies</t>
  </si>
  <si>
    <t>10.1108/ijbpa-04-2020-0029</t>
  </si>
  <si>
    <t>WOS:000582228000001</t>
  </si>
  <si>
    <t>Purpose - Due to the high demand of concrete, significant volume of natural resources is required, including virgin aggregates. Many studies have shown that the production of concrete has one of the highest CO2 levels. Although efforts are in place to recycle, enormous effects on landfill and the wider environment remain. Research has suggested the importance of reusing construction and demolition waste such as aggregate for use in recycled concrete. However, robust construction and demolition waste reduction strategies are required. There have been numerous researches on the use of recycled concrete and its management in the construction industry. This paper further consolidates this position. Design/methodology/approach - This paper exhibits the barriers and benefits of using recycled aggregates for construction industry. This is achieved via reviewing the current construction and demolition waste reduction strategies used mainly in three countries: the UK, Australia and Japan. These countries were selected since they seemingly have similar construction industry and environment. Subsequently, evolving barriers and benefits of using recycled aggregates for construction industry are also reviewed and discussed. And to support such focus, robust construction and demolition waste reduction strategies will be advocated. Findings - The findings are summarized as follows. The recycling construction and demolition waste could have a positive net benefit compared to the procurement and production of virgin aggregate materials with the same properties. This is not only financially beneficial but also environmentally viable, as fewer resources would be required to produce the same aggregate material. There are effective ways to achieve a high recycle rate target, as demonstrated by Japan. The implementation of a similar recycling process could be implemented globally to achieve a more effective recycle rate through the help of governments at all levels. By creating awareness about the financial and environmental benefits of using recycled aggregate products, large recycling companies can be also enticed to follow suit. Practical implications - The findings from this paper can ultimately support the construction industry to further consolidate and advocate the use of recycled aggregates. Originality/value - To achieve the research aim, this paper reviews some of the main sustainability factors of recycled aggregates (including coarse and fine aggregates) and provides comparison to virgin aggregates.</t>
  </si>
  <si>
    <t>Ebekozien, A.</t>
  </si>
  <si>
    <t>Construction companies’ compliance to personal protective equipment on junior staff in Nigeria: issues and solutions</t>
  </si>
  <si>
    <t>10.1108/IJBPA-08-2020-0067</t>
  </si>
  <si>
    <t>Purpose: The frequent occurrence of hazards, especially on junior staff in developing countries, is a major setback on project delivery. This is because the safety of the construction workers' environment influences their performance. Although a range of literature has addressed safety measures on construction sites, how far is their compliance with personal protective equipment (PPE) on junior staff is yet to receive in-depth studies in Nigeria. Therefore, this study investigated the level of Nigerian construction companies' compliance and proffered possible solutions that intend to improve the implementation of PPE on junior staff. Design/methodology/approach: The data were collected via observation and face-to-face interviews among the selected companies' staff in Lagos and Abuja. The interview is to determine their perceptions regarding compliance with PPE on construction sites. Findings: Findings show that compliance with PPE on junior staff, especially the indigenous construction companies, is poor. This is because monitoring and enforcement are lax by government regulatory agencies. Also, findings show that many international construction companies ensure that junior workers obey site safety measures those mitigate the chance of hazard occurrence during construction as a policy. Research limitations/implications: This paper data collection is limited to Abuja and Lagos, and a phenomenology type of qualitative research was employed, but this does not weaken the robustness. Future research is needed to consider adopting a mixed-methods approach. Practical implications: As part of this paper's implications, findings recommended that the construction company's safety regulations and policies should be robust and enriched to mitigate site-related hazards via a framework or mechanism, but the government agencies/ministries need to give the enabling direction, strict monitoring and enforcement of PPE on junior staff. This paper intends to stir up the appropriate government authorities for possibly passing the Labour, Safety, Health and Welfare Bill 2012 (updated in 2016) Act into law. Originality/value: This study demonstrates that the government agencies concern with approval and enforcement of construction site safety needs to reawaken to their responsibilities because of the lax implementation in many sites, especially in indigenous construction sites. © 2021, Emerald Publishing Limited.</t>
  </si>
  <si>
    <t>Ebekozien, A., Aigbavboa, C., Samsurijan, M. S., Ahmed, M. A. H., Akinradewo, O. and Omoh-Paul, I.</t>
  </si>
  <si>
    <t>Managing construction project risks in turbulent times: a stakeholders perspective</t>
  </si>
  <si>
    <t>10.1108/IJBPA-01-2024-0003</t>
  </si>
  <si>
    <t>Purpose: The construction industry is unique but with uncertainties. This is because of the operating environment. This intricacy gives rise to several construction risks and is compounded in developing countries’ turbulent times. If not managed, these risks enhanced in turbulent times could negatively impact the Nigerian construction projects’ cost, time, quality, and performance. Hence, this study investigated the perceived encumbrances facing construction risk management techniques and identified measures to promote sustainable-based construction risk management in turbulent times. Design/methodology/approach: The researchers adopted a qualitative approach and achieved saturation with 28 participants. The participants were government policymakers, quantity surveyors in government ministries/agencies/departments, consultant engineers, consultant architects, consultant and contracting quantity surveyors, and construction contractors knowledgeable about construction risk management. The research employed a thematic analysis for the study’s data. Findings: Findings identified turbulent times related to the industry and major techniques for managing construction project risks in the Nigerian construction industry. It revealed lax adoption and implementation of practices. Also, the study identified major encumbrances facing construction risk and proffered initiatives that would promote sustainable-based construction risk management in turbulent times. Originality/value: This study investigates encumbrances and suggests measures to promote construction project risk management in turbulent times in Nigeria. Also, the study contributes to the literature’s paucity, uncovering perceived encumbrances and evolving organisations’ management styles to imbed sustainable-based risk management practices by qualitative research design method. © 2024, Andrew Ebekozien, Clinton Aigbavboa, Mohamad Shaharudin Samsurijan, Mohamed Ahmed Hafez Ahmed, Opeoluwa Akinradewo and Igbebo Omoh-Paul.</t>
  </si>
  <si>
    <t>Ebekozien, A., Aigbavboa, C., Samsurijan, M. S., Amadi, G. C. and Duru, O. D. S.</t>
  </si>
  <si>
    <t>Moderating effect of Nigerian government policy support on the relationship between project management framework and emerging construction contractors' sustainability</t>
  </si>
  <si>
    <t>10.1108/IJBPA-01-2023-0007</t>
  </si>
  <si>
    <t>Purpose: In most developing countries, indigenous emerging construction contractors (ECCs) face severe problems of not adopting a project management framework (PMF) in their business activities. It has increased their business risk and threatened their sustainability. Studies showed that government policy support (GPS) helps mitigate business risks. Thus, there is a paucity of literature concerning GPS on emerging Nigerian construction contractors' business sustainability. Therefore, the paper aims to investigate the moderating effect of GPS on the relationship between PMF and ECCs in Nigeria. Design/methodology/approach: SmartPLS was used to analyse the collected data from the useable 310 questionnaires retrieved from respondents in Abuja and Lagos, Nigeria. Systems Theory was used to support the developed framework. Findings: Findings show that government policy support significantly moderates the relationships between PMF and ECCs in the Nigerian construction sector. It implies that the study's results offer more understanding regarding issues affecting construction entrepreneurs' sustainable business cycle via applying PMF to mitigate business sustainable associated risks. Practical implications: The study will stir Nigeria's ECCs and policymakers to promote construction business sustainability for a new entrepreneur, emphasising business risk management via PMF and GPS to enhance the sustainable business cycle. Originality/value: The research (PMF and GPS) is strategies to enhance ECCs business sustainability in the Nigerian construction sector and other developing countries with similar political and economic attributes. Besides the study guiding old and intending ECCs and policymakers in the developing countries industries, it would contribute to bridge the theoretical gap regarding PMF and ECC, especially ECCs in developing countries with similar business sustainability issues. © 2023, Andrew Ebekozien, Clinton Aigbavboa, Mohamad Shaharudin Samsurijan, Godspower C. Amadi and Okechukwu Dominic Saviour Duru.</t>
  </si>
  <si>
    <t>Feng, H. B., Kassem, M., Greenwood, D. and Doukari, O.</t>
  </si>
  <si>
    <t>Whole building life cycle assessment at the design stage: a BIM-based framework using environmental product declaration</t>
  </si>
  <si>
    <t>10.1108/ijbpa-06-2021-0091</t>
  </si>
  <si>
    <t>WOS:000739870800001</t>
  </si>
  <si>
    <t>Purpose Whole building life cycle assessment (WBLCA) is a key methodology to reduce the environmental impacts in the building sector. Research studies usually face challenges in presenting comprehensive LCA results due to the complexity of assessments at the building level. There is a dearth of methods for the systematic evaluation and optimization of the WBLCA performance at the design stage. The study aims to develop a design optimization framework based on the proposed WBLCA method to evaluate and improve the environmental performance at the building level. Design/methodology/approach The WBLCA development method is proposed with detailed processes based on the EN 15978 standard. The environmental product declaration (EPD) methods were adopted to ensure the WBLCA is comprehensive and reliable. Building information modeling (BIM) was used to ensure the building materials and assembly contributions are accurate and provide dynamic material updates for the design optimization framework. Furthermore, the interactive BIM-LCA calculation processes were demonstrated for measuring the environmental impacts of design upgrades. The TOPSIS-based LCA results normalization was selected to conduct the comparisons of various building design upgrades. Findings The case study conducted for a residential building showed that the material embodied impacts and the operational energy use impacts are the two critical factors that contribute 60-90% of the total environmental impacts and resource uses. Concrete and wood are the main material types accounting for an average of 65% of the material embodied impacts. The air and water heating for the house are the main energy factors, as these account for over 80% of the operational energy use. Based on the original WBLCA results, two scenarios were established to improve building performance through the design optimization framework. Originality/value The LCA results show that the two upgraded building designs create an average of 5% reduction compared with the original building design and improving the thermal performance of the house with more insulation materials does not always reduce the WBLCA results. The proposed WBLCA method can be used to compare the building-level environmental performances with the similar building types. The proposed framework can be used to support building designers to effectively improve the WBLCA performance.</t>
  </si>
  <si>
    <t>Gasue, R., Aklashie, S., Dompey, A. M. A., Agyekum, K. and Opoku, D.</t>
  </si>
  <si>
    <t>Implementing materials passports in the construction industry: empirical evidence from Ghana</t>
  </si>
  <si>
    <t>10.1108/IJBPA-01-2024-0007</t>
  </si>
  <si>
    <t>Purpose: The increasing concern for waste reduction in the global construction industry has led to diverse sustainable approaches emerging globally in the past decade. Material passport (MP), a growing approach, has been seen to be very promising. This study examines the implementation of materials passports in the Ghanaian construction industry. Design/methodology/approach: The study adopted the quantitative research method. Having reviewed literature related to this study, questionnaires served as a means of soliciting the views of 77 professionals in the built environment in the Ghanaian construction industry on the theme under investigation. Descriptive and inferential statistical analyses were used to analyze the data retrieved. Findings: Findings from the study revealed that Ghanaian construction professionals possessed a low level of awareness of the concept of MPs. However, they showed a massive willingness to adopt MPs in their professional practice. The findings further revealed that the professionals believed challenges such as the lack of knowledge, complexities of MP in terms of its preparation, and lack of quality assurance for recovered products hinder the adoption of MPs. The findings also revealed that strategies such as adequate training and education, policies and regulations, and adequate stakeholder engagement could aid in the implementation of MPs in the Ghanaian construction industry. Originality/value: For the concept of MPs to gain a firm foundation globally, its perception and implementation must be explored thoroughly. This empirical study, being the first to investigate MP implementation in Ghana, has provided insights into the topic from the perspective of professionals operating in the Ghanaian construction industry. The paper reveals information on the practice of MPs from the context of a typical developing country. © 2024, Emerald Publishing Limited.</t>
  </si>
  <si>
    <t>Hamida, M. B. and Hassanain, M. A.</t>
  </si>
  <si>
    <t>Investigation of AEC/FM practices in adaptive reuse projects</t>
  </si>
  <si>
    <t>10.1108/ijbpa-12-2020-0106</t>
  </si>
  <si>
    <t>WOS:000639394900001</t>
  </si>
  <si>
    <t>Purpose This paper investigates the current practices of adaptive reuse projects, within the context of architecture, engineering, construction and facilities management (ACE/FM) industries. Design/methodology/approach A mixed research methodology, combining qualitative and quantitative techniques, was followed. Literature review was performed to comprehend various aspects pertaining to building adaptive reuse. Three questionnaire surveys were administered on 90 AEC/FM practitioners, to investigate the current practices of adaptive reuse projects in Saudi Arabia. The questionnaire surveys were directed to 30 architects/engineers (A/Es), 30 contractors and 30 facilities managers, respectively, through face-to-face interviews. The qualitative and quantitative findings of each questionnaire survey were analyzed. Recommendations were proposed for each of the professional domains, to enhance the overall AEC/FM performance in future adaptive reuse projects. Findings The findings pointed out the necessity of accurately planning and designing the adaptive reuse in accordance with the spatial, technical, legislative, economic and functional considerations. The findings revealed the significance of contractors' role in conducting effective supervision over the managerial and technical processes during the implementation of the change of use. It also indicated the importance of the facilities managers' role in performing all daily operational activities, to maintain satisfactory performance of the adaptively reused buildings. Originality/value This paper contributes to the relevant literature to the building adaptation, through investigating the perspectives of AEC/FM practitioners on adaptive reuse projects. The findings would enable AEC/FM practitioners to improve their professional practices in future adaptive reuse projects, in an integrated manner.</t>
  </si>
  <si>
    <t>Hoque, M. I. and Hasan, M.</t>
  </si>
  <si>
    <t>Factors affecting the construction quality in Bangladesh</t>
  </si>
  <si>
    <t>10.1108/IJBPA-03-2022-0037</t>
  </si>
  <si>
    <t>Purpose: Quality is a sensitive and high-priority issue in the global construction including in Bangladesh. This research is intended to provide necessary information to stakeholders and authorities for better management of the construction quality in Bangladesh. Therefore, this study seeks to find and prioritize the factors affecting the construction quality in Bangladesh. Design/methodology/approach: In total 65 factors were extracted and categorized from the literature and expert panel discussion. Subsequently, these factors were designed in a questionnaire under 13 major groups for a survey where 176 construction professionals participated and returned their completed survey form. Collected data were tested by the Cronbach Alpha to check the reliability before proceeding to the Relative Importance Index (RII) analysis for determining the relative ranks of identified factors. Findings: Statistical analysis of survey data represents that the most significant factors are: lack of management commitment, lack of technical skill and experience of the consultant, delays in progress investigation, political interference and contractor's desire for unrealistic profit. The most crucial major groups of factors influencing the construction quality are management, material, consultant, cost and time and contract-related major groups. Originality/value: It will contribute to the body of knowledge, as it points out the impact of factors affecting quality in Bangladeshi construction. Authorities and stakeholders can be helped by the overview of the high and low ranks factors, understanding the diverse characteristics of factors and making more aware the industry about the quality issues which need to be a top concern to solve. Other developing countries that share the same socio-economic context as Bangladesh can be benefit from the results of this study to control quality issues in construction. © 2022, Emerald Publishing Limited.</t>
  </si>
  <si>
    <t>Kobeyev, S., Tokbolat, S., Nazipov, F. and Satyanaga, A.</t>
  </si>
  <si>
    <t>Design and modeling of an on-site greywater treatment system for a hotel building</t>
  </si>
  <si>
    <t>10.1108/ijbpa-08-2021-0109</t>
  </si>
  <si>
    <t>WOS:000751945100001</t>
  </si>
  <si>
    <t>Purpose As the United States is making a significant move toward rejoining the Paris Agreement on climate change, there is a high demand for sustainable solutions across various industries, including construction and hospitality sectors. The aim of this project was to design and model an on-site greywater treatment system for a hotel building for the effective reuse of sewage water. The study considered Los Angeles, California, as a case study location and referred to respective climate conditions and construction standards. Design/methodology/approach This study considered various options of greywater treatment plants such as membrane bioreactor (MBR), sequencing batch reactor and reverse osmosis with upflow anaerobic sludge blanket which were carefully reviewed and modeled using the GPS-X software. The design and modeling results were verified by hand calculations and were followed by the estimation of capital and operational expenses required for the implementation of the plants. Findings Having relatively low capital and operational expenditure requirements as well as superior technical performance, the MBR plant proved to be the most effective solution for the considered location and standards and was recommended for use in hotel buildings. Practical implications Designing and modeling several greywater treatment plants allowed selecting the most optimal option which in the long run will help to preserve the eco-system, stay compliant with the government laws and regulations and be financially sustainable. Originality/value The outcomes of the present study provide a detailed procedure for designing and modeling a greywater treatment plant for a hotel building that can be used for the localities with a similar climate. The most effective option selected as a result of cost-benefit analysis provides an efficient and viable solution for the relevant industry and the type of buildings.</t>
  </si>
  <si>
    <t>Li, H. M., Li, W. M., Wang, L. Y. and Lv, L. L.</t>
  </si>
  <si>
    <t>Public satisfaction evaluation of urban water environment treatment public-private partnership project A case study from China</t>
  </si>
  <si>
    <t>10.1108/ijbpa-10-2019-0089</t>
  </si>
  <si>
    <t>WOS:000522472200001</t>
  </si>
  <si>
    <t>Purpose The Public-Private Partnership (PPP) mode has been widely used in the urban water environment treatment project (UWETP). The public is the direct perceiver of urban water environment treatment PPP project (UWETP-PPP), and their satisfaction with it can reflect the project's success to some extent. The purpose of this paper is to provide operational management strategies for special-purpose vehicle (SPV) company through public satisfaction evaluation of UWETP-PPP. Design/methodology/approach A questionnaire was designed through the literature review and experts' opinions that consisted of 33 indexes to investigate public satisfaction with UWETP-PPP. Then, the exploratory factor analysis (EFA) was used to confirm the evaluation index system of public satisfaction. Next, the weights of the indexes were calculated by the normalized mean method and fuzzy synthetic evaluation (FSE) was applied to evaluate public satisfaction with UWETP-PPP. Finally, the importance-performance analysis (IPA) was used to suggest improvement strategies of public satisfaction with UWETP-PPP. Findings The factors affecting public satisfaction with UWETP-PPP are preliminarily determined, and an evaluation model that provides a specific basis for evaluating public satisfaction with UWETP-PPP in the future is constructed. Furthermore, some strategies and suggestions to improve the performance level of UWETP-PPP are put forward. Research limitations/implications - First, the factors influencing public satisfaction with UWETP-PPP are numerous and complex. The factors discussed in this study may be further refined to make the research more reliable and effective. Second, the sample from this study can be expanded to multiple projects, so as to make the study more general. Finally, given that the influencing factors in the paper were elicited by using scores obtained through a questionnaire survey, it would bring bias to the result to some extent. The evaluation method can be further improved, such as combining with interval intuitionistic fuzzy evaluation. Practical implications - In the context of the characteristics of PPP projects in water environment treatment and the huge demand of the country to apply PPP model in the territory of water environment treatment, this study evaluated the public satisfaction with UWETP-PPP in Xuchang City, China. The result provided a beneficial reference for the private organizations to take appropriate actions to improve the public satisfaction level of UWETP-PPP, so as to improve the performance level of SPV. It also provided a system of public satisfaction evaluation with UWETP-PPP, which can be considered as the standard of public satisfaction survey, thus improving the comprehensiveness of the UWETP-PPP performance evaluation system and the government regulatory capacity, thus affecting the sustainable development of UWETP-PPP. Social implications In addition, the research results provide a useful reference for the public organizations to issue a UWETP-PPP regulation rule, review a UWETP-PPP design plan, and conduct new similar project decision-making. In summary, the study results not only serve as a good reference for the evaluation of public satisfaction of eco-environmental PPP projects, but also have essential application value for improving the service level, performance improvement and operational management of the SPV. Originality/value The research results of this paper have certain wide-spread value, and the research framework and research method can be applied to other infrastructure section, such as transportation, stadium et al.</t>
  </si>
  <si>
    <t>Murtagh, N., Owen, A. M. and Simpson, K.</t>
  </si>
  <si>
    <t>Engaging UK repair–maintain–improve practitioners in improved building performance</t>
  </si>
  <si>
    <t>10.1108/IJBPA-03-2021-0042</t>
  </si>
  <si>
    <t>Purpose: To improve building performance and meet statutory carbon reduction targets, a radical transformation of existing UK building stock is needed. Much previous research on building performance has focussed on large-scale construction. However, retrofit of existing housing stock – which will contribute the majority of the requisite efficiency improvement – is carried out by practitioners in the repair–maintain–improve (RMI) subsector. These practitioners are the sole traders and micro-firms who constitute two-fifths of employment in the construction sector. The study aims to examine the factors influencing these practitioners in RMI work to understand how better to engage them with improved building performance. Design/methodology/approach: A total of 31 semi-structured interviews were conducted with RMI professionals from around the UK and analysed using template analysis. Findings: The analysis identified capabilities of the practitioners who influence building performance, including knowledge and co-ordination of people and resources; opportunities including state action and customer demand; and motivations including pride in work, customer care and satisfaction, maintaining a viable business and working relationships. Research limitations/implications: The participants were a small, mixed group in terms of firm size and specialisation. The qualitative approach adopted provided detailed insights but does not make claims for statistical generalisability or representativeness of the findings. Future work could look to extend the findings with a statistically representative survey. Practical implications: For a successful transition to high standards of building performance, modelling is not enough. Initiatives are needed to address the multiple factors which determine engagement in energy-efficient retrofit: capacities, opportunities and motivations. The desire of RMI practitioners to meet customer expectations could be used to develop pragmatic building performance evaluation, guided by householder satisfaction criteria. Originality/value: The study examined the attitudes and experiences of an under-researched sector who are essential to the delivery of improved building performance. This study makes a novel contribution by applying an established psychological model of behaviour change, the capability, opportunity, motivation – behaviour model, for the first time in this domain. © 2021, Emerald Publishing Limited.</t>
  </si>
  <si>
    <t>Oke, A. E., Kineber, A. F., Albukhari, I. and Dada, A. J.</t>
  </si>
  <si>
    <t>Modeling the robotics implementation barriers for construction projects in developing countries</t>
  </si>
  <si>
    <t>10.1108/IJBPA-06-2021-0093</t>
  </si>
  <si>
    <t>Purpose: The purpose of this paper is to evaluate the barriers militating against the adoption of robotics in the construction industry. Design/methodology/approach: Robotics implementation barriers were obtained from the previous studies and then through questionnaire survey construction stakeholders in Nigeria evaluate these barriers. Consequently, these barriers were examined via the exploratory factor analysis (EFA) technique. Furthermore, a model of these barriers was implemented by means of a partial least square structural equation modeling (PLS-SEM). Findings: The EFA results showed that these barriers could be categorized into two: cost and technology. Results obtained from the proposed model showed that platform tools were crucial tools for implementing cloud computing. Originality/value: The novelty of this research work will be provided a solid foundation for critically assessing and appreciating the different barriers affecting the adoption of robotics. © 2021, Emerald Publishing Limited.</t>
  </si>
  <si>
    <t>Osuizugbo, I. C. and Adenuga, O. A.</t>
  </si>
  <si>
    <t>Decisive factors for decision-making to achieving sustainable procurement in construction projects</t>
  </si>
  <si>
    <t>10.1108/IJBPA-04-2022-0065</t>
  </si>
  <si>
    <t>Purpose: This study aimed at determining the decisive factors for achieving sustainable procurement in construction projects. Design/methodology/approach: Questionnaire survey of principal stakeholders involved in construction project delivery within client, consulting and contracting organisations in Nigeria were conducted to assess stakeholders' perspectives on the decisive factors for achieving sustainable procurement in construction projects using importance weights. A total of 243 questionnaires were distributed and a response rate of 51% (123 questionnaires were adequately filled and returned) was achieved. Descriptive and inferential statistics were utilised in analysing elicited data. Findings: The results from data analysis showed that “satisfaction – including workforce satisfaction and user satisfaction”, “value for money” and “creating a healthy, nontoxic environment – including high indoor air quality” were the top most three decisive factors for achieving sustainable procurement in construction projects in Nigeria. Originality/value: An understanding of these decisive factors can help principal stakeholders in the construction industry of developing countries to facilitate the development of methods required in supporting the adoption of sustainable procurement practice. © 2022, Emerald Publishing Limited.</t>
  </si>
  <si>
    <t>Osuizugbo, I. C., Oyeyipo, O. O. and Olojo, A. D.</t>
  </si>
  <si>
    <t>Drivers of corporate social responsibility initiatives among construction companies in Nigeria</t>
  </si>
  <si>
    <t>10.1108/IJBPA-09-2023-0130</t>
  </si>
  <si>
    <t>Purpose: This study investigates the drivers of CSR practices among construction companies in Lagos, Nigeria. Design/methodology/approach: This research adopted a questionnaire survey to achieve the aim. A purposefully chosen group of managing directors, directors, other senior construction experts or management personnel working for small, medium and large-sized construction enterprises in Nigeria were given questionnaires to complete. 196 questionnaires were issued, out of which 103 were properly completed and returned, with a return percentage of 61% which served as the basis for this study. Utilizing both descriptive and inferential statistics, the collected data were examined. Findings: The results from the study revealed that “vision of the founder”, “creating public attention”, “competitive advantage” and “business strategy” were the top most four drivers of CSR initiatives among construction companies in Lagos, Nigeria. The results also showed that, there is a statistically significant degree of agreement between various categories of construction companies in Lagos, Nigeria regarding the drivers of CSR initiatives. Originality/value: The study contributes more effectively to CSR studies by highlighting the drivers of CSR initiatives in construction companies. The finding would facilitate the adoption and implementation of CSR initiatives in construction organizations. The adoption of best CSR practices fosters strong relationship among construction companies, project stakeholders and communities. © 2024, Emerald Publishing Limited.</t>
  </si>
  <si>
    <t>Owusu-Manu, D. G., Ghansah, F. A., Darko, A. and Asiedu, R. O.</t>
  </si>
  <si>
    <t>Service quality of insurance in complex project deals in the construction industry in Ghana</t>
  </si>
  <si>
    <t>10.1108/IJBPA-09-2019-0078</t>
  </si>
  <si>
    <t>Purpose: The insurance sector provides insurance protection for complex project deals in Ghana. The study assesses the service quality of insurance of complex project deals in the construction industry of developing countries, specifically Ghana. The objectives are to identify the insurance typologies in complex project deals in the construction industry, to assess the level of construction insurance quality, and to assess the challenges faced in complex project insurance. Design/methodology/approach: A comprehensive literature review was conducted to analyze the previously related works on insurance in the construction industry. The study then adopted quantitative research strategy where a structured questionnaire survey was used to collect information from construction industry professionals. The data analysis was organized in accordance with the specific objectives of the study with the aid of mean score analysis and independent sample t-test. The study again measured the reliability of the adopted scale using Cronbach's alpha, which indicated that all the items reliably measured what they were intended to measure, and thereby, statistical tools can be applied to give in-depth meanings. Findings: The insurance typologies for complex projects were discovered by the study, as well as the available service qualities of insurance. The study again made it clear that the major challenges capable of affecting complex construction project are low quality of insurance companies' services and the gap in statutory and legal systems. Research limitation/implications: The major constraint in this study was the issue of taking only Ghana as a developing country to generalize the result. This is then to provide lessons for other developing countries. Practical implication: The findings from this study will be useful to construction firms, insurance firms, and regulatory bodies by identifying the effectiveness of insurance as a risk mitigation measure in construction. The study will help the insurance firms to better position themselves to meet the demands of the construction industry. As the findings of this study are Ghana-specific, it is also to provide lessons for other developing countries. Originality/value: This study delves deep into the complex construction project insurance service quality in developing countries, specifically Ghana. © 2020, Emerald Publishing Limited.</t>
  </si>
  <si>
    <t>Tunji-Olayeni, P., Kajimo-Shakantu, K., Ayodele, T. O. and Babalola, O.</t>
  </si>
  <si>
    <t>Promoting construction for sustainability transformation: the perspective of institutional theory</t>
  </si>
  <si>
    <t>10.1108/IJBPA-07-2022-0104</t>
  </si>
  <si>
    <t>Purpose: Sustainability transformation in the construction industry is vital for the attainment of sustainable development goals. While conventional construction has been at the expense of social and economic sustainability, sustainable construction can enhance environmental, social and economic outcomes for the construction industry and society at large. However, the industry struggles with new initiates because its stakeholders are products of unique institutions which shape their decisions and intentions to adopt new practices. This study assessed the institutional pressures that influence the adoption of sustainable construction to enhance our understanding of other factors that can promote and accelerate the adoption of sustainable construction. Design/methodology/approach: The study adopted a quantitative research design with the use of online questionnaires to elicit information from construction professionals in South Africa. Descriptive statistics of frequencies, mean and standard deviation were used to analyse the data obtained from the survey. Linear regression was also used to assess the influence of institutional pressures on the adoption of sustainable construction. Findings: Mimetic pressures were found to have a significant influence on the adoption of sustainable construction. The decision to adopt sustainable construction was based on the sustainability actions of industry leaders (mimetic pressure). Normative and coercive pressures had no significant influence on the adoption of sustainable construction. Practical implications: Mimetic pressure from competitors and normative pressures is already exerting some pressure on stakeholders to adopt sustainable construction. However, there cannot be a long-term commitment that will yield the needed sustainability transformations without additional normative pressure from learned societies and coercive pressure from the government. As one of the pioneering works from the global south, this study provides empirical validations of the influence of institutional pressures on the adoption of sustainable construction. It also enhances understanding of how institutional pressures from the social context can promote and accelerate the adoption of sustainable construction. Originality/value: The findings present one of the pioneering efforts to empirically validate the influence of institutional pressures on the adoption of sustainable construction. © 2023, Emerald Publishing Limited.</t>
  </si>
  <si>
    <t>Van Tam, N., Quoc Toan, N., Phong, V. V. and Durdyev, S.</t>
  </si>
  <si>
    <t>Impact of BIM-related factors affecting construction project performance</t>
  </si>
  <si>
    <t>10.1108/IJBPA-05-2021-0068</t>
  </si>
  <si>
    <t>Purpose: This study aims to investigate the impact of primary building information modelling (BIM)-related factors, extracted from the literature on the subject, on construction project performance. Design/methodology/approach: Based on data collected from 134 BIM users, this study used structural equation modelling to assess the impact of these factors in five main BIM-related factor clusters. Findings: The results of the analysis confirmed the reliability and validity of the research design and outcomes. The findings indicated that the BIM-related external factors cluster is the most influential cluster affecting construction project performance. BIM-related project factors and BIM-related technological factors also had a significant impact on project performance. These were followed by the BIM-related management factors cluster, while the BIM-related human factors cluster had a low impact on project performance. Research limitations/implications: This study will contribute to fostering BIM adoption and implementation in the construction industry in developing countries. Originality/value: This study has filled a crucial knowledge gap by providing information on manageable primary BIM-related factors affecting construction project performance. © 2021, Emerald Publishing Limited.</t>
  </si>
  <si>
    <t>van Wyk, L., Kajimo-Shakantu, K. and Opawole, A.</t>
  </si>
  <si>
    <t>Adoption of innovative technologies in the South African construction industry</t>
  </si>
  <si>
    <t>10.1108/IJBPA-06-2021-0090</t>
  </si>
  <si>
    <t>Purpose: The South African construction industry appears to be lagging behind other industries in the country in terms of implementation and adoption of innovative technologies. Moreover, sufficient empirical data on the adoption of innovative technologies, especially, in developing countries are not readily available. The aim of this study is therefore to assess the adoption and implementation of innovative technologies in the South African construction industry with a view to improving the industry's performance. Design/methodology/approach: A survey was undertaken using a questionnaire, administered to construction professionals primarily in project management, quantity surveying and architectural firms. Findings: The key findings show that there are some innovative technologies such as building information modelling, 3-dimensional mapping, drones, 3-dimensional printing and virtual reality that have been deployed. However, limited adoption of innovative technologies within the industry and low levels of knowledge of its benefits among the respondents were reported. This low implementation of innovative technologies was due to critical barriers such as high cost, limited knowledge, time requirement, fear of change, lack of interest, nature of construction processes and lack of team dynamics. Key drivers of innovation were found to include globalization and competition. Practical implications: The current level of implementation of innovative technologies indicated that they are not yet optimized in the South African construction industry and suggests implications for change, adaptation and growth. The study recommends that firms should consider investing in research and development in order to exploit the potential of innovation for organizations and the industry at large. Originality/value: The drivers and barriers indicated will help to prioritize the direction of adoption and growth which could help to improve the industry. © 2021, Emerald Publishing Limited.</t>
  </si>
  <si>
    <t>Yusuf, A. O., Opawole, A., Musa, N. A., Kadiri, D. S. and Ebunoluwa, E. I.</t>
  </si>
  <si>
    <t>Factors influencing the organisational capabilities of the public sector for implementation of building information modelling in construction projects</t>
  </si>
  <si>
    <t>10.1108/IJBPA-01-2022-0020</t>
  </si>
  <si>
    <t>Purpose: This study examined factors influencing the organisational capabilities of the public sector for building information modelling (BIM) implementation in construction projects with a view to enhancing the performance of public sector projects. Design/methodology/approach: The study adopted a quantitative descriptive analysis that was based on primary data. In total, 198 valid questionnaires obtained from construction professionals within the public sector provided primary quantitative data for the assessment. The respondents provided the responses on the factors which were identified through an in-depth synthesis of literature relating to organisational capabilities of the public sector. Data collected were analysed using descriptive and inferential statistics. Findings: The findings established that the potential of the public sector to deploy BIM in construction projects is greatly influenced by varying degree of organisational capability attributes with bureaucratic culture (mean score, MS = 3.37), structural complexity (MS = 3.17), lack of skilled and trained staff (MS = 3.12), personnel stability (MS = 3.11), staff cooperation (MS = 3.09) and political constraint (MS = 3.07) ranked highest. Through factor analysis, these and other highly influential factors were grouped into eight components, namely management-related, policy-related, technical-related, attitude-related, work structure-related, work ethic-related, decision-related and feedback-related factors. This grouping reflects the various components of organisational capability attributes which the public sector needs to efficiently develop to benefit from project management paradigm introduced by BIM. Practical implications: This study provided information for improving specific capability attributes with respect to human and technical resources as well as other soft infrastructure to support BIM implementation on building projects by the public sector client. The study also serves as a guide for understanding BIM implementation by the public sector in similar socio-political and economic contexts. Originality/value: This assessment indicates various degrees by which the organisational attributes of public sector have influenced the attributes' capability to implement BIM on construction projects. Thus, findings provide information on areas of improvement for better implementation of BIM by the public sector in project delivery. © 2022, Emerald Publishing Limited.</t>
  </si>
  <si>
    <t>Buba, G. S. P., Hamid, R. A., Ramly, Z. M., Jatau, T. S. and Jatau, J. D.</t>
  </si>
  <si>
    <t>Unique Factors of Best Value Procurement From the Perspective of Nigerian Construction Professionals</t>
  </si>
  <si>
    <t>International Journal of Built Environment and Sustainability</t>
  </si>
  <si>
    <t>10.11113/ijbes.v7.n2.354</t>
  </si>
  <si>
    <t>WOS:000530636400001</t>
  </si>
  <si>
    <t>The construction industry is vital to the economic development of any country. It has a major role in providing built infrastructures in an innovative and cost-effective way using an effective procurement approach. In contrast, the most widely used procurement method in Nigeria is the traditional procurement approach which is known for plaguing the industry with the poor working condition and poor performances thus, reducing the sustainability and quality of products and services. For this reason, there is a need for a procurement approach which utilises expertise to minimise the risk of non-performance and create a win-win environment for both client and contractors, while increasing transparency and add value to the project such like, the Best Value Procurement. Against the background, this paper aims to establish the perception of the Nigerian construction professionals on the unique factors of the Best Value Procurement. The paper outlines the following objectives: To identify the unique factors of the Best Value Procurement and, to establish the perception of the Nigerian construction professionals on the Best Value Procurement unique factors. Using a questionnaire survey, data was collected form 314 construction professionals involving Quantity Surveyors, Architects, Builders and Civil Engineers. Kruskal Wallis Test and mean score ranking was used for data analysis. The findings show that the professionals generally agree that the Best Value Procurement unique factors can bring about transparency, accountability, increase project performance and the contractor is the best to control risk and adds value to the project. This paper derives its significance from the need to stabilise the procurement system in Nigeria by transferring the risk and control to contractors who must act in the best interest of the client.</t>
  </si>
  <si>
    <t>Nguyen, V., Nguyen, B. N., Nguyen, T. Q., Chu, A. T. and Dinh, H. T.</t>
  </si>
  <si>
    <t>The Impact of the COVID-19 on the Construction Industry in Vietnam</t>
  </si>
  <si>
    <t>10.11113/ijbes.v8.n3.745</t>
  </si>
  <si>
    <t>WOS:000691995300005</t>
  </si>
  <si>
    <t>The COVID-19 pandemic has generated a wide range of socio-economic disruption, which causes devastating in numerous aspects. Our knowledge of the true health of the construction industry under the ravage of COVID-19 outbreak is largely based on very limited data. This study aims to assess the impact of pandemic on the construction industry through an investigation in Vietnam. Data were collected through 129 respondents whose online questionnaire survey completed according to their recent direct or indirect participation in delivering construction projects during the spread. The implications of COVID-19 on the construction industry were examined based on simple percentage analysis and Relative Importance Index approaches. Three principal facets of the construction industry were considered: firms' business activities, project performance, and workforce demand. The findings highlighted the multilevel, multidimensional nature of the epidemic consequences on the construction sector. Notably, the revenue and profitability, in a general sense, have decreased during the COVID-19 period, while most of the production and business costs had remained unchanged. Further, the pandemic was argued to impair construction practitioners' incomes and mental health and sabotage projects' schedule and cost. (C) 2021 Penerbit UTM Press. All rights reserved</t>
  </si>
  <si>
    <t>Majeed, H., Kayani, U. N. and Haider, S. A.</t>
  </si>
  <si>
    <t>The Project Communication and Trust Nexus as an Antecedents of Project Success: Moderating Role of Authentic Leadership</t>
  </si>
  <si>
    <t>International Journal of Business Communication</t>
  </si>
  <si>
    <t>10.1177/23294884211019098</t>
  </si>
  <si>
    <t>The present study aims to investigate the impact of project communication on project success with the mediating role of trust and the moderating role of authentic leadership. The sample is drawn using a convenient sampling technique. The data is collected through the online survey method due to the COVID-19 pandemic, from project-based construction companies of Pakistan (n = 245). The analyses are established using SPSS v.25 and AMOS v.23 software to test hypotheses. The results indicate that project communication is positively associated with project success; trust mediates the relationship between project communication and project success. Similarly, results also confirm that the moderating role of authentic leadership is strengthening the relationship between project communication and trust. This research is beneficial for project managers, site supervisors, and leaders, since project managers need to develop communication and trust between the employees as communication, leads to the successful completion of projects and achievement of goals. Managers should connect the employees so that the workflow does not get disturbed. Lack of communication can badly affect the success of the project and lead it toward failure. The manager or work supervisor needs to keep all the employees bound together so that they perform effectively. © The Author(s) 2021.</t>
  </si>
  <si>
    <t>Aslam, M., Gao, Z. and Smith, G.</t>
  </si>
  <si>
    <t>Development of Innovative Integrated Last Planner System (ILPS)</t>
  </si>
  <si>
    <t>International Journal of Civil Engineering</t>
  </si>
  <si>
    <t>10.1007/s40999-020-00504-9</t>
  </si>
  <si>
    <t>Last planner system (LPS) has been recognized as one of the most formidable tools for implementing lean construction (LC) and improving construction productivity. The past 25 years have witnessed the sequential development of LPS but still, the construction industry is unable to utilize its full potentials. It was reported that users of LPS were only able to achieve 70% of their weekly assignments with much potential to perform better. Considering it is a complete lean construction tool, LPS is mostly implemented in isolation, thereby exposing many areas that are overlooked and poorly managed. In this study, an effort has been made in developing strategies to overcome LPS implementation challenges by integrating LPS with other available lean tools and techniques. A systematic literature review is carried out, followed by a conceptual development of findings and theories into a robust integrated LPS implementation model. Thirteen (13) major shortcomings in implementing LPS and sixteen (16) lean tools to overcome these shortcomings are identified. Presently, LPS is managed as a single entity. However, due to its vast diversity, all of its stages should be managed independently. In this study, lean tools are integrated within LPS stages to develop the innovative integrated last planner system (ILPS), allowing the management of LPS stages independently. Additionally, a guideline for sequential amalgamation of LPS with the lean tools at different stages is presented to smoothen the ILPS implementation process. The ILPS will facilitate the construction industry in utilizing LPS to its fullest potential. This newly developed ILPS will help the lean practitioners in increasing construction productivity and reducing cost and time. © 2020, Iran University of Science and Technology.</t>
  </si>
  <si>
    <t>Daoud, A. O., Omar, H., Othman, A. A. E. and Ebohon, O. J.</t>
  </si>
  <si>
    <t>Integrated Framework Towards Construction Waste Reduction: The Case of Egypt</t>
  </si>
  <si>
    <t>10.1007/s40999-022-00793-2</t>
  </si>
  <si>
    <t>WOS:000906581100001</t>
  </si>
  <si>
    <t>The construction industry is plagued with significant construction and demolition waste (C &amp; DW) generated during various phases of construction projects. This waste has created a universal, pervasive, and enduring problem globally. To propose practical solutions to resolve this consequential issue, this research adopted a quantitative approach in two stages. The first stage involved an online survey, administrated to 360 methodically selected construction organisations working in Egypt, to evaluate the impact of six main factors on C &amp; DW reduction (C &amp; DWR). The six main factors are as follows: (1) materials procurement measures (MPMR); (2) materials procurement models (MPMO); (3) green building practices (GBPR); (4) legislation (LG); (5) culture and behaviour (CB); and (6) awareness (AW). The second stage comprised multivariate statistical analysis via the structural equation modelling (SEM) approach to develop an integrated framework for C &amp; DWR, to support Egypt's vision 2030. The results revealed that these six factors positively affect C &amp; DWR in Egypt. Additionally, the study found that GBPR has the highest importance value of 0.293 and the highest performance rate of 92.169. However, CB has the second highest importance value of 0.238 whilst it has the lowest performance of 72.08 among the six factors. This paper proposes practical recommendations for the government and the construction sector to reduce the C &amp; DW in support of Egypt's Vision 2030.</t>
  </si>
  <si>
    <t>Genc, O.</t>
  </si>
  <si>
    <t>An Assessment of Transforming a City into a Construction Sector Metabolism via Industrial Symbiosis Implementations</t>
  </si>
  <si>
    <t>10.1007/s40999-022-00765-6</t>
  </si>
  <si>
    <t>WOS:000847256000002</t>
  </si>
  <si>
    <t>This study examines waste flow network differences concerning future industrial symbiosis (IS) implementations to assess the possibility of transforming an entire city into an industrial ecosystem and thereby increasing environmental sustainability. The existing waste flow network of one Asian city is compared to a prospective future waste flow network scenario in which discovered IS relations are theoretically implemented in the scenario to examine the city's changing status. The exploratory findings of the study reveal that the city planned by a conceivable future scenario adheres to several natural sustainable traits by increasing the symbiotic connections by 336.33%. Furthermore, the findings indicate that the industrial network built by the hypothetical future scenario is less vulnerable (- 258.96%) and more resilient than the existing one. This paper's theoretical contribution is in the format of a case study to the industrial symbiosis body of knowledge, demonstrating how a collection of potential IS implementations enhances a city's sustainability, thus simplifying its transition into an industrial ecosystem. The methodological contribution is a generic technique for detecting and choosing potential symbiotic implementations targeted at an anchor industry.</t>
  </si>
  <si>
    <t>Kongchasing, N. and Sua-Iam, G.</t>
  </si>
  <si>
    <t>The Major Causes of Construction Delays Identified Using the Delphi Technique: Perspectives of Contractors and Consultants in Thailand</t>
  </si>
  <si>
    <t>10.1007/s40999-020-00575-8</t>
  </si>
  <si>
    <t>At present, in the Bangkok Metropolitan Area of Thailand, numerous construction projects are in process or have recently been brought to completion. In pursuing this work, contractors regularly face construction delay problems, many of which are likely to have been avoidable. The research objective is to survey and prioritize the factors leading to construction delays from the perspective of both the consultants and the contractors. Data were collected via a survey instrument and the Delphi technique was used as the research methodology. To identify the factors that lead to construction delays relevant to the study context, a panel of experts comprising 18 construction public company leaders and 17 project engineers and 17 project consultants, 1 from each of the largest construction contractor and consultant companies in Thailand, and 20 academics in the field of construction were invited to share their opinions. Eventually, 13 factors leading to construction delays were identified from the data collected from the expert panel. A questionnaire was generated using a Likert scale with a range of 1–5 based on the factors suggested by the experts’ opinions. A total of 17 respondents from the contractor companies and 17 respondents from the consultant companies responded to the questionnaire. The numeric value of the responses was computed using the Delphi technique. The responses reached constancy at the second round of data collection. According to the statistical analysis, a Shortage of qualified labor was the most important factor leading to construction delays, according to both the contractors’ and the consultants’ perspectives with a mean value of 4.65 and 4.53, respectively. Change orders made by owners were the second most important factor according to both the contractors and the consultants with a mean value of 4.24 and 4.28, respectively. In addition, insufficient financial liquidity on the part of the contractor ranked as the third most important reason according to both the contractors and the consultants with a mean value of 4.18 and 4.12, respectively. The outcomes are applicable to the causes of construction delay in the Bangkok Metropolitan Area of Thailand, but may not be applicable to other settings. A review of the literature suggests significant differences in relation to such matters as the regulatory environment, societal practices and expectations, economic considerations, the environment, technology, and religion across settings may have an impact on what causes construction delays. © 2020, Iran University of Science and Technology.</t>
  </si>
  <si>
    <t>Sikora, P., Afsar, L., Rathnarajan, S., Nikravan, M., Chung, S. Y., Stephan, D. and Abd Elrahman, M.</t>
  </si>
  <si>
    <t>Seawater-Mixed Lightweight Aggregate Concretes with Dune Sand, Waste Glass and Nanosilica: Experimental and Life Cycle Analysis</t>
  </si>
  <si>
    <t>International Journal of Concrete Structures and Materials</t>
  </si>
  <si>
    <t>10.1186/s40069-023-00613-4</t>
  </si>
  <si>
    <t>WOS:001058646000001</t>
  </si>
  <si>
    <t>The use of alternative and locally available materials is encouraged in the construction industry to improve its sustainability. Desert regions with shortages in freshwater and river sand as fine aggregates in concrete have to search for alternative materials such as seawater, dune sand, and waste glass powder to produce lightweight concretes. The potential negative effects of adding these alternative materials can be reduced by adding nanosilica to the cementitious system at very low quantities. This study evaluates the feasibility of using these alternative materials and nanosilica (NS) in producing lightweight aggregate concretes (LWACs). A systematic study was carried out to understand the synergistic effect of nanosilica and seawater in improving the hydration characteristics of the developed cementitious systems. Also, the effect of these alternative materials on the fresh properties of the cementitious system was assessed by slump flow tests. The evolution of compressive strength at early ages was investigated after 2, 7, and 28 days of moist curing and an improvement in the strength development in concretes with seawater was observed. Furthermore, the integrity of the developed LWACs was analyzed using oven-dry density, thermal conductivity, water porosity and shrinkage measurements. Moreover, the capillary porosity and sorptivity measurements revealed the denser microstructure in the nano-modified seawater lightweight concretes. In the end, the life-cycle assessment study calculated the benefit of alternative materials in terms of carbon footprint and water consumption. As an outcome, a sustainable solution for producing LWACs containing seawater, dune sand or glass powder was proposed.</t>
  </si>
  <si>
    <t>Fu, Y. and Luo, Y.</t>
  </si>
  <si>
    <t>The interaction effect of trust and contract on dispute negotiation strategy: evidence from the Chinese construction industry</t>
  </si>
  <si>
    <t>International Journal of Conflict Management</t>
  </si>
  <si>
    <t>10.1108/IJCMA-10-2022-0161</t>
  </si>
  <si>
    <t>Purpose: This paper aims to investigate how and when different dimensions of trust and contracts interact to influence the development to negotiation strategies. Specifically, it explores how different dimensions of trust and contracts are combined to influence dispute negotiation strategies when cooperation parties have or do not have expectations of continuity. Design/methodology/approach: This paper theoretically identified and empirically examined the interaction effect of trust and contract on dispute negotiation strategies in contractor–subcontractor relationships, by developing a conceptual framework and conducting a questionnaire survey comprising more than 300 disputes in the Chinese construction industry. Hierarchical regression analysis was mainly used to test the hypotheses. Findings: This paper finds that contractual control may weaken the effect of goodwill trust in fostering interest-based strategies in the presence of expectations of continuity, while it may strengthen the effect in the absence of expectations of continuity. Contractual coordination negatively moderates the relationship between goodwill trust and interest-based strategies only when parties have little expectations of continuity. Moreover, contractual control enhances the effectiveness of competence trust on fostering interest-based strategies. Practical implications: This paper provides insights for practitioners to wisely use different governance mechanisms to manage negotiation strategies and generate desired outcomes of dispute resolution. Originality/value: This paper provides a nuanced understanding of how the two types of governance mechanisms interact, by considering trust and contract as multi-dimensional constructs. It explicit the boundary conditions of both the substitute and complementary relationship between them. © 2023, Emerald Publishing Limited.</t>
  </si>
  <si>
    <t>Aghimien, D., Aigbavboa, C., Oke, A. and Aghimien, L.</t>
  </si>
  <si>
    <t>Latent Institutional Environment Factors Influencing Construction Digitalization in South Africa</t>
  </si>
  <si>
    <t>International Journal of Construction Education and Research</t>
  </si>
  <si>
    <t>10.1080/15578771.2020.1838973</t>
  </si>
  <si>
    <t>This paper presents the findings of an assessment of the latent institutional environment factors influencing construction digitalization using South Africa as a point of reference. The study employed a post-positivism philosophical stance which informed the use of a quantitative survey approach. The survey was conducted among construction professionals actively involved in construction projects across the country. Analysis of the data gathered was done using mean item score, exploratory factor analysis (EFA) and structural equation modeling (SEM). EFA revealed two principal external environment factors (legislation and regulation, and pressure from clients and competitors) that can influence construction digitalization. Further to this, SEM revealed that while the pressure from client and competitors will have a more significant influence on digitalization, the pressure from industry regulations and government legislation cannot be overlooked. The findings of the study can be used as a guide toward the digitalization of construction organizations through the consciousness of the influence of external environmental issues, an aspect that has not gained significant recognition in the construction digitalization discourse. © 2020 Associated Schools of Construction.</t>
  </si>
  <si>
    <t>Bekele, A. A. and Mahesh, G.</t>
  </si>
  <si>
    <t>Impact of Contractor Development Programs on the Competency of Small and Medium Contractors in Ethiopia</t>
  </si>
  <si>
    <t>10.1080/15578771.2024.2333406</t>
  </si>
  <si>
    <t>The Ethiopian government has implemented Contractor Development Programs (CDPs) to tackle the challenges faced by small and medium contractors (SMCs) to enhance their competency. However, the effectiveness of these programs in improving their competency needs to be assessed, and areas for improvement identified. As part of a broader research, this study aims to assess the effectiveness of the CDPs in imparting knowledge and skills to SMCs, measure the overall satisfaction of CDP participants and identify the challenges and barriers encountered. A questionnaire survey and interviews were utilized to gather participants’ views. The findings indicate that the program fell short of its intended goals, as the majority (85.71%) of participants reported only moderate or low satisfaction with the knowledge and skills gained from the CDPs. Furthermore, the program faced challenges, including poorly designed training and technical support schemes; absence of appropriate recording, monitoring, and evaluation systems; and unsatisfactory supply chain management. The effectiveness of the CDP depends on the quality of training provided by the facilitators, the availability of resources, and the level of engagement and participation from the SMCs. Hence, the study highlights priority areas of improvement for policymakers and regulators and can serve as a benchmark for future research. © 2024 Associated Schools of Construction.</t>
  </si>
  <si>
    <t>Charles, Q. W., Sospeter, N. G., Kikwasi, G. and Chileshe, N.</t>
  </si>
  <si>
    <t>Attraction and Retention Factors for Female Students into Construction-Related Programs in Developing Countries: The Case of Tanzania</t>
  </si>
  <si>
    <t>10.1080/15578771.2023.2294195</t>
  </si>
  <si>
    <t>Attracting and retaining female students in construction-related programs are increasingly gaining attention in academic research and practice. However, there are limited empirical studies undertaken in developing countries. Thus, this mixed research approach study identified the attraction and retention factors for female students in construction-related programs in Tanzania. Primary data was collected from semi-structured interviews with fifteen female students enrolled in construction programs. A quantitative survey administered to two and ten hundred respondents was then administered. Job/career opportunity, self-confidence of performing construction works, father working in the industry, role model apart from parents, scholarship programs, high school advisor, friends and relatives, parents’ professions and scholarship adverts emerged as the main attraction factors to construction programs. In contrast, career opportunity after graduation, female students in class, mathematics-based course, female faculty members, community of students/classmates, a role model and involvement in construction works were the main retention factors. The study concludes by providing insights into its empirical contributions and practical implications not only for Tanzania but to construction programs in developing countries for government policy makers, educators and learning institutions. © 2023 Associated Schools of Construction.</t>
  </si>
  <si>
    <t>Irfan, M., Jalil, A., Khan, M. and Khan, S.</t>
  </si>
  <si>
    <t>Effects of Welfare Facilities (Amenities for Well-Being) on the Satisfaction of Civil Engineers in Construction Industry</t>
  </si>
  <si>
    <t>10.1080/15578771.2023.2226151</t>
  </si>
  <si>
    <t>The construction industry plays an important role in the upliftment of a country’s economy. Thus, the satisfaction of workers in the construction industry is of prime importance, since it is believed that satisfied working staff will be more efficient and effective. Therefore, it becomes crucial to understand the factors that may influence the satisfaction of the workforce. Among these factors, recently, welfare facilities have received much attention. In this study, welfare facilities such as health, hygiene, eating, drinking, resting, safety, and transportation play a vital role in the satisfaction of workers in the construction industry. Furthermore, a questionnaire survey was used to collect data from 203 civil engineers in Balochistan, Pakistan. The data was analyzed using Partial Least Squares-Structural Equation Modelling (PLS-SEM). Consequently, the empirical findings indicated that providing welfare facilities have a significant positive impact on the satisfaction of workers. Additionally, the results indicate that among the facilities, transportation and hygiene facilities are the major requirements of civil engineers. Hence, it can be concluded from the findings that organizations that are involved in construction projects, wish to increase the satisfaction of workers and success rate, they should focus on providing welfare facilities to their employees. © 2023 Associated Schools of Construction.</t>
  </si>
  <si>
    <t>Okafor, C. C., Ani, U. S. and Ugwu, O.</t>
  </si>
  <si>
    <t>Evaluation of Supply Chain Management Lapses in Nigeria’s Construction Industry</t>
  </si>
  <si>
    <t>10.1080/15578771.2020.1869122</t>
  </si>
  <si>
    <t>This study aims to critically evaluate the challenges of supply chain management in Nigeria’s construction industry from a lean construction perspective. This research is based on mostly closed questions in a structured questionnaire, to align with the exploratory nature of the study. The theoretical part of the research is based on several publications on construction supply chain management (CSCM). According to the findings of this study, a ranking of challenges inhibiting supply chain management in the Nigerian construction industry based on respondents’ opinion, using severity index analysis, revealed that the top two most severe challenges are slow IT adoption in material flow management and below-par worker training and motivation. In conclusion, the research objectives of this study were achieved, and these evaluated lapses must be considered before starting a construction project to ensure productivity. Further studies can be conducted in other developing countries where this study has not been conducted before, particularly in Africa for comparative purposes with the result obtained in Nigeria. This will enhance the knowledge of construction supply chain management. Similarly, some of the unique elements discussed in this study can be adopted as corrective measures, and further studies can as well discover more unique corrective measures. © 2021 Associated Schools of Construction.</t>
  </si>
  <si>
    <t>Shojaei, R. S., Oti-Sarpong, K. and Burgess, G.</t>
  </si>
  <si>
    <t>Leading UK Construction Companies’ Strategies to Tackle BIM Training and Skills Challenges</t>
  </si>
  <si>
    <t>10.1080/15578771.2022.2123071</t>
  </si>
  <si>
    <t>Widespread adoption of Building Information Modeling (BIM) is firmly on policy agenda in several countries. Despite emphasis on governments’ ambitions for industry-wide BIM adoption, there is scant understanding about what construction firms need to do regarding training provision and how to do that to meet policy goals. There is, therefore, little evidence of how construction companies have tackled this challenge internally and on projects in existing studies. Through a qualitative research approach and case studies of two leading UK construction companies, this paper describes the different strategies that construction companies adopt to provide the requisite skills and training for their workforce and their project supplier network partners to successfully support and sustain the implementation of BIM. The findings show that successful main contractors employed an “in-house” training strategy at intra-organizational level and a “growing together” approach for their project supplier network partners. In providing BIM training, these firms tackled problems of heterogeneity in workforce digital literacy and competencies, a lack of attention to soft skills, and a lack of understanding of BIM benefits using tailored and role-specific training. These insights contribute to the growing literature on BIM training, complementing the existing literature that focuses mainly on BIM training through education. © 2022 The Author(s). Published with license by Taylor &amp; Francis Group, LLC.</t>
  </si>
  <si>
    <t>Somiah, M. K., Aigbavboa, C. and Thwala, W. D.</t>
  </si>
  <si>
    <t>Principal Component Analysis of Constraints to the Development of Local Content Law for the Ghanaian Construction Industry: Stakeholders’ Perspective</t>
  </si>
  <si>
    <t>10.1080/15578771.2020.1826609</t>
  </si>
  <si>
    <t>Though Local content laws (LCLs) remain an essential tool in developing local capacities, ensuring skills transfers, community participation, enhancing linkages between the construction sector and other sectors of the economy amid competition in both the developed and developing economies, Ghana’s construction industry has been without a Local content law. This study determined the principal and sub constraints to the development of a Local content law for the Ghanaian construction industry, using principal component analysis (PCA). The use of PCA, varimax rotation in data analysis aided in reducing the large set of constraints to four principal components. Using a questionnaire survey, 667 indigenous practitioners validated 21 constraints, conceptualized from literature and structured interview, based on their knowledge and/or experience. Correlations between the 21 variables showed that four principal components explained the constraints to the development of a Local content law for the Ghanaian construction industry: political and economic, capacity, external supports, and belief constraints. It was also revealed that 4 out of the 21 constraints were peculiar to Ghana only. Findings and recommendations of this study may be useful for industry stakeholders who are seeking innovative ways to develop indigenous construction firms’ competitiveness and capacity and LCL related decisions. © 2020 Associated Schools of Construction.</t>
  </si>
  <si>
    <t>Agyekum, K., Opoku, A., Oppon, A. J. and Opoku, D. G. J.</t>
  </si>
  <si>
    <t>Obstacles to green building project financing: an empirical study in Ghana</t>
  </si>
  <si>
    <t>International Journal of Construction Management</t>
  </si>
  <si>
    <t>10.1080/15623599.2020.1832182</t>
  </si>
  <si>
    <t>This study examines the perception of professionals in the Ghanaian construction industry regarding the obstacles to green building project financing. Following an extensive critical comparative review of literature resulting in the identification of ten potential obstacles, a cross-sectional survey was conducted among 520 construction industry professionals. Data obtained from the survey were analysed using both descriptive and inferential statistics. The findings from the study revealed that split incentives, risk related barriers, capital expenditure, lack of incentives, and initial capital cost are the key obstacles that hinder green building project financing. The findings further revealed significant differences in the views of the professionals regarding four obstacles to green building project financing. From the discussion, it was realized that for some of the identified obstacles, the differences resulted from the fact that the different professionals have different interests in green building projects, and those interests depict the kind of risks they are exposed to. The value of this paper is to help built environment professionals to understand these obstacles and find a better way of turning these challenges into opportunities for the construction industry. © 2020 Informa UK Limited, trading as Taylor &amp; Francis Group.</t>
  </si>
  <si>
    <t>Ajibike, W. A., Adeleke, A. Q., Mohamad, F., Bamgbade, J. A. and Moshood, T. D.</t>
  </si>
  <si>
    <t>The impacts of social responsibility on the environmental sustainability performance of the Malaysian construction industry</t>
  </si>
  <si>
    <t>10.1080/15623599.2021.1929797</t>
  </si>
  <si>
    <t>WOS:000655095400001</t>
  </si>
  <si>
    <t>Properly harnessed social responsibility is vital for construction organization's environmental sustainability as it provides a resource for their competitive edge in construction project delivery. This study examines the impacts of social responsibility on Malaysian construction firms' environmental sustainability performance. A cross-sectional survey of 185 questionnaires was administered to respondents from Malaysian G7 construction firms. PLS path modelling outcomes show that social responsibility and coercive pressure are positive predictors of environmental sustainability performance. The results also established that, despite the charitable nature of social responsibility, construction firms are still obliged to be socially responsible through investment in environmental and social responsibility activities. This could result from conformity with guidelines that mandated them to spend on social responsibility activities and secure legitimacy from multiple stakeholders. Our results also reveal that coercive pressure transmits the positive effects of social responsibility on environmental sustainability performance. Thus, it was established that coercive pressure is a positive mediator and a facilitator that plays a complementary role between social responsibility and environmental sustainability performance. The implications and recommendations for future research are also discussed.</t>
  </si>
  <si>
    <t>Akinbo, T. F., Fagbenle, O. I. and Amusan, L. M.</t>
  </si>
  <si>
    <t>Assessment of knowledge management barriers and improvement strategies on public-private partnership projects in Nigeria</t>
  </si>
  <si>
    <t>10.1080/15623599.2023.2171838</t>
  </si>
  <si>
    <t>Several studies have alluded that many PPP stakeholders lack the required PPP competencies. The incompetence, most times, has failed in many PPP projects in developed and developing countries. One of the main pointers is the lack of knowledge transfer on many PPP projects, which could have benefitted the PPP procurement system. Therefore, this study aimed to assess the knowledge management barriers and improvement strategies for public-private partnership projects in Nigeria. The study used a quota-purposive sampling technique to select 100 construction professionals actively participating in different PPP projects in the study location. The result revealed that the leading knowledge management barriers include recording and tracking information on the PPP project, lack of management support towards knowledge management on the PPP project, and lack of expertise and skill to implement knowledge management tools. The dimensions of these knowledge management barriers are based on the features of PPP and the lack of KM competencies. To overcome these knowledge management barriers, the study showed that improvement strategies such as training and development of PPP stakeholders on knowledge management tools, legislative backing on using knowledge tools for storing PPP projects, and participation/commitment from relevant parties in information sharing need to be implemented. Inferential analysis of the improvement strategies showed that most of the improvement strategies were statistically significant. The study recommended developing PPP and KM competencies through short and long-term training and commitment from PPP stakeholders. © 2023 Informa UK Limited, trading as Taylor &amp; Francis Group.</t>
  </si>
  <si>
    <t>Akinradewo, O., Aigbavboa, C., Aghimien, D., Oke, A. and Ogunbayo, B.</t>
  </si>
  <si>
    <t>Modular method of construction in developing countries: the underlying challenges</t>
  </si>
  <si>
    <t>10.1080/15623599.2021.1970300</t>
  </si>
  <si>
    <t>WOS:000692273300001</t>
  </si>
  <si>
    <t>Y Modular construction has been identified as a major part of the continuous improvement being experienced in site procedures and construction processes globally. Few construction projects are being executed using modular building components in developing countries. This study is aimed at assessing the challenges to the implementation of the modular method of construction (MMC) with a focus on developing countries using two major states in Nigeria as a case study. A quantitative research approach was adopted with the design of a questionnaire survey. The study engaged construction professionals such as Quantity Surveyors, Architects, Engineers, Builders and Project Managers in Nigeria. Data retrieved were analysed using percentile, mean item score, Kruskal-Wallis H-Test as well as exploratory factor analysis. The findings showed that construction practitioners are faced with the challenge of finding a compromise between the cost of the project and the value obtainable by using MMC. The challenges were further classified into construction industry practices, client concerns and site characteristics. Practically, the study revealed the need for the proper enlightenment of both construction practitioners and clients with regards to the inherent value of the MMC. This involves the inclusion of MMC requirements in the client's information requirement for the construction project, the tender pre-qualification questionnaire (PQQ), and the contractor's technical method statement for the construction project. Theoretically, the study serves as a good foundation for future research seeking to explore the use of MMC in developing countries. The study will assist construction organisations as well as the industry at large in shaping their policies to accommodate the use of innovative methods of construction by understanding the challenges that might hinder its effective implementation.</t>
  </si>
  <si>
    <t>Akinradewo, O., Aigbavboa, C., Oke, A., Edwards, D. and Kasongo, N.</t>
  </si>
  <si>
    <t>Key requirements for effective implementation of building information modelling for maintenance management</t>
  </si>
  <si>
    <t>10.1080/15623599.2021.2023724</t>
  </si>
  <si>
    <t>BIM is broadly useful in the construction industry, and it is a significant tool in maintenance management, yet it is regularly misinterpreted and not used adequately. Maintenance management is the complete administration of all amenities that supports the fundamental operations or uses of a building or facility. This study aims to evaluate the key requirements for the effective implementation of Building Information Modelling. A quantitative research method was adopted to achieve the aim of the study using a questionnaire survey. A total of one hundred and twenty-six questionnaires were retrieved from respondents in the Gauteng province of South Africa. The respondents include facility managers, construction managers, quantity surveyors, architects, and engineers. Retrieved data were analyzed using descriptive and inferential statistics. Findings from the study revealed that training of construction management staff; increased awareness of BIM; and full support from the owner are the key requirements while factor analysis clustered the requirements into three groups, namely top management commitment; awareness and training; and organizational technical capabilities. The study concluded that a huge responsibility is placed on the top management of an organization to promote the adoption of BIM for the maintenance management of infrastructure in the construction industry. The findings of the study are valuable to facility managers and facility stakeholders as it gives an insight into the implementation of BIM in the sector, which few studies have addressed since the advent of BIM globally. © 2022 Informa UK Limited, trading as Taylor &amp; Francis Group.</t>
  </si>
  <si>
    <t>Albuquerque, F. and Bersanetti, F.</t>
  </si>
  <si>
    <t>Servitization and construction industry: ideas and insights from the commercial building sector</t>
  </si>
  <si>
    <t>10.1080/15623599.2023.2211422</t>
  </si>
  <si>
    <t>Servitization, which can be defined as the combination of products and services in a single integrated solution, has been a topic attracting attention from scholars and managers all around the globe. Despite this, very few studies have proposed to analyse this phenomenon on the construction industry. Thus, this research objective is to fill this gap by evaluating how the construction companies from the commercial building sector are applying servitization to their business offers and what are the impacts of this application on their immediate network of suppliers and clients. With this objective in sight, it was performed a case study of three cases where servitization was being applied. The study analysed three networks (two dyads and on triad) of suppliers and clients of servitization. From the findings, it can be said that servitization brought results similar than found in other industries, such as differentiation and new streams of revenue. It also changed the cost structure of the offer, allowing for transferring part of the CAPEX to OPEX, and reducing of total costs involved. This work helps to understand how servitization is impacting the commercial building sector and, consequently, part of the construction industry as a whole. © 2023 Informa UK Limited, trading as Taylor &amp; Francis Group.</t>
  </si>
  <si>
    <t>Azila-Gbettor, E. M., Novieto, D. T., Tulasi, E. E., Ahiabu, M. K. and Adzivor, E. K.</t>
  </si>
  <si>
    <t>Citizenship fatigue and employee commitment: moderating role of psychological ownership among artisans of family-owned construction firms</t>
  </si>
  <si>
    <t>10.1080/15623599.2023.2239505</t>
  </si>
  <si>
    <t>The study investigates an association between citizenship fatigue, psychological ownership, and employee commitment among artisans of family construction firms. A purposive and convenience sampling techniques were used to select 121 family-owned construction companies and 295 respondents, respectively, in Ghana. Data was collected using either self-reported or interviewer-administered questionnaires and analyzed using a partial least squares structural equation model. Citizenship fatigue negatively influences employees’ commitment. Additionally, employee commitment was positively predicted by psychological ownership. Finally, psychological ownership moderates the link between citizenship fatigue and employee commitment. The effects of moderation of psychological ownership on employee commitment were found to be higher for lower citizenship fatigue and lower in the face of higher citizenship fatigue. This study represents a pioneering investigation into the role of psychological ownership as a boundary condition in the relationship between citizenship fatigue and employee commitment among artisans employed by family-owned construction firms. The findings suggest employees act as stewards when they possess a sense of ownership feeling towards the firm. Consequently, management of family construction firms must work to enhance employees’ ownership feelings to mitigate the effect of the phenomenon of citizenship fatigue on their levels of commitment in the work environment. © 2023 Informa UK Limited, trading as Taylor &amp; Francis Group.</t>
  </si>
  <si>
    <t>Bamgbade, J. A., Hosany, M. M., Ajibike, W. A. and Chai, C. S.</t>
  </si>
  <si>
    <t>Green supply chain nuances in East Malaysian construction industry</t>
  </si>
  <si>
    <t>10.1080/15623599.2023.2179470</t>
  </si>
  <si>
    <t>WOS:000936174400001</t>
  </si>
  <si>
    <t>The antecedent influence of technology innovation, regulatory regimes and stakeholders' pressure on green supply chain management have been investigated disparately, with mixed results. This study aimed to explore the potential and specific effects of these selection pressure among sampled construction organizations in Sarawak Malaysia using the Triple Embeddedness Framework as an underpinning theory. Using a self-report online survey instrument, we sampled 350 contractors in Sarawak, and 114 responses were received after repeated reminders. However, after removing seven incomplete responses, only 107 usable surveys were considered for data analysis, denoting a response rate of 30.6%. Data screening was then carried out using SPSS version 23, while SmartPLS version 3.2 was used to assess the measurement and structural models. The findings suggest that regulatory pressure and technology orientation positively relate to the contractors' green supply chain management. There is also a significant mediation of technology orientation in customer, regulatory pressure and green supply chain management relationships. This study contributes to the construction project supply chain body of knowledge by channelling the Triple Embeddedness Framework toward green supply chain management by providing empirical grounds from the hypothesized relationships. Stakeholders' unification is also suggested for sustainable upstream and downstream integration.</t>
  </si>
  <si>
    <t>Bamgbade, J. A., Nawi, M. N. M., Kamaruddeen, A. M., Adeleke, A. Q. and Salimon, M. G.</t>
  </si>
  <si>
    <t>Building sustainability in the construction industry through firm capabilities, technology and business innovativeness: empirical evidence from Malaysia</t>
  </si>
  <si>
    <t>10.1080/15623599.2019.1634666</t>
  </si>
  <si>
    <t>While the identification of the drivers of social sustainability in construction firms has remained one of the popular topics in the literature, many questions about these drivers remain unanswered, especially in the context of the developing countries. This study empirically determines some organizational internal drivers influencing the social sustainability performance in construction firms. To achieve this, we developed a conceptual model and tested on a sample of registered and active large construction firms from the Malaysian Construction Industry Development Board, using partial least-squares structural equation modelling for analysis. The study reveals that organizational internal drivers could trigger social sustainability performance. However, our analysis shows that organizational capabilities–complex tangible and intangible resources that are controlled by a firm through certain organizational practices and which enable it to implement value-creating strategies-partially mediates the relationship between these drivers and social sustainability. While few limitations of this study include the fact that the data used are the subjective opinions of the top officials who responded to the survey, our findings reveal that construction firms with efficient resource capabilities tend to adopt more sustainability in project delivery. This study contributes to the ongoing discussion on the important factors for social sustainability in construction. © 2019 Informa UK Limited, trading as Taylor &amp; Francis Group.</t>
  </si>
  <si>
    <t>Bekele, A. A., Mahesh, G. and Ingle, P. V.</t>
  </si>
  <si>
    <t>Enhancing SMCs’ competitiveness through improving material supply chain management practice</t>
  </si>
  <si>
    <t>10.1080/15623599.2024.2304471</t>
  </si>
  <si>
    <t>Construction material shortages have emerged as a critical issue in developing nations, resulting in increased project costs and delays. This situation strains the construction industry’s (CI) ability to meet growing demands and remain competitive in the global market. Small and medium contractors (SMCs), who heavily rely on the availability and accessibility of construction materials, are disproportionately affected by this challenge, making it a matter of utmost concern. This study aims to identify the challenges faced, develop management mechanisms to enhance the supply chain management (SCM) of construction materials in the Ethiopian CI and provide a comprehensive improvement framework. The study employed semi-structured interviews to collect the perceptions of key industry stakeholders. Thematic analysis was utilized to facilitate a holistic understanding of the participants’ viewpoints. The findings reveal major challenges such as inadequate supply chains, poor communication and coordination, and lack of standardization and certification practices. Furthermore, the importance of collaboration among diverse stakeholders, research and development, and the adoption of standardization and certification practices was highlighted. The proposed framework underscores the roles of stakeholders and offers valuable insights by delineating areas for improving SCM within the CI. © 2024 Informa UK Limited, trading as Taylor &amp; Francis Group.</t>
  </si>
  <si>
    <t>Bepari, M., Narkhede, B. E. and Raut, R. D.</t>
  </si>
  <si>
    <t>A comparative study of project risk management with risk breakdown structure (RBS): a case of commercial construction in India</t>
  </si>
  <si>
    <t>10.1080/15623599.2022.2124657</t>
  </si>
  <si>
    <t>WOS:000860048600001</t>
  </si>
  <si>
    <t>The construction industry deals with the growing complexity and dynamism exposed to numerous and interdependent risks which, evolve throughout the project. In most risk management processes, risk identification forms a long list or matrix, which it difficult in identifying more influenced risks. Preparing a risk list or risk matrix in the identification process has become inadequate for prioritizing risks. The construction industry is classified as commercial, industrial, and residential; identifying and managing the project risk for them on a common platform is difficult. In the present work risk breakdown structure (RBS) tool is used for the brief, clear identification of risks by interviewing and brainstorming with the experts involved in three commercial construction projects. It provides a means for grouping all possible individual project risks into risk categories (RC), linked by father/son relations, and risk events (RE) form the hierarchy. Further, analyzed to find the impact on the three main pillars of sustainability: Environmental, Financial, and Social. The plotted results are further structured with the analytical hierarchy process (AHP) and found the global weight of each RC's. The method is applied to illustrate the principle of process and highlights risk identification and its assessment in the Indian commercial construction industry.</t>
  </si>
  <si>
    <t>Blay Jnr, A. V. K., Kukah, A. S. K., Opoku, A. and Asiedu, R.</t>
  </si>
  <si>
    <t>Impact of competitive strategies on achieving the sustainable development goals: Context of Ghanaian construction firms</t>
  </si>
  <si>
    <t>10.1080/15623599.2022.2048343</t>
  </si>
  <si>
    <t>The Ghanaian construction industry is struggling to integrate the Sustainable Development Goals (SDGs) in projects. This study seeks to evaluate competitive strategies adopted by construction firms; assess construction related elements within the SDGs and investigate impact of competitive strategies on achieving SDGs. Mean score ranking and one sample t-test were used to establish relative significance of the variables. Factor analysis clustered the competitive strategies into three components: Pricing and innovation strategies (PIS), Unique products and segmentation (UPS) and Innovative financing and packaging (IFP). Structural Equation Modelling was used to estimate the impact of competitive strategies on achieving the SDGs. The significant competitive strategies were pricing products lower than rivals; packaging same product in different ways to target different markets; and offering individual attention to customer needs. Furthermore, recycling and reusing greywater (under SDG 6); reduction of emissions and waste (under SDG 11) and promotion of sustainable technologies (under SDG 17) were the significant construction-related elements within SDGs. PIS and IFP had positive impact on achieving the SDGs in the construction industry while UPS had a negative impact. Study makes unique contribution to the Ghanaian construction industry through benchmarking the most significant competitive strategies and how these achieve SDGs. © 2022 Informa UK Limited, trading as Taylor &amp; Francis Group.</t>
  </si>
  <si>
    <t>Chan, A. P. C., Tetteh, M. O. and Nani, G.</t>
  </si>
  <si>
    <t>Drivers for international construction joint ventures adoption: a systematic literature review</t>
  </si>
  <si>
    <t>10.1080/15623599.2020.1734417</t>
  </si>
  <si>
    <t>Recognizing that there exist discrete sets of factors driving the adoption of international construction joint ventures (ICJVs) for different countries, organizations, and stakeholders, this study aims to identify the driving factors, and integrate them into a classification framework for better understanding. The Virtual Libraries (VLs) of respective journals were accessed directly to retrieve the related papers for the study. Popular search engines such as Google Scholar, the Web of Science, and Engineering Village were also used to complement the search process. From the review, universal drivers that promote the adoption of ICJV have been identified for policymakers and stakeholders’ realization. The UK, Australia, Singapore, Turkey, and China have been the top countries noted for pioneering ICJV drivers’ research. While the bulk of studies has come from developed countries, developing countries have also made a significant contribution. A conceptual framework has been developed to guide, determine, and assess the success of ICJVs based on 47 identified drivers. The framework consists of five major constructs of ICJV drivers: legal and market-driven drivers, strategic vision drivers, organizational and personal goal drivers, relationship building and operational success drivers, and capacity building drivers. These drivers act as a blueprint for the parties to the venture and could be used to determine the success and failure dynamics of ICJVs. The developed framework serves as a guide for all industry practitioners and decision-makers interested in adopting an ICJV. Further, it can facilitate the development of appropriate and effective policies by government agencies to promote the adoption of ICJVs. Moreover, the checklist and framework provide a strong foundation for researchers to conduct a further empirical investigation on the topic. © 2020 Informa UK Limited, trading as Taylor &amp; Francis Group.</t>
  </si>
  <si>
    <t>Chan, D. W. M., Olawumi, T. O., Saka, A. B. and Ekundayo, D.</t>
  </si>
  <si>
    <t>Comparative analysis of the barriers to smart sustainable practices adoption in the construction industry between Hong Kong and Nigeria</t>
  </si>
  <si>
    <t>10.1080/15623599.2022.2108973</t>
  </si>
  <si>
    <t>The deployment of digital systems has facilitated process improvement in building construction, including for green practices implementation. However, it has encountered several challenges that have limited its use and hindered the diffusion of sustainable practices. Hence, this study aims to identify and assess the major barriers to smart-sustainable practices (SSP) adoption and evaluate its likely impact. A quantitative research method using empirical questionnaire surveys to solicit stakeholders' perceptions in Hong Kong and Nigeria to understand whether there is a commonality in the identified barriers between the two contexts. The collated data were analysed using descriptive statistics such as mean and inferential statistics (factor analysis), while fuzzy synthetic evaluation was used to develop the predictive models. Using non-probability sampling techniques, 97 and 69 responses were gotten from respondents in Hong Kong and Nigeria, respectively. The results revealed that workforce expertise, hesitancy to change from working practices, technical know-how, and inadequate understanding of the SSP process as the most critical barriers to SSP diffusion in Hong Kong and Nigeria. Also, impact evaluation models were developed as a predictive tool to evaluate and respond to the impact of these barriers. It is recommended for industry practitioners and policymakers to collaborate to create local context-based guidelines for facilitating SSP diffusion and monitor its implementation. © 2022 The Author(s). Published by Informa UK Limited, trading as Taylor &amp; Francis Group.</t>
  </si>
  <si>
    <t>Chan, D. W. M., Sarvari, H., Golestanizadeh, M. and Saka, A.</t>
  </si>
  <si>
    <t>Evaluating the impact of organizational learning on organizational performance through organizational innovation as a mediating variable: evidence from Iranian construction companies</t>
  </si>
  <si>
    <t>10.1080/15623599.2023.2239486</t>
  </si>
  <si>
    <t>Construction companies are bedevilled with several profound challenges that hamper the efficient performance and operation of the organizations. Extant studies have reported on organizational learning as an effective strategy for improving organizational performance. However, there is a dearth of studies in the construction industry context, especially from the perspective of developing countries where construction companies are on the disadvantaged side of the digital and economic divide. Thus, this paper aims to investigate the impact of organizational learning on organizational performance through the mediating variable of organizational innovation in construction companies based in Iran. Data was collected via a mixed approach, which involved an empirical questionnaire survey and a Delphi survey. Descriptive and inferential statistics were employed for data analysis, and a PDCA (Plan-Do-Check-Act) model was proposed for execution. The study revealed that organizational learning has an impact on organizational performance, organizational innovation affects organizational performance, and organizational learning directly affects organizational performance in the study context. It presents an empirical model to demonstrate that the right innovations and their appropriate applications can improve the organizational performance and operational efficiency of organizations, which would be of profound benefit to various key stakeholders engaged in the construction industry. © 2023 Informa UK Limited, trading as Taylor &amp; Francis Group.</t>
  </si>
  <si>
    <t>Damoah, I. S., Ayakwah, A., Aryee, K. J. and Twum, P.</t>
  </si>
  <si>
    <t>The rise of PPPs in public sector affordable housing project delivery in Ghana: challenges and policy direction</t>
  </si>
  <si>
    <t>10.1080/15623599.2020.1763897</t>
  </si>
  <si>
    <t>This study explored the challenges facing affordable housing delivery that uses private-public partnership (PPP) scheme as the delivery model. An in-depth semi-structured interview and survey were employed to solicit the views of definitive stakeholders involved in public sector affordable housing projects being executed in Ghana through PPP arrangement. The results show that there are thirty-four challenges that the affordable housing project delivery faces. In order of importance, the challenges relate to politics and governance, international forces, administration, financial resources, material resources, management practices, technical, local external forces and natural forces. Whilst factors that relate to politics and governance, administration, financial resources, materials resources, local external forces and natural forces are external challenges, those that relate to management and technical are internal to the performing organization. This study contributes to both academics and practice. Policymakers, governments and housing project practitioners can use the findings as guidance to make informed decisions during affordable housing projects delivery. By comparing the most important challenges, practitioners will be able identify challenges that need to be focused on the most during affordable housing project delivery. It also offers a theoretical framework to assess affordable housing projects challenges. © 2020, © 2020 Informa UK Limited, trading as Taylor &amp; Francis Group.</t>
  </si>
  <si>
    <t>Dauda, J. A., Chavan, N. N., Saka, A. B., Ajayi, S. O. and Oyegoke, A. S.</t>
  </si>
  <si>
    <t>An appraisal of barriers to digitalisation of construction industry in developing countries: perspective from India</t>
  </si>
  <si>
    <t>10.1080/15623599.2024.2362014</t>
  </si>
  <si>
    <t>Digitalisation in the construction sector promises numerous benefits, yet its widespread adoption in India faces impediments. This study aims to identify and analyse critical barriers hindering the adoption of digitalisation within the Indian construction sector. The study adopts a multi-phase research approach, involving a literature review to identify potential barriers. Subsequently, a questionnaire was administered to 162 professionals in the Indian construction industry. The survey reveals a willingness within the Indian construction sector to embrace digitalisation, citing benefits such as enhanced productivity and revolutionary impacts on construction processes. Larger organizations exhibit greater proactivity, while smaller businesses face challenges in resources and knowledge, leading to slower adoption rates. The study identifies five key themes of barriers, including financial/resource constraints, cultural/organisational constraints, regional disparities, data security/privacy concerns, and awareness/capacity-building constraints. The implication of the study is to unveil crucial barriers and provide insights for tailored interventions, aiding stakeholders, policymakers, and researchers in navigating the evolving digital landscape of the Indian construction industry. This study contributes to the exploration of perceptions of construction professionals specifically in India on why digitalisation is not fully embraced in the Indian construction sector. © 2024 The Author(s). Published by Informa UK Limited, trading as Taylor &amp; Francis Group.</t>
  </si>
  <si>
    <t>Dinh, T. N., Kuo, K. C., Lu, W. M. and Nguyen, D. T.</t>
  </si>
  <si>
    <t>The effect of quantitative easing on Asian construction firms’ performance</t>
  </si>
  <si>
    <t>10.1080/15623599.2020.1846887</t>
  </si>
  <si>
    <t>This research employs the Meta-Malmquist productivity index Data Envelopment analysis and panel data regression to figure out the performances of the construction industry from Taiwan, Korea, and China and their relationship to the US unconventional monetary policy-Quantitative Easing (QE). This contributes to the literature of the US QE effect on Asian countries. Overall, Korea is the top developed construction industry with continuous progress in productivity, China shows its improvement in catching up and innovation, and Taiwan firms lag behind the others. The regression results show the significant effect of QE on firm performance at different levels. This is meaningful to the policymakers in applying the same monetary policy to their country. Multi-stage DEA models and new further measures of QE should be considered in the coming researches. © 2020 Informa UK Limited, trading as Taylor &amp; Francis Group.</t>
  </si>
  <si>
    <t>Ekung, S., Opoku, A. and Okonkwo, C.</t>
  </si>
  <si>
    <t>Organisational learning and sustainability of service-based firms: a canonical correlation analysis</t>
  </si>
  <si>
    <t>10.1080/15623599.2022.2045863</t>
  </si>
  <si>
    <t>WOS:000765608100001</t>
  </si>
  <si>
    <t>Organizations commit to internal practices such as organizational learning (OL) to achieve competitive advantage. Due to the frail knowledge processes in service-based organizations and the dearth of empirical research specifying the role of OL in institutional sustainability (IS), this study examined OL and IS settings in quantity surveying consultancy (QSC) firms and investigated the latent association between OL and IS. Data from a questionnaire survey of 226 registered quantity surveyors in QSC firms in Nigeria were analyzed using multivariate approaches. The findings show that the effective models of OL in QSCs are information technology-enabled practice, literature guidance, mentoring and competitive benchmarking. Practice internalization, promoting career/welfare advancement, expanding services and having rational commissions are likewise, priority indicators of IS in QSC. A duster of OL practices was strongly correlated positively with IS, IS performance also altered directly with OL, while variations in OL are projected to govern IS. Planned OL practices, therefore, fortify the firms' capability to internationalized practice, expand services and secure a rational commission as the hallmarks of business continuity in the professional service-based sector. Sustainable QSCs must embed and maintain a structured learning framework for continuous improvement of human capital to be able to innovate towards IS.</t>
  </si>
  <si>
    <t>Gunarathne, A. S., Zainudeen, N., Perera, C. S. R. and Perera, Baks</t>
  </si>
  <si>
    <t>A framework of an integrated sustainability and value engineering concepts for construction projects</t>
  </si>
  <si>
    <t>10.1080/15623599.2020.1768624</t>
  </si>
  <si>
    <t>WOS:000540088100001</t>
  </si>
  <si>
    <t>Sustainability and value enhancement are major considerations in the modern construction world. Thus, the integration of sustainability and Value Engineering (VE) will have the potential to boost the value of a construction project. This research was therefore aimed to develop a framework that integrates VE and sustainability concepts in the construction industry in Sri Lanka to improve project values. Both quantitative and qualitative research approaches were used in the research. The questionnaire survey that was carried out as a part of the research had a response rate of 68.9% and collected data were analysed using Relative Importance Index (RII). The survey was followed by 15 individual interviews conducted with experts and the findings were analysed using content analysis. The study revealed that both VE and sustainability are used in isolation in the Sri Lankan construction industry. Hence, the relationship between the two was determined and a framework was developed for integrating SC and VE.</t>
  </si>
  <si>
    <t>Igwe, U. S., Mohamed, S. F., Dzahir, M. A. M., Yusof, Z. M. and Khiyon, N. A.</t>
  </si>
  <si>
    <t>Towards a framework of automated resource model for post contract cost control of construction projects</t>
  </si>
  <si>
    <t>10.1080/15623599.2020.1841550</t>
  </si>
  <si>
    <t>Real-time control of on-site construction cost has been a major concern as every client demand value for the money invested in procuring a construction project. The design team and other stakeholders in the construction industry face the challenges posed by the ever-increasing complexity of construction facilities, and the demands of clients to meet their needs within a given budget. In addition, the trend of information technology in construction demands that all activities including cost optimization be automated and digitalized for better proficiency of the construction professionals and effectiveness of job delivery. This article presents a conceptual framework for the automated resource model (ARM) for on-site construction cost control. The concept of ARM is based on the use of mobile technology, integrating it with a back-office central system for real-time data capturing, monitoring, and control to keep expenditure within a predetermined budget. The scope covered includes Automated Real-Time Data (ARTiD) collection, Construction Progress Monitoring and Evaluation, and Construction Activity Monitoring. The ARM concept can enable the construction stakeholders to obtain information on cost implications of all activities simultaneously. It can also enable quick detection of any source of cost and time overrun and propose quick remedial action. © 2020 Informa UK Limited, trading as Taylor &amp; Francis Group.</t>
  </si>
  <si>
    <t>Ikuabe, M., Aigbavboa, C., Thwala, W., Chiyangwa, D. and Oke, A.</t>
  </si>
  <si>
    <t>Risks of joint venture formation in the South African construction industry</t>
  </si>
  <si>
    <t>10.1080/15623599.2022.2059913</t>
  </si>
  <si>
    <t>The global expansion of construction joint ventures (JVs) signifies the drive to proffer solutions to some of the challenges confronting the delivery of projects in the construction industry. However, irrespective of the potential benefits resulting from JV formation for construction project delivery, it is yet associated with risks that possess significant threats to the actualisation of enhanced and effective construction project management. Therefore, this study assessed the risks characterising the formation of JVs in the South African construction industry. Quantitative data was collected from construction professionals in Gauteng province of South Africa. Data analysis was carried out using a 4-stage process which included data reliability and validity, descriptive statistics, one sample t-test and exploratory factor analysis. Findings from the study indicated a 6-pronged cluster of risks associated with JV formation in the South African construction industry. The contribution made by the study to the body of knowledge is that the findings will help stakeholders in the construction industry to be fully equipped with the requisite knowledge of the inherent risks attributed to JV formation. Thus, providing a basis for how best the identified risks can be abated, mitigated or avoided. © 2022 Informa UK Limited, trading as Taylor &amp; Francis Group.</t>
  </si>
  <si>
    <t>Karunsena, G., Gajanayake, A. and Udawatta, N.</t>
  </si>
  <si>
    <t>Wastewater management in the construction sector: a systemic analysis of current practice in Victoria, Australia</t>
  </si>
  <si>
    <t>10.1080/15623599.2022.2118102</t>
  </si>
  <si>
    <t>Construction activities can use large amounts of water resulting in the discharge of contaminated wastewater from construction sites. However, research into wastewater management in the construction sector is scarce. The objective of this exploratory study was to understand the regulatory and practical aspects of wastewater management in the construction sector in Victoria, Australia. Exploratory interviews among 15 participants from regulatory authorities, local councils and construction firms were conducted. The interviews showed that there was a disconnect between the construction and water authorities and a lack of understanding of wastewater related regulations among construction practitioners. The findings of the interviews were used to develop a system map to illustrate how the system operates and to identify possible intervention points to optimise the system. The evidence from this study suggests that a more collaborative approach across the different agencies is vital to streamline wastewater management practices in the construction sector and the regulatory framework. © 2022 Informa UK Limited, trading as Taylor &amp; Francis Group.</t>
  </si>
  <si>
    <t>Khanzadi, M., Sheikhkhoshkar, M. and Banihashemi, S.</t>
  </si>
  <si>
    <t>BIM applications toward key performance indicators of construction projects in Iran</t>
  </si>
  <si>
    <t>10.1080/15623599.2018.1484852</t>
  </si>
  <si>
    <t>WOS:000510811800003</t>
  </si>
  <si>
    <t>Building Information Modeling (BIM) has recently emerged as a novel technology worldwide however literature review reveals a salient gap in the identification of BIM capabilities in Key Performance Indicators (KPI) of construction projects in Iran. Therefore, the aim of this research is to identify and prioritize the BIM applications toward KPIs in light of the construction stage of projects life cycle in Iran. To do this, a review of literature was performed on the KPIs and associated BIM contributions and the resultants were customized for Iranian context through a two-round Delphi study. An advanced Fuzzy-AHP approach was then applied in the prioritizations of KPIs and associated BIM capabilities via collecting data from construction practitioners. It was identified that quality improvement, sustainable construction and construction cost reduction are the top three KPIs that can be benefitted from BIM applications in the construction stage of building projects. It was also concluded that project coordination, clash detection, 4D and 5D BIM are the subsequent beneficial effects of BIM on the construction project KPIs in Iran. This study is a point of departure for BIM-based research and its managerial perspectives outlining an insight toward the application of BIM in the construction projects of Iran.</t>
  </si>
  <si>
    <t>Krishnaraj, L., Kumar, V. R. P., Balasubramanian, M., Kumar, N. and Shyamala, T.</t>
  </si>
  <si>
    <t>Futuristic evaluation of building energy simulation model with comparison of conventional villas</t>
  </si>
  <si>
    <t>10.1080/15623599.2019.1579968</t>
  </si>
  <si>
    <t>WOS:000752083000004</t>
  </si>
  <si>
    <t>Sustainability is always a goal in all major industries. Thus, this article speaks about the effective utilization of energy in the construction industry. Green building advancements include an integrated approach for maintainable objectives and to improve productivity, such green building's expense may be higher but the payback period can be reduced very much through reduced operation and energy costs. The approach for increasing the efficiency of the building is made through daylight analysis, the feasibility of fresh air ventilation system instead of aid conditioned space, rainwater harvesting system, analysis for suitability of low flow water fixture in buildings were done with the aid of tools such as eQUEST, ECOTECH and Daylight analysis tools. The data which is required for this analysis is obtained through the Building Management System. Also, the conventional buildings and the sustainable building (green building model) designed through this analysis were compared, as a result, it is obvious that the green building model done through this analysis possess characteristics such as reduced energy usage and increased efficiency. This will ultimately increase the value of the buildings.</t>
  </si>
  <si>
    <t>Manoharan, K., Dissanayake, P., Pathirana, C., Deegahawature, D. and Silva, R.</t>
  </si>
  <si>
    <t>A training guide for the reinforcement of continuous professional development of engineers and project managers on performance and productivity improvement practices in construction</t>
  </si>
  <si>
    <t>10.1080/15623599.2022.2131133</t>
  </si>
  <si>
    <t>WOS:000864766800001</t>
  </si>
  <si>
    <t>To transform the industry practices for addressing the evolving challenges/opportunities in the near-future circumstances, the construction education/training sector of many developing countries feels the requirement for new features in the job roles of construction engineers and project managers. This study aims to design a new training guide for the continuous professional development of engineers and project managers on performance and productivity improvement practices in construction. Based on identified efficacious tools/models/systems through literature review, an exhaustive functional mechanism was laid, which was the key to developing the training elements through a sequence of processes, including interviews/meetings/discussions/reviews with industry and academic experts. The developed training guide describes all the required elements of training, especially training aims/outcomes/contents/delivery/assessments/weights/etc. The validation of the proposed training guide was ensured through expert reviews and feedback. The study has constructed a new bridge that connects industrial and institutional practices for the implementation of constructive approaches and operative systems/practices towards the economic recovery, social development and sustainability of a nation. Though the study findings are limited to the construction field in a developing country like Sri Lanka, the study outcomes may contribute to other engineering fields as well as to other developing industry sectors within a similar scope.</t>
  </si>
  <si>
    <t>Mansour, H., Aminudin, E. and Mansour, T.</t>
  </si>
  <si>
    <t>Implementing industry 4.0 in the construction industry- strategic readiness perspective</t>
  </si>
  <si>
    <t>10.1080/15623599.2021.1975351</t>
  </si>
  <si>
    <t>Within the last five years, Industry 4.0 has become a disruptive wave of change that affects the construction industry in many ways. One of the most critical elements in this regard is the industry's implementation of Industry 4.0 technologies. In this study, we propose a multi-criteria decision-making model, named ConFIRM, to measure the strategic readiness of construction firms concerning Industry 4.0 implementation. The existing literature proposed some models to evaluate the maturity towards Industry 4.0. However, no model has yet been proposed that evaluates strategic readiness. Also, none focused on the construction industry. ConFIRM is a five-stage model where the modified AHP-TOPSIS technique was used to assess the readiness level. The model was evaluated and quantified using a panel of experts from the Malaysian construction industry. The results indicated that the human capital component is the most critical factor affecting the success of Industry 4.0 implementation. Specifically, the intellectual agility, knowledge, skills, and competencies of the construction professionals. Consequently, a case study was used to test the utilisation of the proposed model. Moreover, recommendations to enhance the readiness level were concluded from the readiness model. © 2021 Informa UK Limited, trading as Taylor &amp; Francis Group.</t>
  </si>
  <si>
    <t>Mansour, H., Aminudin, E., Omar, B. and Al-Sarayreh, A.</t>
  </si>
  <si>
    <t>Development of an impact-on-performance index (IPI) for construction projects in Malaysia: a Delphi study</t>
  </si>
  <si>
    <t>10.1080/15623599.2020.1762036</t>
  </si>
  <si>
    <t>WOS:000534600200001</t>
  </si>
  <si>
    <t>Over the past decade, studies on measurements, factors, and indicators of construction companies' performance have been spread in the construction management literature. There is adequate evidence that an increasing number of construction professionals have adopted, during the last decade, the impact-on-performance (IP) as a tool to support their decisions. Due to numerous benefits of evaluating the IP in construction, it becomes essential to conduct research in the area of key performance indicators (KPIs). Nevertheless, no comprehensive and systematic research studies in this area have been conducted, as indicated by this systematic research review. This paper reports an empirical study to formulate a model to assess the IP for construction companies in Malaysia. Real-time Delphi survey questionnaires were distributed to 15 respondents from Malaysian construction experts. The survey identified eight KPIs to evaluate the IP. These KPIs included: (1) cost, (2) time, (3) quality, (4) productivity, (5) safety, (6) environment, (7) satisfaction, and (8) communication indicators, respectively, ranked by their importance. A formula for calculating the IP index (IPI) for construction companies in Malaysia has been derived. Construction senior executives and project managers can use the index to measure, monitor, and improve the performance of their companies.</t>
  </si>
  <si>
    <t>Martins, S. S., Evangelista, A. C. J., Hammad, A. W. A., Tam, V. W. Y. and Haddad, A.</t>
  </si>
  <si>
    <t>Evaluation of 4D BIM tools applicability in construction planning efficiency</t>
  </si>
  <si>
    <t>10.1080/15623599.2020.1837718</t>
  </si>
  <si>
    <t>Worldwide the construction industry presents a significant demand for new technologies ensuring certainty, cost-effectiveness and time efficiency. Modern construction relies on digital resources, and one of the most prominent novelties is Building Information Modelling (BIM). Construction planning effectiveness is based on clear communication and integration between project planners and other participants, such as engineers, architects, suppliers, and workforce. The possible connection between 3D models and time or scheduling potentially reduces misconception risks and lack of information to avoid re-scheduling and project delivery delays. This study aims to investigate the integration of Revit, Navisworks, Tally and Green Building Studio for identifying the challenges in applying 4D BIM technology using a case study in a developing country (Brazil). The research method used comprised these steps: objectives definition, literature review, development of the 4D analysis and evaluation, case study for validation with comparison to other comparable and contrasting studies, and discussion of the results. This paper demonstrates the feasibility and challenges to adopt BIM technology to thrive better communication for teams and stakeholders through the various construction stages via visual representation. Additionally, despite the obstacles and difficulties to integrate different software, it is beneficial to the decision-makers, not only focus on the constructability perspective but project’s environmental impacts, such as energy efficiency and global warming effect. © 2020 Informa UK Limited, trading as Taylor &amp; Francis Group.</t>
  </si>
  <si>
    <t>Mavi, N. K., Brown, K., Fulford, R. and Goh, M.</t>
  </si>
  <si>
    <t>Forecasting project success in the construction industry using adaptive neuro-fuzzy inference system</t>
  </si>
  <si>
    <t>10.1080/15623599.2023.2266676</t>
  </si>
  <si>
    <t>WOS:001083767000001</t>
  </si>
  <si>
    <t>Project managers often find it a challenge to successfully manage construction projects. As a result, understanding, evaluating, and achieving project success are critical for sponsors to control projects. In practice, determining key success factors and criteria to assess the performance of construction projects and forecast the success of new projects is difficult. To address these concerns, our objective is to go beyond the efficiency-oriented project success criteria by considering both efficiency- and effectiveness-oriented measures to evaluate project success. This paper contributes to existing knowledge by identifying a holistic and multidimensional set of project success factors and criteria using a two-round Delphi technique. We developed a decision support system using the Adaptive Neuro-Fuzzy Inference System (ANFIS) to forecast the success of mid- and large-sized construction projects. We gathered data from 142 project managers in Australia and New Zealand to implement the developed ANFIS. We then validated the constructed ANFIS using the K-fold cross-validation procedure and a real case study of a large construction project in Western Australia. The forecasting accuracy measures R2=0.97461, MAPE = 2.57912%, MAE = 1.88425, RMSE = 2.3610, RRMSE = 0.03149, and PI = 0.01589 suggest that the developed ANFIS is a very good predictor of project success.</t>
  </si>
  <si>
    <t>Olanrewaju, O. I., Bello, A. O., Semiu, M. A. and Mudashiru, S. A.</t>
  </si>
  <si>
    <t>Critical barriers to effective communication in the construction industry: evidence from Nigeria</t>
  </si>
  <si>
    <t>10.1080/15623599.2024.2362018</t>
  </si>
  <si>
    <t>The construction industry is vital to the global economy but struggles with communication-related issues that hinder its productivity. However, the construction industry is faced with communication challenges affecting the industry’s productivity. This research aims to assess the barriers to effective communication in the Nigerian construction industry (NCI), measure their significance, and develop a tailored solution to overcome them. The research utilised a quantitative approach, and the data were analysed using descriptive (mean ranking) and inferential statistics (factor analysis). The sample size was estimated using the Cochran formula and previous studies’ judgement. The questionnaires were administered to a sample of 150 construction professionals in Abuja, Nigeria, who were randomly selected based on predefined criteria. One hundred thirty-four (134) were collected, and 119 were considered for further analysis. The questionnaire data were analysed using SPSS. The findings show that 95% of the communication barriers identified in the NCI are statistically significant and critically impact the communication processes in the NCI. Unclear objectives and instructions (MIS = 4.39; SD = 0.871) were found to be the most statistically significant, and religion issues were the only factor not statistically significant. This implies that religion (MIS = 3.01; SD = 0.612) is not a critical barrier to effective communication in the NCI. The factor analysis revealed four barriers to effective communication (Management Related, Employee Related, Organisation Related, and Work Related). This study contributes significantly to the body of knowledge by understanding the obstacles preventing effective communication in the Nigerian construction sector. The study provided a solid background for future work on communication in the construction industry. The study also provided recommendations such as creating a diverse and inclusive workplace with defined goals, diversity incentives, monitoring, advanced communication technologies, strong leadership, teamwork, and work-life balance to improve communication in the construction industry. © 2024 Informa UK Limited, trading as Taylor &amp; Francis Group.</t>
  </si>
  <si>
    <t>Opoku, D. G. J., Agyekum, K. and Ayarkwa, J.</t>
  </si>
  <si>
    <t>Drivers of environmental sustainability of construction projects: a thematic analysis of verbatim comments from built environment consultants</t>
  </si>
  <si>
    <t>10.1080/15623599.2019.1678865</t>
  </si>
  <si>
    <t>Lack of deliberations on the environment regarding its designing, utilization, development as well as effective management of the natural environment has led to its pollution. This leaves a lot to be desired especially in most developing countries which are now embracing environmental sustainability. This paper examines the drivers of environmental sustainability of construction projects. A qualitative study using semi-structured interviews was conducted with purposively selected built environment consultants in Ghana within a case study (The Kumasi City Mall project). Thematic template analysis revealed designer’s own philosophy, request by clients, incentives for green designs, policies and regulation, and competitive advantage as the drivers of environmental sustainability of construction projects. Furthermore, the results disclosed specific governmental role and social network utilization as drivers of environmental sustainability of construction projects. The outputs of this study offer strategies which are significant to the construction industry in embracing environmental sustainability. Further, the findings contribute to knowledge on achieving the sustainable development agenda. © 2019 Informa UK Limited, trading as Taylor &amp; Francis Group.</t>
  </si>
  <si>
    <t>Oyefusi, O. N., Enegbuma, W. I. and Brown, A.</t>
  </si>
  <si>
    <t>From systematic literature review to performance criteria evaluation: advancing green supply chain management in construction</t>
  </si>
  <si>
    <t>10.1080/15623599.2024.2313828</t>
  </si>
  <si>
    <t>WOS:001170047600001</t>
  </si>
  <si>
    <t>Green Supply Chain Management (GSCM) has gained significant attention across various industries due to its potential to incorporate sustainable practices throughout a product's lifecycle. However, the construction industry lacks a systematic investigation into the prevailing GSCM practices specific to its domain, resulting in limited implementation. This study aims to address this gap by conducting a systematic literature review on the various GSCM practices applicable within construction. Through the systematic literature review (SLR), existing research on GSCM in construction is synthesized, allowing for the identification of key themes, trends, and performance evaluation criteria. To further expand the existing knowledge base on GSCM in the construction industry, this study proposes a fuzzy analytical hierarchy process (FAHP) multi-criteria decision-making (MCDM) model to assess the performance of GSCM practices in construction. The model incorporates diverse evaluation criteria encompassing environmental, economic, organizational, and social aspects identified through the SLR. The developed model serves as a benchmark, empowering decision-makers in the construction industry to assess their current supply chain practices, identify areas for improvement, and make informed decisions to enhance sustainable thinking.</t>
  </si>
  <si>
    <t>Perera, C. S. R. and Gunatilake, S.</t>
  </si>
  <si>
    <t>Value chain management in Sri Lankan construction industry: contractor's perspective</t>
  </si>
  <si>
    <t>10.1080/15623599.2020.1843110</t>
  </si>
  <si>
    <t>WOS:000588541400001</t>
  </si>
  <si>
    <t>Poor levels of efficiency are a prevalent concern for construction industries worldwide. Herein, Value Chain Management (VCM) is a concept that can help minimise organisational inefficiencies through in-depth insights into a firm's operations. Aim of this study was to investigate the potential for construction contractor organisations to enhance the value addition to the client while improving efficiency through VCM principles. Mixed research approach was used. Data was collected using a questionnaire survey and expert interviews. Altogether, 50 (Value-adding activities) VAAs relevant for Sri Lankan construction organisations were identified, which were categorised under four groups of primary VAAs and six groups of secondary VAAs. The VAAs were further mapped into Importance Performance Analysis (IPA) Matrix based on their cost and the value addition resulting in 12 VAAs in quadrant I (concentrate here), 18 VAAs in quadrant II (keep up the good work) 12 VAAs in quadrant III (low priority), and 8 VAAs in quadrant IV (possible overkill). Reasons for lack of VC Analysis (VCA) were also identified and suggestions for improvement proposed. This research makes a significant contribution to enhancing the construction industry efficiency by providing guidance for decision-makers on the areas to concentrate on when it comes to implementing improvements.</t>
  </si>
  <si>
    <t>Rajhans, K. and Bhavsar, V.</t>
  </si>
  <si>
    <t>Impending need of sustainable human resource management practices in construction industry: evidence from India</t>
  </si>
  <si>
    <t>10.1080/15623599.2022.2050569</t>
  </si>
  <si>
    <t>The employment in construction industry is large, highly diverse and versatile in nature. There is a need of sustainable Human Resource Management (HRM) practices in this sector, to achieve a balanced growth in terms of profitability, project efficiency and long-term client satisfaction. The main objective of the study is to formulate antecedents of sustainable human resource management practices in construction industry and develop the dimensions of sustainable HRM in construction. The findings of the study reveal critical sustainable HRM practices needed in construction organisations. The study results also indicate that Sustainable HRM practices, Corporate Social Responsibility (CSR) and Organisation’s financial performance are strongly correlated to each other. This study based on the results proposes a framework of sustainable HRM practices for construction organizations. Implementation of it would guide them to effectively plan and implement such policies that retain and attract high potential talent as important internal stakeholders and also help them to manage their CSR policies and financial objectives in a balanced way. © 2022 Informa UK Limited, trading as Taylor &amp; Francis Group.</t>
  </si>
  <si>
    <t>Framework to evaluate quality performance of green building delivery: construction and operational stage</t>
  </si>
  <si>
    <t>10.1080/15623599.2020.1858539</t>
  </si>
  <si>
    <t>WOS:000601005300001</t>
  </si>
  <si>
    <t>Quality performance in construction is the degree of compliance with the specifications against which the work was executed. Green buildings extend the compliance to sustainability-related aspects to ensure that the energy and water consumption is conserved, promote a healthy indoor environmental quality and reducing the detrimental impacts of the construction activities on the environment. The operational stage reflects the construction workmanship and the effectiveness of the design solution to achieve the sustainability requirements through the overall building performance. Procedures for maintenance and overhauling extend the longevity of buildings. Green buildings exhibit underperformance caused by inadequate construction practices and a lack of understanding of the operations and maintenance practices. This research serves to tackle this problem through a comprehensive and forward-looking framework to depict construction- and operation-related quality activities through an integrated definition for the function modeling (IDEF0) process model. Semi-structured interviews and a focus group validate the framework's suitability and its implementation offered revelations from industry practitioners on the factors affecting quality procedures from assigned metrics, liaison of staff from different project lifecycle stages, green building technologies, commissioning and retro-commissioning and impact of project delivery systems adopted especially in isolating operational liaison. The contributions of this work reinforce the impact of quality on the sustainability objectives that a green building is envisioned to serve, and through capturing the pre-, during, and post-construction lifecycle, the compliance and performance quality aspects are combined in a more integrated manner.</t>
  </si>
  <si>
    <t>Rayhan, D. S. A. and Bhuiyan, I. U.</t>
  </si>
  <si>
    <t>A framework for evaluation of construction and demolition waste management alternatives using MCDA techniques in the context of Dhaka City</t>
  </si>
  <si>
    <t>10.1080/15623599.2024.2337083</t>
  </si>
  <si>
    <t>WOS:001208032200001</t>
  </si>
  <si>
    <t>Landfilling and dumping are the common strategies to manage generated construction and demolition waste (C&amp;DW) in Dhaka City. These strategies of C&amp;DW management (C&amp;DWM) affect the environment adversely and fill the old landfill sites quickly. Besides, there isn't any framework to manage C&amp;DWs effectively. This study introduces a Multi-criteria Decision Analysis (MCDA)-based C&amp;DWM framework for Dhaka City by incorporating the expanded Waste Management Hierarchy (E-WMH). The E-WMH principles are considered as the C&amp;DWM alternatives. Through a comprehensive literature review, the criteria are determined and grouped into social, economic, environmental, and technical criteria to achieve sustainability and effectiveness. To construct the initial decision matrix, the ordinal data (i.e. rating) is collected through interviews with the subject-matter experts of Dhaka City. Also, the ranking system method is used to determine the weight of the criteria. Finally, the ELECTRE I and ELECTRE II MCDA methods are employed to rank the alternatives. Results show that reuse and recovery are suitable strategies for managing C&amp;DWs in Dhaka city. Future studies may consider the hybridization of MCDA tools, quantitative data to form the initial decision matrix, and other mathematical models to weigh the criteria so that the performance of the framework can be enhanced.</t>
  </si>
  <si>
    <t>Rosli, M. F., Tamyez, P. F. M. and Zahari, A. R.</t>
  </si>
  <si>
    <t>The effects of suitability and acceptability of lean principles in the flow of waste management on construction project performance</t>
  </si>
  <si>
    <t>10.1080/15623599.2020.1853006</t>
  </si>
  <si>
    <t>WOS:000597038800001</t>
  </si>
  <si>
    <t>Poor project performance in Malaysian construction industry resulting from poor cost management, time overrun, and inadequate quality has encouraged scholars to investigate the feasibility, suitability, and acceptability of lean principles in the construction sector. The purpose of this study was to assess the appropriateness and acceptability of lean principles by construction companies based in Pahang, Malaysia. This study applied quantitative methods and a simple random sampling technique to select 104 respondents from construction companies located in Pahang, Malaysia. The data were analyzed using partial least squares structural equation modelling (PLS-SEM). Results show that three variables in lean principles, namely operation in the flow of waste management, employee involvement in the flow of waste management, and continuous flow of waste management, support construction project performance. Conversely, information about flow in waste management negatively influences project performance. The findings from this study can be used as a guideline for better performance in cost management for Malaysia's construction industry.</t>
  </si>
  <si>
    <t>Soewin, E. and Chinda, T.</t>
  </si>
  <si>
    <t>Development of a construction performance index in the construction industry: system dynamics modelling approach</t>
  </si>
  <si>
    <t>10.1080/15623599.2020.1742633</t>
  </si>
  <si>
    <t>Being on competitive edge, many companies plan to enhance their work performance in different areas. It is important to capture causal relationships among the key factors and their interactions in the dynamics environment. This study utilizes the system dynamics (SD) modelling approach to develop the dynamics model of the construction performance index (CPI) to examine and improve the performance index, and progress through to higher performance maturity levels in the long-term. The study results show that the construction companies can progress through to higher levels of performance maturity with support from management level to improve time, cost, quality, safety and health, and client satisfaction. These, in turn, lead to better financial performance of the companies. The results also reveal the importance of the internal stakeholders in achieving higher CPI and maturity levels. Teamwork and good working environment are crucial in successfully implement the performance improvement plan. It is also found that to compete in the global market, the companies should include the environmental policies in their business plans to raise their performance standards in the long-term. © 2020 Informa UK Limited, trading as Taylor &amp; Francis Group.</t>
  </si>
  <si>
    <t>Soliman, E., Al-Tabtabai, H., Almusalam, A. and Hussein, M.</t>
  </si>
  <si>
    <t>Impact of COVID-19 on labor’s motivational factors and construction productivity</t>
  </si>
  <si>
    <t>10.1080/15623599.2022.2092386</t>
  </si>
  <si>
    <t>Many studies were conducted to identify the factors that affect productivity in the construction industry. This study aims to identify the motivational and demotivational factors that affect construction labor productivity due to the COVID-19 pandemic occurrence. The required data was collected by interviewing construction workers on site. A factor analysis was conducted to allocate deep perception amongst the surveyed factors and to identify fewer essential factors. These essential factors are ranked by using relative importance index (RII). The study revealed that the most important motivational factor during the pandemic period is ranked as job security, followed by monetary benefits, and work satisfaction. Rework, a lack of recognition for efforts, and a lack of communication were identified as major demotivators. Spearman’s correlation coefficient was used to evaluate the level of agreement of study participant categories. The analysis revealed that the carpenters’ perspective regarding the motivators and demotivators' rank is different than other craftsman types, and there is a strong correlation between civil work craftsmen (masons and carpenters) and between electro-mechanical workers (electricians and welders). This study's motivational ranking is different than what recorded in normal conditions, and it recommends construction managers modify construction workers' motivational schemes. © 2022 Informa UK Limited, trading as Taylor &amp; Francis Group.</t>
  </si>
  <si>
    <t>Somachandra, W. D. I. V., Sylva, K. K. K., Bandara, C. S. and Dissanayake, P. B. R.</t>
  </si>
  <si>
    <t>Corporate social responsibility (CSR) practices in the construction industry of Sri Lanka</t>
  </si>
  <si>
    <t>10.1080/15623599.2022.2049489</t>
  </si>
  <si>
    <t>Construction could be considered an industry that provides a major contribution to the economy, society, and the environment. However, it is often criticised due to its unethical and substandard practices. Thus, effective Corporate Social Responsibility (CSR) practices could be utilised to minimise the adverse effects in the industry and lead to sustainability of the industry. This study focused on identifying various CSR practices prevailing in the Sri Lankan construction industry. A qualitative research approach, with twenty-three semi structured interviews, on a purposive sample, was used to gather data. Grounded theory: transcribing, coding, categorizing, was used for data analysis with five expert group interviews conducted to validate the gathered data. Findings revealed that the activities related to, three categories of CSR activities performing among construction business organisations i.e. business process-related CSR, business environment-related CSR, and philanthropic activities. Despite the industry's focus on philanthropy, it still has the capability to promote the concept of CSR through its various business process-related and business environment-related activities. As the main implication of this research, industry practitioners and stakeholders can apply the identified CSR categories and CSR activities within their core business operations to contribute to sustainable development. © 2022 Informa UK Limited, trading as Taylor &amp; Francis Group.</t>
  </si>
  <si>
    <t>Sultan, B. and Alaghbari, W.</t>
  </si>
  <si>
    <t>Construction industry sustainable development indicator for low-income developing countries: Yemen as a case study</t>
  </si>
  <si>
    <t>10.1080/15623599.2021.1951429</t>
  </si>
  <si>
    <t>The development of the construction industry is affected by economic and political instability; there is virtually no research conducted to measure the Construction Industry (CI) development in Yemen. Therefore, this research investigates the behaviour of construction costs for more than two decades, then compare the construction industry development in Yemen with some low-income developing countries. Due to this lack of construction statistical data and researches, a simple Construction Industry Sustainable Development Indicator (CISDI) is developed to assess and monitor the local construction sector development in Yemen and compare then it with similar low-income developing countries. The increase in CISDI values through the last years showed that the CI development in Yemen is facing development problems. The result suggest that the values obtained from this indicator provide a reasonable measure for construction development. © 2021 Informa UK Limited, trading as Taylor &amp; Francis Group.</t>
  </si>
  <si>
    <t>Vibhakar, N. N., Tripathi, K. K., Johari, S. and Jha, K. N.</t>
  </si>
  <si>
    <t>Identification of significant financial performance indicators for the Indian construction companies</t>
  </si>
  <si>
    <t>10.1080/15623599.2020.1844856</t>
  </si>
  <si>
    <t>Financial ratio analysis has been instrumental over the years to evaluate the financial state of construction companies. However, such an analysis is tedious owing to the presence of a large number of financial ratios corresponding to different construction companies. Therefore, the purpose of this study is to identify the significant financial performance factors (SFPFs) for construction companies. A stratified sampling technique was adopted and the list of companies pertaining to the construction industry was prepared on the basis of scope, sub-sectors, age, enlistment at the national stock exchange, and most importantly the availability of financial statements for last ten years. The data pertaining to financial statements for last 10years was collected from Capitaline database. In this study, a mixed approach (qualitative and quantitative) has been used involving factor analysis on financial ratios of 100 Indian construction companies over the period of ten years (2008–17) for determining the key factors which govern the financial performance of the companies. A total of five SFPFs were identified, namely investor return, business efficiency, operations management, activity efficiency and risk coverage, and asset management. Further, relative importance of each of these factors was determined by means of percentage explanation of variance respectively. These SFPFs can provide important relevant information about the financial performance of the company. This will help the company and its related stakeholders in better planning of its strategies and policies by focusing on a few important areas for overall improvement of the company. This may further lead to develop a financial performance evaluation framework to evaluate and improve financial performance of construction companies. © 2020 Informa UK Limited, trading as Taylor &amp; Francis Group.</t>
  </si>
  <si>
    <t>Wang, C. F., Xie, X. J., Shuai, C. M., Ma, X. Q., Wang, Z. H., Chen, Y. X., Chen, X. Y. and Strezov, V.</t>
  </si>
  <si>
    <t>Influencing factors of green building practitioners' competition perceptions: evidence from China</t>
  </si>
  <si>
    <t>10.1080/15623599.2024.2325752</t>
  </si>
  <si>
    <t>WOS:001181100000001</t>
  </si>
  <si>
    <t>The concept of green sustainability has driven innovation in green construction technologies (GCTs), fostering heightened competition in the construction market. However, there is limited research on the factors that influence the perceptions of green building practitioners (GBPs) regarding the intense market competition. To address this, based on 407 questionnaires collected in China, this study employs the ordinal logistic regression (ORL) method to investigate the relationship between heterogeneity, psychological capital and industry pressure, and GBPs' perceptions of market competition intensity. The results reveal that (1) GBPs' competition perceptions (CPs) are generally high and (2) Individual and occupational differences in GBPs' CPs are significantly different. Notably, higher education levels correlating to diminished CPs, and managers exhibit greater sensitivity compared to non-managers. (3) Perceived value and company's environmental responsibility are the most influencing factors that significantly affect GBPs' CPs. This study offers implications for enhancing GBPs' understanding of GCTs and industrial competition, thus contributing to improving decision-makers' strategies for establishing competitive advantages. Additionally, it aids in formulating market competition rules, thereby fostering the transformation of the construction industry.</t>
  </si>
  <si>
    <t>Watfa, M. K., Abdelrehim, A., Shahin, N. and Jaafar, K.</t>
  </si>
  <si>
    <t>A structural equation model to assess the impact of sustainability management on the success of construction projects</t>
  </si>
  <si>
    <t>10.1080/15623599.2021.1998302</t>
  </si>
  <si>
    <t>WOS:000714272900001</t>
  </si>
  <si>
    <t>Sustainability, linked to the triple bottom line is a very advantageous approach in managing construction projects. However, organizations continue to apply traditional management best practices that lack a clear integration of sustainability factors. Hence, this research aims to identify the key factors of sustainability in project management within the United Arab Emirates (UAE) and to assess their potential impact on project success using Structural Equation Model (SEM). The structural model investigates 37 technical attributes across 12 confirmatory factors. It was found that there is a significant positive relationship between Project Sustainability Management (PSM) and Project Success (PS). Finally, the research provides a theoretical framework to achieve more sustainable and successful projects in the future.</t>
  </si>
  <si>
    <t>Williams, J., Fugar, F. and Adinyira, E.</t>
  </si>
  <si>
    <t>Exploring enablers of health and safety knowledge transfer from construction companies to project host communities</t>
  </si>
  <si>
    <t>10.1080/15623599.2021.2006417</t>
  </si>
  <si>
    <t>The importance of knowledge transfer as a strategic asset for organisations has long been recognised by researchers and practitioners. Therefore, this study aims to identify factors that will enable the transfer of health and safety knowledge from construction companies to project host communities in Ghana. In total, 250 contractors comprising 155 building contractors and 95 road contractors took part in the survey. Stratified simple random sampling technique was adopted in selecting the companies in the survey, and principal component analysis was the analytical method employed. Six enablers of knowledge transfer from a construction company to the community were established. Namely, individuals' ability to use knowledge, collaboration, networking, communication, trust, and local content inclusion. It is expected that this study's findings would help contractors transfer valuable knowledge to communities in which they operate. It would also inform policymakers in dealing with external knowledge transfer from the construction industry. This study is the first attempt in a developing country like Ghana to provide the construction industry with the enablers of knowledge transfer from the construction industry to a different social system (project host communities). © 2021 Informa UK Limited, trading as Taylor &amp; Francis Group.</t>
  </si>
  <si>
    <t>Williams, J., Fugar, F., Adinyira, E. and Danso, H.</t>
  </si>
  <si>
    <t>A framework towards health and safety knowledge transfer from the construction industry to the community in developing countries: a case study of Ghana</t>
  </si>
  <si>
    <t>10.1080/15623599.2023.2214984</t>
  </si>
  <si>
    <t>This study aims at developing a framework to transfer health and safety knowledge (H&amp;SK) from construction companies to project host communities as their corporate social responsibility (CSR) in a developing country. This study combined quantitative and qualitative enquiries into a mixed method. Face-to-face, semi-structured interviews were conducted in a case study of the Ghanaian community and a construction company. 250 contractors comprised 155 building contractors, and 95 road contractors partook in the study. One sample t-test and thematic analysis were the analytical tools employed for this study. This study found eleven enablers of knowledge transfer from construction companies to a project host community and nine enablers of diffusion of knowledge in the Ghanaian community. The study further found that H&amp;SK is compatible with Ghanaian cultural norms and values and that Ghanaian citizens are willing to adopt and share H&amp;SK with their neighbours. It further found that H&amp;SK can be transferred through family ties. It is expected that the framework put forward by this study would provide construction companies with the means to carry out their CSR with little budgetary constraints. It will also help to address the challenges in CSR implementation in the industry in Ghana and countries alike and, at the same time, improve the well-being of the citizenry. The framework developed by this study is novel because this is the first time an attempt has been made to provide the construction industry with a means to carry out its CSR in Ghana and to also improve the well-being of the Ghanaian citizenry at the same time. © 2023 Informa UK Limited, trading as Taylor &amp; Francis Group.</t>
  </si>
  <si>
    <t>Wu, L., Lu, W. and Chen, C.</t>
  </si>
  <si>
    <t>Strengths and weaknesses of client-server and peer-to-peer network models in construction projects</t>
  </si>
  <si>
    <t>10.1080/15623599.2023.2185950</t>
  </si>
  <si>
    <t>While client-server and peer-to-peer network models have both been explored as a means of transferring data, the literature is yet to thoroughly document their respective strengths and weaknesses, particularly in project settings. This study aims to address this knowledge gap by conducting a semi-hypothetical experiment to examine the strengths and weaknesses of both models, further laying the groundwork for project managers to strategize which model to use for different project scenarios. Both network models are used to facilitate the inspection data communication of a construction project. A questionnaire survey and in-depth interviews are then conducted with participants to solicit their evaluations of each network’s strengths and weaknesses. We find that the client-server network outperforms the peer-to-peer network in some endogenous features such as response time, cost, and scalability, but the latter is superior in terms of security, traceability, and privacy. When it comes to exogenous factors, the client-server network is superior in ease of understanding, policy and industry support, skillset readiness, and economy of scale. However, the peer-to-peer network better fosters a collaborative culture. This research provides decision-making information for project managers involved in the selection of data communication networks. © 2023 Informa UK Limited, trading as Taylor &amp; Francis Group.</t>
  </si>
  <si>
    <t>Xiong, B., Ye, K. H., Skitmore, M., Jiang, W. Y. and Qin, B. B.</t>
  </si>
  <si>
    <t>Chinese perceptions of corporate social responsibility: an analysis of annual reports in the housing sector (Chinese perceptions of corporate social responsibility)</t>
  </si>
  <si>
    <t>10.1080/15623599.2020.1811466</t>
  </si>
  <si>
    <t>WOS:000564132300001</t>
  </si>
  <si>
    <t>Corporate social responsibility (CSR) has been widely accepted as essential for sustainable development and, with the occurrence of such disasters as food quality scandals and building collapses, its importance has been increasingly recognised in China over the past decade. At the same time, despite property development being frequently linked in the mass media with unaffordable housing prices, bribery, and poor construction quality, many large developers have instituted programmes to improve their CSR presence. However, the perceptions of property development organisations of what CSR means to them are as yet unclear. The aim of this paper, therefore, is to better understand the way CSR is seemingly perceived by property developers in China. This is undertaken by analysing CSR disclosure and prioritising information from CSR corporate reports by developers in the housing sector. Three attributes of CSR disclosure information type, responsibility type, and stakeholder type are used to construct an analytical framework for testing of 44 published company reports by content analysis. The findings indicate a greater emphasis on management approaches and ethical responsibilities than commercial goals, with industry and ownership differences pointing to the need to be recognised by the public and future decision-makers.</t>
  </si>
  <si>
    <t>Yap, J. B. H., Teh, Y. H., Loo, S. C. and Sulaiman, Z. B.</t>
  </si>
  <si>
    <t>Benefits of green procurement: perspectives from the Malaysian construction industry</t>
  </si>
  <si>
    <t>10.1080/15623599.2023.2266628</t>
  </si>
  <si>
    <t>Environmental degradation is an alarming threat to human security and green procurement has been regarded as one of the remedial measures to alleviate the environmental issues. Considering that the green procurement is a relatively new concept in the Malaysian construction industry, this study investigated the green procurement in construction projects by exploring its benefits towards the environment, economic and social aspects. Drawing on an empirical survey in Malaysia, the significant benefits of green procurement applications are prioritised. A total of 150 surveys were collected among developers, consultants, contractors and suppliers and analysed using SPSS version 23.0 statistical software. The findings suggested that the primary benefits of adopting green procurement practices are reduce pollution levels, improve community health and quality of life, conserve natural resources, reduce greenhouse gases and provide healthier working environment. This paper provides the basis for construction procurement delivery to be on a sustainable path. © 2023 Informa UK Limited, trading as Taylor &amp; Francis Group.</t>
  </si>
  <si>
    <t>Yeung, H. C., Ridwan, T., Tariq, S. and Zayed, T.</t>
  </si>
  <si>
    <t>BEAM Plus implementation in Hong Kong: assessment of challenges and policies</t>
  </si>
  <si>
    <t>10.1080/15623599.2020.1827692</t>
  </si>
  <si>
    <t>WOS:000575627700001</t>
  </si>
  <si>
    <t>Green building development has increasingly gained momentum globally due to growing public concerns and government policies. A variety of rating systems have been developed to assess the sustainability of a construction project. In Hong Kong, BEAM Plus is the most preferred system among the practitioners, however, its implementation is slow due to industry and policy-level challenges. While scholarly works relating to the performance and assessment factors of rating schemes have been conducted, limited efforts have been made towards the investigation of the challenges to the implementation of BEAM Plus. This research, therefore, conducted a thorough investigation to identify the challenging factors, and potential policies to encourage the use of BEAM Plus among construction stakeholders. A comparison of BEAM Plus with leading green building assessment schemes is made and the current policies regarding the implementation of these schemes in Hong Kong and other countries are discussed. Questionnaire surveys and expert interviews were conducted to validate the challenges and potential policies. The collected data is studied using Analytical Hierarchy Process and the responses from the interviews are found to mostly aligned with the AHP results. It is found that 'high initial cost' is the most critical factor affecting the application of BEAM Plus whereas 'shortage of green building experts' is the least important concern. The study revealed that 'gross floor area concession' is the most attractive policy whereas the effectiveness of the 'assessment fee subsidy' is insignificant. It is also disclosed that significant changes are required in existing policies such as gross floor areas should be granted on the level of green achievements instead of only registering for the scheme.</t>
  </si>
  <si>
    <t>Yevu, S. K., Yu, A. T. W., Tetteh, M. O. and Antwi-Afari, M. F.</t>
  </si>
  <si>
    <t>Analytical methods for information technology benefits in the built environment: towards an integration model</t>
  </si>
  <si>
    <t>10.1080/15623599.2020.1712514</t>
  </si>
  <si>
    <t>The use of information technology (IT) in the built environment has numerous benefits, including improving performance, sustainable practices and efficiency on projects. Studies have investigated the measurements of various IT benefits, but a comprehensive review of the benefit analysis methods used to produce quantifiable measurements of IT benefits in the built environment to provide evidence is still lacking. The study’s aim is to systematically review the benefits analysis methods used to produce quantifiable evidence of IT benefits in the built environment. Through a three-stage review process, relevant papers were selected and examined based on the benefits analysis methods and the results produced. The findings show that nine benefit analysis methods are used to measure the benefits of IT which could be tangible benefits or intangible benefits. The results indicate that the benchmarking and weighted scoring models are the most popular analytical method used to produce quantifiable results of benefits measured. The shortfalls of the benefit analysis methods are discussed, and future research agenda is recommended to ensure comprehensive results from benefit measurements, Further, a conceptual integration model is developed to guide future research when addressing the shortfalls of the respective benefit analysis methods through the stages of implementation of IT. © 2020 Informa UK Limited, trading as Taylor &amp; Francis Group.</t>
  </si>
  <si>
    <t>Yin, Z., Caldas, C. and De Oliveira, D.</t>
  </si>
  <si>
    <t>Identification of business-project management processes that improve capital efficiency of downstream and chemical projects</t>
  </si>
  <si>
    <t>10.1080/15623599.2022.2132352</t>
  </si>
  <si>
    <t>WOS:000867584000001</t>
  </si>
  <si>
    <t>An important performance measure to evaluate capital expenditure and return on investment (ROI) is capital efficiency. In the downstream and chemicals sector, capital efficiency becomes even more critical. Indeed, this sector is asset-intensive and capital projects carried out there can be large, complex and require significant investment of capital and time. Project capital efficiency can be impacted by how well the business unit aligns with the project unit, as they collaborate in the early project phases to determine how the project will be built and operated. This research aimed to identify business-project management processes that help improve project capital efficiency. The study assembled a 17-expert panel to define project capital efficiency with its four key improvement areas. The panel identified 28 management processes that lead to improvement in project capital efficiency if they are implemented effectively by business and project units in early project phases. A survey was used to determine the relative importance of these management processes. Researchers quantitatively analysed, ranked and compared the relative importance. Findings indicate that 23 management processes are very important to project capital efficiency and four of them are perceived differently in their relative importance by the two units.</t>
  </si>
  <si>
    <t>Corporate social responsibility practices by leading construction firms in China: a case study</t>
  </si>
  <si>
    <t>10.1080/15623599.2020.1717107</t>
  </si>
  <si>
    <t>The implementation of Corporate Social Responsibility (CSR) practices by construction firms have attracted various attentions in recent years owing to the environmental and social challenges confronted by the industry. This study investigates the CSR practices of five leading Chinese construction firms based on their annual CSR reports over a nine-year study period (2009–2017). Using content analysis, the specific objectives are to investigate: (i) the trends of their level of CSR practices implementation; and (ii) the factors influencing their CSR practices implementation. The results show that there are 79 CSR practices that can be classified into 32 sub-aspects, and 17 factors influencing their implementation of CSR practices. There are increasing trends of their CSR practices implementation levels over the study period. Although the evidence is suggestive that these trends would increase in the future, the implementation levels do vary across the five case firms. CSR communicating, biodiversity and ecology protection, and employees’ education and training are the top three sub-aspects of CSR practices prioritized by all case firms. The top three factors influencing their CSR practices implementation are award or certification, organizational culture, and governmental policy. The findings provide an useful insight for a better contextualization of CSR practices in the Chinese construction industry context, which has implications on the industry stakeholders’ attempts in driving firms’ implementation of CSR practices. © 2020 Informa UK Limited, trading as Taylor &amp; Francis Group.</t>
  </si>
  <si>
    <t>Zhao, X.</t>
  </si>
  <si>
    <t>Construction risk management research: intellectual structure and emerging themes</t>
  </si>
  <si>
    <t>10.1080/15623599.2023.2167303</t>
  </si>
  <si>
    <t>This study aims to undertake a holistic review of global construction risk management (CRM) research published between 2000 and 2021 and identify the intellectual structure and emerging themes of the CRM research. A total of 2034 primary documents and 68727 secondary documents were collected from Web of Science core collection database. Document co-citation and bibliographic coupling techniques were adopted with qualitative discussion to show the intellectual structure of the CRM knowledge domain and emerging themes. The CRM knowledge domain consists of the key themes relating to CRM steps, RM in construction projects with specified characteristics, RM in international construction and management of particular risk categories. In addition, the emerging themes include advanced risk analysis techniques, information and communication technology-driven CRM, integration of CRM into other management functions, as well as human factors in CRM. This review study is more inclusive than any prior reviews on CRM and provides an in-depth understanding of the CRM research and benefits industry practitioners and researchers. © 2023 The Author(s). Published by Informa UK Limited, trading as Taylor &amp; Francis Group.</t>
  </si>
  <si>
    <t>Abdulnabi, S. M., Almoussawi, Z. A., Hatem, A., Ahmed, M. D., Hasan, A. A., Sabti, A. A. and Alhani, I.</t>
  </si>
  <si>
    <t>The Effect of Drivers and Barriers on the Adoption of Green Supply Chain Management in Construction of Iraq: A Cross-Sectional Study</t>
  </si>
  <si>
    <t>International Journal of Construction Supply Chain Management</t>
  </si>
  <si>
    <t>10.14424/ijcscm120122-167-182</t>
  </si>
  <si>
    <t>The primary reason for adopting green supply chain management (GSCM) in developing nations is that, compared to industrialized nations, these nations continue to confront various hurdles and motivators to embrace GSCM. Most studies on the construction industry were conducted in industrialized nations, whereas empirical research on Iraq's emerging economy received little attention. To overcome this deficiency, the research focused primarily on the influence of drivers and impediments on the adoption of GSCM in Iraqi construction. The survey instrument data was obtained from 250 project managers using a quantitative and cross-sectional research approach. The Partial Least Square (PLS)-Structural Equation Modeling (SEM) regression results reveal that managerial barriers have little effect on GSCM. However, sectoral/economic suppliers and supplier barriers substantially affect GSCM. In addition, government legislation has little impact on GSCM. However, customer pressure and entrepreneurship have a substantial impact on GSCM. With these findings, this study could also assist construction industry management in understanding the significance of drivers and barriers that could hamper or improve GSCM. The research could potentially assist future researchers in their endeavors. © 2022, Massey University. All rights reserved.</t>
  </si>
  <si>
    <t>Ali, H. H., Kalf, H. A. I., Shaikhan, M. H., Al-Lami, G. K., Shatawi, H. H., Abdulaali, H. S., Najdi, T. H., Qusai, N. and Hanoon, T. M.</t>
  </si>
  <si>
    <t>Investigating The Integration of Environmentally Friendly Practices and Green Materials Throughout the Construction Supply Chain</t>
  </si>
  <si>
    <t>10.14424/jcscm2023130116</t>
  </si>
  <si>
    <t>The purpose of this research is to examine the integration of green supply chain management practices into the construction industry of Iraq. The objective of this study is to ascertain the fundamental practices that facilitate the successful implementation of green supply chain integration within the construction sector, by evaluating their influence on the incorporation process. Quantitative data analysis was conducted using a standardized questionnaire that was distributed to managers at Iraqi industrial enterprises who were responsible for supply chain, procurement, inventory, and warehouse management. The study examined six primary practises within the realm of green supply chain management: local sourcing, sustainable materials, supplier collaboration, green logistics, reverse logistics, and technology integration. The findings indicate a growing acceptance among Iraqi construction enterprises of green supply chain practices, reflecting a proactive shift towards environmental conservation and commercial viability. However, this study acknowledges its inherent constraints. The scope of this study is restricted to the construction business in Iraq and may not be generalizable to other industries or geographical areas. The utilization of survey data in which respondents self-report introduces potential biases. This study contributes to the existing body of knowledge on the integration of green supply chain practices into the construction sector in Iraq. The research highlights the significance of integrating environmentally conscious initiatives as a means to foster sustainability. Iraqi construction companies have the potential to exert a substantial influence on the country's transition toward a more environmentally conscious future. This can be achieved through the promotion of collaborative efforts, the use of sustainable materials, and the utilization of advanced technologies. © 2023, Massey University. All rights reserved.</t>
  </si>
  <si>
    <t>Eze, E. C., Ugulu, R. A., Onyeagam, O. P. and Adegboyega, A. A.</t>
  </si>
  <si>
    <t>Determinants of sustainable building materials (SBM) selection on construction projects</t>
  </si>
  <si>
    <t>10.14424/ijcscm110221-166-194</t>
  </si>
  <si>
    <t>The complexity and fragmented nature and the multiple stakeholders in the construction industry often make it difficult to come up with a firm decision regarding sustainable building materials selection. The wrong choice could negatively impact the project objective and performance outcome. This study assessed the critical factor influencing the choice of sustainable building materials (SBM) selection on construction projects in the Southeast geopolitical zone of Nigeria. Data were collected using a well-structured questionnaire, non-probability (purposive and snowball) sampling techniques, and an internet-mediated survey. Data analyses were carried out using the appropriate descriptive and inferential statistical tools and exploratory factor analysis (EFA). The study revealed recycled plastic, natural clay and mud, stone, bricks and tile, cellulose, stray bales, grasses, limestone, and wood timber, are the commonly used sustainable building materials. Also, their level of awareness is high while their adoption is moderate. EFA revealed that the major clusters of determinants of the choice of green building materials are: emissions minimisation, low running cost and reusability, low thermal and energy consumption efficiency, low cost and high health and safety consideration and waste minimisation. The key factors influencing the choice of sustainable building materials selection in construction are: reducing greenhouse gas emissions from buildings, materially embodied energy cost, operating and maintenance costs, non-toxic or low toxic emissions generated by the products/materials, recyclability of the building materials, availability of the technical skills, renewable (reusable) properties, inhibiting the impact of buildings on the environment, safety and health of the occupants, and appearance and aesthetic. It is recommended that consideration be given to these factors in selecting sustainable/green building materials in the designs and specifications of construction projects. © 2021, Massey University. All rights reserved.</t>
  </si>
  <si>
    <t>Knowledge transfer and management in the construction industry: Trends and future challenges</t>
  </si>
  <si>
    <t>10.14424/ijcscm120122-72-102</t>
  </si>
  <si>
    <t>This study aims to determine the current issues associated with the transfer of knowledge in the construction industry published between 1987 and December 2021 to provide insights and ideas for future research. A total of 1240 publications were analysed to offer metadata analysis, and these papers were extracted from the Scopus database. The insights gained from analysing papers from Scopus databases are presented along with classifications of the literature based on content analyses, including conceptual understanding, barriers and facilitators, a collaborative effort with knowledge management and other optimisation models, and evaluation of knowledge management practices and performance. The study's findings show a declining trend in research on drivers or obstacles analysis of knowledge management. In contrast, there is a growing trend in applying mathematical optimisation models to enhance decision-making in pursuing knowledge management performance. Furthermore, the study's findings reveal a steady increase in assessing knowledge management techniques and performance over time. Contributions by disciplines are identified, and the most significant authors, leading journals, leading nations, leading contributing institutions, and leading contributing institutions. The study's results and future research possibilities open up a new channel for further inquiry and contribution to this subject. © 2022, Massey University. All rights reserved.</t>
  </si>
  <si>
    <t>Nsaif, A. D., Abdul Hameed, A. A. S., Kalf, H. A. I., Altememy, H. A., Jayed, A. J., Naser, N. S., Qusai, N. and Naser, S. J.</t>
  </si>
  <si>
    <t>The Impact of Efficient Supply Chain Practices on the Performance of Women in the Construction Industry</t>
  </si>
  <si>
    <t>10.14424/jcscm2023130112</t>
  </si>
  <si>
    <t>The achievement of the construction sector is contingent upon the active participation of women as well as the implementation of efficient supply chain practices. This particular facet necessitates the focus and consideration of modern scholarly research and policymakers. Therefore, this research aims to analyze the effects of supply chain (SC) practices, including information exchange, customer interactions, and supplier strategic partnerships, on supply chain integration within the construction industry in Iraq. This study also examines the mediating function of supply chain integration in the relationship between information sharing, customer relationships, supplier strategic partnerships, and women's performance within the construction industry in Iraq. Primary data was collected from employees in the construction business in Iraq who are involved in supply chain activities. The research also utilized the Structural Equation Modelling (SEM) technique known as Partial Least Squares (PLS) to examine the associations between the variables. The results of the study demonstrate that there is a favorable correlation between information exchange, customer interactions, and supplier strategic alliances with supply chain integration in the construction sector in Iraq. The results of the study also revealed that the integration of the supply chain significantly acts as a mediator between information exchange, customer relationships, supplier strategic partnerships, and the performance of women in the construction industry in Iraq. The study provides guidance to policymakers in formulating policies aimed at enhancing women's performance through the implementation of efficient supply chain practices. © 2023, Massey University. All rights reserved.</t>
  </si>
  <si>
    <t>Pouyakian, M., Shafikhani, A. A., Najafi, A. A., Afshar-Nadjafi, B. and Kavousi, A.</t>
  </si>
  <si>
    <t>Investigating safety development methodologies in the construction industry and identifying gaps in the studies: a review article</t>
  </si>
  <si>
    <t>International Journal of Critical Infrastructures</t>
  </si>
  <si>
    <t>10.1504/IJCIS.2024.137403</t>
  </si>
  <si>
    <t>Identifying the appropriate safety methodology is essential to improving construction safety performance. This study aims to investigate safety development methodologies in the construction industry and identify gaps in the studies. Articles published from 2000 to 2022 were reviewed. Seventy-seven eligible articles were selected based on comprehensive and exclusive criteria. After obtaining selected literature, gaps in using these methodologies were discussed. Twelve criteria were used to compare safety methodologies. The selected literature focused more on the construction phase and did not provide an effective strategy in the project planning phase. Although the studies had specific benefits, none examined the safety program based on actual project conditions (resource, time, and cost constraints). There is a need for a model that examines safety in terms of actual project conditions (time, cost, and resource constraints). In addition, the model must optimise not only safety but also other vital components of the project (cost, time, and quality) while considering resource constraints (especially equipment constraints). If such a model is designed, the project team will not resist safety changes, which benefits all the construction stakeholders. Copyright © 2024 Inderscience Enterprises Ltd.</t>
  </si>
  <si>
    <t>Charles, S. H., Chang-Richards, A. and Yiu, T. W.</t>
  </si>
  <si>
    <t>What do post-disaster reconstruction project success indicators look like? End-user's perspectives</t>
  </si>
  <si>
    <t>International Journal of Disaster Resilience in the Built Environment</t>
  </si>
  <si>
    <t>10.1108/ijdrbe-11-2020-0112</t>
  </si>
  <si>
    <t>WOS:000634608600001</t>
  </si>
  <si>
    <t>Purpose This paper aims to investigate the emergence of new success measures for buildings and infrastructure post-disaster reconstruction projects, beyond the traditional "iron triangle", which have gained prominence with the increased involvement of clients and end-users in these projects. Consequently, the industry is obliged to reconsider the critical factors regarding what constitutes a successful outcome from the perspectives of these stakeholders. Design/methodology/approach Data was gathered from end-users in four Caribbean islands using a questionnaire survey on eight empirical success indicators obtained from an extensive systematic literature review. To elicit a ranking and correlations amongst the end-user' perspectives on the indicators, factor analysis and structural equation modelling techniques (SEM) were conducted. Findings The factor analysis found "safety" to be the most important empirical success measure, while "change" ranked the least important. Correlation analysis using SEM identified two new composite indicators, namely, "competence" with delivering timely and quality environmentally friendly and sustainable projects and "adaptability" in ensuring project objectives reflect beneficiaries' expectations amidst internal and external influences, to be critical of end-users' measurement indicators that describe their assessment mechanism. Measurement and structural models validated "safety" and "satisfaction" to be the highest loading variables in the two composites, respectively. Research limitations/implications The research focussed on findings in English language articles; therefore, any claim to a complete list of indicators from the literature can be amiss. Practical implications Results confirm the traditional "iron triangle" of time, cost and quality to be limited in assessing reconstruction project outcomes and the views and expectations of the potential beneficiaries need to be factored in the planning, design, execution and post-handover stages in all reconstruction projects. Originality/value This paper was very specific in its attempt to investigate new success indicators for reconstruction project outcomes, aiming to assist with developing comprehensive project objectives that resonate with all stakeholder groups.</t>
  </si>
  <si>
    <t>Sandaruwan, I. P. T., Bihara Janardana, J. A. and Manoharan, K.</t>
  </si>
  <si>
    <t>Job attributes of key Sri Lankan construction professionals in addressing the challenges associated with climate change</t>
  </si>
  <si>
    <t>10.1108/IJDRBE-02-2023-0027</t>
  </si>
  <si>
    <t>Purpose: Construction professionals are the major contributors to developing a sustainable construction industry, whereas architects, engineers and quantity surveyors are the key construction professionals who must play extraordinary roles in achieving better sustainable construction. Therefore, this study aims to identify the job attributes of key Sri Lankan construction professionals in addressing challenges associated with climate change. Design/methodology/approach: The study adopted a mixed research approach. A literature review and preliminary semi-structured interviews were used to appraise the job roles of architects, engineers and quantity surveyors in addressing challenges associated with climate change. The data collected through the qualitative approach were used in an online questionnaire survey, and the findings were analysed using the relative index method. Findings: The findings highlight that regardless of the knowledge of the professional category on green rating tools, carbon footprint, adaptation of renewable energies for the reduction of energy consumption, building information modelling-related applications and waste management concepts/practices are the foremost job attributes required for the key Sri Lankan construction professionals in addressing challenges associated with climate change. Research limitations/implications: The results from this study provide a handful of guidance to construction industry professionals, national and international professional institutions, non-governmental organisations and other relevant authorities to address climate change within the built environment by identifying ways for improving the relevant key job attributes of construction industry professionals. Originality/value: To the best of the authors’ knowledge, this is the first study that explores the job attributes of key Sri Lankan construction professionals in addressing the challenges associated with climate change. © 2023, Emerald Publishing Limited.</t>
  </si>
  <si>
    <t>Zhang, Y., Wang, W., Mi, L., Liu, Y., Qiao, L., Ni, G. and Wang, X.</t>
  </si>
  <si>
    <t>Deconstructing the organizational resilience of construction firms in major emergencies: A text mining analysis of listed construction companies in China</t>
  </si>
  <si>
    <t>International Journal of Disaster Risk Reduction</t>
  </si>
  <si>
    <t>10.1016/j.ijdrr.2024.104473</t>
  </si>
  <si>
    <t>The COVID-19 pandemic has resulted in unprecedented huge losses for construction companies in terms of capital, labor, and project construction, highlighting a significant lack of organizational resilience (OR) within the construction industry. How to improve the OR of construction companies has become the key to resolve the crisis. However, there is a lack of systematic insights into the structure and dimensions of OR, as well as a gap in empirical evidence to explain how construction firms systematically construct OR. Therefore, this paper systematically identifies 19 resilience topics and their language descriptions by mining the resilience-related information in 1572 annual reports and expert interview data of listed companies in the Chinese construction industry during the COVID-19 pandemic, using a combination of the topic model and language model. Following the basic concept of OR, a framework of OR dimensions in the construction firms that integrates actions, resources, and capabilities is developed to uncover the complex resilience characteristics of construction firms. The results show that OR sought by listed companies in the construction industry consists of resilient actions, resilience resources, and resilience capabilities. Resilient actions stem from motivating, restraining, protecting, and exploring actions. The resilience resources include the resource reserves of organization, technology, and knowledge, while the resilience capabilities are dynamic capabilities that integrate prevention, response, adaptation, monitoring, perception, and recovery. The findings not only deconstruct the OR framework for construction companies to cope with crises, but also provide new paths for construction managers to cultivate the OR of companies in practice. © 2024 Elsevier Ltd</t>
  </si>
  <si>
    <t>Cicchiello, A. F., Kazemikhasragh, A., Perdichizzi, S. and Rey, A.</t>
  </si>
  <si>
    <t>The impact of corruption on companies' engagement in sustainability reporting practices: an empirical examination</t>
  </si>
  <si>
    <t>International Journal of Emerging Markets</t>
  </si>
  <si>
    <t>10.1108/ijoem-03-2022-0418</t>
  </si>
  <si>
    <t>WOS:000980699800001</t>
  </si>
  <si>
    <t>PurposeThis paper aims to investigate whether the perceived level of corruption influences companies' decision to address principles and standards aimed, inter alia, at fighting corruption [i.e. Sustainable Development Goals (SDGs), (2) United Nations Global Compact (UNGC), (3) International Standards Organisation (ISO) 26,000 and (4) Organisation for Economic Co-operation and Development (OECD) Guidelines] in companies' sustainability reporting.Design/methodology/approachThe paper uses a sample of 1,171 sustainability reports published in the year 2017 by organisations from Asia and Africa's low- and middle-income countries.FindingsResults from the Probit model reveal that corruption negatively affects corporate sustainability reporting activity. Indeed, the more companies are exposed to high levels of corruption, the less likely they appear to engage in sustainability reporting. Furthermore, the authors find clear regional and sector-level differences in the extent to which companies engage in sustainability reporting. The results show that Asian companies operating in the agricultural and financial services sectors exhibit significantly higher reporting activity, whilst those operating in the construction and mining sectors report less than the sectors' peers.Research limitations/implicationsThe authors' findings provide important implications for understanding companies' behaviour in the sustainability reporting in emerging economies as well as for designing corporate social responsibility (CSR) disclosure initiatives in the future.Originality/valueThis paper provides a better understanding of the impact of corruption on companies' reporting behaviour in the context of emerging economies.</t>
  </si>
  <si>
    <t>Pham, T. and Pham, H. T.</t>
  </si>
  <si>
    <t>Effects of supply chain learning on green innovation and moderating role of green transformational leadership</t>
  </si>
  <si>
    <t>10.1108/IJOEM-02-2022-0268</t>
  </si>
  <si>
    <t>Purpose: This study examines the effect of supply chain (SC) learning (i.e. supplier and customer learnings) on green innovation (i.e. green product and process innovations) and investigates the moderating role of green transformational leadership in the SC learning-green innovation linkage in the construction industry. Design/methodology/approach: Data are gathered from construction firms in Vietnam by a questionnaire survey. Hypotheses of the study framework are tested by hierarchical regression analysis. Findings: Both supplier and customer learnings have positive effects on green innovation (both green process and product innovations). Furthermore, green transformational leadership moderates the linkage between supplier learning and green innovation but does not moderate the linkage between customer learning and green innovation. Practical implications: Construction firms need to constantly develop capabilities of SC learning for promoting their green innovation. Originality/value: The present study is one of the first attempts in construction that investigates the importance of SC learning to achieving green innovation as well as the role of green transformational leadership for strengthening the effect of green learning on green innovation. © 2023, Emerald Publishing Limited.</t>
  </si>
  <si>
    <t>Koltsios, S., Fokaides, P., Georgali, P. Z., Tsolakis, A. C., Chatzipanagiotidou, P., Klumbyte, E., Jurelionis, A., Seduikyte, L., Kontopoulos, C., Malavazos, C., Panteli, C., Susnik, M., Cebrat, G., Ioannidis, D. and Tzovaras, D.</t>
  </si>
  <si>
    <t>An enhanced framework for next-generation operational buildings energy performance certificates</t>
  </si>
  <si>
    <t>International Journal of Energy Research</t>
  </si>
  <si>
    <t>10.1002/er.8517</t>
  </si>
  <si>
    <t>WOS:000851555700001</t>
  </si>
  <si>
    <t>The improvement of the energy performance of buildings is identified as one of the core challenges toward achieving a carbon-neutral built environment. In the 2018 recast of the Energy Performance of Buildings Directive, the European Commission has emphasized the need for improved schemes, to ensure the best possible evaluation of the actual energy performance of buildings, taking into consideration all the parameters related both to their construction and operation. Significant research efforts have been designated in this area, to identifying the additional information required to not only improve the energy performance certification process but also to provide more thorough reports to end-users. To increase comprehension, awareness, and thus genuine involvement, cutting-edge digital technologies are expected to be used. The research project entitled "Next-generation Dynamic Digital EPCs for Enhanced Quality and User Awareness" (D&lt;^&gt;2EPC GA 892984) introduces a comprehensive approach to next-generation Energy Performance Certificates that addresses the main challenges and gaps in buildings' energy assessment process, by introducing additional layers of information for the assessor and the user. A non-exhaustive list of the novel set of Energy Performance Certificates indicators, proposed in D&lt;^&gt;2EPC includes energy, smart readiness, wellbeing, comfort, financial, and sustainability related indicators. In this study, aspects of employing advanced digital solutions, like Building Information Modelling and Geographical Information Systems for the certification process are also demonstrated, through a well structured, high-level, detailed representation of the next-generation Energy Performance Certificates system architecture. This framework elaborates on individual components and their interaction, toward delivering the envisioned final enriched cloud-based platform, that will enable dynamic Energy Performance Certificates based on (near) real-time field data. This study aspires to initiate the discussion within the scientific community of buildings' energy assessment on the required practices for digitizing and enriching the certification process of buildings, in compliance with Industry 4.0 practices.</t>
  </si>
  <si>
    <t>Zhang, X. T., Tang, W. Z., Duffield, C. F., Zhang, L. H., Hui, F. K. P., Liu, Y. and Kang, Y. L.</t>
  </si>
  <si>
    <t>A Competency Framework for Construction Engineering Graduates: An Industry Perspective</t>
  </si>
  <si>
    <t>International Journal of Engineering Education</t>
  </si>
  <si>
    <t>WOS:000663330400002</t>
  </si>
  <si>
    <t>Engineering education plays a key role in training talent engineers to meet the challenges of sustainable development in the construction industry. To address the requirements of construction engineering and sustainable development, a new competency framework was developed based on a systematic literature review. This framework incorporates five categories of competencies, including interdisciplinary knowledge, technical expertise and innovation, identifying and solving problems, managerial capacity, and ethical and professional responsibilities. The framework was validated using a questionnaire survey and eight rounds of interviews. The results suggest that all the five competencies within the proposed framework are important and should be incorporated in the construction engineering education, and this can help graduates deal with sustainability issues in the future.</t>
  </si>
  <si>
    <t>Sanggoro, H. B., Alisjahbana, S. W. and Mohamad, D.</t>
  </si>
  <si>
    <t>Influence of Project and Affected Local Community Interests Level on Social Conflicts in Indonesian Infrastructure Projects</t>
  </si>
  <si>
    <t>International Journal of Engineering, Transactions A: Basics</t>
  </si>
  <si>
    <t>10.5829/ije.2022.35.07a.01</t>
  </si>
  <si>
    <t>Poor economic growth due to Covid-19 pandemic in the last two years has resulted in a decline in indicators of public welfare. The construction industry sector also experienced a severe decline in productivity; thus, adjustments had to be made to survive the crisis situation. In addition, environmental problems due to development activities also threaten the lives and incomes of people who depend on natural products. These conditions encourage the escalation of interests that affect infrastructure projects in Indonesia. This study aimed to predict the influence of project and affected local community's interests on infrastructure projects social conflicts. Data were obtained by questionnaire from 68 project managers as respondents and analyzed using PLS-SEM. The findings of this study are that the influence of affected community is more dominant than that of project interests on project social conflicts. This shows the important role of communities in the concept of sustainable development with environmental and social perspectives. The results of this study will be useful in drafting the concept of an integrated and standardized environmental and social safeguard framework. To achieve an appropriate framework, further research is needed to examine the framework concept as a moderation of the relationship between interests and project social conflicts. © 2022 Materials and Energy Research Center. All rights reserved.</t>
  </si>
  <si>
    <t>Alvanchi, A., Didehvar, N., Jalilehvand, M., Adami, P. and Shahmir, S.</t>
  </si>
  <si>
    <t>Semi-augmented reality, a novel approach to improve customer safety in pre-sale process of under construction buildings</t>
  </si>
  <si>
    <t>International Journal of Engineering, Transactions B: Applications</t>
  </si>
  <si>
    <t>10.5829/IJE.2021.34.10A.01</t>
  </si>
  <si>
    <t>Effective marketing is quite vital in many building construction projects that depend on the pre-sale cash in-flow. However, the unsafe condition of the under-construction projects postpones in-person customer visits to the completion date and complicates the marketing process. This safety concern is especially critical for the upper floor units. Although virtual tours of the buildings are used to show the project specifications, they do not convey the impression that customers receive in the real ambiance of in-person visits. This research proposes a novel method called semi-augmented reality to address the safety issue of the under-construction projects during the marketing process. In this method, lower floor apartment units are safeguarded for the customer’s visits to give an accurate impression of the building’s condition. Virtual models of the upper floor apartments are linked to a similar safeguarded unit on the lower floor to augment the existing deviations between lower and upper floor units. The capability of the method was successfully tested in an experimental case. The participating real estate agents in the test found the method beneficial for the customers’ safety, attracting their attention, facilitating the decision-making process, and increasing their convenience. This method introduces a new approach to the building pre-sale marketing process. Similar techniques are expected to emerge shortly. © 2021 Materials and Energy Research Center. All rights reserved.</t>
  </si>
  <si>
    <t>Omaran, S. M. and Al-Zuheriy, A. S. J.</t>
  </si>
  <si>
    <t>Integrating Building Information Modeling and Virtual Reality to Develop Real-time Suitable Cost Estimates using Building Visualization</t>
  </si>
  <si>
    <t>10.5829/ije.2023.36.05b.03</t>
  </si>
  <si>
    <t>The literature and previous research revealed that reducing the variation order by selecting the favorite material visually by the project's owner in the design stage is not available recently. As a problem, the cost estimates in real-time from walk-through interactions selecting multi-alternative building components are a potential threat to projects' success unless there is a visualization system helping to decide the costs of different building items and the items’ suitability. This research is a powerful tool that allows the project's owner to reduce the variation order by visually selecting his favorite material in the design stage. It expresses the application of Building Information Modeling (BIM) with Virtual Reality (VR) to improve Cost Estimation (CE) and the material selection process. The authors utilize BIM and virtual reality technology to enhance the visualization and processing of project cost estimation in the construction industry. In this study, the primary goal is to develop a BIM-VR-CE system that helps construction stakeholders to visualize and quickly to decide the costs of different building items and the items’ suitability. Accordingly, the authors developed a BIM-VR-CE system that integrates BIM and virtual reality technology using Unity 3D. Navigating building environments in real-time with the ability to select the cost and items suitable for elements of projects is now available to construction stakeholders through the BIM-VR prototype developed in this paper. To evaluate the effectiveness of the proposed preliminary model, a questionnaire was created, and 85 evaluations were collected. The findings of this paper show significant potential to utilize the proposed model in construction projects to deal with cost, reduce the variation orders, and select the favorite elements. © 2023 Materials and Energy Research Center. All rights reserved.</t>
  </si>
  <si>
    <t>Meng, C., Chang, D. and Chen, Y.</t>
  </si>
  <si>
    <t>Measurement of cooperative degree among participants in multi-cooperative air pollution control in Beijing of China and its influencing factors</t>
  </si>
  <si>
    <t>International Journal of Environment and Pollution</t>
  </si>
  <si>
    <t>10.1504/IJEP.2020.120160</t>
  </si>
  <si>
    <t>Various actors that participate in Beijing’s air pollution control can be classified into eleven types. A questionnaire survey was used to measure the degree of collaboration among these actors and eleven hypotheses were formulated. It was found that the degree of collaboration is affected to varying degrees by factors including actor’s willingness, ability, cost and benefit of participation, the need to share risks, and trust. These hypotheses are verified. An alternative approach is offered in the study to quantify the degree of collaboration among actors in the multi-collaborative governance of air pollution. This paper points out that the factors influencing the degree of collaboration among air pollution governance actors are an integrated whole, and proposes the construction of a government-centred multi-collaborative governance system of air pollution. Copyright © 2020 Inderscience Enterprises Ltd.</t>
  </si>
  <si>
    <t>Bukhari, S. A. A., Hashim, F. and Amran, A.</t>
  </si>
  <si>
    <t>Green banking: a strategy for attainment of UN-Sustainable Development Goals 2030</t>
  </si>
  <si>
    <t>International Journal of Environment and Sustainable Development</t>
  </si>
  <si>
    <t>10.1504/ijesd.2023.127419</t>
  </si>
  <si>
    <t>WOS:000894396500002</t>
  </si>
  <si>
    <t>All over the world, countries are facing severe climate change and environmental degradation. Green banking has been developed and adopted as a banking ideology to reduce the adverse environmental impact of various polluting industries. The purpose of this study is to develop a multidimensional framework for green banking adoption which is in line with the United Nations-Sustainable Development Goals (UN-SDGs) 2030. Green banking can play an important part in the attainment of the UN-SDGs 2030. This study demonstrates the dimensions of green banking adoption that can be adopted by banks in order to facilitate the environmental sustainability of the country. The study proposes the framework for green banking adoption based on the natural resource-based view (NRBV) of the firm. The first-order constructs in the framework have been derived from the green capabilities proposed in NRBV of the firm. These reflective constructs lead towards the second-order construct of green banking adoption. The proposed framework is developed and justified on a theoretical basis and through secondary data.</t>
  </si>
  <si>
    <t>Hasim, M. S., Jalil, M. K. A., Safiee, L. S., Khalid, E. I. and Jie, K. Q.</t>
  </si>
  <si>
    <t>Factors influencing the adoption of sustainability into university facilities management practices: a case study of universities in South Australia</t>
  </si>
  <si>
    <t>10.1504/ijesd.2020.108162</t>
  </si>
  <si>
    <t>WOS:000551898200006</t>
  </si>
  <si>
    <t>Facilities management (FM) has been recognised as one of the most important entities in supporting the goal of sustainability within organisations. Sustainability in FM practices is benefiting an organisation in achieving sustainable environmental, economic, and social improvement. Organisational performance towards sustainability has a significant relationship with the drivers, whether from internal or external sources. This study aimed to determine the factors within FM practices that could enhance sustainability practices in university organisations. To achieve the above aim, ten face-to-face semi-structured interviews at all three South Australian universities were administered to gather in-depth information involving heads of department and those at senior managerial level in the university's FM department. The analysis has established ten themes, and the most frequent factors in South Australian universities were pressures from stakeholders (28%) (i.e., from students and staff, or governments), economic benefit (26.5%) (i.e., business opportunity and cost reduction), commitment by top management (18%) (i.e., executive level, embedded in university strategic goal), and collaborations with other parties (7.5%) (i.e., local government, state government or private companies). The information gathered will help other organisations as prospects of lessons learned especially for universities in other countries.</t>
  </si>
  <si>
    <t>Saleh, R. M., Anuar, M. M., Al-Swidi, A. K. and Omar, K.</t>
  </si>
  <si>
    <t>The effect of awareness, knowledge and cost on intention to adopt green building practices</t>
  </si>
  <si>
    <t>10.1504/ijesd.2020.105468</t>
  </si>
  <si>
    <t>Addressing the threats of climate change has become one of the world's major challenges. More than 36 billion tonnes of carbon dioxide emissions have been recorded recently and the construction industry has been identified as one of the culprits in the worsening of climate change phenomena. Previous studies have revealed that conventional construction procedures are having a major impact on the environment. In light of these circumstances, this study examines the relationship among some influential and environmental factors - including awareness of environmental issues, knowledge of green practices, cost of green materials, subjective norms, attitudes, perceived behavioural control and intention to adopt green building practices in Qatar. The data were collected from 378 engineers using a survey method and were analysed using PLS-SEM. The findings confirmed that significant relationships exist among all variables except for the effect of perceived behaviour control on intention to adopt green building practices. This study provides valuable insight that may help decision makers to plan for strategies to increase the adoption of green building practices among construction companies. © 2020 Inderscience Enterprises Ltd.</t>
  </si>
  <si>
    <t>Abu Aisheh, Y. I., Tayeh, B. A., Alaloul, W. S. and Jouda, A. F.</t>
  </si>
  <si>
    <t>Barriers of occupational safety implementation in infrastructure projects: Gaza strip case</t>
  </si>
  <si>
    <t>International Journal of Environmental Research and Public Health</t>
  </si>
  <si>
    <t>10.3390/ijerph18073553</t>
  </si>
  <si>
    <t>Infrastructure projects are the foundation for essential public services and have an influential position in societal development. Although the role of infrastructure projects is substantial, they can involve complexities and safety issues that lead to an unsafe environment, and which impacts the project key stakeholders. Therefore, this study aimed to evaluate the barriers to implementing occupational safety in infrastructure projects in the Gaza Strip, which cause serious threats and reduce project performance. To evaluate the barriers, 39 items were highlighted and modified as per the construction context and environment, and which later were distributed in the form of a questionnaire, to get feedback from consultants and contractors. The analysis shows that in the safety policy barriers group, consultants and contractors both ranked the item “a contractor committed to an occupational safety program is not rewarded” first. In the management barriers group, consultants and contractors both ranked the item “safety engineer does not have significant powers, such as stopping work when needed” in the first place. In the behavior and culture barriers group, consultants and contractors both ranked the item “workers who are not committed to occupational safety are not excluded” in the first place. Overall, both consultants and contractors shared the same viewpoint in classifying the barriers in the working environment. The outcome of this study is beneficial for Palestinian construction industry policymakers, so they can monitor the highlighted barriers in on-going infrastructure projects and can modify the safety guidelines accordingly. © 2021 by the authors. Licensee MDPI, Basel, Switzerland.</t>
  </si>
  <si>
    <t>Alghaseb, M. and Alshmlani, T.</t>
  </si>
  <si>
    <t>OSH Performance within TQM Application in Construction Companies: A Qualitative Study in Saudi Arabia</t>
  </si>
  <si>
    <t>10.3390/ijerph191912299</t>
  </si>
  <si>
    <t>OSH plays a significant role in construction project success. Therefore, the aim of this study is to explore the influence of total quality management (TQM) application in improving occupational safety and health (OSH) within the context of Saudi construction companies. Factors were identified from structured literature reviews of previous relevant empirical studies. Then, these factors were theoretically framed into the concept of a triple bottom line (TBL), which includes three main dimensions: social, environmental, and economic. Thus, a semistructured interview survey was used to investigate these factors to address the performance of OSH in construction companies that implement TQM. A grounded theory was used to analyze and determine these factors. Accordingly, fourteen effective factors are identified. The survey findings indicate that the most influenced factors are the control of occupational accidents/injuries, the enhancement of workforce safety, the improvement of management pledges toward OSH, and the development of work culture toward OSH. These findings are vital in exploring the influence of TQM application in Saudi construction companies for the management of improving the performance of OSH, thereby helping to reduce the level of work injuries in the construction field and boosting the safety and health of workers for construction projects. © 2022 by the authors.</t>
  </si>
  <si>
    <t>Cao, X., Zhao, T. and Xing, Z.</t>
  </si>
  <si>
    <t>How Do Government Policies Promote Green Housing Diffusion in China? A Complex Network Game Context</t>
  </si>
  <si>
    <t>10.3390/ijerph19042238</t>
  </si>
  <si>
    <t>To reduce energy consumption and environmental pollution in the construction industry, many countries have focused on the development of green housing (GH), which is a type of green building for residential use. In China, the local governments have introduced various incentive policies to encourage the development of GH; however, its scale is still small and unevenly distributed. This implies a necessity to optimize the policies that apply to the GH incentive. To promote GH diffusion, we built an evolutionary game model on a complex network to analyze the impacts of government policies on GH pricing and demand and the profits of real estate enterprises developing GH. By implementing simulations, we further explored the incentive effect and operational mechanism of the government policies. The results show that the subsidy policy, the preferential policy for GH, and the restriction policy for ordinary housing can effectively promote the diffusion of GH to 0.6752, 0.506, and 0.5137 respectively. Meanwhile, the incentive effect of the enterprise subsidy policy and GH preferential policy gradually decreases with the increase in policy strength. In terms of the demand side, the consumer subsidy policy could promote GH diffusion to 0.7097. If the subsidy is below 120 CNY/m2, the effect of the consumer subsidy policy is less powerful than that of the enterprises subsidy policy; conversely, the former is slightly more effective than the latter. The outcome of the study has managerial implications on governmental decision-making, especially on the strategy design of incentive policies for GH. © 2022 by the authors. Licensee MDPI, Basel, Switzerland.</t>
  </si>
  <si>
    <t>Chan, A. P. C., Guan, J., Choi, T. N. Y., Yang, Y., Wu, G. and Lam, E.</t>
  </si>
  <si>
    <t>Improving Safety Performance of Construction Workers through Learning from Incidents</t>
  </si>
  <si>
    <t>10.3390/ijerph20054570</t>
  </si>
  <si>
    <t>Learning from incidents (LFI) is a process to seek, analyse, and disseminate the severity and causes of incidents, and take corrective measures to prevent the recurrence of similar events. However, the effects of LFI on the learner’s safety performance remain unexplored. This study aimed to identify the effects of the major LFI factors on the safety performance of workers. A questionnaire survey was administered among 210 construction workers in China. A factor analysis was conducted to reveal the underlying LFI factors. A stepwise multiple linear regression was performed to analyse the relationship between the underlying LFI factors and safety performance. A Bayesian Network (BN) was further modelled to identify the probabilistic relational network between the underlying LFI factors and safety performance. The results of BN modelling showed that all the underlying factors were important to improve the safety performance of construction workers. Additionally, sensitivity analysis revealed that the two underlying factors—information sharing and utilization and management commitment—had the largest effects on improving workers’ safety performance. The proposed BN also helped find out the most efficient strategy to improve workers’ safety performance. This research may serve as a useful guide for better implementation of LFI practices in the construction sector. © 2023 by the authors.</t>
  </si>
  <si>
    <t>Chen, D., Xiang, P., Jia, F., Zhang, J. and Liu, Z.</t>
  </si>
  <si>
    <t>An indicator system for evaluating operation and maintenance management of mega infrastructure projects in China</t>
  </si>
  <si>
    <t>10.3390/ijerph17249589</t>
  </si>
  <si>
    <t>Mega infrastructure projects provide a basic guarantee for social development, economic construction, and livelihood improvement. Their operation and maintenance (O&amp;M) management are of great significance for the smooth operation and the realization of the value created by the projects. In order to provide an approach for effectively evaluating O&amp;M management, this study develops a holistic indicator system using a mixed-review method from the national macro perspective in China. In this study, literature analysis, policy texts, expert interviews, and grounded theory were used to collect relevant data at home and abroad, and establish an initial evaluation indicator system with 23 indicators covering two dimensions and five aspects. Then the questionnaire survey and factor analysis were used to score and categorize the indicators, and finally an evaluation indicator system for O&amp;M management of mega infrastructure projects was formed. The results show that social relations, environmental benefits, macro policy, and operational capacities play an important role in the evaluation of the O&amp;M of mega infrastructure projects. This study helps the management team to avoid negative impacts in the O&amp;M management of mega infrastructure projects and lays a theoretical foundation for future research. The indicator system in this study is based on the Chinese context, and it remains to be verified whether the indicator system is applicable to other countries due to the differences in political and cultural backgrounds in different regions. © 2020 by the authors. Licensee MDPI, Basel, Switzerland.</t>
  </si>
  <si>
    <t>Chen, H., Chen, C., Li, H., Zhang, J. and Yang, Z.</t>
  </si>
  <si>
    <t>A Simulation Study on the Processes of Intra-Group Informal Interaction Affecting Workers’ Safety Behaviors</t>
  </si>
  <si>
    <t>10.3390/ijerph191610048</t>
  </si>
  <si>
    <t>The construction industry across the world is characterized by a high safety risk, and the occurrence of these safety accidents has led to substantial economic and social losses. The workers’ unsafe behaviors are considered to be a main cause. Thus, recently, scholars in the construction industry have shifted their attention to the investigation of the influencing factors (or antecedents) and their impact on workers’ safety behaviors (WSBs), hoping to provide insight into useful management policies. The existing literature has identified many society-level, cooperation-level, project-level, and individual-level concepts influencing WSB, but ignores the influence of intra-group informal interaction (IGII) on WSB. This study constructed a conceptual model for IGII, group knowledge sharing (GKS), and group identification (GI) to determine their influence on construction workers’ safety behaviors, and then conducted simulation analysis using the software of NetLogo. The results show that IGII, GKS, and GI can positively influence workers’ safety behaviors, and IGII can also positively influence WSB through GKS and GI. This study enriches the theoretical knowledge on the causation of construction workers’ safety behaviors, provides references for project managers to carry out proper safety management, and offers a theoretic foundation for the formulation of industry regulations. © 2022 by the authors.</t>
  </si>
  <si>
    <t>Chen, Q. Q. and Liao, W. Z.</t>
  </si>
  <si>
    <t>Collaborative Routing Optimization Model for Reverse Logistics of Construction and Demolition Waste from Sustainable Perspective</t>
  </si>
  <si>
    <t>10.3390/ijerph19127366</t>
  </si>
  <si>
    <t>WOS:000816396600001</t>
  </si>
  <si>
    <t>The construction industry is developing rapidly along with the acceleration of urbanization but accompanied by an increased amount of construction and demolition waste (CDW). From the perspective of sustainability, the existing research has mainly focused on CDW treatment or landfill disposal, but the challenge of reverse logistics of CDW recycling that provides overall CDW route planning for multiple participants and coordinates the transportation process between multiple participants is still unclear. This paper develops an optimization model for multi-depot vehicle routing problems with time windows (MDVRPTW) for CDW transportation that is capable of coordinating involved CDW participants and suggesting a cost-effective, environment-friendly, and resource-saving transportation plan. Firstly, economic cost, environmental pollution, and social impact are discussed to establish this optimization-oriented decision model for MDVRPTW. Then, a method combined with a large neighborhood search algorithm and a local search algorithm is developed to plan the transportation route for CDW reverse logistics process. With the numerical experiments, the computational results illustrate the better performance of this proposed method than those traditional methods such as adaptive large neighborhood search algorithm or adaptive genetic algorithm. Finally, a sensitivity analysis considering time window, vehicle capacity, and carbon tax rate is conducted respectively, which provides management implications to support the decision-making of resource utilization maximization for enterprises and carbon emission management for the government.</t>
  </si>
  <si>
    <t>Haider, H., AlMarshod, S. Y., AlSaleem, S. S., Ali, A. A. M., Alinizzi, M., Alresheedi, M. T. and Shafiquzzaman, M.</t>
  </si>
  <si>
    <t>Life Cycle Assessment of Construction and Demolition Waste Management in Riyadh, Saudi Arabia</t>
  </si>
  <si>
    <t>10.3390/ijerph19127382</t>
  </si>
  <si>
    <t>WOS:000816494600001</t>
  </si>
  <si>
    <t>Extensive construction augmenting the infrastructure and real estate projects underpin Saudi Arabia's Vision 2030 of sustainable cities. A part of this struggle involves the transformation of the existing infrastructure together with new construction, which generates a large amount of construction and demolition waste (CDW). In the absence of a structured life cycle assessment (LCA) framework, the waste management companies are planning future scenarios (phased expansions of material recovery facilities to improve the recycling rate) primarily on economic grounds. This study assesses the environmental impacts of the existing and planned CDW management practices of the Saudi Investment Recycling Company in Riyadh City by dint of LCA. Impact 2002+ performs life cycle impact assessment of the base case (45% recycling), four treatments (61, 76, 88, and 100% recycling), and zero waste scenarios. The study demonstrates the benefits of current CDW (mixed soil, concrete blocks, clay bricks, glazed tiles, and asphalt) recycling in terms of avoided impacts of non-renewable energy, global warming, carcinogens, non-carcinogens, and respiratory inorganics potentially generated by landfilling. For the treatment scenario of 100% recycling, CDW conversion into a wide range of aggregates (0-50 mm) can replace 10-100% virgin aggregates in backfilling, precast concrete manufacturing, encasements and beddings of water mains and sewers, manholes construction, non-load bearing walls, and farm-to-market roads. To achieve long-term economic and environmental sustainability, municipalities need to improve source segregation, handling, and storage practices to enhance the existing (45%) recycling rate to 100% in the next five years and approach the zero-waste scenario by 2030. The findings of the present study motivate the generators for source reduction as well as encourage the recycling companies and concerned organizations in the continuous performance improvement of the CDW management systems across Saudi Arabia on environmental grounds, as an addition to the perceived economic benefits.</t>
  </si>
  <si>
    <t>Hashiguchi, N., Cao, J., Lim, Y., Kubota, Y., Kitahara, S., Ishida, S. and Kodama, K.</t>
  </si>
  <si>
    <t>The effects of psychological factors on perceptions of productivity in construction sites in Japan by worker age</t>
  </si>
  <si>
    <t>10.3390/ijerph17103517</t>
  </si>
  <si>
    <t>The construction industry is a work environment that poses many dangers to workers, with many hidden factors that affect work awareness. It is important for construction companies to ensure a balance between productivity and safety in the work environment. The purpose of this study was to identify relationships between the feeling of safety in the work environment, proactive work behavior, job satisfaction, work skills, team performance, and health risk indicators, such as heart rate, among construction workers of different ages. Based on previous research, we examined the hypothetical perception model. We then administered a questionnaire survey to construction workers (N = 357) employed at a Japanese construction company. Using structural equation modeling (SEM), we investigated the impact of health risk indicators on worker perceptions among young and older workers. The results showed that workers’ heart rate and body mass index (BMI) had a negative effect on the feeling of safety and proactive work behavior among older workers, but showed no significant relationship among young workers. However, regardless of workers’ age, it was clear that the feeling of safety affects job satisfaction, and that work skills and proactive work behaviors affect perceptions regarding team performance. © 2020 by the authors. Licensee MDPI, Basel, Switzerland.</t>
  </si>
  <si>
    <t>Hashiguchi, N., Sengoku, S., Kubota, Y., Kitahara, S., Lim, Y. and Kodama, K.</t>
  </si>
  <si>
    <t>Age-dependent influence of intrinsic and extrinsic motivations on construction worker performance</t>
  </si>
  <si>
    <t>10.3390/ijerph18010111</t>
  </si>
  <si>
    <t>The increasing sophistication and complexity of construction technology have also in-creased workers’ physical risk and psychological stress. This study examined the relationships between health risks, work motivation, and productivity as perceived by construction workers. A hy-pothetical model of worker perceptions, and the psychological factors influencing these perceptions, was developed. A total of 324 construction workers at a Japanese construction company participated in the study and were divided into two groups: younger (45 years of age and below) and older adults (46 years of age and above). Data were collected using a questionnaire. The differences between the age groups were analyzed with regard to their perceptions of health risks, motivation, work skills, and productivity. Both younger and older workers were affected by intrinsic motivations and extrinsic motivations, but the effect of these motivations on work performance differed depending on age. Higher health risks are anticipated to affect the work motivation and productivity perceptions of older workers. The proposed model and findings of this study contribute to understanding worker motivations and have important implications for labor management of construction projects. By addressing construction workers’ intrinsic (e.g., interest) and extrinsic (e.g., reward) motivations, it is possible to sustainably improve project productivity. © 2020 by the authors.</t>
  </si>
  <si>
    <t>Hendiani, S., Liao, H. C., Bagherpour, M., Tvaronaviciene, M., Banaitis, A. and Antucheviciene, J.</t>
  </si>
  <si>
    <t>Analyzing the Status of Sustainable Development in the Manufacturing Sector Using Multi-Expert Multi-Criteria Fuzzy Decision-Making and Integrated Triple Bottom Lines</t>
  </si>
  <si>
    <t>10.3390/ijerph17113800</t>
  </si>
  <si>
    <t>WOS:000542629600053</t>
  </si>
  <si>
    <t>A sustainable manufacturing company depends on the developments in three aspects in order to minimize harmful impacts on the environment, improve the social relations, and simultaneously maximize the economic benefits. Despite the increasing types of investigations that researchers have carried out in environmental and economic aspects, the minimum attention has been paid to social relations. In response to this deficiency, this paper proposes a new framework to obtain the overall sustainability index in manufacturing companies by encapsulating the sustainability criteria/sub-criteria. This article collected 33 sub-criteria for five pillars of sustainability as social, environment, economic, technological advancement, and performance management. The key contributions of this paper are highlighted as the hierarchical method that obtains the status of sustainability in uncertain conditions, the ability to identify the weak points, and a new framework for gathering the data about sustainability performance in manufacturing companies. The findings of this paper will aid both policymakers and decision-makers to assess the sustainability status of manufacturing systems and improve the performances of them.</t>
  </si>
  <si>
    <t>Jin, X., Shen, G. Q. P. and Ekanayake, E. M. A. C.</t>
  </si>
  <si>
    <t>Improving construction industrialization practices from a socio-technical system perspective: A hong kong case</t>
  </si>
  <si>
    <t>10.3390/ijerph18179017</t>
  </si>
  <si>
    <t>Construction Industrialization (CI) tends to improve industrial performance and contrib-utes substantially towards global sustainability. Considering these merits, many countries and re-gions, including Hong Kong, have released policies to promote CI uptake. However, those policy interventions ignore the dynamic influence of stakeholders and technologies, which significantly influence the efficient management of CI. In response, this study aimed to objectively depict a real socio-technical system of CI uptake based on a representative case study in Hong Kong. Further, this study identified the critical issues associated with the CI uptake and proposed policy-related recommendations to overcome the key issues. In addition, this study proposed a novel approach based on two-mode social network analysis to facilitate the analysis from a socio-technical perspec-tive. Theoretically, this depicts the interactions of construction industry stakeholders and artifacts within a dynamic, complex socio-technical environment, indicating a new stance for construction management. Finally, this research also provides valuable implications for the government to antic-ipate the impact of different CI policies on promoting its uptake within the complex socio-technical system. © 2021 by the authors. Licensee MDPI, Basel, Switzerland.</t>
  </si>
  <si>
    <t>Lee, D., Fu, Y., Zhou, D., Nie, T. and Song, Z.</t>
  </si>
  <si>
    <t>Is There a Missing Link? Exploring the Effects of Institutional Pressures on Environmental Performance in the Chinese Construction Industry</t>
  </si>
  <si>
    <t>10.3390/ijerph191811787</t>
  </si>
  <si>
    <t>Although institutional pressures have huge strategic implications for organizational activities, this certainly does not mean that organizations under institutional pressures can improve environmental performance automatically. Institutional pressures are critical but not sufficient to affect environmental performance directly. Therefore, additional research is needed to explore the missing link between institutional pressures and environmental performance. Based on the “pressure-response-performance” framework, this study integrates perspectives of institutional theory and organizational learning to argue the mediating role of organizational learning in the relationship between institutional pressures and environmental performance. Data were collected via 268 valid questionnaires from construction firms located in Shanxi Province in central China. Hypotheses in the conceptual model were tested with structural equation modeling. Empirical results reveal that both coercive and mimetic pressures have significantly positive effects on organizational learning, whereas normative pressures have a non-significant effect on organizational learning. Besides that, organizational learning has a significantly positive effect on environmental performance. In addition, organizational learning partially mediates the relationship between coercive pressures and environmental performance and completely mediates the relationship between mimetic pressures and environmental performance. By exploring the mediating role of organizational learning, the article uncovers the missing link in the relationship between institutional pressures and environmental performance. © 2022 by the authors.</t>
  </si>
  <si>
    <t>Li, J., Ji, J., Zuo, J. and Tan, Y.</t>
  </si>
  <si>
    <t>Is Policy the Necessary or Sufficient Driving Force of Construction and Demolition Waste Recycling Industry Development? Experience from China</t>
  </si>
  <si>
    <t>10.3390/ijerph20064936</t>
  </si>
  <si>
    <t>Policies have long been considered the essential driving force in promoting construction and demolition waste (CDW) recycling. However, the policy instruments adopted in different economies have varied greatly, which contributes to the difficulty in quantitative discernment of their effect. This study aims to examine whether the holistic employment of policy measures determines the development of CDW recycling around China. To accurately measure the holistic adoption of CDW policies, this study assessed policy strength via a proposed three-dimensional evaluation model. The spatiotemporal differences in policy strength among the 52 sample cities were further defined using K-means clustering and the Gini coefficient. Next, the driving effect of policy on the initial establishment of CDW recycling industry practices was examined by event history analysis (EHA). Finally, fuzzy set qualitative comparative analysis (fsQCA) was used to analyze the sufficiency and necessity of policy for the initial establishment of CDW recycling practices. The results indicated that the establishment of a first CDW recycling plant is only slightly correlated with policy measures, whereas it is highly correlated with the pilot city and per capita GDP. Furthermore, application of policy is neither a necessary nor sufficient condition for the establishment of a CDW recycling industry facility. © 2023 by the authors.</t>
  </si>
  <si>
    <t>Li, X., Huang, R., Dai, J., Li, J. and Shen, Q.</t>
  </si>
  <si>
    <t>Research on the evolutionary game of construction and demolition waste (Cdw) recycling units’ green behavior, considering remanufacturing capability</t>
  </si>
  <si>
    <t>10.3390/ijerph18179268</t>
  </si>
  <si>
    <t>At present, China has not yet formed an effective development model for the industrialization of construction waste. The level of construction waste treatment and resource utilization is still low, and recycled products also lack market competitiveness. In order to promote the effective development of the remanufactured construction and demolition waste supply chain better, and based on the present situation, this manuscript establishes a game model for recycling units in two different situations: with and without remanufacturing capabilities. However, most existing studies have determined that all recycling units have remanufacturing capabilities. In the first situation, the main players of the game are recycling units with remanufacturing capabilities and consumers. In the second situation, the main players of the game are recycling units without remanufacturing capabilities and the third-party remanufacturer with remanufacturing ability. Therefore, our research can ascertain the optimal strategy choices of both parties in the game under different return situations and discuss the impact of changes to related parameters through numerical simulations. The results show: (1) When the recycling unit has remanufacturing capabilities, corporate leadership and government supervision rate have positive effects on its evolution to strict manufacturing. Only a high supervision rate can effectively suppress the negative impact of speculative gains and drive the system to (strict manufacturing; positive). Furthermore, the higher the supervision rate, the faster the system will converge. Then, the consumer’s payment difference coefficient has a negative effect on the evolution of the recycling unit to strict manufacturing. The larger the payment difference coefficient, the faster the system will converge to a stable state (tendency to formal man-ufacturing; negative). (2) When the recycling unit does not have the ability to remanufacture, the government cost subsidy rate and the recycling unit’s effort profit coefficient have positive effects on the recycling unit’s evolution to the direction of effort. Meanwhile, the larger the profit coefficient of the recovery unit’s effort, the faster the system will converge. The conclusions obtained provide certain theoretical guidance for the decision making of CDW recycling supply chain recovery units and relevant government departments. © 2021 by the authors. Licensee MDPI, Basel, Switzerland.</t>
  </si>
  <si>
    <t>Liu, C., Cao, J., Zhang, P. and Wu, G.</t>
  </si>
  <si>
    <t>Investigating the relationship between work-to-family conflict, job burnout, job outcomes, and affective commitment in the construction industry</t>
  </si>
  <si>
    <t>10.3390/ijerph17165995</t>
  </si>
  <si>
    <t>This study explored the effects of work-to-family conflict on job burnout and job outcomes in the construction industry, focusing on the moderating effects of affective commitment. Based on the conservation of resources theory, a theoretical model introducing affective commitment as a moderating variable was established. A structured questionnaire survey was then implemented among construction professionals in China. A total of 376 valid responses were obtained. Structural equation modeling was used to analyze the valid data. The results revealed the following: (i) work-to-family conflict has a significant positive impact on job burnout, but a significant negative impact on job satisfaction and job performance; (ii) job burnout negatively affects job satisfaction and job performance; (iii) affective commitment negatively moderates the effects of work-to-family conflict on job burnout. This study provides a reference for construction companies to manage work-to-family conflict and job burnout of employees, while also improving their affective commitment and job outcomes. © 2020 by the authors. Licensee MDPI, Basel, Switzerland.</t>
  </si>
  <si>
    <t>Liu, X. and Li, X.</t>
  </si>
  <si>
    <t>Exploring the Formation Mechanism of Unsafe Construction Behavior and Testing Efficient Occupational Health and Safety (OHS) Programs</t>
  </si>
  <si>
    <t>10.3390/ijerph19042090</t>
  </si>
  <si>
    <t>Safety education and training for employees is important to ensure the safety of construction and improve the safety awareness of employees. It is difficult to meet the needs of the new situation of safety production with traditional safety education and training consequences of construction enterprises. To address this deficiency, this research analyzed the formation mechanism of safety behavior of personnel at different levels in construction enterprises from the perspective of behaviorist psychology and studied their different needs for safety training, designing training programs for simple safety behavior and complex safety behavior according to the degree of diffi-culty of the training content. This research also developed and tested models of training frequency and training times and carried out corresponding experimental research. Through the experiments of “safety behavior by wearing a helmet” and “fire control consciousness training”, it was found that the training of consciousness of relatively complex safety behavior should follow the principles that each training should last longer and the training interval should not be too short, so as to min-imize the cost of safety education and training while ensuring the quality of safety education and training. © 2022 by the authors. Licensee MDPI, Basel, Switzerland.</t>
  </si>
  <si>
    <t>Liu, Z., Li, P. X., Wang, F. H., Osmani, M. and Demian, P.</t>
  </si>
  <si>
    <t>Building Information Modeling (BIM) Driven Carbon Emission Reduction Research: A 14-Year Bibliometric Analysis</t>
  </si>
  <si>
    <t>10.3390/ijerph191912820</t>
  </si>
  <si>
    <t>WOS:000866923300001</t>
  </si>
  <si>
    <t>Governments across the world are taking actions to address the high carbon emissions associated with the construction industry, and to achieve the long-term goals of the Paris Agreement towards carbon neutrality. Although the ideal of the carbon-emission reduction in building projects is well acknowledged and generally accepted, it is proving more difficult to implement. The application of building information modeling (BIM) brings about new possibilities for reductions in carbon emissions within the context of sustainable buildings. At present, the studies on BIM associated with carbon emissions have concentrated on the design stage, with the topics focusing on resource efficiency (namely, building energy and carbon-emission calculators). However, the effect of BIM in reducing carbon emissions across the lifecycle phases of buildings is not well researched. Therefore, this paper aims to examine the relationship between BIM, carbon emissions, and sustainable buildings by reviewing and assessing the current state of the research hotspots, trends, and gaps in the field of BIM and carbon emissions, providing a reference for understanding the current body of knowledge, and helping to stimulate future research. This paper adopts the macroquantitative and microqualitative research methods of bibliometric analysis. The results show that, in green-building construction, building lifecycle assessments, sustainable materials, the building energy efficiency and design, and environmental-protection strategies are the five most popular research directions of BIM in the field of carbon emissions in sustainable buildings. Interestingly, China has shown a good practice of using BIM for carbon-emission reduction. Furthermore, the findings suggest that the current research in the field is focused on the design and construction stages, which indicates that the operational and demolition stages have greater potential for future research. The results also indicate the need for policy and technological drivers for the rapid development of BIM-driven carbon-emission reduction.</t>
  </si>
  <si>
    <t>Los Pinos, A. J. C., González-García, M. N., Pentelhão, L. C. and Baptista, J. S.</t>
  </si>
  <si>
    <t>Zero-risk interpretation in the level of preventive action method implementation for health and safety in construction sites</t>
  </si>
  <si>
    <t>10.3390/ijerph18073534</t>
  </si>
  <si>
    <t>Risk assessment is a legal obligation for all companies in most countries worldwide. It aims to control the quality of working conditions and avoid externalizing the consequences of accidents and resulting costs to society. This work discusses the need for an adequate interpretation of the zero-risk concept from a technical-preventive perspective to assess occupational risks in construction sites. A critical analysis of several risk assessment methodologies was carried out, focusing on the evaluation criteria of little or no-risk situations. The verification of the results was made through a case study. The perception of health and safety risks by workers is very different from that of the evaluators. Often, when workers identify a situation as low-risk or even zero-risk, the evaluator assesses the same context as maximum risk. Given the workers’ and the evaluators’ responses, the Preventive Action Method establishes a new parameter, the Environment Congruence. This parameter is based on the perception of the preventive environment and gives more importance to the evaluators’ decision. When preventive action is optimal, the risk is low in all preventive observation settings. In conclusion, this study justifies the non-nullity of the risk and the difficulty of assessing zero-risk in construction sites. Therefore, evaluations with qualitative and quantitative non-risk approaches should be discarded. © 2021 by the authors. Licensee MDPI, Basel, Switzerland.</t>
  </si>
  <si>
    <t>Malomane, R., Musonda, I. and Okoro, C. S.</t>
  </si>
  <si>
    <t>The Opportunities and Challenges Associated with the Implementation of Fourth Industrial Revolution Technologies to Manage Health and Safety</t>
  </si>
  <si>
    <t>10.3390/ijerph19020846</t>
  </si>
  <si>
    <t>The fourth industrial revolution (4iR) technologies offer an opportunity for the construction industry to improve health and safety (H&amp;S) compliance. Therefore, implementing the technologies is of top priority to improve the endless H&amp;S incidents in construction projects, which lead to poor quality of work, late project delivery, and increased labour injury claims. Central to improving the nature of work and other industrial processes, the 4iR technologies have emerged. Concurrent with this trend is the importance of 4iR technologies in enhancing health and safety performance on construction sites. However, the implementation of 4iR technologies in the construction industry is faced with various challenges. Therefore, this paper reports on a study aimed at examining the challenges associated with implementing 4iR technologies in the construction sector in South Africa towards effective management of H&amp;S. The study followed a systematic literature review, data collection using a questionnaire survey and thereafter, descriptive, and inferential analyses were conducted. The findings revealed that the implementation of 4iR technologies is challenged by a lack of adequate relevant skills, the unavailability of training capacities, expensive technologies, and negative perceptions such as fear of job loss by industry professionals. The findings are essential for the advancement of H&amp;S research and implementation. In addition, the findings are important to industry decision-makers in order to elevate their awareness and promote the use of 4iR technologies to manage construction activities. The study implications include the need for the construction industry to collaborate with higher education institutions to conduct research and include 4iR in the curriculum. © 2022 by the authors. Licensee MDPI, Basel, Switzerland.</t>
  </si>
  <si>
    <t>Manzoor, B., Othman, I. and Pomares, J. C.</t>
  </si>
  <si>
    <t>Digital technologies in the architecture, engineering and construction (Aec) industry—a bibliometric—qualitative literature review of research activities</t>
  </si>
  <si>
    <t>10.3390/ijerph18116135</t>
  </si>
  <si>
    <t>Digital technologies (DTs) are proven helpful in the Architecture, Engineering and Construction (AEC) industry due to their varied benefits to project stakeholders, such as enhanced visualization, better data sharing, reduction in building waste, increased productivity, sustainable performance and safety improvement. Therefore, researchers have conducted various studies on DTs in the AEC industry over the year; however, this study explores the state-of-the-art research on DTs in the AEC industry by means of a bibliometric-qualitative review method. This research would uncover new knowledge gaps and practical needs in the domain of DTs in the AEC industry. In addition, bibliometric analysis was carried out by utilizing academic publications from Scopus (i.e., 11,047 publications for the AEC industry, 1956 for DTs and 1778 for DTs in the AEC industry). Fur-thermore, a qualitative review was further conducted on 200 screened selected research publications in the domain of DTs. This study brings attention to the body of knowledge by envisioning trends and patterns by defining key research interests, journals, countries, new advancements, challenges, negative attitudes and future directions towards DTs in the AEC industry. However, this study is the first in its vital importance and uniqueness by providing a broad updated review of DTs in the AEC literature. Furthermore, this research laid a foundation for future researchers, policy makers and practitioners to explore the limitations in future research. © 2021 by the authors. Licensee MDPI, Basel, Switzerland.</t>
  </si>
  <si>
    <t>Mu, S., Li, W. and Mohiuddin, M.</t>
  </si>
  <si>
    <t>The Impact of Low-Carbon City (LCC) on Elderly People’s Health: Evidence from a Natural Experiment in China</t>
  </si>
  <si>
    <t>10.3390/ijerph19159424</t>
  </si>
  <si>
    <t>Rapid urbanization has increased haze pollution, affecting the health of elderly people. This study uses low-carbon city (LCC) data and examines the effects of LCCs on improving the health of elderly residents. Our main purpose is to explore the following question: Can the new urbanization model presented by the LCC alleviate haze pollution and enhance the health of middle-aged and elderly people? This study uses data from the China Health and Retirement Longitudinal Study (CHARLS) and the 2012 LCC pilot to explore whether the LCC can alleviate haze pollution and improve elderly people’s health. The study found that the building of LCCs can reduce blood pressure, improve vital capacity, decrease obesity, and improve memory levels, including short-term and long-term memory. The building of LCCs also reduces the probability of being exposed to haze pollution by increasing the city’s green total factor productivity and the use of green technologies. The study concludes that elderly people received health dividends as a result of the enhancement of living conditions, transportation, and medical support in the LCCs. © 2022 by the authors.</t>
  </si>
  <si>
    <t>Namian, M., Tafazzoli, M., Al-Bayati, A. J. and Kermanshachi, S.</t>
  </si>
  <si>
    <t>Are Construction Managers from Mars and Workers from Venus? Exploring Differences in Construction Safety Perception of Two Key Field Stakeholders</t>
  </si>
  <si>
    <t>10.3390/ijerph19106172</t>
  </si>
  <si>
    <t>Persisting high rates of worksite accidents and injuries in construction projects indicate the urge to investigate the root causes and revisit safety practices in this industry. Consonance in perceptions and safety approaches has been identified as a fundamental factor in boosting projects’ safety. Discrepancies between how different elements of construction safety are perceived and handled by the key stakeholders, namely managers and workers, could be detrimental to worksite safety. This research studied how, if at all, the perception of four key construction safety components, including 33 sets of pairwise questions, is different in the lens of managers from workers. To explore safety perceptions, 133 construction professionals in the United States participated in the study and expressed their perceptions toward their own and counterparts’ (1) safety knowledge, (2) safety culture and commitment, (3) safety performance, and (4) safety support and communication. The results indicated that massive gaps in safety perceptions do exist between the construction managers and workers (26 out of 33 areas), and the magnitude varies for different safety elements. In all four categories, both managers and workers perceived a superior safety position for themselves and inferior for their counterparts. Further investigations revealed that the common ground between managers and workers is their consensus on proper communication and safety training as the key solutions to address such discrepancies. Construction safety professionals and practitioners can benefit from the results of this study to establish and implement strategies to foster communication and provide more effective safety training to bridge the existing gaps in the perception of safety by managers and workers. © 2022 by the authors. Licensee MDPI, Basel, Switzerland.</t>
  </si>
  <si>
    <t>Ni, G., Zhu, Y., Zhang, Z., Qiao, Y., Li, H., Xu, N., Deng, Y., Yuan, Z. and Wang, W.</t>
  </si>
  <si>
    <t>Influencing mechanism of job satisfaction on safety behavior of new generation of construction workers based on Chinese context: The mediating roles of work engagement and safety knowledge sharing</t>
  </si>
  <si>
    <t>10.3390/ijerph17228361</t>
  </si>
  <si>
    <t>China’s construction industry developed rapidly and safety production has become a vital issue. Improving the safety behavior of construction workers is an important measure to effectively decrease construction safety accidents. At present, a New Generation of Construction Workers (NGCWs) born after 1980 has gradually become the main force of construction companies in China and the special group characteristics coming from the intergenerational difference may make them behave differently in safety-related activities, therefore, it is very important to study how to promote their safety behavior. This paper aimed to explore the influencing mechanism of job satisfaction on the safety behavior of NGCWs and examine the mediating role of safety knowledge sharing and work engagement. Confirmatory factor analysis and structural equation modeling analysis were applied to test the theoretical model. Empirical research results indicated that job satisfaction can effectively promote safety behavior through safety knowledge sharing and work engagement. Safety knowledge sharing plays a complete mediating role between job satisfaction and safety compliance behavior, as well as between job satisfaction and safety participation behavior. Moreover, work engagement plays a complete mediating role between job satisfaction and safety participation behavior, which can provide valuable management references for China’s construction companies to strengthen their safety behavior. © 2020 by the authors. Licensee MDPI, Basel, Switzerland.</t>
  </si>
  <si>
    <t>Peng, J. and Zhang, Q.</t>
  </si>
  <si>
    <t>Safety Performance Assessment of Construction Sites under the Influence of Psychological Factors: An Analysis Based on the Extension Cloud Model</t>
  </si>
  <si>
    <t>10.3390/ijerph192215378</t>
  </si>
  <si>
    <t>Psychological hazards within organizational structures of construction sites are difficult to detect and can have significant negative impacts on safety performances when such hazards erupt. At present, most safety performance assessment models for construction sites ignore psychological factors. Therefore, in order to reveal psychological hazards within construction site organizations and to avoid damage caused by psychological hazards to safety performances, this paper evaluates the safety performances of construction sites by focusing on leader–member exchange ambivalence as the main trigger point. The evaluation system and evaluation criteria are established through three aspects: building scale, emotional orientation, and stability factors. The hierarchical analysis method, game theory, and extension cloud model are combined to make evaluation results more objective and credible. Moreover, a construction project with high technical requirements, high investment, and complex construction conditions (defined as a complex project) and an ordinary construction project with low technical difficulty and simple construction conditions (defined as a general project) were selected for analysis. The evaluation results indicate that both complex projects and general projects have safety hazards regarding psychological orientations. Finally, this paper makes some suggestions from three aspects: management system and corporate culture, building site intelligence, and social opinion to improve the safety performances of construction sites. The evaluation results are the same as actual operation results, which verify that models proposed in this paper can be used for safety performance evaluations of actual construction projects and provide help for managers to grasp overall safety levels. © 2022 by the authors.</t>
  </si>
  <si>
    <t>Pham, K. T., Vu, D. N., Hong, P. L. H. and Park, C.</t>
  </si>
  <si>
    <t>4D-BIM-based workspace planning for temporary safety facilities in construction SMES</t>
  </si>
  <si>
    <t>10.3390/ijerph17103403</t>
  </si>
  <si>
    <t>Temporary safety facilities (TSFs) are an essential support system providing necessary protection to workers during construction activities, which are targeted towards preventing the occurrence of incidents and accidents at the construction site; however, the schedule and location of installation and demolition of TSFs continue to rely on labor experience, and are often omitted from formal drawings or documents. This results in thousands of accidents in the construction industry, especially in construction small and medium-sized enterprises (SMEs) because of their several limiting factors; therefore, this study proposes automatic workspace planning for TSFs based on construction activities, which is a systematized approach for construction SMEs to practice occupational health and safety (OHS). By using building information modeling (BIM) and add-in algorithm, safety facilities can be simulated and visualized to integrate into the designated workspace. The developed system was implemented utilizing 4D-BIM for TSFs installation and validated with a case study on a residential building project. The result revealed that the visualized TSF produces a better understanding of safety measures with regard to project schedule. Additionally, TSFs workspace planning provides an affordable approach that motivates safety practices among the SMEs; consequently, the effectiveness of construction safety measures and their management is enhanced appreciably. © 2020 by the authors. Licensee MDPI, Basel, Switzerland.</t>
  </si>
  <si>
    <t>Radzi, A. R., Rahman, R. A. and Almutairi, S.</t>
  </si>
  <si>
    <t>Modeling COVID-19 Impacts and Response Strategies in the Construction Industry: PLS–SEM Approach</t>
  </si>
  <si>
    <t>10.3390/ijerph19095326</t>
  </si>
  <si>
    <t>Policymakers are developing response strategies to reduce the impacts of COVID-19. However, developing response strategies without considering their relationships with the impacts of COVID-19 is ineffective. This study aims to model the causal relationships between COVID-19 impacts and response strategies in the construction industry, using Malaysia as a case study. To achieve this, a systematic literature review and semi-structured interviews with forty industry professionals were conducted, yielding 12 impacts and 22 response strategies. The impacts and strategies were inserted into a survey, and 107 valid responses were received. Exploratory factor analysis (EFA) was conducted to group the impacts and strategies. Then, partial least-squares structural equation modeling (PLS–SEM) was employed to identify the causal relationship between the impacts and strategies. The EFA results indicate that the underlying impacts are project-or material-related, and the underlying strategies are market stability and financial aid, supply chain and project support, and information and legislation. The PLS–SEM results indicate that supply chain and project support are required to address material-related impacts, and market stability and financial aid are required to address project-related impacts. This is the first paper that models the relationships between COVID-19 impacts and response strategies in the construction industry. © 2022 by the authors. Licensee MDPI, Basel, Switzerland.</t>
  </si>
  <si>
    <t>Rey-Merchán, M. C., Gómez-De-gabriel, J. M., López-Arquillos, A. and Fernández-Madrigal, J. A.</t>
  </si>
  <si>
    <t>Virtual fence system based on IoT paradigm to prevent occupational accidents in the construction sector</t>
  </si>
  <si>
    <t>10.3390/ijerph18136839</t>
  </si>
  <si>
    <t>Many occupational accidents in construction sites are caused by the intrusion of a worker into a hazardous area. Technological solutions based on RFID, BIM, or UWB can reduce accidents, but they still have some limitations.The aim of the current paper is to design and evaluate a new system of “virtual fences” based on Bluetooth Low-Energy (BLE) to avoid intrusions. First of all, the system was designed using a number of beacons, a Bayesian filter, a finite state machine, and an indicator. Secondly, its safety attributes were evaluated based on a scientific questionnaire by an expert panel following the staticized groups’ methodology. Results showed that the proposal is inexpensive and easy to integrate and configure. The selected experts evaluated positively all the attributes of the system, and provided valuable insights for further improvements. From the experts’ discussions, we concluded that successful adoption of this “virtual fence” system based on BLE beacons should consider the influence of factors such as cost savings, top management support, social acceptance, and compatibility and integration with existing systems, procedures, and company culture. In addition, legislation updates according to technical advances would help with successful adoption of any new safety system. © 2021 by the authors. Licensee MDPI, Basel, Switzerland.</t>
  </si>
  <si>
    <t>Sánchez, A. R., Ramos, V. C., Polo, M. S., Ramón, M. V. L. and Utrilla, J. R.</t>
  </si>
  <si>
    <t>Life Cycle Assessment of Cement Production with Marble Waste Sludges</t>
  </si>
  <si>
    <t>10.3390/ijerph182010968</t>
  </si>
  <si>
    <t>WOS:000726426000001</t>
  </si>
  <si>
    <t>The construction industry has a considerable environmental impact in societies, which must be controlled to achieve adequate sustainability levels. In particular, cement production contributes 5-8% of CO2 emissions worldwide, mainly from the utilization of clinker. This study applied Life Cycle Assessment (LCA) methodology to investigate the environmental impact of cement production and explore environmental improvements obtained by adding marble waste sludges in the manufacture of Portland cement. It was considered that 6-35% of the limestone required for its production could be supplied by marble waste sludge (mainly calcite), meeting the EN 197-1:2011 norm. Energy consumption and greenhouse gas (GHG) emission data were obtained from the Ecovent database using commercial LCA software. All life cycle impact assessment indicators were lower for the proposed "eco-cement " than for conventional cement, attributable to changes in the utilization of limestone and clinker. The most favorable results were achieved when marble waste sludge completely replaced limestone and was added to clinker at 35%. In comparison to conventional Portland cement production, this process reduced GHG emissions by 34%, the use of turbine waters by 60%, and the emission of particles into the atmosphere by 50%. Application of LCA methodology allowed evaluation of the environmental impact and improvements obtained with the production of a type of functional eco-cement. This approach is indispensable for evaluating the environmental benefits of using marble waste sludges in the production of cement.</t>
  </si>
  <si>
    <t>Shin, J., Kim, Y. and Kim, C.</t>
  </si>
  <si>
    <t>The perception of occupational safety and health (Osh) regulation and innovation efficiency in the construction industry: Evidence from South Korea</t>
  </si>
  <si>
    <t>10.3390/ijerph18052334</t>
  </si>
  <si>
    <t>Due to safety issues in the construction industry, interest in research on occupational safety and health (OSH) regulations remains high. Previous studies indicated that OSH regulations not only affect performance in and of themselves, but also indirectly by increasing awareness of such regulations. Studies also demonstrated that OSH regulation can affect innovation and corporate safety. However, the effect of OSH regulation on innovation remains unclear, as the relationship between the perception of OSH regulation and innovation is not fully understood. This study measures the innovation efficiency of companies in the Korean construction industry using data envelopment analysis (DEA), and investigates the relationship between innovation efficiency and companies’ perceptions of OSH regulations. Results indicate that companies that positively recog-nize OSH regulations tend to be more innovative than those that do not. This study also validates differences in innovation efficiency depending on the perception of OSH regulations by bootstrap DEA. The results of this study suggest appropriate strategies to promote innovation in the construction industry from the perspectives of both government and practitioners in firms. © 2021 by the authors. Licensee MDPI, Basel, Switzerland.</t>
  </si>
  <si>
    <t>Wang, J. M., Liao, P. C. and Yu, G. B.</t>
  </si>
  <si>
    <t>The mediating role of job competence between safety participation and behavioral compliance</t>
  </si>
  <si>
    <t>10.3390/ijerph18115783</t>
  </si>
  <si>
    <t>The effective improvement of employee behavioral compliance and safety performance is an important subject related to the sustainable development of the construction industry. Based on data from a Chinese company (n = 290), this study used a partial least squares-structural equation model to clarify the relationship among safety participation, job competence, and behavioral com-pliance. Empirical analysis found that: (1) safety participation had a significant positive impact on employees’ behavioral compliance; and (2) job competence played a partial mediating role between safety participation and behavioral compliance. By selecting two new perspectives of safety participation and job competence, this study derived new factors affecting behavioral compliance, constructed a new theory about safety management, and conducted an in-depth discussion on improving behavioral compliance theoretically. Practically, the research put forward a new decision-making model, deconstructed the mechanism between safety participation and behavioral compliance, and provided new guiding strategies for improving employee behavioral compliance. © 2021 by the authors. Licensee MDPI, Basel, Switzerland.</t>
  </si>
  <si>
    <t>Waqar, A., Othman, I. and Pomares, J. C.</t>
  </si>
  <si>
    <t>Impact of 3D Printing on the Overall Project Success of Residential Construction Projects Using Structural Equation Modelling</t>
  </si>
  <si>
    <t>10.3390/ijerph20053800</t>
  </si>
  <si>
    <t>After a decade of research and development, 3D printing is now an established technique in the construction sector, complete with its own set of accepted standards. The use of 3D printing in construction might potentially improve the outcome of the project as a whole. However, traditional strategies are often used in the residential construction industry in Malaysia, which causes serious public safety and health issues along with a negative impact on the environment. In the context of project management, overall project success (OPS) has five dimensions, such as cost, time, quality, safety, and environment. Understanding the role of 3D printing in relation to OPS dimensions in Malaysian residential construction projects would allow construction professionals to adopt 3D printing more easily. The aim of the study was to find the impact of 3D construction printing on OPS while considering the implications for all five dimensions. Fifteen professionals were interviewed to first evaluate and summarise the impact factors of 3D printing using the current literature. Then, a pilot survey was conducted, and the results were checked using exploratory factor analysis (EFA). The feasibility of 3D printing in the building sector was investigated by surveying industry experts. Partial least squares structural equation modelling was used to investigate and validate the fundamental structure and linkages between 3D printing and OPS (PLS-SEM). A strong correlation was found between 3D printing in residential projects and OPS. Highly positive implications are indicated by the environmental and safety dimensions of OPS. Malaysian decision-makers may look to the outcomes of introducing 3D printing into the residential construction industry as a modern method for increasing environmental sustainability, public health and safety, reducing cost and time, and increasing the quality of construction work. With this study’s findings in hand, construction engineering management in Malaysia’s residential building sector might benefit from a deeper understanding of how 3D printing is used for improving environmental compliance, public health and safety, and project scope. © 2023 by the authors.</t>
  </si>
  <si>
    <t>Wu, Z. Z., Luo, L. R., Li, H., Wang, Y., Bi, G. Q. and Antwi-Afari, M. F.</t>
  </si>
  <si>
    <t>An Analysis on Promoting Prefabrication Implementation in Construction Industry towards Sustainability</t>
  </si>
  <si>
    <t>10.3390/ijerph182111493</t>
  </si>
  <si>
    <t>WOS:000720107900001</t>
  </si>
  <si>
    <t>As a game-changing technology with significant environmental, economic, and social benefits, prefabricated technology has attracted attention and has been increasingly adopted in the construction industry. Although multitudinous studies have investigated various aspects of prefabrication in construction, a thorough review of its current development state that synthesized environmental, economic, and social sustainability dimensions remains overdue. Therefore, this study aims to fill this research gap by constructing a systematic framework, analyzing the research status quos, and providing recommendations for future research. This study first conducted a holistic review of 768 references with NVivo. A research foci framework that represented the body of knowledge in prefabrication in construction was developed with five levels, which were advantages, hindrances, stakeholders, promotion policies, and strategy spectrum. Following the framework, the in-depth analyses from the perspectives of environmental, economic, social sustainability, technologies development, and promotion strategies were performed. The current research domains were further linked with potential research directions for promoting prefabricated construction towards sustainability. The study is of value in both offering references for policy formulation and stakeholder practice and providing recommendations for future research.</t>
  </si>
  <si>
    <t>Xie, L., Huang, M., Xia, B. and Skitmore, M.</t>
  </si>
  <si>
    <t>Megaproject Environmentally Responsible Behavior in China: A Test of the Theory of Planned Behavior</t>
  </si>
  <si>
    <t>10.3390/ijerph19116581</t>
  </si>
  <si>
    <t>Construction megaprojects play a significant role in today’s infrastructure provision in terms of sustainable development, and their increasing proliferation worldwide means the environmentally responsible behavior (ERB) of those involved are becoming of vital importance. This study investigates how ERB can be best supported in megaprojects by first identifying the motivational factors that are involved based on the theory of planned behavior (TPB), followed by a survey of 188 managers involved in China megaprojects to test the TPB model using Partial Least Squares Structural Equation Modeling (PLS-SEM). The results strongly support the TPB model’s predictive ability, with subjective norms being the strongest predictors, followed by attitudes and perceived behavioral control. These findings provide support for decision makers in helping to cultivate and improve the level of megaproject ERB in China and many other such countries that are similarly involved. © 2022 by the authors. Licensee MDPI, Basel, Switzerland.</t>
  </si>
  <si>
    <t>Xu, Q. and Xu, K.</t>
  </si>
  <si>
    <t>Analysis of the characteristics of fatal accidents in the construction industry in china based on statistical data</t>
  </si>
  <si>
    <t>10.3390/ijerph18042162</t>
  </si>
  <si>
    <t>Background: Construction activities not only provide the necessary conditions for citizens to live, but also cause fatal accidents. Methods: This study aimed to reveal the characteristics of fatal accidents in the construction industry in China based on statistical data. From 2010 to 2019, there were 6005 fatal accidents in China’s construction industry causing 7275 deaths. The important features of these fatal accidents, such as the type, time of occurrence, site location, severity, and geographical region of the accident, were carefully analyzed. Results: There were 258 major and severe construction accidents causing 1037 deaths, accounting for 4.3% and 14.25% of the total number of construction accidents and deaths in this period, respectively. As an important finding, more deaths occurred in August and on Mondays. The greatest number of construction accidents took place along openings and edges, accounting for 22.9% of all fatal accidents. Taking into account their economic development level and number of employees, Qinghai and Hainan experienced a higher mortality rate than Jiangsu. Falls from a high place were the dominant type of construction accident, accounting for 51.66% of all accidents. However, collapses were the primary type of major and severe construction accident, accounting for 60.09% of such accidents. The predicted number of construction deaths in 2020 is 887 according to the GM(1,1) model. Corresponding safety measures should be adopted to improve the working environment of the construction industry. Implications: The implications of these results with respect to the characteristics of construction accidents can be regarded as the foundation for accident prevention in practice. © 2021 by the authors. Licensee MDPI, Basel, Switzerland.</t>
  </si>
  <si>
    <t>Yang, L., Qin, H., Gan, Q. X. and Su, J. F.</t>
  </si>
  <si>
    <t>Internal Control Quality, Enterprise Environmental Protection Investment and Finance Performance: An Empirical Study of China's A-Share Heavy Pollution Industry</t>
  </si>
  <si>
    <t>10.3390/ijerph17176082</t>
  </si>
  <si>
    <t>WOS:000569577200001</t>
  </si>
  <si>
    <t>As an important measure of enterprise governance, internal control can enhance the organizational rationality of the enterprise, ensure that the enterprise consciously assumes social responsibility for the protection of the natural environment and resources, and promote the sustainable development of the national economy. Using data from China's A-share heavy pollution industry listed companies from 2009 to 2018, this study explored the relationships among internal control quality, enterprise environmental protection investment, and financial performance. The results show that the quality of internal control has a significant positive impact on enterprise environmental protection investment and financial performance. Enterprise environmental protection investment has a significant positive impact on financial performance and plays a partial intermediary role in the positive impact of internal control quality on financial performance. While expanding the theory of resource-based concepts, this study clarified the positive impact of corporate environmental management and practical behavior on corporate value and provides a theoretical basis for companies to actively implement environmental protection responsibilities, strengthen internal environmental management capabilities, and enhance corporate value. At the same time, it also provides a basis for the government to issue relevant environmental protection policies, strengthen enterprise internal control construction guidelines, and encourage third-party organizations to evaluate the effectiveness of enterprise internal control.</t>
  </si>
  <si>
    <t>Yang, Y., Chan, A. P. C., Shan, M., Gao, R., Bao, F., Lyu, S., Zhang, Q. and Guan, J.</t>
  </si>
  <si>
    <t>Opportunities and challenges for construction health and safety technologies under the COVID-19 pandemic in Chinese construction projects</t>
  </si>
  <si>
    <t>10.3390/ijerph182413038</t>
  </si>
  <si>
    <t>The Coronavirus disease 2019 (COVID-19) pandemic has resulted in significant delays and cost overrun in construction projects. The implementation of health and safety (H&amp;S) technologies is one of the most important strategies to alleviate the adverse impacts of COVID-19 on the construction industry and help the industry adapt to the new normal. This study aims to evaluate the adoption of H&amp;S technologies for pandemic management in the construction sector under the COVID-19 pandemic. Semi-structured interviews with eighteen practitioners engaged from construction companies and technology firms were conducted to collect their views on the driving forces and issues of the adoption of H&amp;S technologies for pandemic management in Chinese construction projects. The results reveal that the major H&amp;S technologies used included the health quick response (QR) code system, artificial intelligence (AI)-powered fever monitoring, and site access control system. These technologies were reported to be effective in preventing the spread of the pandemic in workplaces. The findings of the study amplify that the pandemic may serve as an acceleration of the adoption of H&amp;S technologies in the construction sector. Other technologies, such as building information modeling, drones, AI-based safety monitoring, and robotics, however, were seldom used in the studied projects. The interviewees addressed several problems regarding the implementation of these technologies. High costs of technologies, a lack of client support, and disruptions to the normal work process were the main hurdles of the adoption of these technologies. The results indicated that the external influence factor—the COVID-19 pandemic—could considerably drive the use of H&amp;S technologies, whereas the internal influence factors—cost and compatibility of technology—might be the major barriers to technology adoption. To encourage the wider use of H&amp;S technologies in construction, the government is recommended to support the technology transformation by granting financial subsidies for costs involved in innovation adoption. Project owners may consider investing substantially in H&amp;S technologies that can strengthen their resilient and innovative ability to adapt to the post-COVID-19 landscape. The present results will be useful to industry stakeholders and researchers interested in developing H&amp;S technologies for combating the COVID-19 pandemic and future crises. © 2021 by the authors. Licensee MDPI, Basel, Switzerland.</t>
  </si>
  <si>
    <t>Yao, F., Liu, G., Ji, Y., Tong, W., Du, X., Li, K., Shrestha, A. and Martek, I.</t>
  </si>
  <si>
    <t>Evaluating the environmental impact of construction within the industrialized building process: A monetization and building information modelling approach</t>
  </si>
  <si>
    <t>10.3390/ijerph17228396</t>
  </si>
  <si>
    <t>Industrialization has been widely regarded as a sustainable construction method in terms of its environmental friendliness. However, existing studies mainly consider the single impact of greenhouse gas emissions or material consumption in the construction process of industrialized buildings, and pay less attention to ecological pollution and community interest, which leads to an insufficient understanding. There is an urgent need to systematically carry out accurate assessment of comprehensive construction environmental impact within industrialized building processes. Various methods, including face-to-face interviews, field research and building information modeling (BIM), were used for data collection. Four categories selected for the study included resource consumption, material loss, ecological pollution, and community interest. A life cycle assessment (LCA) model, namely input-process-output model (IPO), is proposed to analyze the construction environmental impact of the standard layer of industrialized buildings from four life cycle stages, namely, transportation, stacking, assembly and cast-in-place. The monetization approach of willingness to pay (WTP) was applied to make a quantitative comparison. Results reveal that the assembly stage has the largest impact on the environment at 66.13% among the four life cycle stages, followed by transportation at 16.39%, stacking at 10.29%, and cast-in-place at 7.19%. The key factors include power consumption, noise pollution, material loss, fuel consumption and component loss, which altogether account for more than 85% of the total impact. Relevant stakeholders can conduct their project using the same approach to determine the construction environmental performance and hence introduce appropriate measures to mitigate the environmental burden. © 2020 by the authors. Licensee MDPI, Basel, Switzerland.</t>
  </si>
  <si>
    <t>Zhang, B., Yang, L., Cheng, X. and Chen, F.</t>
  </si>
  <si>
    <t>How does employee green behavior impact employee well-being? An empirical analysis</t>
  </si>
  <si>
    <t>10.3390/ijerph18041669</t>
  </si>
  <si>
    <t>The issue of environmental protection and sustainable development is a key research focus across multiple fields. Employee green behavior is considered to be an important micro-activity to address this. Researchers in the field of organizational behavior and sustainable development have been focusing on the influencing factors of employee green behavior. However, few have explored the beneficial effects of employee green behavior on behavioral implementers. The objective of this study is to investigate the relationships among employee green behavior, self-esteem, perceived organizational support for employee environmental efforts, and employee well-being, and to explore a new dimension of employee green behavior. We empirically examined the underlying framework by conducting two surveys to collect data from 900 employees working in manufacturing, construction, and the service industry in China. We performed multilevel path analysis using SPSS and AMOS software, and confirmed that employee green behavior includes four dimensions: green learning, individual practice, influencing others, and organizational voices. Further, employee green behavior has a significant positive impact on self-esteem, which in turn is converted into employee well-being. Finally, perceived organizational support for employee environmental efforts not only positively moderated the relationship between employee green behavior and self-esteem, but was also confirmed as a moderated mediation model. This study enriches the current literature on the measurement framework and variables of employee green behavior. © 2021 by the authors. Licensee MDPI, Basel, Switzerland.</t>
  </si>
  <si>
    <t>Zhang, Y. X., Xu, L. J., Wu, W., Gong, Z. J., Moud, H. I. and Luo, Z. H.</t>
  </si>
  <si>
    <t>Ascertaining the Inconsistency of AEC Students' Perceptions and Behaviors Regarding Sustainability by Mixed Methods</t>
  </si>
  <si>
    <t>10.3390/ijerph182413274</t>
  </si>
  <si>
    <t>WOS:000739101500001</t>
  </si>
  <si>
    <t>University students in architecture, engineering, and construction (AEC) are the main force and future leaders of the construction industry, and their values shape the model and direction of the industry's future development. The construction industry is the largest contributor of waste and greenhouse gas emissions. However, there is an inconsistency between AEC university students' perceptions and behaviors regarding sustainability, which has received little attention. This study attempts to shed light on the root causes of the inconsistency from the psychological perspective, incorporating construal level (CL) theory and psychological distance (PD) theory into situational settings of the experiment. We recruited 556 AEC students from 20 different universities to participate in data collection. Research findings revealed that PD has a significant influence on AEC students' recycling behavior with variance in the effect of different dimensions, even though CL has no significant impact. Furthermore, findings show that spatial distance poses the greatest impact on AEC student recycling behavior, followed by information distance, temporal distance, experience distance, hypothetical distance, and social distance. This study contributes to the body of knowledge by introducing CL and PD into sustainability perception and behavior research in construction and has practical implications for universities with sustainability curricula in AEC.</t>
  </si>
  <si>
    <t>Zheng, H., Li, X., Zhu, X., Huang, Y., Liu, Z., Liu, Y., Liu, J., Li, X., Li, Y. and Li, C.</t>
  </si>
  <si>
    <t>Impact of Recycler Information Sharing on Supply Chain Performance of Construction and Demolition Waste Resource Utilization</t>
  </si>
  <si>
    <t>10.3390/ijerph19073878</t>
  </si>
  <si>
    <t>In recent years, the generation of a large amount of construction and demolition waste (CDW) has threatened the public environment and human health. The inefficient supply chain of CDW resource utilization hinders the green development of countries around the world, including China. This study aims to reveal the impact of information sharing regarding recyclers’ market demand forecast on the performance of CDW resource utilization supply chains. Therefore, this paper uses the incomplete information dynamic game method to establish and solve the decision-making model of the construction and demolition waste resource utilization supply chain under the conditions of recyclers sharing and not sharing their information. The paper then obtains the Bayesian equilibrium solution and the optimal expected profit for each party. Finally, a numerical simulation was used in order to verify the validity of the model and conclusions. The main conclusions are as follows. In the CDW resource utilization supply chain, if the recycler is more pessimistic about the market’s demand forecast, their information sharing makes the remanufacturer more motivated to improve their level of environmental responsibility. In addition, information sharing by recyclers is always beneficial in increasing the profit of the remanufacturer, but it also may make the recycler lose profit. When the efficiency of the environmental responsibility investment of remanufacturers is in a high range, information sharing increases the profits of recyclers. Conversely, information sharing has no significant effect on the profits of recyclers. The impact on the profits of the entire CDW resource utilization supply chain depends on the intensity of competition among channels, the market share of offline recycling channels and the efficiency of environmental responsibility investments. © 2022 by the authors. Licensee MDPI, Basel, Switzerland.</t>
  </si>
  <si>
    <t>Aytekin, B., Biricik, Ö and Mardani, A.</t>
  </si>
  <si>
    <t>Influence of recycled concrete, marble, glass, and limestone powder, and utilization ratios on the compressive strength and alkali-silica reaction performance of mortar mixtures</t>
  </si>
  <si>
    <t>International Journal of Environmental Science and Technology</t>
  </si>
  <si>
    <t>10.1007/s13762-023-05377-8</t>
  </si>
  <si>
    <t>WOS:001132853700003</t>
  </si>
  <si>
    <t>Concrete, an indispensable cornerstone of the construction industry, presents a formidable environmental challenge owing to the substantial carbon dioxide (CO2) emissions incurred during the production of cement. However, in light of the construction sector's vital economic and social contributions, it becomes imperative to harmonize it with environmental preservation. The concept of sustainability emerges as a paramount principle, addressing pressing issues such as the escalating depletion of non-renewable resources and the imperative need for resource conservation to secure a sustainable legacy for future generations. In this particular context, the prudent utilization of sustainable materials stands out as a pragmatic approach to ameliorate the adverse environmental impacts inherent in cementitious systems, while concurrently enhancing the structural strength and durability of constructions. The subject of this study is centered on the strategic incorporation of recycled concrete powder (RCP), marble powder (MP), glass powder (GP), and limestone powder (LP) as viable substitutes for traditional cement, at varying rates of 25%, 30%, and 35%, with the overarching goal of augmenting sustainability in construction practices. The outcomes of the experimental investigation unveiled significant insights. The inclusion of these waste powders yielded a noteworthy maximum reduction of 44% in compressive strength, albeit it necessitated a maximum increase of 16% in the application of admixtures. Nevertheless, a crucial advantage emerged in the substantial reduction, to the tune of 72%, in the deleterious alkali-silica reaction. Moreover, in terms of workability, while the control mixture experienced a 20% reduction in flow value after 60 min, mixtures infused with waste powders showcased a range of flow value reductions spanning from 23 to 40%. In summary, the study emphasizes that the replacement of conventional cement with waste powders, despite causing acceptable adverse effects on workability, admixture requirements, and strength properties, leads to significant enhancements in alkali-silica reaction resistance. This, in turn, bestows substantive benefits upon the overarching goal of sustainability enhancement within the construction industry.</t>
  </si>
  <si>
    <t>Banihashemi, S. A. and Khalilzadeh, M.</t>
  </si>
  <si>
    <t>Application of fuzzy BWM-CoCoSo to time–cost–environmental impact trade-off construction project scheduling problem</t>
  </si>
  <si>
    <t>10.1007/s13762-022-04075-1</t>
  </si>
  <si>
    <t>The economic growth and the development of construction industry in several countries have had detrimental impacts on environment and natural ecosystems. Therefore, environmental impact assessment studies of construction projects have received more attention from governments and organizations. In other words, minimizing environmental impacts have been taken into consideration along with other common project goals. This study aims to identify and evaluate the environmental impacts of construction projects and ultimately determine the most favorable implementation modes of activities so that each project activity is executed with the least possible cost, duration, and environmental effects. The environmental consequences of projects are identified in three biological, physicochemical, and socioeconomic environments. Also, the positive and negative environmental impacts are assessed using the Leopold matrix method. Then, the importance weights of the project objectives including cost, time, negative environmental impacts, and positive environmental impacts are calculated using the fuzzy BWM method. Finally, the various modes of executing each activity are prioritized and ranked by using the fuzzy CoCoSo technique regarding the weighted objectives. The activity execution mode with the highest ranking indicates the best possible implementation mode of that given activity according to cost, time and positive environmental impacts as well as negative environmental impacts. The proposed method is implemented in a remote rural water supply construction project for efficiency evaluation. This study directs project managers to identify and assess the environmental consequences and impacts of construction projects in addition to considering the other two common project objectives. © 2022, The Author(s) under exclusive licence to Iranian Society of Environmentalists (IRSEN) and Science and Research Branch, Islamic Azad University.</t>
  </si>
  <si>
    <t>Behforouz, B., Balkanlou, V. S., Naseri, F., Kasehchi, E., Mohseni, E. and Ozbakkaloglu, T.</t>
  </si>
  <si>
    <t>Investigation of eco-friendly fiber-reinforced geopolymer composites incorporating recycled coarse aggregates</t>
  </si>
  <si>
    <t>10.1007/s13762-020-02643-x</t>
  </si>
  <si>
    <t>WOS:000531155700012</t>
  </si>
  <si>
    <t>Structural-grade geopolymer concrete (GPC) containing metakaolin (MK) was assessed by partial inclusion of recycled coarse aggregate (RCA) to produce environmental-friendly composites. Polypropylene (PP) fiber was also used at different weight ratios. Mechanical and durability properties of GPCs were then evaluated. The impact of fiber and RCA on the microstructure of geopolymer paste and interfacial transition zone in different parts were evaluated. The results indicated no significant change on compressive strength by the inclusion of PP fiber. However, a remarkable improvement in flexural and splitting tensile strength and drying shrinkage was observed through the inclusion of PP fiber. Load-displacement graphs revealed that PP fiber increases the GPC fracture toughness and improves the maximum load capacity. Although the compressive strength of samples decreased by the RCA inclusion, the strengths achieved were still appropriate for structural applications. From microstructural point of view, it was found that fiber and geopolymer paste have a firm bound, which would contribute to constraining the propagation of potential cracks. It was indicated that the combination of 1% PP fiber and 20% RCA in MK-based GPC leads to an eco-friendly concrete mix with appropriate hardening properties that would contribute to the sustainability in the construction industry.</t>
  </si>
  <si>
    <t>Iqbal, M., Ma, J., Ahmad, N., Hussain, K. and Usmani, M. S.</t>
  </si>
  <si>
    <t>Promoting sustainable construction through energy-efficient technologies: an analysis of promotional strategies using interpretive structural modeling</t>
  </si>
  <si>
    <t>10.1007/s13762-020-03082-4</t>
  </si>
  <si>
    <t>Energy conservation and improving efficiency remain top issues facing construction projects today. Studies on energy-efficient technologies are scarce in construction sector, and this area needs to be focused. Energy-efficient technologies have been proved important tools to manage cost and improve project efficiency. Despite the fact that energy-efficient technologies have been embraced by developed countries, its adoption and usage are still at an infancy state in developing countries due to different obstacles. Due to energy shortage and crises, promotional strategies need to be established to facilitate the integration of energy-efficient technologies in construction projects of developing countries. Therefore, the current study empirically aims to analyze promotional strategies for energy-efficient technologies adoption in developing countries by considering the Pakistani context. Initially, major promotional strategies were extracted from earlier studies and then filtered through the fuzzy Delphi method. Later, a structure analysis was performed to prioritize essential strategies by utilizing mixed methodology of interpretive structural modeling and ‘Matriced’ Impacts Croise´s Multiplication Applique´e a UN Classement’. The results found that ‘Government tax incentives and energy-efficient technologies-related financial schemes’, ‘organizing international conferences and workshops to support energy-efficient technologies adoptions’, ‘learning from energy policies of developed countries’, ‘government regulations and standards’ are the most important promotion strategies and could expedite energy-efficient technologies adoption in construction projects of Pakistan. Theoretically, this study contributes to construction sector literature by enlisting major promotional and practically, this study could be useful for Governments and policymakers to integrate these strategies into long-term planning to promote energy-efficient technologies in construction projects. © 2021, Islamic Azad University (IAU).</t>
  </si>
  <si>
    <t>Sadeghi, M., Mahmoudi, A., Deng, X. and Luo, X.</t>
  </si>
  <si>
    <t>Prioritizing requirements for implementing blockchain technology in construction supply chain based on circular economy: Fuzzy Ordinal Priority Approach</t>
  </si>
  <si>
    <t>10.1007/s13762-022-04298-2</t>
  </si>
  <si>
    <t>WOS:000817040600010</t>
  </si>
  <si>
    <t>The synergy between Distributed Ledger Technologies, like blockchain technology and circular economy, can lead to economic, environmental, and social sustainability through protecting natural resources, optimizing processes, fostering system effectiveness, designing out waste, and also providing job opportunities. Nevertheless, industries and their supply chain need to consider several requirements for blockchain implementation to realize a circular economy. To achieve this goal, requirements for implementing blockchain technology in construction supply chain were prioritized based on circular economy attributes. For multiple-criteria decision analysis and making our preference decision, we employed the new-founded multi-attribute decision-making (MADM) method, the "Fuzzy Ordinal Priority Approach (Fuzzy OPA)." Under uncertainty conditions, this method can determine fuzzy weights of circular economy attributes and fuzzy scores of blockchain requirements using linguistic variables. The results obtained from the case study show that three high-ranked requirements for implementing blockchain are (1) developing circular economy attributes on platforms, (2) intra-organizational considerations, and (3) technological requirements and collaboration infrastructure. To discuss the circular economy, we used the ReSOLVE framework, consisting of six attributes "Regenerate, Share, Optimize, Loop, Virtualize, and Exchange." According to research findings, blockchain implementation can move the construction industry toward a circular economy through (1) regenerating environment, (2) optimizing systems performance, and (3) looping and circulating products.</t>
  </si>
  <si>
    <t>Beloskar, V. D. and Rao, Svdn</t>
  </si>
  <si>
    <t>Screening activity matters: Evidence from social and governance portfolio performance from an emerging market</t>
  </si>
  <si>
    <t>International Journal of Finance &amp; Economics</t>
  </si>
  <si>
    <t>10.1002/ijfe.2798</t>
  </si>
  <si>
    <t>WOS:000939863500001</t>
  </si>
  <si>
    <t>Socially Responsible Investments (SRI) have recently generated much interest among asset owners, managers and academicians. Though the Efficient Market Theory suggests that stock prices fully reflect all available information, few existing studies indicate that Environmental, Social and Governance (ESG) portfolios deliver superior risk-adjusted performance. ESG investing is at a nascent stage in India but is growing rapidly, especially after the COVID-19 pandemic. Asset managers always face the dilemma of choosing between different screening methods, screening intensities and stock weighting schemes to deliver outperformance. Our study attempts to investigate the impact of these portfolio construction criteria on the risk-adjusted performance of ESG portfolios in India. Our results show that there exists a trade-off between superior investment performance and unsystematic risk of ESG portfolios. Investors can benefit from investing in equally-weighted best-in-class portfolios constructed using ESG scores. We highlight the implications of our findings for asset owners, managers, index providers and regulators, and also provide directions for future research in the area of ESG portfolio management.</t>
  </si>
  <si>
    <t>Imran, M., Agha, M. H., Ahmed, W., Sarkar, B. and Ramzan, M. B.</t>
  </si>
  <si>
    <t>Simultaneous Customers and Supplier's Prioritization: An AHP-Based Fuzzy Inference Decision Support System (AHP-FIDSS)</t>
  </si>
  <si>
    <t>International Journal of Fuzzy Systems</t>
  </si>
  <si>
    <t>10.1007/s40815-020-00977-9</t>
  </si>
  <si>
    <t>WOS:000582995300002</t>
  </si>
  <si>
    <t>Traditionally in supply chain management suppliers and customers are evaluated independently. This is in spite of the fact that supplier performance has direct impact on the performance of the customer. This research develops a mechanism for simultaneous evaluation and prioritization of supplier and customer using the sustainability metrics comprising economic, environment and social measures. In order to quantify the qualitative factors, priority index is introduced to measure the prioritization of customers and suppliers simultaneously. To get the priority index for each customer and supplier, a novel analytical hierarchical process-based fuzzy inference decision support system (AHP-FIDSS) has been introduced. An AHP-FIDSS involves the factor screening, hierarchical structure modeling, quantification of qualitative factors, and their conversion to quantitative values. AHP-FIDSS is knowledge-based system involving expert's decision alternatives or logical rules. The number of input variables and their levels are proportional to the number of logical rules and rule size. In order to reduce the numbers of rules, a Taguchi orthogonal array is used that reduces the numbers of rules, thereby substantially simplifying the evaluation process A case study of a supply chain of surgical instruments has been presented for the real-time application of the proposed model. The results exhibited the simultaneous classification of customers and suppliers with respect to their priority index. Higher value of priority index indicates higher importance and vice versa. This research is useful for the supply chain mangers in procurement, sales and production to develop an importance classification for customers and suppliers in a supply chain.</t>
  </si>
  <si>
    <t>Mawed, M., Al Nuaimi, M. S. and Kashawni, G.</t>
  </si>
  <si>
    <t>Construction And Demolition Waste Management In The Uae: Application And Obstacles</t>
  </si>
  <si>
    <t>International Journal of GEOMATE</t>
  </si>
  <si>
    <t>10.21660/2020.70.45101</t>
  </si>
  <si>
    <t>The purpose of this paper is to identify and evaluate the advantages and the obstacles of C&amp;D (Construction and Demolition) waste management in UAE (United Arab Emirates). A mixed research methodology was used to identify and evaluate the advantages and barriers facing C&amp;D waste management in the UAE. The qualitative method reflects collecting a review of published literature from peer-reviewed journals on C&amp;D waste as well as from the conducted unstructured interview. The quantitative portion of the study was a questionnaire using a multiple-choice questionnaire and a five scale Likert-style ratings for quantifying the results. The adoption of sustainable methods for waste minimisation on construction sites in the UAE looks positive. The profile of the UAE construction sector has radically changed during the last two decades. The sharing of knowledge and a culture of cooperation on construction sites are highly needed currently. The research could be presented in much stronger base analysis if it was based on a case study with the UAE local market. However, organizations are very much reluctant to offer such data due to the sensitivity of the matter. © 2021. International Journal of GEOMATE. All Rights Reserved.</t>
  </si>
  <si>
    <t>Sutantio, A., Anwar, N., Wiguna, I. P. A. and Suryani, E.</t>
  </si>
  <si>
    <t>DEVELOPING A MODEL OF SUSTAINABLE CONSTRUCTION FOR CONDOMINIUM PROJECTS IN DEVELOPING COUNTRIES; CASE OF INDONESIA</t>
  </si>
  <si>
    <t>International Journal of Geomate</t>
  </si>
  <si>
    <t>10.21660/2022.96.3319</t>
  </si>
  <si>
    <t>WOS:000864740800010</t>
  </si>
  <si>
    <t>Large-scale development of residential projects, including condominiums, is growing rapidly in developing countries. Despite their contribution to economic growth, the condominium also causes adverse environmental impacts. To address the problems, a sustainable construction paradigm has been introduced. Even though sustainable construction has been widely discussed, most studies focused on social and environmental aspects with little consideration for the economic objective of the business. This study aimed to develop a model to achieve three dimensions of sustainable construction for condominium projects. To identify the influencing factors and the interrelationships, a literature review was carried out and followed by a qualitative survey of 25 condominium projects in Surabaya, Indonesia. The variables consisted of resource consumption, waste, regulation, lean construction methods, sustainable materials, organizational capabilities, health and safety performance, resource efficiency, and life cycle cost. For data analysis purposes, a system dynamics approach was applied. The simulations reveal that the current practices are insufficient to achieve sustainable construction. To formulate sustainability policies, scenarios including the implementation of Modular Construction, tax incentives policy and a policy mix were employed. The results indicate that the scenarios could enhance sustainability in condominium projects. It can be concluded that the model can be used as a tool to improve sustainable construction for condominium projects in developing countries.</t>
  </si>
  <si>
    <t>Suwondo, R., Suangga, M., Dario, A. and Cunningham, L.</t>
  </si>
  <si>
    <t>ENHANCING CONCRETE DURABILITY THROUGH CRYSTALLINE WATERPROOFING ADMIXTURES: A COMPREHENSIVE PERFORMANCE EVALUATION</t>
  </si>
  <si>
    <t>10.21660/2024.114.4074</t>
  </si>
  <si>
    <t>WOS:001175400300009</t>
  </si>
  <si>
    <t>The construction industry grapples with significant challenges posed by climate change and urbanization, driving the imperative for innovative materials to elevate the performance and durability of civil infrastructure in the pursuit of sustainability. In this research, the application of crystalline waterproofing admixtures (CWA) to improve concrete durability is investigated. The study aims to analyze the effect of CWA on concrete performance by conducting a series of tests on different concrete mixtures. These tests include slump tests, compressive strength tests, water penetration tests, and chemical resistance tests using sulfuric acid (H2SO4) and hydrochloric acid (HCl) solutions. The results indicate that incorporating CWA into concrete leads to notable improvements. Specifically, the addition of 1% CWA enhances compressive strength from 41 MPa to 43.2 MPa, a 5.4% improvement. Similarly, 2% CWA results in a 6.1% increase, reaching 43.5 MPa. Water penetration tests indicate substantial benefits, with 1% CWA reducing penetration from 43 mm to 20 mm (53% improvement), and 2% CWA further reducing it to 15 mm (65% improvement). Additionally, CWAtreated concrete exhibits improved chemical resistance, resulting in higher compressive strength values and lower mass loss percentages after chemical exposure. The combination of CWA with cement type I demonstrates comparable performance to cement type V in terms of compressive strength and chemical resistance. The research contributes to the understanding of concrete technology, guiding engineers in selecting suitable materials to enhance the longevity and serviceability of concrete structures in various environmental conditions.</t>
  </si>
  <si>
    <t>Al-Taie, A., Yaghoubi, E., Disfani, M., Fragomeni, S. and Gmehling, E.</t>
  </si>
  <si>
    <t>Field Performance Evaluation of Recycled Aggregate Blends Used for Backfilling Deep Excavated Trenches</t>
  </si>
  <si>
    <t>International Journal of Geomechanics</t>
  </si>
  <si>
    <t>10.1061/ijgnai.Gmeng-7588</t>
  </si>
  <si>
    <t>WOS:001126272700030</t>
  </si>
  <si>
    <t>Utilizing natural expansive clays that are available on-site as sewer trench backfill can cause destructive deformations due to volume changes, which are caused by seasonal climatic changes. Such deformations result in manhole structures protruding from the surface, which cause damage to the surrounding infrastructure and generate potential trip hazards. In this study, mixtures of recycled materials with minor sensitivity to moisture variations and superior compactibility were investigated using geomechanics theories associated with granular materials as an alternative backfill material. Blends of recycled glass (RG), plastic (RP), and tire-derived aggregates (TDA) were mixed on-site, wetted to the required moisture content (MC), and used to backfill excavated trenches around two manhole structures and extended to approximately 11 m along the trench. A benchmark trial was constructed by backfilling with natural soils available on-site according to the normal procedure. The full-scale trial sites were instrumented using settlement plates and MC sensors at various locations and depths for performance monitoring. The results of approximately 17 months of field monitoring showed that settlements over both areas that were backfilled with recycled blends were &lt;20% of those over areas backfilled with site-won soils. Approximately 82% of the settlements in the recycled blends occurred during construction. In contrast, trenches that were backfilled with site-won soils continued to exhibit deformation due to consolidation and swell-shrink cycles. The outcome of this study could contribute to the United Nations' Sustainable Development Goals, in particular, Goal 12, by improving the industry's confidence in the reuse of wastes in geotechnical applications.</t>
  </si>
  <si>
    <t>Bawono, I., Maulina, E., Rizal, M. and Purnomo, M.</t>
  </si>
  <si>
    <t>SMEs in the construction sector: cases of the Indonesia European Union comprehensive economic partnership agreement</t>
  </si>
  <si>
    <t>International Journal of Globalisation and Small Business</t>
  </si>
  <si>
    <t>10.1504/IJGSB.2022.123353</t>
  </si>
  <si>
    <t>The Indonesian government and the European Union have signed a free trade agreement under the Indonesia-European Union comprehensive economic partnership agreement (IEU-CEPA). This agreement includes, among others, trade in goods and services, investment, and government procurement. The IEU-CEPA provides access for SMEs, especially in the construction sector, to market their products. This article discusses the readiness of SMEs in the construction sector to access government procurement using knowledge, motivation, opportunity, and risk as variables. Based on the partial least square-structural equation modelling, the study shows that most construction SMEs are not ready to access government procurement with partner countries. Risk is the most critical factor that has the most significant influence on SMEs readiness to compete at the international level. © 2022 Inderscience Enterprises Ltd.</t>
  </si>
  <si>
    <t>Iqbal, M., Ma, J., Ahmad, N., Ullah, Z. and Hassan, A.</t>
  </si>
  <si>
    <t>Energy-Efficient supply chains in construction industry: An analysis of critical success factors using ISM-MICMAC approach</t>
  </si>
  <si>
    <t>International Journal of Green Energy</t>
  </si>
  <si>
    <t>10.1080/15435075.2022.2038609</t>
  </si>
  <si>
    <t>Energy management in the construction supply chain is considered an important instrument to reduce the environmental impacts of the construction industry. Sustainable construction through energy conservation is not well accepted in developing countries. Very few studies considered energy-efficient supply chain (EESC), but such studies are scarce in developing countries. Therefore, it is necessary to explore factors contributing to success in the adoption of EESC practices in construction projects. This study aims to analyze critical success factors (CSFs) for EESC in the construction sector of Pakistan. By integrating the Delphi method, ISM, and MICMAC, this study introduced a novel framework to analyze CSFs for EESC. Initially, CSFs were searched from previous literature and screened out with the Delphi method. Later, CSFs were analyzed and classified through ISM and MICMAC. Results show that top-management support, international pressure for EESC, and environmental policy pressure are the most important factors that contribute to the success of EESC adoption. Further, Risk identification and management, awareness of EESC, sustainable Strategic planning, research and development activities, competitive advantage, green manufacturing, and supplier management are the least important factors regarding EESC adoption in the construction industry of Pakistan. These results will contribute by supporting managers to take necessary measures for the effective progress of EESC adoption. Further, it would be useful for governments and policymakers to implement environmentally friendly practices in the construction sector. © 2022 Taylor &amp; Francis Group, LLC.</t>
  </si>
  <si>
    <t>Deng, G., Chen, J., Zhou, Z. and Chen, H.</t>
  </si>
  <si>
    <t>Evolutionary Game Analysis of Building Energy Services: Incentives and Mechanisms Based on Voluntary Emission Reduction Agreements</t>
  </si>
  <si>
    <t>International Journal of Heat and Technology</t>
  </si>
  <si>
    <t>10.18280/ijht.410419</t>
  </si>
  <si>
    <t>Drawing upon the voluntary agreement mechanism for emission reduction, an evolutionary game model has been developed between construction firms and building energy efficiency service companies. This model seeks to elucidate the drivers that prompt construction firms to engage in voluntary energy efficiency agreements and compels energy efficiency service companies to deliver superior services under varied socio-economic conditions. Insights were derived from extensive study and enhancement of game theory. The study reveals that the convergence of the game system to a favorable Evolutionarily Stable Strategy (ESS) is contingent on the associated benefits and costs for both entities when rendering the service. Furthermore, the efficacy and distribution of energy efficiency incentives play a pivotal role. To foster the sustainable growth of decarbonization within construction entities and the market for building energy services, participants of the game ought to bolster technological advancements, cement collaboration between industrial, academic, and research sectors, augment transparency in information dissemination, and elevate consciousness regarding societal responsibility, energy conservation, and environmental protection. This model provides valuable insights for policymakers to frame effective strategies that boost engagement from all game participants, thereby fostering the growth of the building energy conservation sector. It also offers a robust framework for future collaborative efforts between industry, academia, and research establishments. © 2023 International Information and Engineering Technology Association. All rights reserved.</t>
  </si>
  <si>
    <t>Abreu, J. F., Costa, A. M., Costa, P. V. M., Miranda, A. C. O., Zheng, Z. Y., Wang, P. F., Goulart, M. B. R., Bergsten, A., Ebecken, N. F. F., Bittencourt, C. H., Assi, G., Meneghini, J. R. and Nishimoto, K.</t>
  </si>
  <si>
    <t>Large-scale storage of hydrogen in salt caverns for carbon reduction</t>
  </si>
  <si>
    <t>International Journal of Hydrogen Energy</t>
  </si>
  <si>
    <t>10.1016/j.ijhydene.2022.12.272</t>
  </si>
  <si>
    <t>WOS:000990002500001</t>
  </si>
  <si>
    <t>This article presents a geomechanical appraisal of green hydrogen (H2) storage in salt caverns opened by solution mining as a technical contribution to carbon footprint reduc-tion. The location of the salt cavern is speculative, within possible limits to be found in the salt deposits in the Gulf of Mexico of the USA, as the aim is to demonstrate the technical feasibility of the concept. It presents the conceptual design of the wells used for the so-lution mining of the caverns and the operation cycle of injection and withdrawal of hydrogen. The contribution of the study presented stems from the methodology adopted in the simulation of the geomechanical structural behavior of the salt cavern and in its design for storing hydrogen, which has thermomechanical properties more complex than natural gas. The numerical simulation considers the nonlinear physical viscoelastic and elasto-plastic phenomena, with different constitutive laws for representing the geomechanical behavior of geomaterials. The constitutive laws based on deformation mechanisms are used (multi-mechanisms of deformation -M.D.) to simulate the creep of the salt rock. The article also presents a protocol for sizing the caverns, considering more than 40 years of experience in the design of conventional and solution mining of rock salt. It presents the concept of admissible halite creep strain and safety factors necessary to establish a stress belt that avoids hydrogen leaks at all stages of cavern construction and hydrogen storage. Using this methodology, the authors found that the cavern studied (220 m in height and 95 m in diameter) can hold 11,968,000 kg of working hydrogen.(c) 2022 Hydrogen Energy Publications LLC. Published by Elsevier Ltd. All rights reserved.</t>
  </si>
  <si>
    <t>Jain, K. and Tripathi, P. S.</t>
  </si>
  <si>
    <t>GRI-aligned disclosures of Indian corporates: a study on environmentally sensitive industries</t>
  </si>
  <si>
    <t>International Journal of Indian Culture and Business Management</t>
  </si>
  <si>
    <t>10.1504/ijicbm.2024.136594</t>
  </si>
  <si>
    <t>WOS:001160671200004</t>
  </si>
  <si>
    <t>The purpose of this study is to examine the sustainability reports of the Indian companies belonging to environmentally sensitive industries (ESI) and listed in the Nifty 100 index. Four ESI were chosen, viz, cement and construction, oil and gas, metal and mining, and automobile. Content analysis was performed for calculating sustainability disclosure score based on the GRI sustainability reporting framework. Results indicate that four out of 21 companies have disclosure below 50%. Further, it was found that companies have majorly focused on the reporting of governance and stakeholder engagement aspect (80%) followed by the environment (78%), economic (62%), and social (60%). This indicates that ESI companies prioritise environmental issues over social issues. Results of hypothesis testing show that there is no significant variation among the disclosure of the four sectors. Further, the cement and construction sector has the highest disclosure while automobile sector has the least disclosure in all aspects.</t>
  </si>
  <si>
    <t>Rosa, N., Villena, F. and González, E.</t>
  </si>
  <si>
    <t>Process and product innovation in the Spanish construction industry: the mediating role of organizational innovation</t>
  </si>
  <si>
    <t>International Journal of Industrial Engineering and Management</t>
  </si>
  <si>
    <t>10.24867/IJIEM-2023-1-320</t>
  </si>
  <si>
    <t>Innovation in the construction industry is affected by the incorporation of new technologies that allow a change in the way of working in the Architecture, Engineering and Construction industry. The objective of this paper is to analyze the behavior of the main innovations (product, process and organizational) through a PLS model applied to the Spanish construction industry. The results applied to 257 companies indicate that organizational innovation exerts a mediating effect on the relationship between process and product innovation. Therefore, this research contributes to a better understanding of the innovative behavior of the Spanish construction sector and demonstrates the importance of managing a plan for organizational innovation. © This is an open access article distributed under the CC BY-NC-ND 4.0 terms and conditions</t>
  </si>
  <si>
    <t>Ray, A., Ghosh, S. and Mandal, M. C.</t>
  </si>
  <si>
    <t>AN EXPLORATORY ASSESSMENT OF THE SUSTAINABILITY PERFORMANCE OF THE CONSTRUCTION INDUSTRY</t>
  </si>
  <si>
    <t>International Journal of Industrial Engineering-Theory Applications and Practice</t>
  </si>
  <si>
    <t>WOS:000731318800001</t>
  </si>
  <si>
    <t>This research aims to evaluate the sustainability performance of six India-based construction organizations by considering the triple bottom line approach to sustainability (environmental, social, and economic). First, the significant parameters for evaluating performance are identified from an extensive literature review. Second, data are collected by developing a questionnaire and carrying out a survey with selected industry experts. Subsequently, an integrated framework is developed in which item analysis examines the consistency of the data, principal component analysis determines the criteria weights, and a simple additive weighting method ranks organizations according to their performance scores. Finally, the benchmark organization is identified and its strategy has been explored. Additionally, the critical parameters in each stage of the construction supply chain are identified using the weighted mean method. The results reveal that 'Capital Budgeting', 'Lifecycle Design', 'Use of Energy-Efficient Technology', and 'Cost of Waste Disposal' are the most influential parameters in the inception, design and planning, construction and maintenance, and demolition and reverse logistics stages, respectively.</t>
  </si>
  <si>
    <t>Mousa, K., Zhang, Z. and Sumarliah, E.</t>
  </si>
  <si>
    <t>The Risks of Construction PPP Projects in Palestine: A Combined MICMAC-FISM examination</t>
  </si>
  <si>
    <t>International Journal of Information Systems in the Service Sector</t>
  </si>
  <si>
    <t>10.4018/IJISSS.296276</t>
  </si>
  <si>
    <t>Many developing nations, such as Palestine, implemented PPP (public-private partnership) to fulfill the increasing needs for public services and facilities. Nonetheless, PPP projects have numerous risks that influence each other and can cause project failures. Unfortunately, current studies related to the PPP risk association have not provided adequate details. This paper tries to fill the literature gap by proposing a practical approach in analyzing the relationship among PPP risks. First, the research identifies risk for PPP projects in the Palestinian construction industry by integrating interviews and a literature review. Next, this study reflects the associations among the risks and reveals the failure instruments of PPP projects using FISM (fuzzy interpretative structural modeling). This paper uses MICMAC (matrix impact cross-reference multiplication applied to a classification) and FISM method to discover and finalize the 19 crucial risk elements. The MICMAC-FISM approach reckons with the fuzzy of the PPP risk association and enhances previously published works. Copyright © 2022, IGI Global.</t>
  </si>
  <si>
    <t>Peng, Q. Q.</t>
  </si>
  <si>
    <t>ESG Information Disclosure of Listed Companies Based on Entropy Weight Algorithm Under the Background of Double Carbon</t>
  </si>
  <si>
    <t>International Journal of Information Technologies and Systems Approach</t>
  </si>
  <si>
    <t>10.4018/ijitsa.326756</t>
  </si>
  <si>
    <t>WOS:001042168400007</t>
  </si>
  <si>
    <t>As global climate change becomes increasingly severe, environment, society, and governance (ESG) assessment systems offer new standards to examine enterprises' sustainable development behavior, performance, and potential. Listed companies' ESG information disclosure practices are causing shifts from quantity growth to quality improvement, voluntary disclosure to mandatory disclosure, and single exposure to comprehensive disclosure. Under "double carbon target" guidance, China is accelerating the construction of its ESG assessment system, whose critical link involves disclosing enterprise ESG information. Considering the strategic objectives of peak carbon dioxide emissions and carbon neutrality, this paper analyzes the progress of ESG governance in the domestic banking industry and examines the ESG information disclosure quality assessment method based on the entropy weight algorithm. Accurate, complete, and timely disclosure of information helps investors and creditors make scientific and reasonable economic decisions, reduces investment and credit risks, helps listed companies experience healthy development, and improves the market's overall operating efficiency.</t>
  </si>
  <si>
    <t>Bilgin, G., Dikmen, I., Birgonul, M. T. and Ozorhon, B.</t>
  </si>
  <si>
    <t>A Decision Support System for Project Portfolio Management in Construction Companies</t>
  </si>
  <si>
    <t>International Journal of Information Technology and Decision Making</t>
  </si>
  <si>
    <t>10.1142/S0219622022500821</t>
  </si>
  <si>
    <t>Project portfolio management requires a systematic process that comprises assessment of portfolio risk and expected profitability, as well as strategic fit of individual projects with company objectives. After a needs analysis based on literature findings and surveys with experts, in this study, a process model and a tool, COPPMAN (COnstruction Project Portfolio MANagement), were developed to support project portfolio decisions in construction companies. COPPMAN was developed in collaboration with construction professionals. Different from previous studies, it incorporates a portfolio risk and strategic fit assessment model considering project dependencies and integrates knowledge of previous, on-going and potential projects to estimate value of alternative project portfolios. COPPMAN was implemented in a construction company and evaluated as a useful tool due to its features such as knowledge integration, forecasting of portfolio profitability and recommendation of strategies as well as its visualization features. Research design and findings can be used for development of similar tools in other project-based industries. © 2023 World Scientific Publishing Company.</t>
  </si>
  <si>
    <t>Chaloemvivatkit, N. and Jaikengkit, A. O.</t>
  </si>
  <si>
    <t>Applying ISO26000 and the sufficiency economy philosophy to measure the sustainability of state owned enterprises in Thailand</t>
  </si>
  <si>
    <t>International Journal of Innovation and Sustainable Development</t>
  </si>
  <si>
    <t>WOS:000552002900005</t>
  </si>
  <si>
    <t>This study intends to construct a composite index for the government, in order to assess and improve Thai State Owned Enterprises (SOEs)'s financial performance, operations, and ethical behaviours; according to the sustainability definition as put forward by Coblentz (2002). The construction of the index follows the Organization for Economic Co-operation and Development (OECD)'s approach, and was compiled by surveying existing literature related to ISO 26000, the Sufficiency Economy Philosophy, and the Sustainable Balanced Scorecard (SBSC). After in-depth and semi-structured interviews with the experts, the data from 55 SOEs during the period 2010 to 2017 were statistically tested. The resulting index was composed of four dimensions namely, leadership which focuses on ethics and balanced growth; sustainable strategic management; managing finances with balance and sufficiency; and good governance and the promotion of responsibility and sufficiency within SOEs. The assessment results from this index will benefit the government in terms of the determination of policy and lead to improvements to SOEs' sustainability.</t>
  </si>
  <si>
    <t>Radzi, A. R., Rahman, R. A., Alias, A. R. and Almutairi, S.</t>
  </si>
  <si>
    <t>Validating The Impact of Psychological, Physical and Social Factors on Workplace Well-Being at Construction Sites</t>
  </si>
  <si>
    <t>International Journal of Integrated Engineering</t>
  </si>
  <si>
    <t>10.30880/IJIE.2023.15.02.024</t>
  </si>
  <si>
    <t>A good workplace well-being environment can increase employee resilience, work engagement, project performance, and productivity, as well as reduce sick days. Research suggests that physical, psychological, and social factors are the underlying factors for a good workplace well-being However, the underlying factors for workplace well-being at construction sites may differ. This study aims to validate the relationships between underlying factors (i.e., physical, psychological, and social) and workplace well-being at construction sites. A questionnaire survey was developed from a list of factors influencing workplace well-being and distributed to construction professionals. The collected data was analyzed using confirmatory factor analysis (CFA) to validate the relationships between the underlying factors and workplace well-being at construction sites. The analysis revealed that physical, psychological, and social factors are also influencing workplace well-being at construction sites. Researchers and industry practitioners can use these findings to confidently establish strategies to increase workplace well-being of construction workers. © Universiti Tun Hussein Onn Malaysia Publisher’s Office</t>
  </si>
  <si>
    <t>Pamucar, D., Yazdani, M., Obradovic, R., Kumar, A. and Torres-Jiménez, M.</t>
  </si>
  <si>
    <t>A novel fuzzy hybrid neutrosophic decision-making approach for the resilient supplier selection problem</t>
  </si>
  <si>
    <t>International Journal of Intelligent Systems</t>
  </si>
  <si>
    <t>10.1002/int.22279</t>
  </si>
  <si>
    <t>The objectives of this study are to mitigate the risk and disturbances to the supply chain, to offer required models for resolving the complex issues that arise, and to maintain the stability of the support system. Also, the uncertain conditions in a supply chain force decision-makers and experts to adopt a fuzzy-based evaluation platform to ensure secure and reliable consequences. The current study proposed a fuzzy neutrosophic decision-making approach for supplier evaluation and selection. The model is composed of a new weight aggregator that uses pairwise comparison, which has not been reported to date. The model uses a Dombi aggregator that is more qualified than other aggregators. The Dombi t-conorms and t-norms have the same properties as those of the general t-conorm and t-norm, which can enhance the flexibility of the information aggregation process via the adjustment of a parameter. A decision-making environment with uncertain conditions and multiple factors is supposed. We applied this approach in a construction company to analyse the suppliers in a resilient supply chain management (RSCM) system using a MABAC (multiattribute border approximation area comparison) tool. The accuracy of the proposed model was examined via sensitivity analysis tests. This study proposes a novel fuzzy-neutrosophic-based approach for resilient supplier selection. The main contributions of this study work are the design, implementation and analysis of a multiattribute evaluation system with respect to fuzzy neutrosophic values. In this evaluation system, a new pairwise comparison is conducted with trapezoidal neutrosophic linguistic variables to determine the importance weights of supplier criteria. Typically, the provision of opinions regarding the qualitative performances of suppliers is a difficult and confusing responsibility for experts and supplier evaluators. Therefore, the proposed approach overcomes this problem by utilizing a pairwise comparison by neutrosophic values and proposes original Dombi aggregation operators for dealing with fuzzy neutrosophic sets. © 2020 Wiley Periodicals LLC</t>
  </si>
  <si>
    <t>Mudigonda, A., Gopal Naik, M. and Dhilip, T.</t>
  </si>
  <si>
    <t>Sustainable Construction Supply Chain Management in India, an Industry Perspective</t>
  </si>
  <si>
    <t>International Journal of Intelligent Systems and Applications in Engineering</t>
  </si>
  <si>
    <t>The built environment has a significant impact on both global and local environmental change. Every stage of the construction process has a substantial environmental impact. With growing environmental concerns, the construction sector is embracing a "go green" initiative. The proper execution of Supply Chain Management (SCM) in the industrial business has resulted in significant success. With the recent focus on environmental preservation and sustainability, as well as government pushes toward sustainable growth, firms are ready to use a green future strategy to increase market share and outperform competitors. The current study aims to provide an insight into the perspectives of various agents of construction supply chain and enhance the construction market sustainability. Further, the factors that influence supplier selection and sustainability are explored and the relevant supply chain participants' perspectives to the current state of sustainability in construction supply chains is investigated. In the current research the key trends in sustainable construction supply chain management are analysed using a sample of 279 responses from construction raw material manufacturers and suppliers, logistic teams, and end users. This study also will seek to determine how companies are understanding sustainable supply chain management processes and how it stands in their business in terms of cost, supply chain orientation and effectiveness. Relative Importance Index method (RII) is used to evaluate the responses of the survey. It was observed that the suppliers believe that they are doing enough to conserve resources and conserve the environment, while the clients perceive that the suppliers’ efforts are insufficient. While the manufacturing industries claim that emissions are measured on a regular basis, but only a few of them publish emission reports on their websites. Although the industry believes that adopting sustainable practices in manufacturing and along the supply chain will result in future cost savings and increased market penetration in dynamic markets, it has been observed that the initial high investments and a lack of proven models are impeding the adoption of sustainable practices. This research was limited to a small group of lime mining teams, raw material suppliers, logistics team members and end users of construction sector from Southern part of India. This study provides an understanding of the perspectives of the different construction supply chain participants regarding the various aspects of environmental, social and economic sustainability. © 2022, Ismail Saritas. All rights reserved.</t>
  </si>
  <si>
    <t>Le, P. L. and Nguyen, N. T. D.</t>
  </si>
  <si>
    <t>Prospect of lean practices towards construction supply chain management trends</t>
  </si>
  <si>
    <t>International Journal of Lean Six Sigma</t>
  </si>
  <si>
    <t>10.1108/ijlss-06-2020-0071</t>
  </si>
  <si>
    <t>WOS:000672670900001</t>
  </si>
  <si>
    <t>Purpose To deal with the present situation and recover after the COVID-19 pandemic, construction firms are required to recognise the trends in construction supply chain management (CSCM) for the upcoming years and determine the appropriate practices towards the trends for the improvement of construction activities in terms of strategy, tactic and operations. This paper aims to recognise key trends in CSCM and uses these trends as strategic criteria for the evaluation and prioritisation of lean construction (LC) tools at different project phases including design and architectural engineering, planning and control, on-site construction and safety management. Design/methodology/approach The integrated analytic hierarchy process-Delphi method is used to collect and analyse the data from construction experts to evaluate the importance levels of the CSCM trends and recommend the appropriate tools for LC practices to improve project performances. Findings Seven key CSCM trends are identified: lean supply chain management (SCM), supply chain (SC) integration, SC standardisation, SC problem-solving, SC information-sharing, SC flexibility and SC sustainability. Based on these trends, a set of prioritised lean tools are suggested for LC practices, in which "virtual design construction" (VDC) and "last planner system" are considered as the central tools. These two LC practices can be integrated with other effective tools to support the strategic, tactical and operational targets in construction supply chain (CSC) projects. Research limitations/implications This study gives the managerial implications by developing an application framework of LC practices for CSC projects. The framework promotes "VDC" as a strategic tool for the phase of design and architectural engineering and considers "last planner system" as the central LC practice for the phase of project planning and control. The framework also focuses on the improvement of efficiency in construction operations by taking into account the aspects of on-site collaboration, problem-solving, improvement and safety. Originality/value Up to date, there is still a lack of researches in classifying and prioritising the significant LC tools for each project phase to deal with CSC issues in both breadth and depth. Thus, this study is performed to provide construction managers with the awareness of CSCM trends on which they can focus to have strategic criteria for selecting LC practices to improve CSC performances.</t>
  </si>
  <si>
    <t>Lodgaard, E., Iakymenko, N. and Mogos, M. F.</t>
  </si>
  <si>
    <t>Toyota Kata for continuous improvement; an action research project in the construction industry</t>
  </si>
  <si>
    <t>10.1108/IJLSS-05-2022-0121</t>
  </si>
  <si>
    <t>Purpose: The purpose of this study is to investigate how Toyota Kata can be effectively applied in the engineer-to-order (ETO) manufacturing within the construction industry. The objective is to identify the critical success factors (CSFs) for the Toyota Kata implementation in this environment and to develop a continuous improvement (CI) method – based on Toyota Kata and adapted to the ETO manufacturing within the construction industry. Design/methodology/approach: An action research (AR) approach was applied, which includes a participatory form of inquiry and learning from both intended and unintended outcomes, while simultaneously building up scientific knowledge about successful implementation of Toyota Kata. Findings: All the CSFs in the AR project are addressed by the earlier literature, thus confirming the existing body of knowledge. Moreover, the existing knowledge was arguably extended through the modified Toyota Kata as an approach for CI. New elements regarding how to run the small experiments by extending the core team with personnel who work with the problem on a daily basis. Originality/value: This research addresses a gap identified in the literature regarding how Toyota Kata can be adapted to the ETO manufacturing within the construction industry. It also presents an overview of CSFs for the Toyota Kata implementation in this environment. © 2023, Emerald Publishing Limited.</t>
  </si>
  <si>
    <t>Ren, Y., Zhang, M., Bai, Y. and Bai, H.</t>
  </si>
  <si>
    <t>Six Sigma for improving tensile strength: a case study in the impregnating resin manufacturing company</t>
  </si>
  <si>
    <t>10.1108/IJLSS-08-2021-0136</t>
  </si>
  <si>
    <t>Purpose: Unsatisfactory level of construction materials quality has been a persistent problem for companies in construction. This study aims to describe the application of the Six Sigma methodology for improving the tensile strength in a Chinese reinforcement material manufacturing company. Design/methodology/approach: Six Sigma-based framework of define-measure-analyse-improve-control (DMAIC) methodology is adopted in this case study. During different stages, quality problems and critical factors are identified to improve the low performance of tensile strength and thixotropy of the impregnating resin. Findings: The results provide solid evidence that how Six Sigma can be successfully applied in reinforcement material manufacturing. Results showed that vacuum degree, reaction temperature and stirring rate are significant factors on tensile strength. Control plans for continuous improvements are suggested and implemented. Our study found that managerial assurance activities such as verification were less developed than equipment-related control activities. Besides, data management required further elaboration on integrated data and information systematically, thereby to enable the company to make informed decisions and to support continuous improvement. Originality/value: This study contributes to show a potential area in which Six Sigma DMAIC approach can promote to improve the tensile strength of impregnating resin. This case can prompt managers of the company to apply Six Sigma method to address complicated problems in other reinforcement material processes. Companies of construction and their suppliers can refer to this study when improving their manufacturing process. © 2022, Emerald Publishing Limited.</t>
  </si>
  <si>
    <t>Simeão, I. and Ferreira, K. A.</t>
  </si>
  <si>
    <t>Lean construction and resilience while coping with the COVID-19 pandemic: an analysis of construction companies in Brazil</t>
  </si>
  <si>
    <t>10.1108/IJLSS-02-2022-0027</t>
  </si>
  <si>
    <t>Purpose: Despite the benefits provided by the implementation of the lean philosophy, the most recent research discusses whether the high degrees of efficiency obtained with the implementation this philosophy could contribute positively or negatively in current pandemic scenario. This study aims to analyze how resilient construction industry companies in Brazil were in the face of the COVID-19 pandemic, comparing the performance of construction companies with different implementation levels of lean construction. Design/methodology/approach: Three case studies were carried out in construction companies in Brazil with different application levels of the lean philosophy. Findings: Among the results obtained, greater resilience to face COVID-19 was verified in those with a higher implementation level of the lean philosophy. Additionally, it was found that the larger the size of the companies surveyed, the greater the level of implementation of the lean philosophy. Research limitations/implications: Due to the state of pandemic, and the work carried out in the home office, contact with companies was restricted. In addition, few companies actually adopt the lean philosophy in the construction sector in Brazil. Most of companies use only a few lean construction tools in specific sectors. For the few others who actually implement the philosophy, the acceptance to participate in the research was low. Originality/value: The lean construction is something very new and innovative for the construction sector in Brazil, and there is little evidence of its use. Few companies adopt the philosophy in the country, and many of them also did not experience such an impactful moment in their entire existence. Thus, the analysis of the relationship between lean construction and resilience in the civil construction sector in Brazil is something innovative. © 2022, Emerald Publishing Limited.</t>
  </si>
  <si>
    <t>Balasbaneh, A. T., Sher, W. and Yeoh, D.</t>
  </si>
  <si>
    <t>Recommending a new building structure to alleviate environmental impact in tropical climates: increasing the use of wood in construction</t>
  </si>
  <si>
    <t>International Journal of Life Cycle Assessment</t>
  </si>
  <si>
    <t>10.1007/s11367-022-02074-5</t>
  </si>
  <si>
    <t>WOS:000824745700002</t>
  </si>
  <si>
    <t>Purpose The construction sector is interested in considering environmental implications as necessary criteria for sustainability. In this regard, wood materials, especially engineering wood, are a promising choice for sustainable buildings. In some countries such as Malaysia, timber is rarely considered in the construction sector despite there being abundant access to wood. This is because of the scarcity of timber structures and the dominance of alternative materials such as steel and concrete. The cross-laminated timber-steel composite introduced in this research benefits both the wood and the steel markets leading to standardization and a more extensive market. At the same time, it contributes to environmentally friendly requirements. The main objective was to investigate timber applications in local construction and make proposals for its promotion. The new specimen described here could potentially enhance the strength of timber beams using steel plates. Four current structural methods have been chosen based on environmental and economic comparisons with a new composite structure. Methods The life cycle assessment (LCA) and life cycle cost (LCC) have been used to compare the performance of four current conventional structures. Results and discussion The results showed that the new proposed structure has lower emissions in all environmental categories, namely, Global Warming Potential (GWP), Human Carcinogenic Toxicity (HCT), Fossil Depletion Potential (FDP), Ozone Layer Depletion (OLD), Terrestrial Acidification (TA) and embodied energy. The results of the LCC are consistent with the environmental issue as the new composite has a lower cost over its entire life span. Conclusions The new structure provides a novel and sustainable alternative for the construction industry.</t>
  </si>
  <si>
    <t>La Scalia, G., Saeli, M., Miglietta, P. P. and Micale, R.</t>
  </si>
  <si>
    <t>Coffee biowaste valorization within circular economy: an evaluation method of spent coffee grounds potentials for mortar production</t>
  </si>
  <si>
    <t>10.1007/s11367-021-01968-0</t>
  </si>
  <si>
    <t>WOS:000697146400001</t>
  </si>
  <si>
    <t>Purpose Spent coffee grounds (SCG) are biowastes extensively generated within the coffee supply chain. Nowadays, their disposal represents an increasing environmental concern due to its toxicity and organic nature. With the estimated increase of coffee production and consumption in the upcoming years, there is an imperative need to find a proper reverse option, along with a novel industrial application, which allows for the valorization of this coffee by-product within a circular economy perspective. This study aims at investigating a potential reuse of spent coffee grounds to produce novel construction materials to be used for sustainable buildings. Methods After having illustrated the forward flows within the coffee life cycle and the potential reverse flow options, an evaluation method based on multi-criteria analyses was elaborated to test not only the technical but also the environmental and economic performances of novel materials originating from the incorporation of SCG as an aggregate in natural hydraulic lime and geopolymer-based mortars. Moreover, we focus on the reuse of another waste streams- biomass fly ash-deriving from the paper-pulp industry, rarely investigated in both traditional construction applications and in geopolymer manufacture. The two (geopolymer- and lime-based) mortar typologies are here studied and compared as potential green material for applications in construction, with satisfying engineering performance and high insulation attitude, giving a new life to a common organic waste. Consequently, we compare eight formulations by means of multi-criteria approaches that are nowadays claimed as a useful and effective decision aiding support instrument to assess the development of new sustainable construction materials. They permit to consider simultaneously some controversial and often uncertain aspects like technological (as the usual scientific studies do), environmental, and economic (more difficult to easily approach and evaluate). For this purpose, in this paper, we have analyzed the performance of the novel bio-composite mortars using VIKOR and TOPSIS methods to rank a set of alternatives according to various evaluation criteria that often conflict one with each other. Results Results show that adding spent coffee grounds can efficiently improve the technical and sustainable performances of the novel mortars for different applications in the building sector. The presence of SCG increases water absorption and improves the insulation performance along with an environmental impact reduction. The considered technological properties are highly promising-such as the improvement in thermal insulation. In particular, even the addition of only 5% SCG leads to a significant reduction of the thermal conductivity and consequently to a greater insulating performance. Conclusions To date, most of the available literature on recycling SCG in construction materials do not consider mortar-based applications and, moreover, nor multi-criteria approaches. Therefore, our study proposes itself as an innovative track solution to food waste management lowering the employment of non-renewable natural resources and the costs associated to construction material production. At the same time, a novel and innovative way of such waste disposal is suggested, pursuing the sustainability and substantially reducing the environmental impact of construction and building materials. This study is a fundamental step in assessing the applicability of our designed and produced materials and its potentials to be produced at an industrial scale.</t>
  </si>
  <si>
    <t>Cherian, T. M., Mathivathanan, D., Arun, Sjcj, Ramasubramaniam, M. and Alathur, S.</t>
  </si>
  <si>
    <t>Influence of supply chain resilience, information technology capabilities and agility on cost and delivery performance in construction supply chains: an Indian perspective</t>
  </si>
  <si>
    <t>International Journal of Logistics Management</t>
  </si>
  <si>
    <t>10.1108/ijlm-04-2022-0164</t>
  </si>
  <si>
    <t>WOS:000865927100001</t>
  </si>
  <si>
    <t>Purpose The impact of COVID-19 pandemic has been severely felt by India's construction industry, which contributes heavily to economic growth and employment. An analysis of the impact of supply chain agility, supply chain resilience and information technology capability on the construction supply chain cost and delivery performance is presented in this study in an Indian scenario post-COVID-19. Design/methodology/approach An analysis of moment structures-confirmatory factor analysis-based structural equation modeling is applied to a structured questionnaire received from 220 construction companies located in Southern India. Findings According to the results, supply chain agility, supply chain resilience and information technology capability are essential capabilities for post-COVID-19 supply chain performance. Furthermore, these factors are observed to have a positive impact on improving cost and delivery performance in construction supply chains focused on building sustainability. Research limitations/implications The results of this study can be used by other industries to ensure robustness and sustainability of business operations during post-COVID periods. Improving supply chain agility and information technology capabilities along with building resilience results in improving cost and delivery performance against disruptive scenarios. Originality/value Despite previous studies addressing the effects of COVID-19 on supply chain performance, information technology capability, agility and resilience are not addressed in construction industry research. The current study examines the simultaneous effects of resilience, agility, and information technology capability on the cost and delivery performance of Indian construction projects.</t>
  </si>
  <si>
    <t>Thi Binh An, D., Nguyen, T. T. B. and Truong Quang, H.</t>
  </si>
  <si>
    <t>Service-oriented supply chain: what do we know about its risks?</t>
  </si>
  <si>
    <t>International Journal of Logistics Research and Applications</t>
  </si>
  <si>
    <t>10.1080/13675567.2024.2319757</t>
  </si>
  <si>
    <t>This study identifies the risks entailed in a service-oriented supply chain. By employing supply chain mapping, contingency, and Risk Breakdown Structure (RBS) theories to elaborate a picture of the current knowledge, we were able to summarise and categorise the various risks into three main levels of cause. Next, these literature-based risks were narrowed down into a specific industry context and were then tested and confirmed using exploratory factor and confirmatory factor analyses to form an industry-oriented RBS for the construction business. The data were collected from 195 firms who participated in a large-scale survey sponsored by the Japanese Government to promote sustainable socio-economic development for the ASEAN region. As a result, seven risk categories related to demand, supply, operations, information, finance, time (delays) and external sources (human-made or natural-related) were identified and will be a valuable reference for researchers and practitioners. Furthermore, the relationship between identified risk and supply chain performance was explored. This paper is the first to introduce the concept and characteristics of a service-oriented supply chain by using a systematic review combined with a bibliometric mapping of the literature and an empirical study to generate both generic and industry-oriented RBSs in a single study. © 2024 Informa UK Limited, trading as Taylor &amp; Francis Group.</t>
  </si>
  <si>
    <t>Boujelbene, M., Boukholda, I., Guesmi, T., Amara, M. B. and Khalilpoor, N.</t>
  </si>
  <si>
    <t>Solar reflection and effect of roof surfaces material characteristics in heat island mitigation: toward green building and urban sustainability in Ha′il, Saudi Arabia</t>
  </si>
  <si>
    <t>International Journal of Low-Carbon Technologies</t>
  </si>
  <si>
    <t>10.1093/ijlct/ctad090</t>
  </si>
  <si>
    <t>WOS:001062519000001</t>
  </si>
  <si>
    <t>Several materials have the ability to absorb, accumulate and transmit solar radiation to their surrounding environment. The thermal island effect and micro-climate of urban areas are subject to notable influence from the composition of materials within the city ' s crust. The present investigation was carried out with the aim of assessing the impact of roofing and pavement materials ' properties on solar reflection and their potential to mitigate urban heat islands (UHIs). A study of an experimental nature was carried out on a total of 20 conventional materials that are commonly used in the construction of roofs, sidewalks, streets and rooftops in Ha ' il, Saudi Arabia. The objective of the research was to investigate the impact of different urban surface materials on the rise of ambient air temperature in their vicinity. The present investigation aimed to assess the thermal performance of the specimens, with the purpose of ascertaining the impact of the thermophysical and radiative characteristics of the substances. The findings of the experiments indicate that the Solar Reflectance and temperature of the surrounding environment are primarily influenced by the color and substance of surface materials. Conversely, the texture ' s condition has a comparatively minor effect. Both effective factors play an equally significant role in the overall mechanism of increasing the ambient air temperature. The results suggest that a significant proportion of the samples exhibit a maximum surface temperature exceeding 59.4(circle)C, while concurrently displaying a Solar Reflectance Index and albedo &lt; 49%. Meanwhile, the implementation of green roofs composed of various types of vegetation, including grass, can effectively alleviate the UHI phenomenon</t>
  </si>
  <si>
    <t>Hassan, H., Maelah, R., Amir, A. M. and Bin Palil, M. R.</t>
  </si>
  <si>
    <t>Environmental management accounting in the construction industry in Malaysia</t>
  </si>
  <si>
    <t>International Journal of Management Practice</t>
  </si>
  <si>
    <t>10.1504/IJMP.2023.133096</t>
  </si>
  <si>
    <t>Environmental issues in the construction industry have been widely discussed due to the great influence of construction activities on the environment. Environmental management system (EMS) can be utilised as a tool to improve environmental management. Environmental management accounting (EMA) is a new EMS tool for tracing and recognising environmental cost and the movement of physical environment. This study aims to determine the stage of environmental responsiveness and examine the relationship between internal and external factors and the EMA implementation in the construction industry in Malaysia. Moreover, this study employs survey method where questionnaires were distributed to selected construction companies registered with the Construction Industry Development Board. The structured equation model using analysis of moment structures software had been used in analysing the data. Findings indicate that environmental responsiveness in the construction industry is at stage four (total environmental management), and internal and external factors are significantly related to EMA implementation. © 2023 Inderscience Enterprises Ltd.</t>
  </si>
  <si>
    <t>Shehadeh, A., Alshboul, O. and Hamedat, O.</t>
  </si>
  <si>
    <t>A Gaussian mixture model evaluation of construction companies’ business acceptance capabilities in performing construction and maintenance activities during COVID-19 pandemic</t>
  </si>
  <si>
    <t>International Journal of Management Science and Engineering Management</t>
  </si>
  <si>
    <t>10.1080/17509653.2021.1991851</t>
  </si>
  <si>
    <t>COVID-19 pandemic is a big challenge to the construction industry. Thus, governmental support for construction companies is required. However, it is challenging to accurately quantify the necessary support via traditional data collection and analysis methods. Therefore, a Gaussian mixture model is developed to empirically estimate the construction companies’ capabilities in performing construction and maintenance activities during the pandemic. The proposed model evaluates the construction sector’s business acceptance capacity in performing construction and maintenance activities during pandemics. The model was developed after data collection, processing, and analysis processes. The model’s efficiency was validated via a case study, where the analysis results showed acceptable accuracy and offered a comprehensive view of the relationship between the pandemic scale and the recovery cost. Thus, decision-makers can utilize the proposed model to optimally distribute governmental support among construction companies during pandemics, where adequate measures can be taken to maintain sustainable and resilient business capacity for the construction industry. © 2021 International Society of Management Science and Engineering Management.</t>
  </si>
  <si>
    <t>Project management for social good A conceptual framework and research agenda for socially sustainable construction project management</t>
  </si>
  <si>
    <t>International Journal of Managing Projects in Business</t>
  </si>
  <si>
    <t>10.1108/ijmpb-06-2019-0155</t>
  </si>
  <si>
    <t>WOS:000518142800001</t>
  </si>
  <si>
    <t>Purpose Recent research on construction project management (CPM) envisions addressing wider social good while delivering value to the funding organizations. It is complemented by a growing body of knowledge on social sustainability in construction projects. These two literature streams are currently scattered and there is a lack of holistic guidance on integrating social sustainability with CPM. The current study addresses this knowledge gap through a critical review of these two bodies of literature and thereby proposing a conceptual framework for socially sustainable CPM. Design/methodology/approach A conceptual modelling approach, involving sequential steps of knowledge acquisition, and knowledge abstraction and representation, has been used. Knowledge acquisition was based on a systematic search and short-listing of research articles and knowledge abstraction was performed through thematic analysis of the 81 shortlisted articles. The categories abstracted through thematic analysis were integrated and presented as the framework. Findings A framework for socially sustainable CPM, consisting of four social sustainability characteristics and six areas of social sustainability integration in CPM (SSI-CPM), has been proposed. It presents possibilities of integrating social concerns in CPM processes at various levels - ranging from permanent firms that provide resources to the temporary (project) organization that delivers value. Originality/value This study seeks to bridge the gap between theory and practice of realizing social good through construction projects. To this end, a conceptual framework has been proposed along with an agenda for future research encompassing social sustainability and CPM.</t>
  </si>
  <si>
    <t>Li, Y., Xu, L., Sun, T. and Ding, R. G.</t>
  </si>
  <si>
    <t>The impact of project environmental practices on environmental and organizational performance in the construction industry</t>
  </si>
  <si>
    <t>10.1108/ijmpb-07-2018-0137</t>
  </si>
  <si>
    <t>WOS:000524796000006</t>
  </si>
  <si>
    <t>Purpose Scholars and practitioners have recognized the significance of integrating environmental practices into project context. This paper focuses on project environmental practices (PEP) and identifies PEP from the life cycle perspective, which includes green design, green procurement, green construction and investment recovery. The purpose of this paper is to empirically investigate the relationship among the four aspects of PEP and their effects on environmental performance and organizational performance. Design/methodology/approach A theoretical model was established and several hypotheses were developed. This study applied a survey method to test the hypothesized relationships. Based on a sample of 159 respondents, partial least squares structural equation modeling analyses were conducted. Findings The results show that green design has a positive impact on green procurement, green construction and investment recovery. Green procurement is also confirmed to positively influence green construction. Further, green construction and investment recovery have a direct and positive impact on environmental and organizational performance, whereas green design and green procurement influence environmental and organizational performance indirectly through green construction. Environmental performance has a significant impact on organizational performance. Originality/value This study enhances the understanding on PEP by revealing the inter-relationships among its four aspects and establishes the links between PEP and performance outcomes. The findings will contribute to the literature on the integration of environmental principles and project context.</t>
  </si>
  <si>
    <t>Ismail, H., El Irani, M. and Kertechian, K. S.</t>
  </si>
  <si>
    <t>Green HRM and nongreen outcomes: the mediating role of visionary leadership in Asia</t>
  </si>
  <si>
    <t>International Journal of Manpower</t>
  </si>
  <si>
    <t>10.1108/ijm-04-2020-0162</t>
  </si>
  <si>
    <t>WOS:000669602900001</t>
  </si>
  <si>
    <t>Purpose The main purpose of this study was to test whether green human resource management (GHRM) practices affect employee nongreen outcomes through the mediation of perceived visionary leadership. Design/methodology/approach A sample of 144 Lebanese employees from the construction industry took part in this study. Multiple regression and bootstrapping methods were employed in the analysis of the data. Findings GHRM was found to influence organizational pride and organizational citizenship behavior positively via visionary leadership. The results highlight the importance of implementing GHRM as a strategy to achieve environmental sustainability and enhance employee behaviors. Originality/value This is one of the first studies to explore the impact of GHRM on nongreen work outcomes in Western Asia, particularly Lebanon, in addition to exploring the mediating role of visionary leadership in the relationship between GHRM and nongreen work outcomes.</t>
  </si>
  <si>
    <t>Abu Aisheh, Y. I., Tayeh, B. A., Alaloul, W. S. and Almalki, A.</t>
  </si>
  <si>
    <t>Health and safety improvement in construction projects: a lean construction approach</t>
  </si>
  <si>
    <t>International Journal of Occupational Safety and Ergonomics</t>
  </si>
  <si>
    <t>10.1080/10803548.2021.1942648</t>
  </si>
  <si>
    <t>Objectives. Lean construction techniques have been considered an effective approach and strategy to reduce accidents in construction projects. This article aims to investigate the application of the lean construction principle and its impact on occupational health and safety. Methods. To achieve the aim, an analytical descriptive method was used. The data were collected through a questionnaire, with 70 respondents who were chosen using a random stratified sample method. The questionnaire evaluated the perception of contractors and consultants about the important lean construction factors and their impact on construction project safety. Results. There is an agreement that the application of lean construction techniques can be impeded by challenges like lack of lean construction knowledge, complexity, misconception about lean construction and difficulties in changing employees. Conclusions. The study identified strategies that could be used to address these challenges that will improve the safety of construction projects. These include enlightenment on benefits of the lean practice, publication of improvements realized from lean practice, training, workers’ involvement and empowerment, persistence, robust planning and gradual implementation. © 2021 Central Institute for Labour Protection–National Research Institute (CIOP-PIB).</t>
  </si>
  <si>
    <t>Boakye, M. K., Adanu, S. K., Adzivor, E. K., Coffie, G. H. and Ayimah, J. C.</t>
  </si>
  <si>
    <t>Factors influencing health and safety performance at construction sites in Ghana: the perspective of building artisans</t>
  </si>
  <si>
    <t>10.1080/10803548.2022.2112444</t>
  </si>
  <si>
    <t>The construction industry is considered one of the most hazardous industries, and implementing a safety program is regarded as one of the most effective approaches to improving safety performance. However, any safety program’s success depends on specific factors for satisfactory outcomes. Identifying factors influencing safety performance from a worker’s perspective is key to improving safety management. This study determined the critical factors contributing to the construction industry’s safety performance by building construction artisans in Ghana. Through a literature review, 55 factors influencing safety performance were selected from previous studies and evaluated by the building construction. An exploratory factor analysis was used for dimension reduction, and seven components clustering the 55 factors were revealed. The results showed that management support and commitment toward safety performance was the most influential component. The findings of this study can be utilized to enhance health and safety performance in the building construction industry. © 2022 Central Institute for Labour Protection–National Research Institute (CIOP-PIB).</t>
  </si>
  <si>
    <t>Buniya, M. K., Othman, I., Sunindijo, R. Y., Karakhan, A. A., Kineber, A. F. and Durdyev, S.</t>
  </si>
  <si>
    <t>Contributions of safety critical success factors and safety program elements to overall project success</t>
  </si>
  <si>
    <t>10.1080/10803548.2022.2038419</t>
  </si>
  <si>
    <t>Implementing a safety program is an essential step toward improving safety performance. This research aims to develop an overall project success (OPS) model for building projects through investigating the direct and indirect impact of safety critical success factors (CSFs) on OPS mediated by safety program elements. First, interviews were carried out with experts in the Iraqi construction industry, and then a questionnaire survey was utilized to obtain feedback from construction professionals. The results revealed that 20 elements are needed to confirm and improve effectiveness. These elements were categorized into four constructs: management commitment and employee involvement, worksite analysis, hazard and prevention control, and health and safety training. The analysis confirms that the relationship between safety CSFs and OPS are mediated by safety program elements. These findings offer a glimmer of hope for implementing safety programs in the Iraqi construction sector, and can also be used to enhance safety performance. © 2022 Central Institute for Labour Protection–National Research Institute (CIOP-PIB).</t>
  </si>
  <si>
    <t>Edwin, K. W.</t>
  </si>
  <si>
    <t>Sharing incident experiences: a roadmap towards collective safety information in the Norwegian construction industry</t>
  </si>
  <si>
    <t>10.1080/10803548.2022.2118983</t>
  </si>
  <si>
    <t>This article presents a study on sharing practices after incidents across organizations in the Norwegian construction industry as a means towards improvement of occupational safety. Interviews were performed with safety personnel from different actors, including clients, contractors and designers. The findings show that several arenas for sharing of safety-related information across actors exist; however, the sharing is limited, not structured, and occurs occasionally. Furthermore, the information is not widely shared across all actors in the industry for whom the information could be valuable, e.g., early phase actors. As a willingness to share and an excitement for new technology are present, the work goes on to propose how and where the industry can improve on information sharing after incidents to move towards inter-organizational learning. A roadmap for the Norwegian construction industry is suggested for collective information sharing with a focus on technological and digital solutions. © 2022 Central Institute for Labour Protection–National Research Institute (CIOP-PIB).</t>
  </si>
  <si>
    <t>Fargnoli, M., Lombardi, M., Haber, N. and Guadagno, F.</t>
  </si>
  <si>
    <t>Hazard function deployment: a QFD-based tool for the assessment of working tasks–a practical study in the construction industry</t>
  </si>
  <si>
    <t>10.1080/10803548.2018.1483100</t>
  </si>
  <si>
    <t>Despite the efforts made, the number of accidents has not significantly decreased in the construction industry. The main reasons can be found in the peculiarities of working activities in this sector, where hazard analysis and safety management are more difficult than in other industries. To deal with these problems, a comprehensive approach for hazard analysis is needed, focusing on the activities in which a working task is articulated since they are characterized by different types of hazards and thus risk levels. The study proposes a methodology that integrates quality function deployment (QFD) and analytic network process methods to correlate working activities, hazardous events and possible consequences. This provides more effective decision-making, while reducing the ambiguity of the qualitative assessment criteria. The results achieved can augment knowledge on the usability of QFD in safety research, providing a basis for its application for further studies. © 2018, © 2018 Central Institute for Labour Protection–National Research Institute (CIOP-PIB).</t>
  </si>
  <si>
    <t>Martínez-Rojas, M., Soto-Hidalgo, J. M., Martínez-Aires, M. D. and Rubio-Romero, J. C.</t>
  </si>
  <si>
    <t>An analysis of occupational accidents involving national and international construction workers in Spain using the association rule technique</t>
  </si>
  <si>
    <t>10.1080/10803548.2021.1901433</t>
  </si>
  <si>
    <t>Worker safety awareness on construction sites is a major concern due to the hazardous work conditions. Additionally, globalization is increasing the cultural diversity of the workforce and this influences workers’ attitudes, beliefs and behaviour. The growing number of migrant workers in this sector has become a distinctive feature of the industry’s labour market. The objective of this article is to analyse occupational accidents that occurred on Spanish construction sites while taking into consideration the nationality of the workers. Due to the large number of accidents and attributes associated with them, the use of association rules is proposed. Overall, results evince similar behaviour, although interesting differences can be observed regarding the occupation of workers. In addition, the results are in accordance with previous studies carried out in other countries. The analysis of these accidents will serve to establish initiatives that provide safer work environments. © 2021 Central Institute for Labour Protection–National Research Institute (CIOP-PIB).</t>
  </si>
  <si>
    <t>Ni, G., Wang, S., Zhou, Q., Qiao, Y., Ojum, C., Li, H. and Miao, X.</t>
  </si>
  <si>
    <t>Improving the professionalization level of a new generation of construction workers to reduce their unsafe behaviour: an empirical study in China</t>
  </si>
  <si>
    <t>10.1080/10803548.2024.2326777</t>
  </si>
  <si>
    <t>Objectives. Improvement of the professionalization level for the new generation of construction workers (NGCWs) is critical to upgrade the construction industry. It also provides a new approach to reduce their unsafe behaviour. The purpose of this study is to analyse the correction mechanism of the professionalization level on NGCWs’ unsafe behaviour. We examined the mediating role of work–family conflict and job burnout on impacting NGCWs’ unsafe behaviour. The moderation effect of the NGCWs’ perceived organizational support was also examined. Methods. The cross-sectional study was conducted based on structural equation modelling, confirmatory factor analysis and regression analysis with a sample of 496 NGCWs in China. Results. The professionalization level can effectively correct NGCWs’ unsafe behaviour. Job burnout can independently mediate the relationship between professionalization level and unsafe behaviour and act as a serial mediator for work–family conflict. Moreover, the high level of perceived organizational support will effectively suppress the effect of work–family conflict on job burnout. Conclusions. Improving the professionalization level is an effective way to correct NGCWs’ unsafe behaviour. Moreover, management should help the NGCWs balance work and family, to alleviate burnout. Additionally, it is suggested that management should ensure the NGCWs perceive the organizational support. © 2024 Central Institute for Labour Protection–National Research Institute (CIOP-PIB).</t>
  </si>
  <si>
    <t>Ni, G., Zhang, Z., Zhou, Z., Lin, H. and Fang, Y.</t>
  </si>
  <si>
    <t>When and for whom organizational identification is more effective in eliciting safety voice: an empirical study from the construction industry perspective</t>
  </si>
  <si>
    <t>10.1080/10803548.2022.2081395</t>
  </si>
  <si>
    <t>Safety voice (SV) is a form of voice in which employees express opinions or concerns about organizational safety. It plays an important role in preventing accidents and promoting safety performance. The purpose of this study is to reveal the emotional factors and boundary conditions behind employee engagement in SV, especially in the construction context. This study, therefore, investigated how organizational identification (OID) drove construction project participants’ SV using a three-way interaction model of perceived insider status (PIS) as an individual difference and safety climate (SC) as an organizational contextual difference. The proposed model was tested using a sample of 357 participants in different construction projects. The results showed that OID was positively correlated with SV. The interaction effect of OID and PIS on SV depended on SC, with PIS enhancing the identification–voice relationship at a low level of SC and weakening it at a high level of SC. © 2022 Central Institute for Labour Protection–National Research Institute (CIOP-PIB).</t>
  </si>
  <si>
    <t>Oni, O. Z., Olanrewaju, A. and Cheen, K. S.</t>
  </si>
  <si>
    <t>Identifying key accident causation factors in the Malaysian construction industry</t>
  </si>
  <si>
    <t>10.1080/10803548.2024.2308376</t>
  </si>
  <si>
    <t>Objectives. Notwithstanding its economic importance, the construction industry is still facing challenges due to its high accident record. As a result, the goal of this study is to identify the key underlying causes of accidents in the Malaysian construction industry that construction stakeholders can focus on to reduce the menace of accidents in the industry. Methods. To achieve this goal, relevant literature was reviewed in order to identify the causes of accidents. The identified factors were used to develop the survey questionnaire for collecting primary data, and the collected data were analysed using exploratory factor analysis (EFA) and confirmatory factor analysis (CFA). Results. The results of the EFA and CFA establish and confirm 11 clusters for the causes of accidents on construction sites: management problems; inadequate training; inadequate supervision; mental health problems; bad attitudes; inadequate funding; inadequate experience; material and equipment handling; poor safety practices; inadequate orientation; and work environment. Conclusion. The study concludes that addressing all 11 factors will drastically reduce the incessant accident occurrences in the construction industry. The result of this study will help construction stakeholders know where to direct their energy in an effort to reduce construction accidents. © 2024 Central Institute for Labour Protection–National Research Institute (CIOP-PIB).</t>
  </si>
  <si>
    <t>Zailani, B. M., Moda, H., Ibrahim, Y. M. and Abubakar, M.</t>
  </si>
  <si>
    <t>Improving the antecedents of non-compliance to safety regulations toward an optimized self-regulated construction environment in Nigeria</t>
  </si>
  <si>
    <t>10.1080/10803548.2022.2115657</t>
  </si>
  <si>
    <t>The construction industry has been plagued with safety challenges, resulting in a wide occurrence of devastating accidents and fatalities. As previous studies have attributed the persistent safety challenges in Nigeria to non-compliance to safety regulations, this study builds on the existing literature by assessing the antecedents of non-compliance to safety regulations amongst construction workers. To achieve this, the study pursued two main objectives which involved the assessment of workers’ safety attitude and workers’ safety behavior as the antecedents of safety regulation compliance. A quantitative research approach was adopted using a questionnaire to elicit responses from randomly selected respondents. Data collected were analyzed using both descriptive and inferential statistics. Findings from the study showed relatively low levels of safety attitude and behavior amongst construction workers, which limit their ability to be comply to instituted safety regulations. Thus, improving the attitude and behavior of construction workers toward better compliance was recommended. © 2022 Central Institute for Labour Protection–National Research Institute (CIOP-PIB).</t>
  </si>
  <si>
    <t>Divakar, M., Gottumukkala, B., Swarna, S. T., Prasad, P. S. and Arunkumar, G.</t>
  </si>
  <si>
    <t>Performance evaluation of geosynthetic reinforced marginal material as base layer over weak subgrade</t>
  </si>
  <si>
    <t>International Journal of Pavement Engineering</t>
  </si>
  <si>
    <t>10.1080/10298436.2024.2318605</t>
  </si>
  <si>
    <t>WOS:001167637100001</t>
  </si>
  <si>
    <t>The availability of quality materials for construction has been an issue in some regions. This scarcity obliged using marginal materials reinforced with geosynthetic materials as one of the quests for sustainability in the pavement industry. In this study, an attempt was made to stabilize the marginal materials by incorporating geosynthetics. The different geosynthetics used in the study are geogrid, geocell, double geogrid, and geocell + geogrid. A series of unreinforced (UR) and geosynthetic reinforced (GR) pavement prototypes were constructed in the laboratory with landslide debris as base material underlain by black cotton soil subgrade. Large-scale cyclic plate load (CPL) tests were performed on test prototypes constructed in the laboratory under cyclic loading following the trapezoidal loading pattern with 0.77 Hz frequency. The efficacy of geosynthetic reinforcement was quantified concerning permanent deformation (PD), resilient deformation (RD), Rut depth reduction (RDR), Traffic improvement ratio (TIR), and reduction in vertical stresses transmitted to the subgrade and reduction in base layer thickness. The test results indicate that the GR significantly reduced the rut depth and improved the traffic capacity. In addition, over all types of GRs, the combination of geogrid and geocell outperformed in terms of permanent deformation and rut depth reduction.</t>
  </si>
  <si>
    <t>Dyer, Ppol, Klinsky, L. M. G., Silva, S. A. and de Lima, M. G.</t>
  </si>
  <si>
    <t>Mechanical and structural assessment of hot mix bituminous mixtures containing waste foundry sand</t>
  </si>
  <si>
    <t>10.1080/10298436.2020.1724290</t>
  </si>
  <si>
    <t>WOS:000513446000001</t>
  </si>
  <si>
    <t>Waste foundry sand (WFS) are industrial by-products from the foundry process which represent challenges for environmental departments with respect to the proper disposal in landfills due to their high production. The road infrastructure such as asphalt paving is a major consumer of mineral aggregates originating from the mining activity of exhaustible natural resources. Thus, the WFS reuse for the construction of roads is an alternative to discarding of waste and a reduction in the use of mineral aggregates. In this article hot mix bituminous (HMB) mixtures were produced containing WFS (by weight) substitution contents in relation to manufactured sand of 25%, 50%, 75% and 100% from two origins: industrial landfill and the steel industry; after mechanical and gyratory compaction, these cylindrical specimens were subjected to mechanical tests of splitting tensile strength and resilient modulus obtaining very similar performances as that of the control mixture (which did not contain WFS). These mechanical results as well as the microstructural characterisation of this HMB containing residue led to the conclusion that the reuse of WFS in the asphalt pavement is technically viable, creating an alternative to by-product disposal and reduction of the financial-environmental costs of highways.</t>
  </si>
  <si>
    <t>Jayasinghe, Kjawl, Perera, Baks and Senanayake, Gpdp</t>
  </si>
  <si>
    <t>Key performance indicators of aggregate base course waste management during the construction phase of a road project from the contractor's perspective</t>
  </si>
  <si>
    <t>10.1080/10298436.2022.2094924</t>
  </si>
  <si>
    <t>WOS:000823634900001</t>
  </si>
  <si>
    <t>Aggregate base course is one of the most significant and bulky material used in road construction projects. Literature on the Key Performance Indicators (KPIs) that can be used to control the of aggregate base course waste generation during the construction phase of a road project, especially from the contractor's perspective, is scarce. Thus, the aim of this study was to identify the KPIs for managing the aggregate base course waste in road projects from the perspective of a contractor. A quantitative research approach comprising three Delphi rounds was used to collect the empirical data, which were analysed using statistical data analysis tools. The study revealed that the use of the wrong construction method is the most significant waste generation factor, while proper supervision is the most significant strategy to overcome the generation of aggregate base course waste. The experience and qualifications of technical staff related to the handling of aggregate base course waste is the most significant KPI for controlling the aggregate base course waste generation in road constructions. The study contributes to knowledge and the industry by minimising aggregate base course waste while reducing cost and time overruns and enhancing the performance and sustainability of road construction projects.</t>
  </si>
  <si>
    <t>Ozturk, O., Yildirim, H., Ozyurt, N. and Ozturan, T.</t>
  </si>
  <si>
    <t>Evaluation of mechanical properties and structural behaviour of concrete pavements produced with virgin and recycled aggregates: an experimental and numerical study</t>
  </si>
  <si>
    <t>10.1080/10298436.2022.2041196</t>
  </si>
  <si>
    <t>WOS:000762212200001</t>
  </si>
  <si>
    <t>Due to the large-scale use of materials in highways, the sustainability of materials has attracted considerable interest for years. In this respect, significant effort has been spent investigating the use of recycled aggregates in concrete pavements. This study has been carried out to fill the gap in the structural performance of recycled aggregate concrete pavements. First, properties of concrete mixtures, produced with virgin, recycled concrete and recycled brick aggregates were experimentally measured, and the results were compared. Then, finite element analyses were done by following a novel methodology that considers the well-known previous works. Results showed that replacement of coarse aggregates with recycled aggregates decreases the mechanical properties in various amounts. Due to the resulting performances, for the same slab thickness, decreased maximum stress, increased deflection and stress ratio values were found for recycled aggregate mixtures. Additionally, higher thicknesses and material requirements were found for recycled aggregate concrete for a similar life. Despite the decreased performance and increased material requirements, the use of recycled aggregates in pavements can still be a viable alternative for countries with limited natural resources and landfills. Therefore, based on the findings, several important discussions and suggestions were presented for future works.</t>
  </si>
  <si>
    <t>Knowledge transfer in institutionalised supplier development initiatives: The moderating role of institutional factors</t>
  </si>
  <si>
    <t>International Journal of Procurement Management</t>
  </si>
  <si>
    <t>10.1504/IJPM.2021.117290</t>
  </si>
  <si>
    <t>Public procurement as a tool for socio-economic development has attracted considerable attention from supplier development researchers. Supplier development strengthens the management of suppliers and improves their capabilities through knowledge transfer. The article examines how institutionalised supplier development initiatives are associated with knowledge transfer and the moderating role of institutional factors. The article applied multiple regression and moderation analyses on a sample of 171 contractors. Findings reveal that training and the 20% subcontracting policy are significantly associated with knowledge transfer, while the construction finance, preferential, and reservation schemes are not. Regulatory compliance and government support moderate the relationship between institutionalised supplier development and knowledge transfer. Interactions indicate that low regulatory compliance is associated with high knowledge transfer, while government support is associated with high knowledge transfer at all levels. The article contributes to research by demonstrating the influence of regulatory compliance and government support on the implementation of institutionalised supplier development. Copyright © 2021 Inderscience Enterprises Ltd.</t>
  </si>
  <si>
    <t>Alfnes, E., Gosling, J., Naim, M. and Dreyer, H. C.</t>
  </si>
  <si>
    <t>Rearticulating supply chain design and operation principles to mitigate uncertainty in the Norwegian engineer-to-order shipbuilding sector</t>
  </si>
  <si>
    <t>International Journal of Production Economics</t>
  </si>
  <si>
    <t>10.1016/j.ijpe.2023.108903</t>
  </si>
  <si>
    <t>Engineering-to-order (ETO) systems are especially prone to high levels of uncertainty in demand, as well as from internal processes, supply side sources and their own control systems. Understanding and categorising the causes of uncertainty provides an opportunity for organisations to determine the principles and tactics for their mitigation. Previous scholars have developed a framework for ETO uncertainty reduction by the extension of the established ‘FORRIDGE’ principles from general manufacturing management. Although such a framework is claimed to be generic, it has only previously been applied in the UK construction industry. The aim of this paper is to determine—via a replication study—the reproducibility, reliability and validity of the ETO uncertainty reduction framework and extend it. A conceptual replication research study was undertaken involving a different population sample: the Norwegian shipbuilding sector. Based on previous research, we categorise ETO into two forms: innovate to order (ITO) and redesign to order (RTO). Targeting 10 Norwegian first-tier ship equipment manufacturers, the respondents were questioned regarding their sources of uncertainty and measures they adopted to mitigate these. Supply chain tactics for shipbuilding have been identified and mapped against the ETO uncertainty reduction principles and uncertainty sources for RTO and ITO types of ETO. Our study has highlighted the reliability of the FORRIDGE principles. We extend the original set of tactics established in the construction sector so that the ETO uncertainty reduction principles can be used in another sector, and we indicate the significance of different tactics for ITO and RTO types of ETO. We make a methodological contribution by showing the application of a conceptual replication research design in an operations management context. Further research is required to test the principles in other ETO-intensive sectors. © 2023 The Authors</t>
  </si>
  <si>
    <t>Bajomo, M., Ogbeyemi, A. and Zhang, W.</t>
  </si>
  <si>
    <t>A systems dynamics approach to the management of material procurement for Engineering, Procurement and Construction industry</t>
  </si>
  <si>
    <t>10.1016/j.ijpe.2021.108390</t>
  </si>
  <si>
    <t>The importance of managing material procurement and logistics towards the success of construction projects cannot be overemphasized. This is especially true to the Engineering, Procurement and Construction (EPC) industry. Project management in EPC often encounters the problems such as cost overrun, schedule overrun, delay in material supply, and loss of productivity. To overcome these problems for achieving a sustainable EPC system, it is necessary to explore the underlying causes of these problems and study policies to tackle them. In this connection, this paper presents a systems dynamic model of the construction material supply chain (CMSC) in EPC, capturing the attributes relevant to the foregoing problems and the policies that are expected to overcome these problems. The model was validated with several standard tests assisted by the industrial manager of the CMSC in EPC. After that, a simulation study based on the model was conducted, which shows that the model can be a useful tool for decision makers for the CMSC in EPC to streamline their policies in managing a particular CMSC to overcome the foregoing problems. The main contribution of this paper is the provision of a comprehensive tool for quantitatively assisting in the management of the CMSC in EPC. A secondary contribution is that some specific knowledge is obtained to overcome the foregoing problems from the simulation study. © 2021</t>
  </si>
  <si>
    <t>Koc, K., Ekmekcioğlu, Ö and Işık, Z.</t>
  </si>
  <si>
    <t>Developing a probabilistic decision-making model for reinforced sustainable supplier selection</t>
  </si>
  <si>
    <t>10.1016/j.ijpe.2023.108820</t>
  </si>
  <si>
    <t>The competitive environment and recent regulations require corporations to implement sustainable and reinforced solutions in their business operations and, thereby, sustainable supplier selection (SSS) has become a critical concern of companies. This study introduces a neoteric approach by extending the SSS framework containing the three widespread indicators, i.e., economic, social, and environmental sustainability dimensions (S), with additional three genuine aspects such as innovation (I), lean principles (L), and knowledge management (K), namely the S-ILK framework. To deal with probabilistic uncertainty, a novel Monte Carlo (MC) aided hybrid multi-criteria decision analysis model was constructed. MC simulation with Beta-PERT distribution was integrated with the Analytical Hierarchy Process (AHP) and Technique for Order Preference by Similarity to an Ideal Solution (TOPSIS) to identify criteria weights and perform supplier evaluations, respectively. Hence, criteria weights and supplier evaluation scores were illustrated as probability density plots instead of crisp values with MC aided decision-making model. The findings emphasized the role of economic sustainability and knowledge management capabilities of suppliers, which require a diligent investigation of life cycle cost of production and quality of knowledge management systems of suppliers. This study contributes to theory by highlighting interpersonal uncertainty through MC simulation and to practice by informing industry professionals about urgent needs for focusing on the innovation, knowledge management, and lean capabilities of suppliers. The proposed S-ILK framework can be regarded as a roadmap for companies to enhance their sustainability performance with innovative solutions, increased data quality, and continuous improvement with lean principles. © 2023 Elsevier B.V.</t>
  </si>
  <si>
    <t>Patrucco, A. S., Moretto, A. and Knight, L.</t>
  </si>
  <si>
    <t>Does relationship control hinder relationship commitment? The role of supplier performance measurement systems in construction infrastructure projects</t>
  </si>
  <si>
    <t>10.1016/j.ijpe.2020.108000</t>
  </si>
  <si>
    <t>Though supplier performance measurement systems (SPMS) provide a key tool for buyers to govern supplier relationships and performance, they can have a detrimental impact on trust and commitment, when perceived as just a means of control. SPMS are particularly valuable in sectors characterized by high complexity and variability of supplier performance, such construction. In projects with public sector buyers, regulations can constrain the development of comprehensive SPMS and the establishment of long-term perspectives on buyer-supplier relationships, and the impact of performance measurement practices are less well understood. To explore whether and how control and commitment can be achieved through structured use of SPMS in the public sector, this paper investigates the impact of a systematic approach to supplier performance measurement on project performance (i.e. cost, time, and quality), and how these effects are mediated by commitment. These relationships are tested using structural equation modeling on dyadic survey data collected from both suppliers and public buyers in 206 construction infrastructure projects in Italy. Results show that more rigorous qualification and performance evaluation processes have a positive impact on project performance, whereas this is not the case for supplier selection processes. Supplier commitment has a positive mediating role on the relationship between performance evaluation and project performance, while buyer commitment negatively mediates the impact of a more rigorous qualification process. These findings inform our understanding of the trade-off between control and commitment, focusing on public buyer-supplier relationships in construction projects. They demonstrate the differential relevance of SPMS to final performance across phases of the contracting cycle, and the contrasting impact of buyer and supplier commitment. © 2020 Elsevier B.V.</t>
  </si>
  <si>
    <t>Arioglu, MÖ, Sarkis, J. and Dhavale, D. G.</t>
  </si>
  <si>
    <t>Selection of suppliers using Bayesian estimators: a case of concrete ring suppliers to Eurasia Tunnel of Turkey</t>
  </si>
  <si>
    <t>International Journal of Production Research</t>
  </si>
  <si>
    <t>10.1080/00207543.2020.1789236</t>
  </si>
  <si>
    <t>WOS:000547087500001</t>
  </si>
  <si>
    <t>This work introduces a methodology to evaluate, rank, and select suppliers for an organisation managing a large and complex construction project. The company's procedure to complete a supplier evaluation is conflated with other supplier features such as product type and complexity, delivery characteristics and requirements, and geographic location of the project. The introduced model segregates the effects of each feature and then aids supplier selection on various criteria without the confounding effects. Model parameters are determined using Bayesian estimators allowing for information integration from prior periods. The estimation approach provides rich model parameter data, allowing for use in additional analysis. This work advances the research in supplier selection by illustrating a practical forecasting and predictive technique for supplier selection. One result is that the separability of factors in a multiple criteria decision environment can prove valuable for managers to help decipher and isolate factors in a complex decision environment. The technique is feasible for smaller problem sets and provides a robust solution. Past performance and future performance potential are both considered. Analysis and future research directions allow for further development.</t>
  </si>
  <si>
    <t>Mathiyazhagan, K., Mani, V., Mathivathanan, D. and Rajak, S.</t>
  </si>
  <si>
    <t>Evaluation of antecedents to social sustainability practices in multi-tier Indian automotive manufacturing firms</t>
  </si>
  <si>
    <t>10.1080/00207543.2021.1938276</t>
  </si>
  <si>
    <t>WOS:000665629900001</t>
  </si>
  <si>
    <t>In the current time, social sustainability is directed by market turbulence and growing societal and environmental awareness among customers and employees. Manufacturing industries with multi-tier supply chains, especially in developing nations, such as India, are plagued with various social issues, as it employs large manpower. The present study attempts to identify the key social sustainability practices (SSP) and the method to evaluate SSP in multi-tier manufacturing firms. The approach was pilot tested in Indian manufacturing industry. A total of 16 SSP were identified through the process of literature survey and discussions with the domain experts. Furthermore, based on five practitioners' inputs, the relationship between various practices of social sustainability is modelled using Total Interpretive Structural Modelling (TISM). The vagueness in the model and identified relationships are compensated by experts' (practitioners') validation. The practices are classified on the basis of driving and dependence power by adopting the MICMAC analysis. Customer management, information sharing, corporate sustainability reporting and standardisation, and monitoring practices are found to be the most influential practices that drive social sustainability in multi-tier automotive chains. Production managers could adopt these SSP to establish supply chain social sustainability in multi-tier global supply chains and achieve strategic advantage over others.</t>
  </si>
  <si>
    <t>Wang, Y., Chen, C. H. and Zghari-Sales, A.</t>
  </si>
  <si>
    <t>Designing a blockchain enabled supply chain</t>
  </si>
  <si>
    <t>10.1080/00207543.2020.1824086</t>
  </si>
  <si>
    <t>While blockchain technologies are gaining momentum within supply chains, academic understanding of concrete, real-life design and implementation is still lagging, hence offering very limited insights into the true implications of blockchain technology on supply chains. This paper reports a two-year design science research (DSR) study of a smart contract initiative piloted by a consortium in the UK’s construction sector. We seek answers to the research question, ‘How should a blockchain enabled supply chain be designed?’ Guided by the theory of business model, we explore how a group of supply chain actors collectively designs and pilots a blockchain solution that addresses the supply chain transparency and provenance problem. Our research is one of the very few longitudinal empirical studies to offer in-depth evidence about how blockchain is deployed in complex multi-tier supply chain networks. In compliance with DSR research paradigm, we make contributions at three levels: designing and instantiating the blockchain architect and proving its utility in addressing the target problem; developing a set of design principles as a mid-range theory that can be applied and tested in different blockchain supply chain contexts; and refining and extending the kernel theory of business value at supply chain network level. © 2020 Informa UK Limited, trading as Taylor &amp; Francis Group.</t>
  </si>
  <si>
    <t>Aghakarimi, E., Karimi, H., Aghsami, A. and Jolai, F.</t>
  </si>
  <si>
    <t>Evaluating and improving the performance of retailers' branches by considering resilience, sustainability and sales-marketing</t>
  </si>
  <si>
    <t>International Journal of Productivity and Performance Management</t>
  </si>
  <si>
    <t>10.1108/ijppm-05-2022-0228</t>
  </si>
  <si>
    <t>WOS:001031483400001</t>
  </si>
  <si>
    <t>PurposeConsidering the direct impact of retailers' performance on the economy, this paper aimed to propose a comprehensive framework to evaluate the performance of different branches of a retailer.Design/methodology/approachThrough a case study, the weights of indicators were calculated by the best-worst method (BWM) and the branches' performance was appraised using data envelopment analysis (DEA).FindingsThe branches were ranked in terms of performance, and sensitivity analysis and statistical tests were conducted to realize the weaknesses and strengths of the branches. Then, some strategies were proposed using strengths, weaknesses, opportunities and threats (SWOT) analysis to improve the performance of the weak branches.Originality/valueThis paper contributes to previous studies on the evaluation of retailers' performance by proposing a triple framework based on resilience, sustainability and sales-marketing indicators. This paper focused on branches' operations and branches' optimization by improving performance in terms of these three indicators. This paper also offers a qualitative and quantitative analysis of retailers' performance, which has received less attention in previous studies.</t>
  </si>
  <si>
    <t>Gurmu, A. T.</t>
  </si>
  <si>
    <t>Fuzzy synthetic evaluation of human resource management practices influencing construction labour productivity</t>
  </si>
  <si>
    <t>10.1108/IJPPM-04-2019-0198</t>
  </si>
  <si>
    <t>Purpose: The main objective of this research is to identify the most important human resource management (HRM) practices, which have the potential to enhance labour productivity using fuzzy synthetic evaluation approach. Design/methodology/approach: The study used a mixed-methods research design in which qualitative data were collected and analysed during Phase I and quantitative data were analysed during Phase II. Nineteen experts who have experience in building construction projects were involved in interviews conducted in Phase I. During Phase II, quantitative data were collected from contractors that were involved in the delivery of building projects using questionnaires and the data were analysed using FSE technique. Findings: Clear delegation of responsibility, stability of organisational structure and crew composition are found to be the three most important HRM practices that can enhance productivity in building construction projects. The findings of the study showed that the overall importance index computed using the FSE model is 3.65 (≈ 4) with an equivalent linguistic term of “very important”. The study also suggested that the top three HRM practices should be implemented conjointly as there is no significant difference among their weights. Originality/value: The output of this research can provide important information regarding the HRM practices in the Australian construction industry. Thus, international developers or contractors who want to do construction business in Australia can implement the essential HRM practices so that the productivity of their construction projects will not be affected negatively. © 2020, Emerald Publishing Limited.</t>
  </si>
  <si>
    <t>Martins, V. W. B., Anholon, R., Quelhas, O. L. G. and Leal, W.</t>
  </si>
  <si>
    <t>Roadmap to enhance the insertion of social sustainability in logistics systems</t>
  </si>
  <si>
    <t>10.1108/ijppm-03-2022-0132</t>
  </si>
  <si>
    <t>WOS:000824683900001</t>
  </si>
  <si>
    <t>Purpose This article aimed to propose and validate a roadmap to enhance the insertion of social sustainability practices in logistics activities considering the scenario of companies operating in Brazil. Design/methodology/approach The initial construction of the aforementioned roadmap was based on a detailed literature review and the fine-tuning as well as validation of it was carried out through a Delphi process developed with professionals specialized in the area of logistics and sustainability. Findings As main results, it is highlighted that the validated roadmap includes actions ranging from meeting and adapting legal issues related to sustainability, through the initial diagnosis of the company, motivation and awareness of the importance of social sustainability, followed by encouraging the inclusion of social sustainability practices in logistic activities, and finally, the identification of opportunities for improvement and establishment of execution plans within the organization. The phases and actions of the validated roadmap converge towards restructuring and redefinition of the organizational culture oriented towards meeting sustainable guidelines, and also contemplate the dynamics of seeking continuous improvement throughout all levels and sectors belonging to a given organization. Originality/value The originality of this study lies in the fact that the roadmap focuses on the inclusion of social sustainability practices in logistic activities, since, according to the literature, social aspects are still relegated to the background when compared to environmental and economic aspects.</t>
  </si>
  <si>
    <t>Ur Rehman, Z., Shafique, I., Khawaja, K. F., Saeed, M. and Kalyar, M. N.</t>
  </si>
  <si>
    <t>Linking responsible leadership with financial and environmental performance: determining mediation and moderation</t>
  </si>
  <si>
    <t>10.1108/IJPPM-12-2020-0626</t>
  </si>
  <si>
    <t>Purpose: Drawing upon the institutional theory, this study examines the influence of responsible leadership on firm performance. Furthermore, this research investigates environmental management practices (EnvMP) as an underlying mechanism and institutional pressures as boundary condition between responsible leadership and firm performance. Design/methodology/approach: Time-lagged data were collected using survey-questionnaire from 385 mid-level employees of construction industry in Pakistan. Partial least square-structural equation modeling (PLS-SEM) was used to analyze the data. Findings: Results demonstrate that responsible leadership impacts firm performance (financial and nonfinancial) directly and through EnvMP. Furthermore, institutional pressure moderates the link between responsible leadership and EnvMP. However, moderated mediation effect of intuitional pressures was found insignificant. Practical implications: This study suggest that EnvMP is a key process through which responsible leadership influences firms' financial and nonfinancial performance and shed lights as to when responsible leaders matter most in terms of firm performance through low or high institutional pressures. Originality/value: This paper is an early attempt which contributes to the body of literature on responsible leadership by investigating mechanisms (how) and boundary condition (when) through which responsible leadership influences firms' financial and environmental performance. © 2021, Emerald Publishing Limited.</t>
  </si>
  <si>
    <t>Ikuabe, M., Aigbavboa, C., Aghimien, D. and Ramaru, P.</t>
  </si>
  <si>
    <t>Bolstering measures for adopting lean construction in the South African construction industry</t>
  </si>
  <si>
    <t>International Journal of Productivity and Quality Management</t>
  </si>
  <si>
    <t>10.1504/ijpqm.2022.124901</t>
  </si>
  <si>
    <t>The South African construction industry has grown in leaps and bounds over the years despite the numerous challenges experienced. However, the perennial issues plaguing the industry still persist and efforts are being made to mitigate their occurrence. Lean construction as a strategic project management tool for construction activities and processes provides some latitude for the abatement of some of the issues facing the construction industry. This study seeks to empirically explore the propelling measures for the adoption of lean construction in the construction industry. With the aid of questionnaires, data was retrieved from the target population of the study which are construction professionals. Retrieved data was analysed with the appropriate method of data analysis. The outcome of the study coupled with the recommendations given provides a guide for the seamless espousal of lean construction in the South African construction industry. © 2022 Inderscience Enterprises Ltd.</t>
  </si>
  <si>
    <t>Bröchner, J.</t>
  </si>
  <si>
    <t>Construction project management fiction: Individual values</t>
  </si>
  <si>
    <t>International Journal of Project Management</t>
  </si>
  <si>
    <t>10.1016/j.ijproman.2021.04.005</t>
  </si>
  <si>
    <t>Works of fiction are used in organizational studies for pedagogical purposes and as sources of data. The aim here is to analyse fictional treatments of construction project management, with a focus on project managers’ individual values. Fourteen novels, two short stories and four plays are included. Among the 18+18 individual Rokeach values, imagination, love, ambition, courage and happiness are frequently highlighted by authors. Earlier research on project managers has not shown imagination and love to be important. Studying fiction offers a broader representation of human aspects of project work, such as unethical behaviour, than can be gained from biographies, interviews and questionnaires. Works of literature can be used for more than pedagogical purposes. The relation between project managers’ project commitments and their personal ties outside the project context is a recurring topic in fiction. © 2021</t>
  </si>
  <si>
    <t>Di Maddaloni, F. and Sabini, L.</t>
  </si>
  <si>
    <t>Very important, yet very neglected: Where do local communities stand when examining social sustainability in major construction projects?</t>
  </si>
  <si>
    <t>10.1016/j.ijproman.2022.08.007</t>
  </si>
  <si>
    <t>WOS:000860524900002</t>
  </si>
  <si>
    <t>Major construction projects are characterized by a heterogeneous audience of stakeholders who can create severe reputational risk to project organizations when not properly addressed. The inclusion and support that project organizations devote to local communities form a crucial part of a project's delivery and social sustainability considerations, yet this has only recently attracted attention in project studies. To address social sustainability, project managers should reinforce accountability and the inclusion of 'new voices' in the project decision-making process. Through mixed-methods research, this paper contributes to the project stakeholder engagement discourse and normative stance of stakeholder theory concerning the role of local communities and examines the ways in which inclusion can provide a response to the sustainability challenges of major projects. Findings suggest means-ends decoupling situations where current project management practices towards communities' engagement are weakly linked to their goals and induced by convergent pressures and reactive mechanisms, thus preventing an inclusive decision-making process.</t>
  </si>
  <si>
    <t>Loosemore, M., Alkilani, S. Z. and Murphy, R.</t>
  </si>
  <si>
    <t>The institutional drivers of social procurement implementation in Australian construction projects</t>
  </si>
  <si>
    <t>10.1016/j.ijproman.2021.07.002</t>
  </si>
  <si>
    <t>Social procurement policies are becoming an increasingly popular tool for construction project clients to meet their corporate social responsibility objectives. This research employs New Institutional Theory to investigate the coercive, mimetic and normative drivers behind the adoption of social procurement policies in Australian construction projects. It presents a thematic analysis of semi-structured interviews with sixteen social procurement actors in the Australian construction industry who are responsible for implementing these policies at a project level. Results contribute new theoretical and practical insights into the nascent and under-theorized body of social procurement research in the field of project management. They indicate that coercive isomorphism is the most powerful driver of social procurement adoption in Australian construction projects, followed by mimetic isomorphism and normative isomorphism. It is concluded that the effective implementation of social procurement policies in construction projects requires project supply chains to shift from a compliance and mimicking mindset to one which normalizes social procurement. This will require institutional change based on the legitimisation of new social procurement professionals, roles and practices and the development of new project-based intermediaries to mitigate the risks and maximize the opportunities that social procurement presents. © 2021</t>
  </si>
  <si>
    <t>Naderpajouh, N., Zolghadr, A. and Clegg, S.</t>
  </si>
  <si>
    <t>Organizing coopetitive tensions: Collaborative consumption in project ecologies</t>
  </si>
  <si>
    <t>10.1016/j.ijproman.2024.102586</t>
  </si>
  <si>
    <t>The discourse of social organizing in projects centres on temporary-permanent relationships across projects and between projects and embedded organizations. Less explored are temporary-temporary relationships within project ecologies. We investigate the practice of collaborative consumption in project ecologies as a form of such relationships. Specifically, we focus on tensions arising from contradictory logics of cooperation and competition in these temporary and ad-hoc strategic interactions. Based on the case of the construction industry, our results elaborate how coopetitive tensions shape the extent and forms of these ad-hoc temporary interactions among stakeholders to guide innovation in project supply chains. Beyond the limitations of broad strategic collaborations, these innovations promote the prospects for joint specializations, collective commitments, strategic resource dependences and more permeable organizational boundaries. But organizing these ad-hoc strategic interactions requires additional regulatory frameworks, as well as alternative artifacts, such as a digital platform for brokering structural holes in information relating supply and demand. Our study extends the stakeholder discourse in project studies through empirical research into emerging forms of temporary ad-hoc stakeholder interactions rather than broad strategic collaborations. Understanding these ad-hoc interactions and associated coopetitive tensions instigates a wider range of social organizing in project ecologies. © 2024 The Author(s)</t>
  </si>
  <si>
    <t>Nwajei, U. O. K., Bølviken, T. and Hellström, M. M.</t>
  </si>
  <si>
    <t>Overcoming the principal-agent problem: The need for alignment of tools and methods in collaborative project delivery</t>
  </si>
  <si>
    <t>10.1016/j.ijproman.2022.08.003</t>
  </si>
  <si>
    <t>Despite the focus on collaborative project delivery models (CPDMs) in the construction industry, it remains unclear how it promises bases for delivering better value for money than many traditional models. In view of the importance of knowledge about CPDM delivery, this study aims to explore governance mechanisms that underline the relationship between principal and agent and how this relationship is impacted by the alignment of organisational tools and methods. We argue that there is an interrelationship between agency theory and stewardship theory that provides an important theoretical foundation for CPDMs; additionally, alignment of organisational tools and methods can contribute to overcoming the principal-agent problem in projects if aligned with the functions in CDPMs. An empirical analysis of an exploratory case study supports these assumptions and highlights how CPDM's success can occur through removing and reducing the fundamental principal-agent problem and illustrates the performance and dangers of CPDM tools. Our findings deepen the theoretical understanding of CPDM delivery and provide new insights into the strategic fit in CPDMs alignment in projects. © 2022</t>
  </si>
  <si>
    <t>Sergeeva, N. and Kortantamer, D.</t>
  </si>
  <si>
    <t>Enriching the concept of authentic leadership in project-based organisations through the lens of life-stories and self-identities</t>
  </si>
  <si>
    <t>10.1016/j.ijproman.2021.09.001</t>
  </si>
  <si>
    <t>The tendency to present authentic leadership as a set of project manager attributes (e.g., characteristics, behaviours, competencies) limits the potential of this concept to help address the challenges of contemporary projects. Using the lens of self-identity and drawing on life-story interviews with Chief Executive Officers (CEOs) of public project-based organisations in the UK construction industry, this paper offers an enrichment of the authentic leadership concept that takes into account situated nuances and struggles encountered in the lived experiences of leaders. The findings reveal a dialogical process between more coherent narratives and personalised stories articulated by the leaders, continued interweaving stories of self and the context, and ongoing efforts to cope with relational anxieties, authenticity and self-identity struggles. It is shown that these processes are situated in cultural values, roles, institutionalised views of leadership and the broader context, and shape the contextual conditions for project work. © 2021</t>
  </si>
  <si>
    <t>Wang, Z., Yang, X., Chan, A. P. C. and Liu, J.</t>
  </si>
  <si>
    <t>Are project-based organizations willing to learn compliance lessons from sanctioned organizations close to them? The moderating effect of knowledge base compatibility and strength of the event</t>
  </si>
  <si>
    <t>10.1016/j.ijproman.2021.06.002</t>
  </si>
  <si>
    <t>To crack down on rule violations by organizations, previous studies have mainly advocated improving the deterrent effect of sanctions by increasing punishment and strengthening supervision. However, violations stepping on the ‘red line’ remain rampant, despite an increasingly serious regulatory environment. In this respect, factors determining an organization's ability to learn from sanctions against others have barely been investigated. To address this issue, this study investigated the deterrent effect of sanctions from the perspective of the social distance between the sanctioned organization and observing organization and explored the moderating effects of knowledge base compatibility, as well as the strength of sanction event. Empirical evidence based on three vignette-based experiments that simulated a multinational project-based organization in the construction industry, a typical industry with serious violations, was sanctioned for failure to comply with host country regulations, showed that the deterrent effect of a sanction event is greater for organizations that are closer to the sanctioned organization than for those that are far from the target. Moreover, when knowledge base compatibility with the sanctioned organization was higher or when the sanction event was more novel, disruptive and critical for observing organizations, the deterrent effect of sanctions was extended and the observing organizations learned more compliance lessons from the sanction. Based on these findings, this study contributes to project governance and provides useful strategies for regulators and policymakers to control violations by expanding the deterrent effect of sanctions. © 2021</t>
  </si>
  <si>
    <t>Xue, J., Shen, G. Q., Yang, R. J., Wu, H., Li, X., Lin, X. and Xue, F.</t>
  </si>
  <si>
    <t>Mapping the knowledge domain of stakeholder perspective studies in construction projects: A bibliometric approach</t>
  </si>
  <si>
    <t>10.1016/j.ijproman.2020.07.007</t>
  </si>
  <si>
    <t>Construction projects require the effective collaboration among the various types of stakeholders involved to succeed, thus leading to stakeholder perspective studies in construction projects. The study proposes an integrated bibliometric approach to detect the knowledge evolution, domain and frontier with a broader searching scope compared with manual review. A total of 752 peer-reviewed academic papers published until the end of 2017 are used. The knowledge evolution indicates seven milestones in history, namely, stakeholder concept, method, identification, assessment, management, influence and complexity. The identified knowledge domain consists of four major research areas which are society, sustainability, analytical tool and project management. The knowledge frontier is also revealed, including a dearth of detailed discussions on stakeholder engagement in sustainable urban projects, lack of generalisation of stakeholder studies in complex construction projects, limited application of dynamic and simulation stakeholder analysis in uncertain project environment and few instant and accurate approaches to integrate stakeholder information. The study provides a holistic knowledge map for the past, current and future of stakeholder perspective studies in construction projects. © 2020</t>
  </si>
  <si>
    <t>Zaman, U., Florez-Perez, L., Khwaja, M. G., Abbasi, S. and Qureshi, M. G.</t>
  </si>
  <si>
    <t>Exploring the critical nexus between authoritarian leadership, project team member's silence and multi-dimensional success in a state-owned mega construction project</t>
  </si>
  <si>
    <t>10.1016/j.ijproman.2021.10.007</t>
  </si>
  <si>
    <t>State-owned mega construction projects are greatly driven by the top-down authoritarian leadership that ironically restricts two-way communication and free flow of ideas. Prominent studies have highlighted various critical success factors of project success; however, the effects of authoritarian leadership and project team member's silence have been completely overlooked, especially in mega construction projects. The present study makes a pioneering effort to address this critical research gap and investigate the effects of authoritarian leadership and project team member's silence on the multi-dimensional success (including project management success, project ownership success and project investment success) in a mega construction project. Drawing on data from 357 project professionals directly associated with the China Pakistan Economic Corridor (CPEC) and covariance based structural equation modeling (CB-SEM) with Mplus, the findings provide new empirical evidence that authoritarian leadership has a significant negative influence on the multi-dimensional success in the CPEC mega construction project. The findings also establish that project team member's silence negatively mediates the relationship between authoritarian leadership and the multi-dimensional mega construction project success. The study implications offer new strategic insights for managing mega construction projects, especially in transition economies that still have deep roots of authoritarian cultures. © 2021 Elsevier Ltd, APM and IPMA</t>
  </si>
  <si>
    <t>Kushwaha, D. and Talib, F.</t>
  </si>
  <si>
    <t>A bibliometric analysis of Quality 4.0: current status, trends and future research directions</t>
  </si>
  <si>
    <t>International Journal of Quality &amp; Reliability Management</t>
  </si>
  <si>
    <t>10.1108/ijqrm-10-2023-0322</t>
  </si>
  <si>
    <t>WOS:001232134500001</t>
  </si>
  <si>
    <t>PurposeThis review paper aims to explore and investigate the Quality 4.0 current knowledge, emerging areas, and trends available in the literature and provide insights for future research directions. The bibliometric analysis determines the most prominent journals, authors, countries, articles, and themes. The Citation and PageRank analysis identifies the most influential and prestigious articles. The author's keyword analysis identifies the research theme, patterns, and trends within a particular area of research. Design/methodology/approachThis study utilised the PRISMA (Preferred Reporting Items for Systematic Reviews and Meta-analysis) declaration as a review protocol, and the data is retrieved accordingly. Therefore, 104 articles from Scopus and 28 from Web of Science were combined in R-Environment, and 25 duplicates were removed using RStudio. Finally, 107 papers were selected for further analysis. After the abstract level screening, the study reviewed 99 articles bibliographically published in peer-reviewed journals from prominent academic databases Scopus and WoS between 2011 to April 2023. We used the VOSviewer software tool for analysing bibliometric networks that allow the construction, visualisation, and exploration of maps based on any form of network data. FindingsThe review identified emerging themes: artificial intelligence, digitalization, sustainability, root cause analysis, topic modelling, and digital voice-of-customers. To establish the intellectual structure of the field and identify gaps, co-citation and content analysis were used. The content of 49 papers in the identified clusters was then carefully analysed. The four primary themes are the relationship of Quality 4.0 with Industry 4.0, the conceptualization of Quality 4.0, recommendations for the new Quality 4.0 model, and the impact of Quality 4.0. The findings provide an excellent foundation for future research in this field for policymakers, managers, practitioners, and academia. Originality/valueThis is the first systematic literature review-cum-bibliometric analysis on quality 4.0 that covers the field comprehensively. Based on the present review, the paper proposes six possible future research directions to investigate.</t>
  </si>
  <si>
    <t>Khalfan, I., Jamaluddin, Z. and Widyarto, S.</t>
  </si>
  <si>
    <t>Effect of leadership and quality culture on quality management practices and operational performance of construction companies in Oman</t>
  </si>
  <si>
    <t>International Journal of Quality and Reliability Management</t>
  </si>
  <si>
    <t>10.1108/IJQRM-06-2021-0165</t>
  </si>
  <si>
    <t>Purpose: Construction companies play a vital role in the development of any country. The objective of the study is to evaluate the influence of leadership and quality culture (QC) on quality management (QM) practices and operational performance (OP). Design/methodology/approach: The questionnaire method was used to collect raw data from 325 construction companies in Oman. Confirmatory factor analysis was applied to evaluate the measurement, model reliability and validity. The relationship between the latent constructs was investigated by Partial Least Square – Structural Equation Modeling (PLS-SEM). Findings: The findings indicate that, leadership significantly affected QM practices and OP. Moreover, while the QC has significantly influenced QM practices, QC had not influenced OP. One reason is the lack of knowledge of the employee that the quality procedures have the power to reduce rework, waste, and decrease the project's period. And the study found that the QM practices have significantly influenced OP. Research limitations/implications: The limitation of this research is that some construction companies have no quality assurance leaders in the project; therefore, the questionnaires were circulated to project managers or project management leaders and that negatively affect the quality of data collecting from the responses. Eventually, the framework is considered to be the main contribution and is recommended for usage in the project. This study gives guidelines for leadership and leadership's accountabilities to provide a keen decision that to improve OP and to ensure the competence of employees. Originality/value: The limitation of this research is that some construction companies have no quality assurance leaders in the project and so the questionnaires were circulated to project managers or project management leaders, which could influence the value of the responses. Eventually, the framework appeared to be the main contribution to awareness and is recommended for use to ensure a successful construction project in both the public and private sectors. The current study lays out some relevant roles for leadership and its accountabilities to provide a keen decision to improve OP and to ensure the competence of employees. © 2022, Emerald Publishing Limited.</t>
  </si>
  <si>
    <t>Grappe, C. G., Lombart, C., Louis, D. and Durif, F.</t>
  </si>
  <si>
    <t>"Not tested on animals": how consumers react to cruelty-free cosmetics proposed by manufacturers and retailers?</t>
  </si>
  <si>
    <t>International Journal of Retail &amp; Distribution Management</t>
  </si>
  <si>
    <t>10.1108/ijrdm-12-2020-0489</t>
  </si>
  <si>
    <t>WOS:000649405600001</t>
  </si>
  <si>
    <t>Purpose Animal welfare is increasingly favoured by consumers in their choice of food and cosmetic products, proposed by manufacturers and retailers. This study aims to investigate the impact of the "not tested on animals" claim on consumers' attitude and behavioural intention towards a cosmetic product through an enriched version of Ajzen's theory of planned behaviour. Design/methodology/approach A between-subjects design has been used. 450 participants were recruited through the social network of a cosmetics and personal hygiene brand in Quebec, Canada, and answered a questionnaire. They were randomly assigned to either a manipulation group (n = 226) or a control group (n = 224). Data were analysed with partial least squares structural equation modelling. Findings This study shows that external (credibility and attitude towards marketing claims) and internal psychological variables (subjective norms and altruistic concerns with animal welfare) influence attitude towards and purchase intention of "not tested on animals" personal care products. More egotistic concerns, such as personal appearance, also explain the formation of attitude towards cruelty-free cosmetics. Research limitations/implications This research supplements Ajzen's original model with internal psychological (individuals' concerns with animal welfare and personal appearance) and external (general credibility of cosmetic products claims, credibility of the "not tested on animals" claim and attitude towards this claim) variables. These variables, as suggested by previous research on cosmetics and their claims, improve the understanding of consumer attitude and purchase behaviour patterns. Practical implications The study's findings point out the role of companies to increase consumers' knowledge on the significance and transparency of their messages, notably the "not tested on animals" claim. They also stress that policymakers in regions where regulation is unclear should at least punish untruthful communication pertaining to animal testing in cosmetic and personal care products. Originality/value Prior studies on cosmetic products did not investigate the difference of consumer attitude formation towards cruelty-free products compared to conventional cosmetic products. Consequently, this research shows that the construction of attitude towards cruelty-free products highly differs from conventional personal care.</t>
  </si>
  <si>
    <t>Ma, K., Liu, G. Y., Guo, L. J., Zhuang, D. Y. and Collins, D. S.</t>
  </si>
  <si>
    <t>Deformation and stability of a discontinuity-controlled rock slope at Dagangshan hydropower station using three-dimensional discontinuous deformation analysis</t>
  </si>
  <si>
    <t>International Journal of Rock Mechanics and Mining Sciences</t>
  </si>
  <si>
    <t>10.1016/j.ijrmms.2020.104313</t>
  </si>
  <si>
    <t>WOS:000536485700001</t>
  </si>
  <si>
    <t>The right bank slope of the Dagangshan hydropower station has undergone large deformation during excavation, which may continue to increase and cause slope instability and failure, threatening dam construction and safe operation. This study analysed the deformation and instability of this discontinuity-controlled rock slope by three-dimensional discontinuous deformation analysis (3D-DDA). A microseismic monitoring technique was adopted to capture the spatial and temporal distributions of microseismic events. The unknown geological discontinuities and the potential slip surface inside the slope were determined. By combining monitoring data with the geological information, the 3D-DDA model was established to analyse the 3D deformation characteristics of the slope. In addition, the slope deformation and failure under various conditions, such as over excavations, as well as various joint penetrations, joint dip directions, and friction angles were further investigated. It was found that the simulation of the critical sliding state of blocks by 3D-DDA is effective after improvement of the critical sliding model of joint contact between blocks, and the computational results showed good agreement with monitoring results. Slope deformation is caused by the accumulation of micro-crack damage in deep rock masses, and it is closely related to its internal and external conditions. Furthermore, the failure modes and mechanisms of the slope with 3D topography are presented, which may be helpful for the design of a slope reinforcement scheme.</t>
  </si>
  <si>
    <t>Lee, K. L. and Shaharud-Din, A. M. B.</t>
  </si>
  <si>
    <t>Procurement 4.0 and Organizational Performance in the Malaysian Construction Industry</t>
  </si>
  <si>
    <t>International Journal of Service Science, Management, Engineering, and Technology</t>
  </si>
  <si>
    <t>10.4018/IJSSMET.314591</t>
  </si>
  <si>
    <t>Procurement 4.0 is the result of the industrial revolution (IR) 4.0 technologies implemented into the organization. The incorporation of IR 4.0 with the procurement system in the Malaysian construction industry is still low because of the lack of expertise available to adopt the technology. Therefore, this study investigated relationships between procurement 4.0 elements, organizational performance, and mediating effect of intention to optimize the procurement process. To support this study, resource-based view theory and theory of planned behaviour were applied. This study focuses on 5267 G7 Malaysia construction companies. 413 online survey questionnaires were distributed using cluster random sampling techniques, and 134 responses were successfully acquired, representing 32.45% of the response rate. SmartPLS was used to analyze the data. Seven hypotheses are supported, while three are not supported. The mediating effect of intention to optimize the procurement process is significant only in the relationship between procurement 4.0 strategy and organizational performance. Copyright © 2022, IGI Global.</t>
  </si>
  <si>
    <t>The Impact of COVID-19 on the GCC Construction Industry</t>
  </si>
  <si>
    <t>10.4018/IJSSMET.20220301.oa1</t>
  </si>
  <si>
    <t>The Coronavirus pandemic has badly affected everyone on the earth. Apart from losing thousands of lives, businesses and individuals are going to be affected by the long-lasting financial effects due to an expected global recession. The impact of the financial crises can, however, be reduced if proper measured are put in place. This article aims to investigate the impact of Coronavirus on the construction industry in the Gulf Cooperation Council (GCC) member countries and provide recommendations to help the industry to sustain during this period of crisis. A qualitative research method involving face-to-face online interviews held with the construction industry professionals was adopted to achieve the aims and objectives of the research. Four main aspects of the impact on the construction industry are derived from analysis of interviews: 1) delays, 2) workforce management, 3) health and safety, and 4) legal issues. Recommendations are provided so that construction organizations in the GCC region can reduce the impact of Coronavirus on its businesses. Copyright © 2022, IGI Global.</t>
  </si>
  <si>
    <t>Umar, T. and Umeokafor, N.</t>
  </si>
  <si>
    <t>Developing a Safety Climate Assessment Tool for Omani Construction Industry</t>
  </si>
  <si>
    <t>10.4018/IJSSMET.296265</t>
  </si>
  <si>
    <t>One of the methods that could improve the safety performance of construction organizations is the safety climate approach, which is helpful to know the existing maturity level of the safety climate and to develop plans to achieve the required level of maturity. Most of the existing safety climate tools were developed considering different industries in developed countries while construction was based only on few tools. Construction projects in the Gulf Cooperation Council (GCC) member countries are at a peak. This article, therefore, attempts to develop a safety climate assessment tool for the Omani construction industry. A mixed research method consisting of systematic review (N = 32), structured questionnaire (N = 102), and email interview (N = 19) was adopted in this research. An assessment tool that has seven factors and 62 simple questions that the participants have to answer on a Likert scale of 1 to 5 is finally developed. © 2022 IGI Global. All rights reserved.</t>
  </si>
  <si>
    <t>Sookoo, R., Iwaro, J. and Mwasha, A.</t>
  </si>
  <si>
    <t>Development of a workmanship management system for performance appraisal of construction projects</t>
  </si>
  <si>
    <t>International Journal of Services and Operations Management</t>
  </si>
  <si>
    <t>10.1504/ijsom.2023.131280</t>
  </si>
  <si>
    <t>One of the most significant aspects of quality in a project is the workmanship. Poor workmanship is one of the more crucial issues confronting local contractors in most developing countries and can also destroy projects already completed. Several studies have been conducted on factors contributing to poor workmanship and measures to mitigate the problem. A lack of experience, language barriers, lack of communication, unsuitable construction equipment, poor weather, and limited time and cost have been identified to be among the most notable contributors of poor workmanship. Regrettably, research conducted to date has focused inadequately on implementing and assessing alternative methods to improve workmanship performance. The study provides a critical assessment of researched literature to develop a conceptual integrated workmanship benchmarking framework and is expected to guide the development of a workmanship performance assessment tool and policy for the construction industry in Trinidad and Tobago. © 2023 Inderscience Enterprises Ltd.</t>
  </si>
  <si>
    <t>Jaafar, K.</t>
  </si>
  <si>
    <t>Construction logistics: A simulation case study to improve performance processes</t>
  </si>
  <si>
    <t>International Journal of Simulation and Process Modelling</t>
  </si>
  <si>
    <t>10.1504/IJSPM.2021.120840</t>
  </si>
  <si>
    <t>This paper, focuses on details about pre-cast construction logistics management. Specifically, the management of the precast stockyard layout in precast concrete products industry. Designing an effective precast stockyard with effective storage and structural precast element retrieval is a complex process. The paper will discuss how to ensure efficient storage, precast elements dispatch, ease of rotation of precast elements within precast stockyard, and a smooth precast element retrieval process from any stockyard. In addition, the paper will show how effective stockyard layout can reduce the dispatch time, loading time, and queuing time of the precast elements within the stockyard. Finally, the paper will include simulation modelling using 'ARENA' software to optimize, design, and test the new stockyard layout that we established and compare it with the current status of the precast stockyard. A 'what if' analysis will be implemented from the simulation model in order to cover various stockyard conditions. © 2021 Inderscience Enterprises Ltd.</t>
  </si>
  <si>
    <t>Peter, N. J., Okagbue, H. I., Iroham, C. O., Opoko, A. P. and Akinola, A. O.</t>
  </si>
  <si>
    <t>Literature review of areas of application of supply chain management in construction industry</t>
  </si>
  <si>
    <t>International Journal of Supply Chain Management</t>
  </si>
  <si>
    <t>Construction projects are becoming increasingly complex and the conventional methods of managing them have plateaued over the years. The complexity could be traced to the complexity of designs, which requires inputs from different suppliers/contractors. This has led to fragmentation where suppliers/ contractors specialize in a given project and are contracted to deliver only on their area of expertise. The aim of this paper is to produce evidence of the areas of application of supply chain management (SCM) in the construction industry. The aim was achieved by a thorough literature review of works done in the area. The results showed that all the selected research on the SCM falls within eight major areas. They are procurement, logistics, models application, information, performance evaluation, customer relationship, environmental management and sustainability. Other subfields can be derived from the areas. © ExcelingTech Pub, UK.</t>
  </si>
  <si>
    <t>Abas, N. H., Jalani, A. F. A. and Affandi, H. M.</t>
  </si>
  <si>
    <t>Construction stakeholders’ perceptions of occupational safety and health risks in Malaysia</t>
  </si>
  <si>
    <t>International Journal of Sustainable Construction Engineering and Technology</t>
  </si>
  <si>
    <t>10.30880/ijscet.2020.11.01.029</t>
  </si>
  <si>
    <t>Malaysia’s construction industry is known as a hazardous industry, which has been overwhelmed with accidents for a long time. It is perceived that the control of accidents requires the participation of various stakeholders at every stage of the construction process. However, the primary responsibility for site safety has traditionally and commonly been ascribed to general/principal contractors. In practice, it is believed that different stakeholders tend to perceive OSH risks differently due to the diversity of their project interests. This study attempted to understand the similarities and differences of OSH risk perceptions among different construction stakeholder groups. In this study, a survey, which consisted of four different cases, was developed to represent the hazards or risks that can occur in selected activities during the construction process. Each case consists of two different scenarios, in which each scenario presents a combination of different issues that posed different hazards or risks. Survey was distributed to different project stakeholder groups currently working at construction sites, including designers, site management/technical teams, safety personnel, and other relevant individuals, with the purpose of exploring their OSH risk perceptions. The participants were required to determine the magnitude of the risk that each scenario presented, based on 1 (low) to 10 (extremely high) scale. The Intraclass Corellation Coefficient (ICC) and Kruskal-Wallis tests were carried out to test the similarities and differences within and between groups of participants. Findings of the present study revealed a high degree of similarity of OSH risk perception within and among stakeholder groups. The current research made a contribution by providing evidence on the similarities and differences among construction stakeholders’ perceptions in Malaysia, particularly those who are site-based. © Universiti Tun Hussein Onn Malaysia Publisher’s Office.</t>
  </si>
  <si>
    <t>Abiodun, O. and Nwaogu, J.</t>
  </si>
  <si>
    <t>Comparative assessment of rework on buildings in akure municipal, ondo state, nigeria</t>
  </si>
  <si>
    <t>10.30880/ijscet.2021.12.02.003</t>
  </si>
  <si>
    <t>Rework is the repetition of work that constitutes waste in construction and reflects poor performance due to the failure of building components to satisfy the client’s requirement and contract documentation’s provision, which further results in cost and time overrun. In lieu of the nature of the subject matter, this study comparatively assessed rework occurrence on buildings in Akure municipal, Ondo state, Nigeria to ensure the building works prone to rework are carried out with utmost care and control to drastically reduce rework cost. A total of eighty-three (83) well-structured closed-ended questionnaires were distributed and the retrieved seventy (70) questionnaires formed 84% response rate. Primary data were obtained from 10 construction firms and 60 end-user clients using purposive and snowball sampling. Data collected from the retrieved questionnaires were on the defects in building components due to non-conformance to specification and client requirement and perception on the frequency of occurrence and cost of rework on buildings. The data were analysed using frequency, percentage, Relative Importance Index (RII), Mean Item Score, Mann-Whitney U Test and Spearman’s Rank Correlation Coefficient. A descriptive analysis of the defects on building components from the end-user clients and construction professionals’ perception revealed plumbing and sanitary system and electrical services as the most defective, respectively. Further analysis of the parameters shows a significant difference between the opinions of the end-user clients and professionals on the defects in the electrical appliances and installation; corrosion and discolouration of components; doors and accessories and ceiling and accessories. However, no significant difference exists between the overall opinions of the end-user clients and the construction professionals on building component defects. The result of the conducted analysis further showed that an increase in the frequency of rework on finishes and mechanical installations could speed up rework cost. This study, therefore, affirms the stakeholders’ need to avoid rework occurrence on services components (mechanical and electrical), concrete works and finishes to experience a rapid decline in the cost of rework. The study contributed to the overall body of knowledge by establishing building components with high rework occurrence and their corresponding effect on cost from the perception of the end-user clients and built environment professionals. © Universiti Tun Hussein Onn Malaysia Publisher’s Office.</t>
  </si>
  <si>
    <t>Alhammadi, A. S. A. M. and Memon, A. H.</t>
  </si>
  <si>
    <t>Ranking of the factors causing cost overrun in infrastructural projects of uae</t>
  </si>
  <si>
    <t>10.30880/ijscet.2020.11.02.025</t>
  </si>
  <si>
    <t>Achieving completion of the projects within stipulated cost is the fundamental requirement of any client involved in construction projects. Especially when the projects are funded by government with the revenue generated from public where it supposed to produce more development with less investment. Unfortunately, many of the construction projects fail in meeting this basic criteria globally including UAE. Hence, this study drew attention to the factors responsible for cost overrun in construction of infrastructure projects in UAE. Data was collected through structured questionnaire survey from practitioners representing the client, consultant and contractors firms involved in infrastructure projects of UAE. Investigation involved 27 common factors categorized in three groups as design &amp; planning related factors, management related factors and resource related factors. With the statistical analysis of 59 completed survey forms, it was revealed that lack of coordination at design phase, uncompleted design on the tender's time and frequent design changes are top 3 factors in design and planning group while in management group top 3 factors causing cost overrun are poor supervision and timely instruction from contractor, contractual claims (ex. extension of time with cost claims) and poor site management. Contractor's financial constraints, poor labour productivity and resource deficiency and shortage of technical personnel (skilled labour) are reported as major resource related factor causing cost overrun in infrastructural projects of UAE. The practitioner should work out for controlling these factors to complete the projects within the stipulated cost and avoid cost overrun. © Universiti Tun Hussein Onn Malaysia Publisher’s Office.</t>
  </si>
  <si>
    <t>Hanapi, N. A., Morrison, T. and Yusof, H.</t>
  </si>
  <si>
    <t>Performance-Based Framework to Prioritize Adaptive Reuse Gallery Design: A Case Study of Tate Modern Towards Architectural and Cultural Engagement along London Riverfront</t>
  </si>
  <si>
    <t>10.30880/ijscet.2022.03.02.028</t>
  </si>
  <si>
    <t>WOS:001129818500006</t>
  </si>
  <si>
    <t>Galleries today are an architectural stamp for educational institutions as well as a versatile showplace for communities and corporations. We are all drawn to a gallery for different reasons and it has become a central hub for gathering, learning, exploring in nature. Tate Modern, an adaptive reuse art gallery from its previous function as old power station in London has been studied and selected for this research due to its explicit historical form for the interior and exterior and its location adjacent to Thames River. Critical number of research has been done of the industrial buildings which incorporate the adaptive reuses concept on the impact on the universal building practice and economy. However, there lack of studies with regards to how adaptive reuse building portrays a significant impact to riverfront and promenade development planning nearby the vicinity. Therefore, this paper aim to investigate the impact of adaptive reuse industrial gallery to cityscape development which include existence structures such as promenade, bridges and related structure around the vicinity. The study explored methodology through secondary type of data by articles and writings involved with architectural modifications made by previous and recent architects involved in the Tate Modern Gallery and its current ramification of cultural network establishment to both sides of the north and south bank of London. This research thus will suggest the initial framework in reconstructing an old industrial building to be as a gallery with is design based alterations and recommendations. As an outcome, these findings on adaptive reuse industrial library suggest space revivification, construction waste reduction and urban sustainability that promote a new label urban sprawl significance that support the tourism, industry and civic engagement for the Thames riverfront based on the historical building preservation.</t>
  </si>
  <si>
    <t>Hassan, P. F., Noor, M. S. M. and Mohammad, H.</t>
  </si>
  <si>
    <t>Challenges in education and training to develop malaysian construction workforce</t>
  </si>
  <si>
    <t>10.30880/ijscet.2021.12.02.005</t>
  </si>
  <si>
    <t>Education and training have been central to the development of the Malaysian construction workforce. Notwithstanding the various initiatives introduced to promote education and training, critics are arguing that these have been ineffective. This paper critically reviews the phenomenon and identifies the causal factors. Throughout three key areas; (i) the context of the industry, (ii) the education and training provisions offered, and (iii) the challenges, meta-data analysis of literature was undertaken grounded on the concepts of strategic management ecosystems. Since it is crucial to ties several variable clusters in order to reach a comprehensive finding, the analysis was helped by the multi-layered thematic processes. The findings show that nine key factors at the construction industry level (external ecosystem), and two key factors in the education and training provisions (internal ecosystem) that are interrelated to each other have significantly affected the effectiveness of the education and training to develop the Malaysian construction workforce. These factors need to be addressed in a holistic and integrated manner to improve the predicament which resides in a public strategic management field. Aside from the context-centric findings, the paper posits for subsequent empirical exploration as validation is of concerned. However, it may open up education and training literature to recognised possible multidisciplinary research, education, and practice while addressing challenges such as law, government policy, and standards’ development. © Universiti Tun Hussein Onn Malaysia Publisher’s Office.</t>
  </si>
  <si>
    <t>Ming, H. Y., Rashid, Z. Z. A. and Adnan, H.</t>
  </si>
  <si>
    <t>Significant barriers influencing green design application among the contractors in construction industry</t>
  </si>
  <si>
    <t>10.30880/ijscet.2021.12.01.022</t>
  </si>
  <si>
    <t>This paper aims to find out the vital barriers that affecting the implementation of Green Design practice, which is part of the Green Supply Chain Management (GSCM) application in construction industry. GSCM is an innovative strategy that integrates environmental and social considerations with involving all parties in product (building) design stage, procurement, materials sourcing and selection, completion and handover to the ultimate users without overlooking the end-of-life management of the product. By the same time, GSCM also can improve both short and long-term competitiveness and profitability of the organisation. Green design application can reduce the environmental effects throughout the product lifecycle by minimising the resources and energy consumption. The objectives of this study are to determine and analyse the critical barriers that preventing Green Design related activities among contractors in construction industry. Quantitative research method with survey questionnaire was employed in this study. Total 450 sets of questionnaire were distributed with 21.8% response rate. The independent variables in this study was the barriers of Green Design implementation while the dependent variable was the adoption level of Green Design practice in construction industry. In short, four (4) barriers are identified, which were Government Supports, Company Resources, Knowledge and Information, and Financial issue barriers. Results of the study shown that Government Supports and Company Resources barriers were significant for Green Design practice. Significance of this research is to provide a better understanding of green practices, such as GSCM, to deal with current environmental issues and to realise the recent problems and obstacles faced by all construction players, so that further actions are required for a successful GSCM implementation in order to move towards a sustainable environment in the future. © Universiti Tun Hussein Onn Malaysia Publisher’s Office.</t>
  </si>
  <si>
    <t>Najib, I. Z. M., Nordin, R. M. and Ismail, Z.</t>
  </si>
  <si>
    <t>Analyzing the participation factors of local labour in the Malaysian construction industry</t>
  </si>
  <si>
    <t>10.30880/ijscet.2020.11.02.029</t>
  </si>
  <si>
    <t>The dependency of the Malaysian construction industry on foreign workers affected the productivity of the industry. Sustainable supply of sufficient talent is required in order for Malaysia to support the aim that had been targeted under CITP, where productivity is one of the thrusts in the transformation program for the industry. However, the hardship in the recruitment of local talent has worsened the scenario and caused the industry player to prefer hiring foreign workers compared to local labour. Thus, the aim of the study is to analyse the participation factors of local labour in the Malaysian construction industry. This paper presents a survey result of 45 respondents which involves the industry player around Petaling District in Selangor. The findings from this research summarise the participation factor of local labour in the Malaysian construction industry. It is hoped that the findings of this study may assist in stimulating the number of local labours in the construction industry through better productivity among the construction stakeholders especially the contractors in conjunction with the CITP strategic thrust. © Universiti Tun Hussein Onn Malaysia Publisher’s Office.</t>
  </si>
  <si>
    <t>Sulaiman, N. N., Omar, A. J., Pakir, F. and Mohamad, M.</t>
  </si>
  <si>
    <t>Evaluating Environmental, Social and Governance (ESG) Practice Among Malaysian Public Listed Construction Companies Using FTSE Russell Rating Model</t>
  </si>
  <si>
    <t>10.30880/ijscet.2024.15.01.003</t>
  </si>
  <si>
    <t>WOS:001178131000003</t>
  </si>
  <si>
    <t>Implementation of Environmental, Social and Governance (ESG) in company strategy has become critical as it increases investors confident in the company. A company without ESG strategies will have problem on loss of intellectual capital, loss of customers, sales and decline in reputation. Failed to disclose ESG information perceived as having poor investments in high -risk sectors. Therefore, the purpose of this paper is to evaluate current ESG practices disclosed in annual reports and sustainability statements among 55 construction sector companies listed in Bursa Malaysia from 2021 until 2022. The investigation was conducted using content analysis based on ESG pillars and themes of FTSE Russell rating model. The rating model consists of 3 individual pillars and 14 themes. A binary scoring method was used, and the result was analyses in descriptive analysis. Based on the content analysis, the results indicate that social pillar has the highest percentage of ESG practice among the construction company with 64% score with the focus on health &amp; safety. Environmental pillar practice remains the second highest score with 57.45% followed by governance with 55% score. The findings of this study are useful to investors, government agencies such as Bursa Malaysia and Securities Commission, industry, policy makers, and other related agencies. This study is among the first content analysis study on auditing ESG practices of construction sector in Malaysian public listed companies guided by FTSE Russell rating model.</t>
  </si>
  <si>
    <t>Zulkefli, N. S., Mohd-Rahim, F. A. and Zainon, N.</t>
  </si>
  <si>
    <t>Integrating Building Information Modelling (BIM) and Sustainability to Greening Existing Building: Potentials in Malaysian Construction Industry</t>
  </si>
  <si>
    <t>10.30880/ijscet.2020.11.03.008</t>
  </si>
  <si>
    <t>WOS:000599245400008</t>
  </si>
  <si>
    <t>Apropos to numerous environmental issues highlighted globally and locally, Malaysia has now moving forward towards new agenda of greening the cities. A positive movement trend of new green building in the country can be seen as number of projects going into green rating application are increasing yearly. Nevertheless, sustainability impact is considered as significantly small since newly developed green building represent small percentage as compared to the existing non-green building. Therefore. the idea of greening the existing building through refurbislunent emerged in order to achieve wider sustainability objectives. Apart from that, supported with recent evolvement of technology and digitalization in construction industry, in lieu with governments' strategies to adopt Industry 4.0, Building Information Modelling (BIM) has also been acknowledged and used broadly as a solution to integrate and facilitate management of information throughout building lifecycles. Considering these two areas; sustainability and BIM are continuously gaining momentum these days, this paper attempts to explore BIM's potentials as an enabler to help greening the existing non-green building. Literature review is conducted focus on reviewing BIM and sustainability present status in Malaysian construction industry, also their relationship including examining potential areas where BIM may contribute to enhance the buildings' sustainability performances. Based on the reviews, there is a potential of bridging the two areas considering both has becoming a national construction industry agenda since the government released CITP2016-2020. To further concur the ideas, literature reviews has also proven that the ability of BIM to facilitate various functions has enable it to support several sustainability analyses such as energy, carbon emission, lighting, water, materials and waste, building and site, and costing analysis.</t>
  </si>
  <si>
    <t>Okoye, P. U.</t>
  </si>
  <si>
    <t>Factors influencing clients' commitment to sustainable construction practices</t>
  </si>
  <si>
    <t>International Journal of Sustainable Development and Planning</t>
  </si>
  <si>
    <t>10.18280/ijsdp.160104</t>
  </si>
  <si>
    <t>The success of every construction projects largely depends on the level of commitment of the clients. This study examined the factors influencing the level of clients' commitment to sustainable construction practices in Nigeria. A questionnaire survey was use to collect data from the public and private construction clients on the level of influence of 16 factors extracted from the literature. A total of 182 valid questionnaires were used for analysis. The result revealed that nine factors with weighted average (W) 0.8≤W≤1 have a high level of influence, whereas seven factors with 0.6≤W≤0.8 have a high-medium level of influence on the clients' commitment. However, the five most influential factors were: Client knowledge and awareness, Cost implication and mechanism of financial involvement, economic value and return on investment, end-user/client perception and preference, and health and safety implications. The result further revealed that there is significant difference on how these factors influence the level of commitment of sustainable construction practices of the public and private clients. The study suggested that the disparity was due to the differences in the level of knowledge, awareness, involvement and commitment of the public and private clients to sustainable construction concept. Hence, it is important to optimize the level of knowledge and awareness of the clients, about the cost, benefits/profits, and health and safety implications of sustainable construction practices so as to promote the level of client's commitment to sustainable construction practices. It recommended for adequate client involvement throughout the sustainable construction life cycle and a sustained awareness campaign, championed by relevant government agencies and professional organizations through different public programs so as to increase the clients' commitment and desirability to demand for more sustainable construction projects. © 2021 WITPress. All rights reserved.</t>
  </si>
  <si>
    <t>Asumadu, G., Quaigrain, R., Owusu-Manu, D., Edwards, D. J., Oduro-Ofori, E., Kukah, A. S. K. and Nsafoah, S. K.</t>
  </si>
  <si>
    <t>Analysis of risks factors associated with construction projects in urban wetlands ecosystem</t>
  </si>
  <si>
    <t>International Journal of Sustainable Development and World Ecology</t>
  </si>
  <si>
    <t>10.1080/13504509.2022.2130465</t>
  </si>
  <si>
    <t>Within some developing countries, wetlands have long been regarded as dumping grounds. However, there has been a gradual paradigm shift in societal attitudes towards recognising their importance as landscape features that provide benefits for humans and wildlife. Unfortunately, construction activities have continually plagued their existence. Therefore, this present research examines the risks factors associated with construction projects in wetlands ecosystem, using Ghana as a case study. A quantitative research strategy leaning towards the positivist paradigm was adopted. A structured survey was developed to collect data from key stakeholders. Purposive sampling was employed to recruit construction experts in the Kumasi Metropolis, with a total of 78 experts agreeing to participate. Relative Importance Index (RII), Mean Score Ranking and a One-Sample T-Test were used to analyse primary data collected. The findings revealed that the key driving forces spurring construction projects in wetlands were rapid urbanisation; high rate of migration; and scarcity of land for development. Critical risks factors associated with construction projects in wetlands were identified as cost overruns; exploitation of biological resources; and water pollution. Finally, the findings also showed that the most critical detrimental effects of construction projects in wetlands were the destruction of aquatic and terrestrial lives; loss of flood control capability; and deterioration of wetland water quality. The study recommends the protection and conservation of wetlands environments through systematized enactment and enforcement of environmental protection regulations by government and non-governmental institutions. This would ensure the preservation of important biodiversity and aid with pollution control and flood protection. © 2022 Informa UK Limited, trading as Taylor &amp; Francis Group.</t>
  </si>
  <si>
    <t>Bigolin, M., Danilevicz, A. D. F., Weiss, M. A. and Silva, L. C. P.</t>
  </si>
  <si>
    <t>Sustainable New Product Development: a decision-making tool for the construction industry</t>
  </si>
  <si>
    <t>International Journal of Sustainable Engineering</t>
  </si>
  <si>
    <t>10.1080/19397038.2021.1920642</t>
  </si>
  <si>
    <t>WOS:000648220500001</t>
  </si>
  <si>
    <t>During the last decades, environmental sustainability has acquired growing importance in different productive sectors. The construction sector, aware of its environmental impacts, searches for mitigation within both processes and inputs. One of these mitigation strategies is the recycling of construction and demolition waste within the production chain. This paper deals with the proposition and application of a systematic decision-making tool in the context of the construction industry. The proposed procedure introduces a tool for Sustainable New Product Development using Quality Function Deployment to analyse the use of recycled aggregate for making concrete blocks in a multivariate context. That tool allows requirements identification and prioritisation considering the perspectives of both customers and developers, as well as standards and environmental aspects. Some results of a real case application are presented, and the benefits and potential barriers related to its adoption are discussed. These results contributed to the identification of trade-offs associated with the challenge of comparing alternative construction materials. It was also possible to identify that the use of recycled materials does not necessarily ensure that a product is more environmentally friendly than others.</t>
  </si>
  <si>
    <t>Reddy, A. S., Kumar, P. R. and Raj, P. A.</t>
  </si>
  <si>
    <t>Assessing interdependency among sustainable criteria and indicators for developing a building assessment tool</t>
  </si>
  <si>
    <t>10.1080/19397038.2021.1888338</t>
  </si>
  <si>
    <t>WOS:000640144400001</t>
  </si>
  <si>
    <t>The unplanned and rapid growth of urbanisation and energy demand leads to environmental degradation, social inequalities, and economic instability. These global problems have forced society to rethink infrastructure development to evolve the concept of sustainable development in the construction industry. Technological advances have always been the cornerstone in mitigating the unavoidable side effects of development. To rejuvenate ideas of Reuse, Recycle, Reduce, Renew, and Regenerate (5 R's) into implementable solutions, the technological dimension is necessary to form a Quadruple Bottom line (QBL) approach i.e., Social, Environmental, Economic and Technological (SEET) for achieving sustainable construction. To tackle and monitor the enormous changes in urban transformation in developing countries, it is important to assess the sustainability of building performance. The objective of the study is to establish the interdependency between criteria and indicators for assessing building sustainability. The findings reveal that the criteria Materials &amp; Waste Management (MW) and Energy Efficiency (EE) secured the highest weight among the eight criteria in the Technological aspect. The study facilitates to understand the interrelationship between the criteria and indicators and will be useful for the development of a new sustainable building assessment tool.</t>
  </si>
  <si>
    <t>Aboushaqrah, N. N. M., Onat, N. C., Kucukvar, M., Hamouda, A. M. S., Kusakci, A. O. and Ayvaz, B.</t>
  </si>
  <si>
    <t>Selection of alternative fuel taxis: a hybridized approach of life cycle sustainability assessment and multi-criteria decision making with neutrosophic sets</t>
  </si>
  <si>
    <t>International Journal of Sustainable Transportation</t>
  </si>
  <si>
    <t>10.1080/15568318.2021.1943075</t>
  </si>
  <si>
    <t>WOS:000677910600001</t>
  </si>
  <si>
    <t>This study presents a combined application of hybrid life cycle sustainability assessment and multi-criteria decision-making, aiming to further advance an integrated sustainability assessment and decision-making for the selection of alternative-fuel taxis. First, a multiregional hybrid life cycle sustainability assessment model is built to evaluate macro-level sustainability impacts of various vehicle types: conventional gasoline vehicles, compressed natural gas vehicles, hybrid, and battery electric vehicles. Second, considering the subjective nature of the evaluation process, the interval-valued neutrosophic sets-based analytic hierarchy process is suggested to assess the results obtained from the life cycle model to determine the weight of each evaluation criterion. Then, the technique for order preference by similarity to the ideal solution is used to rank the sustainability performance. Two different charging scenarios are also tested. The results show that solar-powered BEVs are the best in the environmental impacts with the exceptions of water consumption and land use. Solar-powered BEVs are superior in human health impact, while, ICVs are the best in compensation and employment generations. The ranking results reveal that solar-powered BEVs are the best alternatives when all indicators are considered, followed by CNG vehicles. The proposed method provides a practical and life cycle-based decision-making approach to support and prioritize effective policies for more sustainable transportation.</t>
  </si>
  <si>
    <t>Shaaban, K., Shakeel, K., Rashidi, T. H. and Kim, I.</t>
  </si>
  <si>
    <t>Measuring users’ satisfaction of the road network using structural equation modeling</t>
  </si>
  <si>
    <t>10.1080/15568318.2021.1934916</t>
  </si>
  <si>
    <t>The satisfaction of road users is one of the main goals of any highway authority. This study evaluates and identifies factors that affect users' satisfaction with the road network. A questionnaire was used to collect the data in this study. The survey questions were categorized into four latent variables through exploratory factor analysis and confirmatory factor analysis: road conditions with respect to drive, safety management, road conditions while ongoing construction, and road user satisfaction. Structural equation modeling was used to explore the satisfaction of users while accounting for latent constructs affecting their behavior. The results showed that factors related to safety management and policies regarding construction activities were significantly related to users’ satisfaction. These findings indicate that as long as traffic safety and disruptions are managed appropriately, road users are satisfied with their driving experience. Several strategies were recommended to improve these factors. The method described in the study can provide highway authorities and public agencies with a useful guideline to identify factors that affect road users’ satisfaction. © 2021 Taylor &amp; Francis Group, LLC.</t>
  </si>
  <si>
    <t>Alattieh, S. A., Al-Khateeb, G. G., Zeiada, W. and Shanableh, A.</t>
  </si>
  <si>
    <t>Performance assessment of bio-modified asphalt binder using extracted bio oil from date seeds waste</t>
  </si>
  <si>
    <t>International Journal of System Assurance Engineering and Management</t>
  </si>
  <si>
    <t>10.1007/s13198-020-00980-1</t>
  </si>
  <si>
    <t>WOS:000558393000001</t>
  </si>
  <si>
    <t>As the construction industry drives towards sustainability, all construction sectors, including the asphalt pavement, are suggested to explore more environmental approaches in their developments. Despite that the demand for oil is continuously increasing, the production of the worldwide oil is started to diminish due to the depletion of the resources. One of the most promising ways to address this issue is to produce bio-binders or bio-oils from biomass resources that can completely or partially replace the petroleum asphalt binders. This study investigates the effect of bio-oil extracted from local date seeds using Soxhlet method on the performance of asphalt binder used in construction of asphalt roadways. Asphalt mastic was prepared using three volume ratios of 0.0%, 1.5%, and 2.5% of date seed oil (DSO) and one asphalt binder with penetration grade of 60/70 (PG 64-16). Multiple rheological and advanced tests were conducted at different temperatures to assess the different performance parameters and compare it to the Superpave criteria and specifications. The findings of this research study show that the addition of the bio oil to the asphalt binder increases the penetration; however, both softening point and viscosity decreased with the addition of bio oil. On the other hand, the temperature susceptibility and the high-temperature performance grade (PG) of the modified asphalt binder dropped down. Rutting and fatigue performance parameters obtained through the MSCR and LAS tests, respectively, indicated that the addition of the DSO to the asphalt binder increases the nonrevocable creep compliance (J(nr)) that leads to a reduction in the rutting performance. However, the traffic level was enhanced to tolerate heavier traffic than the conventional asphalt binder despite the dramatic increase in the strain. The fatigue resistance of the modified asphalt binder was improved explained by the increase in the damage intensity and the number of cycles to failure.</t>
  </si>
  <si>
    <t>Khatatbeh, A.</t>
  </si>
  <si>
    <t>Using a Mixed-methodology to assess innovativeness and adoption of new practices in engineering management in construction industry</t>
  </si>
  <si>
    <t>10.1007/s13198-021-01080-4</t>
  </si>
  <si>
    <t>WOS:000626811000001</t>
  </si>
  <si>
    <t>In the present business landscape, innovative competence is considered as a salient component for the business success, notably in the developing engineering and construction companies. To assess the extent of innovativeness and adoption of new practices in engineering management in the construction industry. The research adopted a mixed research design in which the data was collected by two tools: questionnaire and a semi-structured interview. The data was collected from 357 individuals who were employed in the construction companies operating in Jordan. Correlation analysis and regression analysis was used to analyze the data collected. Results revealed males made up 67.3% of the study sample and 33.3% were females. Responses showed that internal and external innovative work environment as well as strategic management practices significantly impact the innovative competence of the firm. It also revealed an insignificant impact of the stakeholders on engineering management in the construction sector. Organizations should develop an innovative strategy and identify that enhancing innovation demands both external and internal innovative environment.</t>
  </si>
  <si>
    <t>Wang, L. X., Kumar, P., Makhatha, M. E. and Jagota, V.</t>
  </si>
  <si>
    <t>Numerical simulation of air distribution for monitoring the central air conditioning in large atrium</t>
  </si>
  <si>
    <t>10.1007/s13198-021-01420-4</t>
  </si>
  <si>
    <t>WOS:000712942300007</t>
  </si>
  <si>
    <t>In the modern construction industry, there is a need for environment friendly energy efficient buildings to support the idea of sustainability. This article investigates the numerical simulation of air distribution of central air conditioning in tall atrium using the CFD technology to simulate the air distribution in the atrium of the large hotel buildings. The optimal atrium design is achieved by numerical simulation of air distribution condition in large Atrium by checking the airflow velocity field as well as temperature field under different working conditions in summers. The precondition of fixed air volume was analyzed using the FLUENT software and change in the vent air supply perspective was realized. The airflow velocity field and temperature field were evaluated under different working conditions and the flow characteristics of lateral line 1-point temperature were compared between 300.5 and 301 K. The rest of the measuring point temperature fluctuates up and down at 300 K, line 2 measure point temperature between 300.5 and 301 K. The hotel atrium was tested on site and the measured value was taken as the initial parameter for numerical simulation. The results of simulation and measurement were compared and analyzed to verify the effectiveness and reliability of the simulated air distribution in large space buildings.</t>
  </si>
  <si>
    <t>Li, Z., Duong, L. N. K., Kumar, V., Kumari, A. and Binh, T. V.</t>
  </si>
  <si>
    <t>Managing risk in commercial property development projects during the COVID-19 pandemic: Evidence from China</t>
  </si>
  <si>
    <t>International Journal of Technology Management and Sustainable Development</t>
  </si>
  <si>
    <t>10.1386/tmsd_00069_1</t>
  </si>
  <si>
    <t>The COVID-19 pandemic is the biggest global health crisis in years. China is the first market primarily affected by the COVID-19 pandemic, with unprecedented lockdown measures bringing real estate and other economic activities to a standstill. This study has two objectives: (1) to identify the risks critical to the risk management of commercial real estate (CRE) development projects based on the project life cycle stages and (2) to identify the stages most affected by the COVID-19 pandemic and the risk factors at different stages. Three rounds of the Delphi study were conducted with nine experts involved in the construction project. The findings indicate that the construction, lease and sale phases are prone to significant risks. Additionally, the analytic hierarchy process (AHP) identified ‘health and safety risk’ as the most critical risk factor during the construction phase and ‘marketing and payback risk’ as the most critical risk factor during the lease and sale phase. This study enhanced the effectiveness of risk management practices for implementing CRE development projects in China. © 2023 Intellect Ltd.</t>
  </si>
  <si>
    <t>Qing, C.</t>
  </si>
  <si>
    <t>How does green operational policy impact on corporate social responsibility and enterprise image? Evidence from South Korean construction enterprises</t>
  </si>
  <si>
    <t>International Journal of Technology, Policy and Management</t>
  </si>
  <si>
    <t>10.1504/IJTPM.2022.122556</t>
  </si>
  <si>
    <t>This empirical study focused on the South Korean construction enterprises and emphasised the role of green management and corporate social responsibility (CSR). The purpose of this study is to verify the influence of green management on South Korean construction enterprise image. Furthermore, the study also verified the mediating effect of CSR on the relationship between green management and enterprise image. The results of empirical analysis showed that green management had a positive effect on enterprise image. Corporate social responsibility showed positive mediating role. According to these results, the study discussed the importance roles of green management and CSR. Finally, the limitation and the direction of future study were provided. Copyright © 2022 Inderscience Enterprises Ltd.</t>
  </si>
  <si>
    <t>Mendes, P., Pereira, L., da Costa, R. L., Gonçalves, R. and Dias, Á</t>
  </si>
  <si>
    <t>Overcoming recruiting and retain challenges of operational workers</t>
  </si>
  <si>
    <t>International Journal of Work Organisation and Emotion</t>
  </si>
  <si>
    <t>10.1504/IJWOE.2023.131688</t>
  </si>
  <si>
    <t>There is a chronicle shortage in skilled and non-skilled workers for the construction and engineering services industries. This issue leads to a major challenge for companies operating in these sector – how to overcome the challenges to recruit and retain operational workers for these industries. The main goal for this assignment was to identify strategies and solutions that might help companies to overcome this concern. In that regard, the ‘Pereira problem solving research methodology’ was employed, to better understand the underlying causes, trend and main impacts of this matter, while also being able to uncover possible solutions and its expected benefits. The results show that companies need to address both ends of the issue – recruitment and retention – in a proactive and effective manner, to be able to ensure its operational teams’ growth and stability, thus guaranteeing its business sustainability. Copyright © 2023 Inderscience Enterprises Ltd.</t>
  </si>
  <si>
    <t>Louche, C., Delautre, G. and Pimentel, G. B.</t>
  </si>
  <si>
    <t>Assessing companies' decent work practices: An analysis of ESG rating methodologies</t>
  </si>
  <si>
    <t>International Labour Review</t>
  </si>
  <si>
    <t>10.1111/ilr.12370</t>
  </si>
  <si>
    <t>WOS:000920042300001</t>
  </si>
  <si>
    <t>Environmental, social and governance (ESG) rating agencies, as non-financial data providers, have become central actors in the field of responsible investment. Although research has explored the construction of ESG metrics, little is known about how agencies evaluate decent work. Building on the analysis of six rating agencies, this article investigates how these actors measure and assess companies' performance in terms of decent work and related areas and identifies the challenges they face in this endeavour. The authors seek to better understand the capacity of responsible investment and ESG ratings to promote and improve decent work within companies.</t>
  </si>
  <si>
    <t>Bukhari, H., Ali Musarat, M., Alaloul, W. S. and Altaf, M.</t>
  </si>
  <si>
    <t>Human resource management (Hrm) practices in construction organizations: A review</t>
  </si>
  <si>
    <t>International Review of Civil Engineering</t>
  </si>
  <si>
    <t>10.15866/irece.v12i4.18848</t>
  </si>
  <si>
    <t>Management and behavioural practices of an organization highlight the importance of Human Resource Management (HRM) to its performance. The objective of this review is to identify the HRM practices of construction industry acknowledged by researchers from the year 2007 to 2019. Databases related to human resource (HR) in the construction industry were referred, where 125 papers were selected, out of which 79 papers were found relevant. The decade has been observed having a proper flow of the research and the sequence of which undergoes as it starts from leadership styles and attitudes then considers the employee-related dimensions. Onwards the research steered its direction towards linking the practices that are mutually beneficial for organizations and employees. Towards the end of the decade, the competitive success factors and organizational norms and practices were engrossed. With this knowledge, a framework has been introduced showing how different HRM practices associate with each other. © 2021 Praise Worthy Prize S.r.l. - All rights reserved.</t>
  </si>
  <si>
    <t>Wang, T. and Zhang, H. X.</t>
  </si>
  <si>
    <t>Unveiling the timeless potential: A comprehensive analysis of ESG integration in Chinese listed firms</t>
  </si>
  <si>
    <t>International Review of Economics &amp; Finance</t>
  </si>
  <si>
    <t>10.1016/j.iref.2024.03.057</t>
  </si>
  <si>
    <t>WOS:001224777800001</t>
  </si>
  <si>
    <t>This paper provides a practical guide for integrating Environmental, Social, and Governance (ESG) information into portfolio construction in Chinese listed firms. We analyze panel data from 2015 to 2019, revealing that higher ESG scores correlate with increased stock market returns. We construct an ESG portfolio, identifying strategies that affirm ESG's value. Notably, our enhancement portfolios for both CSI 300 and CSI 500 consistently outperform their benchmarks. Through Brinson attribution analyses, we attribute the excess return primarily to individual stock selection. Our findings underscore the incremental value of incorporating ESG information in stock price explanations.</t>
  </si>
  <si>
    <t>Alowais, A.</t>
  </si>
  <si>
    <t>Agile Blueprints: Navigating Project Management toward Sustainable Success: A Comprehensive Literature Synthesis and Managerial Compass</t>
  </si>
  <si>
    <t>International Review of Management and Marketing</t>
  </si>
  <si>
    <t>10.32479/irmm.16151</t>
  </si>
  <si>
    <t>This paper is constructed to study the sustainable practices that project managers follow and their contribution to sustainability. This study divides the sustainability section into three pillars (Economic, Environmental, and social). Sustainability is still an emerging concept with multiple interpretations globally. This paper also discusses several scenarios comparing and contrasting those practices to draft suitable recommendations. Moreover, this paper studies the link between sustainability and agility. As this paper is conceptual in nature, only scholarly articles ranging from Q1 to Q4 can be accepted to report findings and critique academically. Primary methods will not be utilized in this paper. As per each contribution the findings are also categorized into three pillars of sustainability. The findings are linked codes to each sustainable practice as cited earlier including agility being an independent variable. The research recommends testing the hypothesis and propositions in case the study develops further. The findings from past literature will be utilized to create critical success factors and recommended models. As this paper is conceptual research, the paper lacks empirical data, and it uses inductive philosophy to create themes and findings. © 2024, Econjournals. All rights reserved.</t>
  </si>
  <si>
    <t>Liu, W. L. and Jing, K.</t>
  </si>
  <si>
    <t>ESG portfolio for TDFs with time-varying higher moments and cardinality constraint</t>
  </si>
  <si>
    <t>International Transactions in Operational Research</t>
  </si>
  <si>
    <t>10.1111/itor.13364</t>
  </si>
  <si>
    <t>WOS:001062745500001</t>
  </si>
  <si>
    <t>Pension funds are crucial in supporting environmentally sustainable and socially responsible investments. This paper focuses on an essential product of pension funds, target date funds (TDFs), constructing its port -folio model that considers environmental, social, and governance (ESG) investment. Our model utilizes the mean-variance-skewness-kurtosis optimization framework and accounts for the time-varying relationship between realized higher moments and subsequent TDFs performance. A cardinality constraint is included to prevent over-diversification and reduce costs, controlling the number of constituent funds in the TDFs. Since the model is multiobjective, we transform it into a single-objective optimization through the investment manager's preferences. The numerical experiments represent the most suitable time-varying higher moment strategy for the Chinese market and demonstrate the model's applicability to managers prioritizing risk over returns, which resonates well with the conservative investment of pension funds. We prove that controlling the number of constituent funds with cardinality constraint is advantageous for improving TDFs' perfor-mance. By selecting ESG funds as underlying assets, we highlight that green TDFs have better long-term performance in terms of higher moment risk.</t>
  </si>
  <si>
    <t>Demir, I. and Korkmaz, S.</t>
  </si>
  <si>
    <t>Effect of Molarity, Curing Time and Curing Temperature on Perlite Powder-Containing Slag-Based Geopolymers</t>
  </si>
  <si>
    <t>Iranian Journal of Science and Technology-Transactions of Civil Engineering</t>
  </si>
  <si>
    <t>10.1007/s40996-023-01213-8</t>
  </si>
  <si>
    <t>WOS:001051624300002</t>
  </si>
  <si>
    <t>As a result of the four-fold increase in the human population in the last century and the development of technology and industry, the use of natural resources, environmental protection, sustainability and the evaluation of waste materials have become one of the most important agenda items. The construction industry has also been affected by these developments, and in the last twenty years, studies have been carried out on the use of alternative binding materials instead of cement. Geopolymer production is one of the methods seen as an alternative to cement. Geopolymer production has given very positive results in terms of controlling CO2 emissions, evaluating waste materials, and protecting natural resources. At the same time, obtaining high strength at an early age by using heat curing is one of the important advantages of geopolymer. In this study, blast furnace slag (BFS), which is an industrial waste, and raw perlite powder (RPP) obtained from raw perlite, a natural aggregate, were used as binders. In this way, it is aimed to participate in the recycling of wastes and to use natural resources efficiently. Sodium hydroxide (NaOH), which does not emit CO2 in its production, was preferred as an activator. In this study, it was aimed to produce early high-strength geopolymer composites with materials with no/minimum level of CO2 emission. The molarity was chosen as 12, 14 and 16 molarities (M) in order to obtain early high strength. Curing temperature 60, 80, 100 and 110 &amp; DEG;C was selected. Heat cure was applied for 24 and 48 h. Regression and ANOVA tests were applied on the results obtained. It has been revealed that the obtained compressive strength results are reasonable data. It has been observed that compressive strength estimation can be made with an accuracy of 82% in geopolymer composites. The internal structures of geopolymer composites were interpreted using SEM and EDX analyses. As a result, as the rate of RPP replacement instead of BFS increased, the amount of gel in the geopolymer composites decreased, and accordingly the compressive strength values decreased. The highest compressive strengths were obtained at 110 &amp; DEG;C during the 24-h curing period. The optimum molarity was determined to be 14 M. The highest compressive strength was measured as 67.72 MPa in the sample cured at 110 &amp; DEG;C for 24 h. Thanks to this study, it has been seen that approximately 70 MPa compressive strength can be obtained after one day by using materials with no CO2 emission/minimum level in their production. Increasing the curing time to 48 h increased the amount of microcracks and voids. Therefore, the compressive strengths of the geopolymer samples was adversely affected. It has been revealed that RPP can be used in the production of geopolymers, but research needs to be developed.</t>
  </si>
  <si>
    <t>Ketabforoush, M. and Aziz, N. A.</t>
  </si>
  <si>
    <t>The Effect of Taguchi-Based Six Sigma Method on Variation Reduction in a Green Construction Material Production Process</t>
  </si>
  <si>
    <t>10.1007/s40996-021-00583-1</t>
  </si>
  <si>
    <t>WOS:000612915100002</t>
  </si>
  <si>
    <t>Having sufficient knowledge about the role of statistics in engineering helps the managers to control the system appropriately, minimize the costs and increase the productivity. Studies indicate that different quality improvement techniques implemented in recent years did not work properly in some cases due to the unwise application of statistics. Taguchi-based Six Sigma method is a newly introduced method that has borrowed strengths of Taguchi and Six Sigma to provide a more applicable tool for industries, construction works and service centers. It is the optimal setting combined of two-quality improvement techniques, which can be significantly effective in reducing the variation and defects of a manufacturing or producing process. This study aimed to test and evaluate the effectiveness of this new quality improvement model in optimizing the production process of a green construction material. Results of implementing indicated a significant progress about 50% in process performance that verify the effectiveness of Taguchi-based Six Sigma method on variation reduction and quality improvement.</t>
  </si>
  <si>
    <t>Thomson, P., Stoler, J., Byford, M. and Bradley, D. J.</t>
  </si>
  <si>
    <t>The Impact of Rapid Handpump Repairs on Diarrhea Morbidity in Children: Cross-Sectional Study in Kwale County, Kenya</t>
  </si>
  <si>
    <t>Jmir Public Health and Surveillance</t>
  </si>
  <si>
    <t>10.2196/42462</t>
  </si>
  <si>
    <t>WOS:001166039300001</t>
  </si>
  <si>
    <t>Background: Handpumps are used by millions of people as their main source of water. Although handpumps represent only a basic form of water provision, there have been continuous efforts to improve the performance of these systems as they are likely to remain in use for many years to come. The introduction of a professional maintenance service in southern Kenya has shown an order of magnitude improvement in operational performance over community-based management, with 90% of handpump faults repaired within 3 days of being reported. One driver behind these efforts is the assumption that a more reliable water supply will lead to a reduction in water-related disease. However, it is not clear if operational improvements lead to health gains. Despite limited empirical evidence, some modeling studies suggest that even short periods of drinking contaminated water can lead to disproportionate negative health impacts. Objective: The aim of this study was to assess whether the improvements in operational performance from the rapid professional maintenance of rural handpumps lead to improved household health outcomes. Methods: From a sample of households using handpumps as their primary water source in Kwale County, Kenya, we measured the 2-week prevalence of World Health Organization-defined diarrhea in children, reported by the adult respondent for each household. We compared the rates before and after a period during which the households' handpumps were being professionally maintained. We then conducted a cross-sectional analysis, fitting logistic regression models with reported diarrhea as the dependent variable and speed of repair as the independent exposure of interest, adjusting for household socioeconomic characteristics; dwelling construction; and Water, Sanitation, and Hygiene (WASH)-related factors. We fitted an additional model to examine select interactions between covariates. Results: Reported diarrhea in children was lower in households whose pumps had been repaired within 24 hours (adjusted odds ratio 0.35, 95% CI 0.24-0.51). This effect was robust to the inclusion of multiple categories of covariates. No reduction was seen in households whose pump repairs took more than 24 hours. Analysis of interaction terms showed that certain interventions associated with improved WASH outcomes were only associated with reductions in diarrhea in conjunction with socioeconomic improvements. Conclusions: Only pump repairs consistently made within 24 hours of failure led to a reduction in diarrhea in the children of families using handpumps. While the efficacy of reduction in diarrhea is substantial, the operational challenges of guaranteeing same-day repairs limits the effectiveness of even best-in-class pump maintenance. Maintenance regimes that cannot bring</t>
  </si>
  <si>
    <t>Ahmed, M. E. A. M. and Wong, L. S.</t>
  </si>
  <si>
    <t>The strategies of lean planning at selected construction sites in klang valley, malaysia: A structural equation modeling approach</t>
  </si>
  <si>
    <t>Jordan Journal of Civil Engineering</t>
  </si>
  <si>
    <t>Lean thinking has already had a substantial impact on construction industry in Malaysia. At a certain level, the action to change project organization and procurement systems is to remove the traditional culture of fragmented design and construction processes in construction projects. It emphasizes the importance of strategic modeling for the implementation of lean construction. This paper aims to evaluate the strategies for lean planning at 18 selected construction sites in Klang Valley, Malaysia. The method of interview with the project team (consultants, clients, contractors and developers) was utilized to identify the barriers of the implementation of lean construction techniques at the construction sites. Using a structural equation modeling approach, the model fitness of lean construction techniques at the construction sites was developed and evaluated based on the questionnaire data collected for the study. Based on the study outcome, after checking the fitness of the model with regard to the barriers and strategies of lean construction, it was discovered that the proposed model can enhance the effectiveness of implementing lean construction techniques at the construction sites by (1) Developing efficient communication and integration among top managers and project team to adopt lean construction techniques at the construction sites, (2) Setting up concise goals among various construction firms, (3) Creating a leadership style of project managers to adopt lean construction techniques, (4) Encouraging clients and contractors to invest in lean construction techniques for implementation at the construction sites and (5) Convincing the government to provide incentives for lean construction implementation. © 2020 JUST. All Rights Reserved.</t>
  </si>
  <si>
    <t>Khadim, N., Jaffar, S. T. A., Ajwad, A. and Ilyas, U.</t>
  </si>
  <si>
    <t>Effects of corruption on public infrastructure projects in developing countries: The case of pakistan</t>
  </si>
  <si>
    <t>Construction projects are capital-and labour-intensive with complex financial profiles. Due to this inherent complexity, construction projects are adversely affected by corruption, especially in underdeveloped countries. To emphasize the seriousness of the issue and to eradicate corruption in construction projects, a comprehensive understanding of the effects of corruption is needed. Therefore, the current study examined the impacts of corruption on public infrastructure projects (PIPs) in the corrupt context of a developing country. 27 impacts of corruption were identified through an extensive literature review and expert interviews. To rank these factors, a structured questionnaire survey was carried out to collect empirical data from different contractual parties working in various construction projects in Pakistan. The results demonstrated that corruption is widespread in the local construction industry and has harmful impacts on projects and society in the forms of the creation of monopoly, increased procurement and maintenance costs and lower-quality products. The results also revealed that the construction community believes that corruption is beneficial in that it reduces time delays and can motivate workers. The findings of the study contribute to an in-depth understanding of the consequences of corruption in public infrastructure projects. This information would be useful for project personnel, stakeholders and engineering society to enhance awareness among the parties for eradication of corruption in construction. © 2021 JUST. All Rights Reserved.</t>
  </si>
  <si>
    <t>Sukamani, D. and Wang, J.</t>
  </si>
  <si>
    <t>Prospective safety performance in construction industries in Nepal</t>
  </si>
  <si>
    <t>This research concentrates on exploring systematic partial least squares structural equation modeling (PLS-SEM) for Prospective Safety Performance Evaluation (PSPE) in construction industry, showing causal relationships along with interactions within enablers and goals of PSPE which are taken into account. A questionnaire survey has been selected to test the conceptual model as the methodology with 135 valid respondents among three levels of construction; namely: private, public and International Non-Governmental Organizations (INGOs) construction industry. The value of R2 for the endogenous latent variable is 0.532. The higher beta value is 0.288 along with a t-value of 4.350, which indicates that safety culture is strongly proportional to safety performance on the site more than any other construct factor. Moreover, private construction with a value of 0.355 ranged in II (Good), public construction with value of 0.316 ranged in III (Fair) and INGO construction with a value of 0.374 ranged in II (Good) range as per Maximum Degree of Membership (MDM) principle. As per the evaluation results, the variation in various construction industry categories in the safety performance practice is analyzed and compared. This research can facilitate the advancement of safety performance in construction industries, as it provides clear insights into the cause-effect relationship of safety performance factors and goals. © 2020 JUST. All Rights Reserved.</t>
  </si>
  <si>
    <t>Ahmad, N., Ting, I. W. K. and Le, H. T. M.</t>
  </si>
  <si>
    <t>Founder effectiveness in sustaining financial performance: influence of family ownership</t>
  </si>
  <si>
    <t>Journal for International Business and Entrepreneurship Development</t>
  </si>
  <si>
    <t>10.1504/jibed.2020.106174</t>
  </si>
  <si>
    <t>WOS:000523420600002</t>
  </si>
  <si>
    <t>This paper aims to investigate the association between the founder-CEO and the level of firm financial sustainability in the presence of family ownership by using a unique dataset of publicly listed construction firms in Malaysia from 2009 to 2017. Our regression results show that the founder-CEO and family ownership significantly and negatively affect financial sustainability, which is proxied by operational self-sufficiency. However, their negative effects are alleviated when the founder-CEO and family ownership interact. These results show that the founder-CEO may be ineffective in sustaining the financial performance in the construction industry. This study calls for greater examinations of founder effectiveness under the influence of family ownership.</t>
  </si>
  <si>
    <t>Rautio, K. and Uusiautti, S.</t>
  </si>
  <si>
    <t>New insights into career-related continuous learning in construction companies: Supervisor conceptions of career support</t>
  </si>
  <si>
    <t>Journal of Adult and Continuing Education</t>
  </si>
  <si>
    <t>10.1177/14779714241254205</t>
  </si>
  <si>
    <t>In a time when the construction industry shares the challenge of labour shortage, more attention should be paid to how attractive careers in the construction field are in the first place. The constantly evolving working environment is causing significant changes in careers and career management in the field, leading to the need to explore company practices that can contribute to the development of fulfilling careers. In this research, we investigated how supervisors in construction companies perceive career support for their employees. This was a phenomenographic study in which 23 supervisors of five construction companies in Finland were interviewed. The analysis showed that the supervisors’ perceptions could be categorized into six support types varying between company, professionally, and individually oriented perspectives. Based on the analysis, needs for continuous learning in the construction field can be identified more broadly, highlighting also the various opportunities to advance careers in the field. © The Author(s) 2024.</t>
  </si>
  <si>
    <t>Hashim, R., Cooper, S., Salleh, N. A. and Nawi, M. N. M.</t>
  </si>
  <si>
    <t>The Influence of Regulatory Pressure in Shaping Construction Firms’ Decision to Adopt Green Innovation</t>
  </si>
  <si>
    <t>Journal of Advanced Research in Applied Sciences and Engineering Technology</t>
  </si>
  <si>
    <t>10.37934/araset.28.2.301310</t>
  </si>
  <si>
    <t>The construction industry plays a vital role in meeting the needs of society and enhancing the quality of life. It contributes to a better standard of living for people and increases the economic output of countries all over the world. However, its activities are considered as making a major contribution to environmental problems. From emitting greenhouse gas to contributing waste, construction is not necessarily an environmentally friendly activity. These conflicting issues have pressured the industry to intensify its effort and move towards sustainable construction. As the government in the United Kingdom has set targets towards achieving sustainability by 2050, it is necessary for the construction industry to play its role to protect the environment by engaging in environmental-related practices. The aim of this study, therefore, is to examine how far the pressure from regulators could influence Scottish construction firms to adopt green innovation. Based on the qualitative findings, it shows that current pressure from regulators has not encouraged many building firms to adopt green practices. In fact, the low levels of adoption represent the number one concern within the industry. The findings of this study also have implications, particularly for policy makers, to explore strategies and more stringent regulations that could encourage more firms in the construction sector, to seek to reduce their impact on the natural environment. As the government takes a leadership role in this regard, participation from other stakeholders within the industry is importance to bring about wider adoption of green practices. © 2022, Penerbit Akademia Baru. All rights reserved.</t>
  </si>
  <si>
    <t>Hui, S., Jing, K. T., Yee, H. C., Siyao, C., Zihao, D. and Yangle, S.</t>
  </si>
  <si>
    <t>The Impacts of 5D Building Information Modelling towards Cost Management in the Construction Industry</t>
  </si>
  <si>
    <t>10.37934/araset.32.3.438454</t>
  </si>
  <si>
    <t>Cost management is one of the most essential tasks in engineering construction. It is a crucial factor in the success of the project. The fifth dimension (5D) of building information modeling (BIM) has a different impact on cost management in the construction industry. Whereas, stakeholders are not eager to adopt procedures that are unrelated to their business. Therefore, this study determines the link between 5D BIM practices and cost management in the China construction industry to guarantee that the most suitable practice in 5D BIM is adopted. A systematic review method was adopted to assess the 5D BIM approaches to conduct the relationship between 5D BIM practices and cost management. The research involves references to the science journal databases Emerald Insight, Science Direct, and Google Scholar to find the pertinent journal publications in the data collection phases. The findings of the research indicate that the implementation of 5D BIM is agreed as beneficial, and a thorough conceptual framework is developed from this research to demonstrate the connections between 5D BIM practices and cost management in China construction sector. Cost management is optimized in various ways for 5D BIM implementation. To accomplish effective cost management and maintain their competitiveness in the market, construction industry need to comprehend the 5D BIM relevant solution and relationships. A throughout conceptual framework that demonstrates the connections between 5D BIM and its impact on the cost managment of construction industry is established through a thorough literature review, enabling stakeholders to comprehend potential benefits in cost management. The research provides new awareness and information about the 5D BIM technologies that are available concerning the demands for cost management. It address the value-added of the construction industry output and improve the industrial competitiveness of enterprises. © 2023, Penerbit Akademia Baru. All rights reserved.</t>
  </si>
  <si>
    <t>Ismail, N. A. A., Hasbullah, I. S., Mohamed, M. A., Marhani, M. A., Rooshdi, R. R. R. M., Sahamir, S. R. and Golizadeh, H.</t>
  </si>
  <si>
    <t>Lean-BIM Collaborative Approach for Sustainable Construction Projects in Malaysia</t>
  </si>
  <si>
    <t>10.37934/araset.33.1.356366</t>
  </si>
  <si>
    <t>Construction projects always deal with high-risk business activities, facing constant errors, and producing unwanted waste, leading to low productivity and sustainability. Lean Construction (LC) and Building Information Modelling (BIM) approaches have been recognized to resolve those issues. The implementation of both technologies is becoming popular amongst industry practitioners across the globe, claiming that they could also address the sustainability concerns in the construction industry. However, the usage of both innovations is fragmented, mainly, with their tools and processes being manipulated separately. Therefore, this paper aims to explore Lean-BIM collaborative approach towards establishing more sustainable construction projects, focusing on the Malaysian construction industry. The objectives of this paper are to identify the impacts of Lean-BIM collaborative approach on sustainability and to determine its capabilities in impacting the sustainability requirements for construction projects. This study conducted a survey by questionnaire in which 100 responses were successfully gathered from various stakeholders. Using Relative Importance Index (RII) of Statistical Product and Service Solutions (SPSS) software, the surveyed results were ranked concerning Lean-BIM impacts and capabilities. The findings acknowledged that the most-ranked Lean-BIM impacts towards sustainability in construction projects are in terms of productivity, quality, and safety and risks management. Whereas the highest-ranked Lean-BIM capabilities highlighted are Lean pull planning approaches, and BIM coordination and virtual mock-up. This paper could assist the construction practitioners’ decision-making in managing sustainability for construction projects to venture competently into Lean-BIM innovation. © 2023, Penerbit Akademia Baru. All rights reserved.</t>
  </si>
  <si>
    <t>Moo, F. and Eyiah, A.</t>
  </si>
  <si>
    <t>Factors Influencing the Growth of Small and Medium Construction Firms in Northern Ghana</t>
  </si>
  <si>
    <t>Journal of African Business</t>
  </si>
  <si>
    <t>10.1080/15228916.2019.1641306</t>
  </si>
  <si>
    <t>The construction industry is critical to economic development. Small and medium construction firms (SMCFs) play a key role in the process. The need for vibrant and efficient SMCFs cannot be overemphasized. This study sought to identify factors affecting the survival and growth of SMCFs in northern Ghana. The study adopted a qualitative approach involving face to face interview with SMCFs and construction consultants. Analysis was conducted using a triangulation of word auto-summary, manual summary and Nvivo 8. Key challenges included delay in payment, politics/corruption in the award of contracts, and difficulties in accessing credit. Strategies adopted by SMCFs to spur growth included establishing good relation with clients, low bids, affiliating with political parties and good quality of work. Training and adoption of appropriate regulatory framework would enhance the growth of SMCFs. The findings provide an insight for further research in other regions of Ghana, for comparison and subsequently generalization. © 2019 Informa UK Limited, trading as Taylor &amp; Francis Group.</t>
  </si>
  <si>
    <t>Ji, C. Y. and Luo, Y. C.</t>
  </si>
  <si>
    <t>Plant protein-based high internal phase Pickering emulsions: Functional properties and potential food applications</t>
  </si>
  <si>
    <t>Journal of Agriculture and Food Research</t>
  </si>
  <si>
    <t>10.1016/j.jafr.2023.100604</t>
  </si>
  <si>
    <t>WOS:001004149700001</t>
  </si>
  <si>
    <t>Plant proteins are of interest to the food science, biopharmaceutical, and environmental engineering fields due to their excellent surface properties, biocompatibility, biodegradability, biosafety, and sustainability. However, there are still numerous challenges to overcome before they can be widely used in industrial production. To this end, this paper details the factors affecting the structure and performance of high internal phase Pickering emulsions (HIPPEs) made with plant proteins as stabilizers. Moreover, strategies to stabilize HIPPEs by plant-based proteins are reviewed. Finally, the emerging research trends focusing on the potential applications of HIPPEs in the food industry are highlighted, particularly as a substitute for trans and saturated fats, nutrient encapsulation and delivery, 3D printing foods and complex porous material design. This review not only provides cutting-edge knowledge on the construction of stable plant protein HIPPEs, but also lays a theoretical basis for their industrial production.</t>
  </si>
  <si>
    <t>Mukattash, M. and Hyarat, E.</t>
  </si>
  <si>
    <t>MAJOR PROJECT MANAGEMENT FACTORS AFFECTING THE DELIVERY OF GREEN BUILDING PROJECTS: THE CASE OF JORDAN</t>
  </si>
  <si>
    <t>Journal of Applied Engineering Science</t>
  </si>
  <si>
    <t>10.5937/jaes0-40362</t>
  </si>
  <si>
    <t>Construction projects have significant impacts on the environment. They adversely affect many areas, such as energy consumption, global warming and resource depletion. Green buildings have been found to be the most effective way to reduce these impacts. As a developing country with limited resources, Jordan is giving too much prominence to sustainability in construction projects. However, moving forward with Green Building Projects (GBPs) is a great challenge. Most managers do not have much experience in managing these projects yet. They are not fully aware of the importance of project management factors which can significantly affect the delivery process of GBPs. Research addressing these factors has become a crucial need in the construction industry. The main objective of this study is to identify the major project management factors required to deliver GBPs successfully in Jordan. The questionnaire was distributed to determine the significance of nineteen project management factors and SPSS software was utilized to perform the data analysis. The results show that for GBPs in Jordan to be successfully delivered, there must be clear lines of communication during the design and planning stages. The study concludes with recommendations for improving GBP distribution in Jordan. A further detailed study is needed to investigate and improve communication channels in GBPs. The practical implications of this study are to help the stakeholders in the construction industry understand management activities in the green building industry in a better and more realistic way. In addition, identifying these factors will help control future projects and ensure correct decisions are made from the beginning of the project to maximize the project's success. © 2023 Institut za Istrazivanja. All rights reserved.</t>
  </si>
  <si>
    <t>Kanwal, H., Adil, M., Azhar, N., Amin, N., Rehman, M. F., Javed, A., Awan, A. R., Tahir, M., Mughal, S. and Asim, M.</t>
  </si>
  <si>
    <t>Improvement in Long Term Bonding and Mechanical Performance by Using Glass Concrete in Combination with Xanthan Gum Exposed to Harsh Environment</t>
  </si>
  <si>
    <t>Journal of Applied Engineering Sciences</t>
  </si>
  <si>
    <t>10.2478/jaes-2023-0028</t>
  </si>
  <si>
    <t>WOS:001114756100008</t>
  </si>
  <si>
    <t>Concrete is the mostly used construction material composed of a mixture of cement, water, aggregates (such as sand, gravel, or crushed stone), and often additional additives or admixtures. It is widely used in the construction industry for various applications due to its strength, durability, and versatility. Key characteristics of concrete include strength, durability, versatility, fire resistant, cost effective, weather resistant, insulation and decorative options. Concrete plays a vital role in the construction industry, providing the foundation for most buildings, infrastructure, and many other structures worldwide. Its composition and properties can be tailored to meet specific project requirements, making it an indispensable material in modern construction. Various fibers can be used to enhance the mechanical and bonding properties of concrete. Also waste fibers after recycling can be reduced the environmental burden. Keeping in this view, glass powder sodium silicate glass (SSG) is used as replacement of cement with different percentages 0%,4%,8%, and 12% in combination of xanthan gum 0.2% for all mixes. An experimental study is conducted to investigate the mechanical and durability properties of concrete by performing compression test, flexural test, alkali silica reactivity test, sulfate resistivity test and drying shrinkage test. For this, forty-eight concrete cylinders are prepared for compression test, forty-eight concrete prisms for flexural test and thirty-six mortar bars of four mixes are prepared for durability testing. Workability is checked of fresh concrete during the pouring of concrete cylinders. Poured cylinders' samples are left for 7, 14, 21 and 28 days of curing. Different tests are performed on hardened concrete and mortar samples to evaluate the mechanical and durability properties. Results concluded that workability of four mixes lies between 60-80mm and compressive strength of concrete has been improved using glass powder (SSG). Optimum results have been achieved at 12% as compared to other mixes 4% and 8% of concrete samples. Fibrous material is used as a binding agent and fibrous concrete is suitable for humid environment where high strength and voids less concrete are required. Quantity of cement can be reduced by using different fibers as a replacement of cement. Research recommended that recycled glass powder can be used in concrete as construction material and 12% replacement is suitable for optimum results.</t>
  </si>
  <si>
    <t>Ahmad, T., Aibinu, A. A. and Stephan, A.</t>
  </si>
  <si>
    <t>Green Building Success Criteria: Interpretive Qualitative Approach</t>
  </si>
  <si>
    <t>Journal of Architectural Engineering</t>
  </si>
  <si>
    <t>10.1061/(ASCE)AE.1943-5568.0000448</t>
  </si>
  <si>
    <t>Green buildings (GBs) are gaining popularity the world over. This study investigates the criteria that determine the success of GB projects. This study employs the interpretive qualitative approach. Semistructured interviews (n = 40) across five countries were conducted with experts active in different roles in GBs. Overall, 17 success criteria and 39 subcriteria are identified. Some key success criteria are about meeting the needs of building occupants (n = 25), meeting project aspirations (n = 16), realizing sustainable building operations (n = 15), and achieving GB certifications (n = 14). The identified criteria are inquired to determine whether they are about doing the "right things,"about doing "things right,"or about generating value. The interrelationships among success criteria and the priorities placed on some success criteria in GB projects according to the respondents are also discussed. Theoretically, the inquiry of criteria adds depth to the understanding of building project success in general, and GB success in particular. Practically, the comprehensive list of success criteria can be used as a guide on GB projects for performance evaluation and for controlling project performance. © 2020 American Society of Civil Engineers.</t>
  </si>
  <si>
    <t>Bagherigorji, R., Nourtaghani, A. and Farrokhzad, M.</t>
  </si>
  <si>
    <t>Multicriteria Decision-Making Model for the Selection of an Affordable Prefabricated Housing System Using Delphi-AHP Method</t>
  </si>
  <si>
    <t>10.1061/(asce)ae.1943-5568.0000545</t>
  </si>
  <si>
    <t>WOS:000825513300010</t>
  </si>
  <si>
    <t>In cases where the use of a prefabricated housing system is necessary, the lack of a proper decision-making model for selecting an affordable prefabricated housing system can lead to the selection of an unsuitable system, deviation from project goals, loss of employer capital, and depriving residents comfort. Accordingly, this study aims to propose a decision-making model for the selection of an affordable prefabricated housing system for Iran. The research method of the present article is descriptive-analytic, in which Delphi and the analytic hierarchy process (AHP) are used for data analysis, and the research subjects who filled up questionnaires included 150 experts. Using the Delphi method, 25 important criteria and 5 decision dimensions were identified. Then, using the AHP method, it was found that the decision-making dimension of sustainability (with 7 specific criteria) was the most important and the ecoMOD was the most affordable prefabricated system. According to the results, decision makers in the construction industry in Iran are suggested to consider seven criteria of the sustainability dimension for selecting a system before any other criteria. (C) 2022 American Society of Civil Engineers.</t>
  </si>
  <si>
    <t>Khun-Anod, K., Limsawasd, C. and Athigakunagorn, N.</t>
  </si>
  <si>
    <t>Predicting Cost and Schedule Performance of Green Building Projects Based on Preproject Planning Efforts Using Multiple Linear Regression Analysis</t>
  </si>
  <si>
    <t>10.1061/JAEIED.AEENG-1424</t>
  </si>
  <si>
    <t>Although the building industry has attempted to adopt the green construction paradigm worldwide, evidence shows that it has not been fully implemented. Consequently, an efficient preplanning tool is pressingly needed to motivate project teams to adopt the green construction concept to increase project success. Other research has focused on essential planning elements that enable projects to achieve green building certification. However, only a few attempts have emphasized cost and schedule performance. This paper developed an efficient-yet-simple predictive model for predicting the project performance (cost and time) of green building construction projects, associated with the effectiveness of preproject planning at the initial stage represented in terms of the Project Definition Rating Index (PDRI). The analysis was conducted in three steps: (1) identifying significant planning elements affecting cost and schedule performance using an independent t-test, (2) constructing predictive models by applying multiple linear regression, and (3) validating the constructed models using a paired sample t-test. Sample data from 17 certified green buildings were utilized. The results identified 10 planning elements that differed significantly between under- and overbudget projects, related to the project requirements, procurement strategy, schedule control, project design, and safety considerations. Similarly, six elements were identified for schedule performance that were classified under the business strategy, economic analysis, and values analysis. Then, predictive models were proposed with coefficients of determination of 0.94 for cost performance and 0.60 for schedule performance. The developed models not only contributed to the preliminary assessment of the possible cost and schedule performance for the current level of a project team's preplanning efforts but also could be further adapted for exploratory evaluation of expected outcomes due to a certain level of improvement in preproject planning. © 2023 American Society of Civil Engineers.</t>
  </si>
  <si>
    <t>Decision Support Tool for Design-Build Assessment: A Quasi-Experimental Study in Malaysia</t>
  </si>
  <si>
    <t>10.1061/(ASCE)AE.1943-5568.0000558</t>
  </si>
  <si>
    <t>The interventions of decision support tools and techniques are necessary for making decisions on complex issues that involve numerous parameters. In the construction industry, the identified barriers that affect the implementation of decision support tools revolve around the issues of scarce information, diverse project characteristics, bureaucracy, and low precision of statistical decision models. This study aimed to design a decision support tool for the assessment of the suitability of a design-build method (hereafter DST-DB), which can efficiently assist practitioners in the adoption (or rejection) of the design-build method with greater convenience. The selection factors were identified by compiling and validating key design-build selection factors of critical success factors (CSFs) and design-build-drivers (DBDs) through an extensive literature review and consulting with industry experts, resulting in the development of DST-DB. The obtained results showed the influence of DST-DB on the practitioners' perceptions of a design-build method, where DST-DB recorded significantly higher usability, likelihood, precision, confidence, and satisfaction rate than the conventional approach (multicriteria decision analysis) of decision-making in the construction industry. There have been many other decision support studies over the years, but the current study served as one of the first decision support studies for design-build construction projects in the construction industry, which offered appreciative insights into the importance of adopting CSFs and DBDs in decision support tools (DST-DB). © 2022 American Society of Civil Engineers.</t>
  </si>
  <si>
    <t>Martin, H., Mohan, N., Ellis, L. and Dunne, S.</t>
  </si>
  <si>
    <t>Exploring the Role of PPE Knowledge, Attitude, and Correct Practices in Safety Outcomes on Construction Sites</t>
  </si>
  <si>
    <t>10.1061/(ASCE)AE.1943-5568.0000501</t>
  </si>
  <si>
    <t>Despite alarming injury and fatality rates, construction workers continue to neglect the appropriate use of personal protective equipment (PPE). This research explores safety outcomes concerning knowledge, attitude, and practice in PPE use on Trinidad's construction sites. A questionnaire survey of 100 respondents and 20 interviews with site workers revealed that knowledge of action and attitude were better predictors than practice on the propensity of construction workers to be involved in near-misses and accidents. The research explains why there were no significant differences between safe work practices and the occurrence of near-misses or accidents. In addition, it was found that workers' attitudes toward PPE use were not mediated by on-site experience, but they were more related to their age and if they believed their safety was the responsibility of their supervisor. The research concludes that knowledge of action varied among educational groups; however, there was no significant difference between PPE training and workers with knowledge of PPE usage and calls for changes in the current educational program content and delivery. This research identifies accident causation factors and recommends measures for construction companies to achieve improved safety performance and reduce the risk of accidental injury or death. © 2021 American Society of Civil Engineers.</t>
  </si>
  <si>
    <t>Overgard, N. B., Jensen, L. B. and Thuesen, C.</t>
  </si>
  <si>
    <t>Strategies to Benchmark Sustainability Performance within a Project-Based Organization in the Building Industry: A Case Study in Denmark</t>
  </si>
  <si>
    <t>10.1061/(asce)ae.1943-5568.0000548</t>
  </si>
  <si>
    <t>WOS:000825513300002</t>
  </si>
  <si>
    <t>The demands for sustainable designs in the building industry have increased dramatically and the industry needs to adapt to these demands. As sustainability has become a natural part of building projects, the need for methodologies and quantifiable measures has increased. This paper investigates possible strategies for benchmarking sustainability performance in project-based organizations (PBOs). A literature search combined with action-based research outlines five strategies that could be employed as general-level assessment methodologies. Each strategy is tested within an archetypical PBO in the Danish building industry. Six criteria are identified for performing a structured evaluation of each strategy, thereby enabling recommendations for further development. The results demonstrate that questionnaires and simple statistics on the number of sustainability certifications performed possess the most value compared to effort; however, SDG surveys also exhibit potential. The paper concludes that existing methods for assessing impact at an organizational level are in their infancy and must be matured dramatically to match future requirements for the documentation of organizational impact. This paper contributes to the development of efficient future assessment methodologies within PBOs. (C) 2022 American Society of Civil Engineers.</t>
  </si>
  <si>
    <t>Pradhananga, P., Elzomor, M. and Kasabdji, G. S.</t>
  </si>
  <si>
    <t>Barriers and Drivers to the Adoption of Sustainable Construction Practices in Developing Countries: A Case Study of Venezuela</t>
  </si>
  <si>
    <t>10.1061/(asce)ae.1943-5568.0000483</t>
  </si>
  <si>
    <t>WOS:000683873400017</t>
  </si>
  <si>
    <t>Several efforts have decreased the environmental footprint from the construction field in developed countries. In contrast, sustainability is often overlooked in developing countries due to unstable economies, monopoly, and inadequate policies, among others. It is evident from recent studies that sustainable construction practices are urgently needed in developing countries to reinstate construction methods, which in their current state deplete resources, damage the environment, and threaten the stakeholders' health and well-being. Venezuela, a developing country in Latin America, is currently experiencing such issues within the construction industry due to political and economic cataclysms in addition to humanitarian, environmental, and health facets. This study seeks to identify key information that will facilitate the comprehensive understanding of major barriers and drivers to the adoption of proven sustainable construction practices, particularly in Venezuela. To achieve this objective, the study conducted a systematic literature review as well as multiple focus group discussions and questionnaire surveys to construction stakeholders in Venezuela. The analysis of the survey results confirmed that there are delays in the integration of sustainable construction practices due to factors such as inflation, lack of environmental awareness, and corruption, among others. The results also highlighted that professionals with higher academic backgrounds and trained for sustainable construction practices, particularly women professionals, are more likely to advocate for such practices within Venezuela. The findings of this study contribute to two bodies of knowledge: first, the construction management through embracing sustainable planning, design, and construction within the built environment; and second, sustainable construction through encouraging the adoption of integrative project delivery methods as well as sustainable training and practices specifically in developing countries. This paradigm shift toward embracing sustainable practices in developing countries promises the reduction of environmental impacts while nurturing a healthier built environment. Moreover, it also highlights the critical need to encourage solving such barriers and ensuring a sustainable future. (C) 2021 American Society of Civil Engineers.</t>
  </si>
  <si>
    <t>Wuni, I. Y., Wu, Z. Z., Shen, G. Q., Bugri, J. T. and Frimpong-Asante, J.</t>
  </si>
  <si>
    <t>Benefit Evaluation of Design for Excellence in Industrialized Construction Projects</t>
  </si>
  <si>
    <t>10.1061/(asce)ae.1943-5568.0000505</t>
  </si>
  <si>
    <t>WOS:000708123400002</t>
  </si>
  <si>
    <t>The leaders of construction innovation in China promote the integration of production best practices such as design for Excellence (DfX) in industrialized construction (IC) projects as a strategic path to leverage radical performance improvements in productivity, cost, quality, circularity, and sustainability. Despite its maturity in the manufacturing industry, the implementation of DfX methods in China's IC projects remains low. One widely cited reason for the sluggish interest is a poor understanding of the holistic business benefits that DfX methods could offer in IC projects. This study identified and evaluated 23 perceived benefits of DfX methods in IC projects in China. Quantitative data were collected using structured questionnaires administered to 229 IC academics and industry practitioners in China. Statistical analysis showed that all the benefits were perceived as significant. Based on mean significance indices, the top five perceived significant benefits include: "improves component design and production efficiency," "facilitates standardization and customization," "reduces labor requirements and improves productivity," "reduces labor, inventory and development costs," and "reduces material and construction wastes." The study grouped the benefits into four clusters, namely, improved project design productivity, efficiency, and management; shortened design and construction time; life cycle cost savings; and improved flexibility, adaptability, and circularity. This study constitutes the first holistic evaluation of the benefits of DfX methods in IC projects. The evaluated benefits may serve as a basis for measuring the business benefits to justify investments in DfX in IC projects. The outcome constitutes a starting point for developing evidence-based DfX performance measurement metrics, indicators, and tools in the future. (c) 2021 American Society of Civil Engineers.</t>
  </si>
  <si>
    <t>Altuwaim, A., AlTasan, A. and Almohsen, A.</t>
  </si>
  <si>
    <t>Customer satisfaction with advanced construction technologies in residential buildings</t>
  </si>
  <si>
    <t>Journal of Asian Architecture and Building Engineering</t>
  </si>
  <si>
    <t>10.1080/13467581.2024.2329355</t>
  </si>
  <si>
    <t>New advanced construction technologies have been gaining traction in the construction industry. Because using advanced technologies and tools ensures more accuracy. It implies that more precise measurements for the foundations, perimeters or corners and more in depth charting of existing structures, all of which contributes greatly to creating and offering buildings of high quality. This research aims to quantify the impact of construction technologies success criteria on customer satisfaction (or real estate developers) among residential real-estate developers. The study employed Kano Quality Model (KQM) to achieve research objective. The research starts by identifying the critical criteria of the construction technologies that have impact on the customer requirements and satisfaction. The gaps and the shortcomings between the customer requirements and the capability of the construction technologies are the opportunities of improvement of the construction technologies in the construction sector. Therefore, this research enables manufactures to evaluate their new construction technologies before lunching it in the market and identifying the shortcomings of their technologies as the opportunities of improvement to enhance its success. Results showed that the criterion “Reducing the need for storage area for materials and equipment on site” has the most impact on the customer satisfaction, but its impact on the customer dissatisfaction is negligible. The criteria “Increasing safety on site”, “Reducing the Cost” and “Reducing time” have the most impact on the customer dissatisfaction. Although, construction technologies are promising, but it is still below expectations and needs development in some areas in order to become a practical and widely accepted strategy. © 2024 The Author(s). Published by Informa UK Limited, trading as Taylor &amp; Francis Group on behalf of the Architectural Institute of Japan, Architectural Institute of Korea and Architectural Society of China.</t>
  </si>
  <si>
    <t>Ding, Y., Guo, Z. Z., Zhou, S. X., Wei, Y. Q., She, A. M. and Dong, J. L.</t>
  </si>
  <si>
    <t>Research on carbon emissions during the construction process of prefabricated buildings based on BIM and LCA</t>
  </si>
  <si>
    <t>10.1080/13467581.2024.2345312</t>
  </si>
  <si>
    <t>WOS:001208215400001</t>
  </si>
  <si>
    <t>The goal of double carbon reflects the new goals and requirements of China's entry into a new development stage. In this regard, the construction industry, as a large producer of carbon emissions, should focus on emission reduction. In the whole life cycle of buildings, the carbon emission intensity in the physicochemical stage is the largest, so we should focus on the carbon emission in the physicochemical stage. Compared with the cast-in-situ concrete floor slab, the bidirectional prestressed precast hollow slab (BPPHS) has the characteristics of environment-friendly under the condition of meeting the building stress, and the manufacturing process of precast floor slab is more standardized, which can give full play to the performance of components. Based on BIM (Building Information Modeling) and LCA (Life Cycle Assessment) theory, and in the case of tram transportation, this paper studies the carbon emission of prefabricated hollow floor slab used in prefabricated buildings in the building stage. The research shows that the use of BPPHS reduces the carbon emission of 197,332.81 kg in the whole physicochemical stage, and the emission reduction rate is 46.52% compared with the cast-in-place slab. Compared with the ordinary prefabricated laminated plate, the emission reduction rate reaches 45.40%; The carbon emission sources in the materialization stage of prefabricated buildings are divided into production stage, transportation stage and construction stage. The carbon emission reduction in each stage accounts for 42.29%, 46.18% and 51.08%, respectively, in each stage of cast-in-situ floor slab. Compared with ordinary precast slab, the emission reduction rates of each stage are 34.67%, 53.60% and 47.84%, respectively. The emission reduction potential of BPPHS is very considerable. It can not only promote the development of prefabricated buildings but also have lower carbon than conventional precast slab. The study provides new ideas for reducing building carbon emissions, which will also provide reference for industry entrepreneurs and relevant governments to realize low-carbon economy and sustainable development.</t>
  </si>
  <si>
    <t>Erbaş, İ</t>
  </si>
  <si>
    <t>JOB DESCRIPTION- RELATED DIFFERENCES IN WORK SAFETY PERCEPTIONS OF THE WORKERS IN CONSTRUCTION INDUSTRY</t>
  </si>
  <si>
    <t>10.1080/13467581.2021.1987243</t>
  </si>
  <si>
    <t>The construction sector is a challenging sector where many stakeholders have to work together to ensure occupational health and safety. Workers are the most important actors in ensuring a safe climate. Therefore, the workers’ perceptions of work safety are very substantial in a construction site. This study aims to investigate the work safety perceptions of the workers having different job descriptions in the construction industry. A questionnaire was applied to 130 workers in different job positions at a residential building construction site in Turkey. The workers’ perceptions were asked in four categories: construction work safety, coworkers’ safety attitude, occupational health and safety specialists’ safety attitude, and site manager’s safety attitude. For analysis, the relative importance index was calculated, and ANOVA analysis was used. The results showed that (1) the workers’ work safety perceptions were limited with their job description, (2) the cultural structure of the employees may prevent workers from being impartial in evaluating safety issues, (3) and considering different workgroups’ safety needs and ensuring participation in the safety issues are compulsory for safety managers. The findings of the study are expected to contribute to improvements in safety management practices of safety management actors. © 2021 The Author(s). Published by Informa UK Limited, trading as Taylor &amp; Francis Group on behalf of the Architectural Institute of Japan, Architectural Institute of Korea and Architectural Society of China.</t>
  </si>
  <si>
    <t>Kim, D. H.</t>
  </si>
  <si>
    <t>The assessment of green premium variation across different development scales: case of apartment complexes in Seoul, South Korea</t>
  </si>
  <si>
    <t>10.1080/13467581.2022.2077735</t>
  </si>
  <si>
    <t>WOS:000804689900001</t>
  </si>
  <si>
    <t>Building sustainability has become a major objective in architecture due to buildings' significant contribution to the environment degradation. Like many other nations, South Korea has inaugurated the Green Standard for Energy and Environmental Design (G-SEED) to address the issue of environmental loads caused by energy inefficient buildings. Due to the additional construction cost needed to obtain G-SEED certification, building stakeholders face challenges in deciding whether to invest in green building certification. In this study, we evaluate the existence and magnitude of the G-SEED price premium in Seoul, one of most densely populated cities in South Korea. We applied the hedonic pricing model to an extensive dataset of all housing transactions made during 2018 in all 25 districts of Seoul. Our findings indicate that the average price premium for a G-SEED certified apartment is 24.3%, with the premium being 18.3%, 31.0%, and 54.6% for small, medium, and large apartment complexes, respectively. We conclude that although the additional cost required to meet G-SEED certification criteria increases with the size of the development; green investment is profitable at all scales considered in this study.</t>
  </si>
  <si>
    <t>Li, X., Yin, Y., Mu, W., Li, H., Liu, R. and Zhang, R.</t>
  </si>
  <si>
    <t>Re-examining the link between relational governance and project management performance: an integrated framework</t>
  </si>
  <si>
    <t>10.1080/13467581.2023.2270012</t>
  </si>
  <si>
    <t>Relational governance has showed great potential in addressing many of the construction industry’s problems, such as opportunism and agency problems. While multiple research efforts have been directed at examining different roles of relational governance elements, few studies paid attention to show the link between different relational governance elements and project management performance. So, this study aims to address such gap by fully considering relational governance elements affecting project management performance. To this end, this paper (1) divided relational governance elements into relational situation, relational norm, and relational behavior for the first time, deepening our understanding of relational governance elements in the construction industry; (2) determined the impact of these relational governance elements on project management performance. The findings contribute to the understanding of relational governance elements in the construction industry, how relational governance and project management performance are really linked, and what the fundamental paths are in the chain by specifying the elements of relational governance in a more detailed way. These findings also give owners and contractors insight into improving project management performance. © 2023 The Author(s). Published by Informa UK Limited, trading as Taylor &amp; Francis Group on behalf of the Architectural Institute of Japan, Architectural Institute of Korea and Architectural Society of China.</t>
  </si>
  <si>
    <t>Lin, Q., Yan, L. and Yin, Y.</t>
  </si>
  <si>
    <t>Trust or fairness is more important:research on the mechanism of contract risk allocation inducing contractor to consummate performance behavior</t>
  </si>
  <si>
    <t>10.1080/13467581.2023.2172323</t>
  </si>
  <si>
    <t>Contractor’s consummate performance behavior (CPB) is the key to achieve consummate performance. However, the mechanism of reasonable contract risk allocation incentives for Contractor’s CPB is unknown. The objective of this study is to reveal the effective ways to encourage contractor’s CPB by contract risk allocation based on the contract reference point theory and selecting the contractor’s trust perception and fair perception as mediating variables. Through an empirical analysis of the valid questionnaires collected, the results are as follows: (1) Although the economic benefits generated by reasonable contract risk allocation can induce contractor’s fair perception, fair perception has no mediating effect in the relationship between contract risk allocation and contractor’s CPB; (2) The cooperative value generated by reasonable contract risk allocation can induce contractor’s trust perception, and trust perception plays a part mediating role between contract risk allocation and contractor’s CPB. The findings also provide insights into how risk allocation facilitates contractor’s CPB in the construction industry. © 2023 The Author(s). Published by Informa UK Limited, trading as Taylor &amp; Francis Group on behalf of the Architectural Institute of Japan, Architectural Institute of Korea and Architectural Society of China.</t>
  </si>
  <si>
    <t>Rasool, A. M., Hameed, A., Qureshi, M. U., Ibrahim, Y. E., Qazi, A. U. and Sumair, A.</t>
  </si>
  <si>
    <t>Experimental study on strength and endurance performance of burnt clay bricks incorporating marble waste</t>
  </si>
  <si>
    <t>10.1080/13467581.2021.2024203</t>
  </si>
  <si>
    <t>WOS:000772772300001</t>
  </si>
  <si>
    <t>Burnt clay brick is one of the oldest and most widely used construction materials. The production of burnt clay bricks with various waste materials can help reduce the environmental hazards and improve brick performance at low manufacturing costs, thereby leading towards more sustainable construction. This research aimed to evaluate the effect of using waste marble powder (WMP) in varying percentages, i.e., 0, 3, 6, 9, 12, and 15%, by weight of clay in an industrial brick kiln plant. A range of mechanical and durability tests was performed on the raw material, i.e., clay, WMP, and bricks, to quantify their performance. It was observed that incorporation of WMP resulted in a reduced unit weight of the bricks, making the structure lighter in weight. Moreover, compressive strength and freeze thaw test results for all the brick specimens and sulfate tests for the brick specimens with 12% WMP addition were within the Building Code of Pakistan, and ASTM C67 prescribed limits. Finally, it can be concluded that WMP up to 12% by weight of clay can be incorporated to prepare burnt clay bricks, which can reduce the environmental waste to achieve sustainability and economy for the brick industry.</t>
  </si>
  <si>
    <t>Sun, P., Tayeh, B. A., Alaloul, W. S., Abu Aisheh, Y. I. and Frijah, M. M.</t>
  </si>
  <si>
    <t>The role of client in fostering construction safety during the planning and design stages</t>
  </si>
  <si>
    <t>10.1080/13467581.2024.2329387</t>
  </si>
  <si>
    <t>The construction industry is deemed a hazardous industry in terms of occupational safety and health (OSH) which is the obligation of all project parties during the project life cycle. This research aims to investigate the role of the client in fostering construction safety, in the planning and design stages in the Gaza Strip, a territory of Palestine. A quantitative survey was designed and used where the response rate of the distribution came to 72.48% (79 responses). The results were obtained from questionnaire responses and findings based on the ranking indicate a lack of awareness of the construction project clients about their responsibilities on OSH practices. Establishing a special unit in the syndicate of engineers to review the design and plans and consider their compatibility with new design theories that deal with safety and establishing an independent institutional body. The body concerned with OSH issues in all aspects and clauses is necessary to make a real revision for consultant firms’ classification criteria with a high priority for OSH issues. With considering these issues a major criterion in the classification will be made while reducing the classification in the event of injuries and deaths at the company. © 2024 The Author(s). Published by Informa UK Limited, trading as Taylor &amp; Francis Group on behalf of the Architectural Institute of Japan, Architectural Institute of Korea and Architectural Society of China.</t>
  </si>
  <si>
    <t>Yang, Z., Fang, H. and Xue, X.</t>
  </si>
  <si>
    <t>Sustainable efficiency and CO2 reduction potential of China’s construction industry: application of a three-stage virtual frontier SBM-DEA model</t>
  </si>
  <si>
    <t>10.1080/13467581.2020.1869019</t>
  </si>
  <si>
    <t>In this paper, a new three-stage virtual frontier SBM-DEA (Slacks-Based Measure of Efficiency in Data Envelopment Analysis) model is proposed to evaluate the sustainable efficiency of the construction industry. The relevant construction industry data of 30 Chinese PARs (provincial administrative regions) from 2011 to 2016 are brought into the model to calculate the sustainable efficiency of each administrative region and verify the rationality of the model. In order to solve the problem that the efficiency values of multiple effective decision units cannot be differentiated in traditional DEA model evaluation, the reference decision unit set and the evaluation decision unit set are respectively different sets in the virtual frontier SBM-DEA model. In the three-stage virtual frontier SBM-DEA, the reference decision unit set and evaluation decision unit set are two different sets that can distinguish among the effective decision units of DEA. The analysis results show that the average sustainable efficiency values of the construction industry in eastern, middle and western China exhibit a decreasing trend, at 0.643, 0.586 and 0.4830, respectively. Moreover, the technical equipment rate and external environmental factors play an important role in the sustainable efficiency of the construction industry and the CO2 emission reduction potential of most PARs shows a downward trend. © 2021 The Author(s). Published by Informa UK Limited, trading as Taylor &amp; Francis Group on behalf of the Architectural Institute of Japan, Architectural Institute of Korea and Architectural Society of China.</t>
  </si>
  <si>
    <t>Ghazalat, A. and Jundi, K.</t>
  </si>
  <si>
    <t>Non-Financial Performance and Transformational Leadership: Interaction and Impact on Sustainable Development Practices in Jordan</t>
  </si>
  <si>
    <t>Journal of Asian Finance Economics and Business</t>
  </si>
  <si>
    <t>10.13106/jafeb.2021.vol8.no7.0215</t>
  </si>
  <si>
    <t>WOS:000670055700021</t>
  </si>
  <si>
    <t>This article emphasizes the consequences of exploring the relationship between sustainable development practices and non-financial performing factors. Also, it investigates the combined effects of the transformational leadership style on the relationship between sustainable development practices and non-financial performing factors. Using primary data sources, this study reviews the literature on the relationship between the factors of the effectiveness of sustainable development practices of Jordanian contractors and non-financial performance. A total of 290 questionnaires were personally distributed to contractors in the Amman district in Jordan. Only 253 questionnaires were returned and usable for further analysis, which represents a response rate of 87%. Data was collected from October 2020 until April 2020. Hypotheses were tested through multiple regression analysis, and hypotheses for interacting effect were examined through hierarchical multiple regression analysis. Based on the results of the analysis obtained there is a significant effect on the relationship between sustainable development and non-financial performances. It shows that construction companies involved in sustainability practices will able to improve their performance, which contributed significantly toward the overall firm's performance. Whereas, results from hierarchical multiple regressions showed that transformational leadership had no moderation effect on the non-financial performance in such a way that reaches a higher firm performance level.</t>
  </si>
  <si>
    <t>Buckle, D.</t>
  </si>
  <si>
    <t>The futility of measuring relative performance of ESG portfolios if ESG investing improves the market performance</t>
  </si>
  <si>
    <t>Journal of Asset Management</t>
  </si>
  <si>
    <t>10.1057/s41260-023-00339-8</t>
  </si>
  <si>
    <t>WOS:001100899000001</t>
  </si>
  <si>
    <t>If an economy is affected by the level of ESG investing, then the case for ESG investing is not only based solely on ESG portfolio outperformance, but also on the improvement to the economy that ESG investing provides. Adopting a theoretical portfolio construction model, we find that the optimal allocation to ESG investing is governed more by economic improvement than by ESG out/underperformance. Indeed, even if the ESG portfolio underperforms, an allocation to ESG investing can still be warranted due to better investor return via an improved economy. Evidently, asking whether ESG investing improves an economy is more pertinent than whether ESG portfolios outperform.</t>
  </si>
  <si>
    <t>Sandwick, J. A. and Collazzo, P.</t>
  </si>
  <si>
    <t>Modern portfolio theory with sharia: a comparative analysis</t>
  </si>
  <si>
    <t>10.1057/s41260-020-00187-w</t>
  </si>
  <si>
    <t>WOS:000576619000001</t>
  </si>
  <si>
    <t>Despite Muslims comprising a quarter of the world's population, almost none of the $100 trillion in professionally managed global assets are sharia compliant. Constraints such as ESG and SRI are common among pension funds, endowments and sovereign wealth funds. Typical constraints include alcohol, tobacco, weapons and environmentally damaging activities. Such securities are excluded from morally constrained portfolios. Sharia applies the same, but adds one more key constraint: securities with debt-related features. Otherwise, sharia is identical to most ethical constraints. This study shows the results of constructing optimized, multi-asset, globally allocated portfolios while respecting sharia. The construction of these portfolios follows contemporary regulatory standards and professional best practices that evolved from investment theory. Results indicate multi-asset sharia portfolios have at least equal return and risk characteristics to conventional peers, or are perhaps in some ways superior. Many Muslims profess to care about sharia, including with their savings. This study provides insight for professional asset managers in applying sharia with modern portfolio theory, which could substantially enhance wealth and asset managers seeking business in this sector.</t>
  </si>
  <si>
    <t>Lioui, A. and Tarelli, A.</t>
  </si>
  <si>
    <t>Chasing the ESG factor</t>
  </si>
  <si>
    <t>Journal of Banking &amp; Finance</t>
  </si>
  <si>
    <t>10.1016/j.jbankfin.2022.106498</t>
  </si>
  <si>
    <t>WOS:000797906400004</t>
  </si>
  <si>
    <t>We analytically compare two dominant methodologies for the construction of an ESG factor: the time series (ratings used to sort stocks) and cross-sectional (ratings used to weight stocks) approaches. Differences in ESG rating and exposure to other firm characteristics imply an ex ante expected return spread between the two factors. We construct a cross-sectional factor (i) featuring a targeted rating, thus allowing comparability with other factors, (ii) neutralizing exposure to other firm characteristics, and (iii) not harming diversification through stock screening. Using ratings from several data vendors, we document strong variations of the factor alpha in the time series and across vendors. The conditional alpha is negatively related to the level of media attention for ESG and positively related to variations in media attention.(c) 2022 Elsevier B.V. All rights reserved.</t>
  </si>
  <si>
    <t>Abdellatif, S., Elhadi, K. M., Raza, A., Arshad, M. and Elhag, A. B.</t>
  </si>
  <si>
    <t>A scientometric evaluation of self-healing cementitious composites for sustainable built environment applications</t>
  </si>
  <si>
    <t>Journal of Building Engineering</t>
  </si>
  <si>
    <t>10.1016/j.jobe.2023.107361</t>
  </si>
  <si>
    <t>WOS:001045030000001</t>
  </si>
  <si>
    <t>Concrete is widely used in construction due to its high demand, but its production and use of ordinary Portland cement contribute to environmental issues such as carbon dioxide emissions and global warming. To tackle these challenges, researchers are exploring innovative geopolymer (GPL) concrete technology. However, cracks are inevitable in concrete structures due to various factors, and if left unaddressed, these cracks can allow the passage of harmful substances, leading to reduced service life and structural failure. Therefore, immediate crack repairs are crucial, but manual fixes are expensive and time-taking. Self-healing geopolymer (SHG) concrete offers a revolutionary solution by addressing these predicaments. Although extensive literature exists on SHG concrete, none of the investigations have examined and summarized its characteristics and applicability in the construction industry. SHG materials commonly include fly ash, metakaolin, and granulated blast furnace slag. The main objective of this scientometric evaluation is to assess the mechanical characteristics, self-healing (SH) agents, durability behavior, and the ability of products of GPL to self-heal process. The results show that SHG products exhibit greater resistance to ecological degradation, improved mechanical performance compared to concrete, and excellent SH capabilities facilitated by the formation of new bonding among various fractured surfaces and internal cracks when subjected to humidity. While bacteria are commonly used as healing agents, new options like glass frit and different types of reinforcement fibers have been introduced but with lower healing competence. The review work accomplishes by highlighting the necessity for more experimental investigations to completely comprehend the behavior and effectiveness of SHG in the construction industry.</t>
  </si>
  <si>
    <t>Al Hattab, M.</t>
  </si>
  <si>
    <t>The dynamic evolution of synergies between BIM and sustainability: A text mining and network theory approach</t>
  </si>
  <si>
    <t>10.1016/j.jobe.2021.102159</t>
  </si>
  <si>
    <t>WOS:000632614200001</t>
  </si>
  <si>
    <t>The increasing demand for a sustainable Architecture, Engineering and Construction (AEC) industry has driven research domains integrating Building Information Modeling (BIM) with sustainability to gain momentum over the past years. While some studies have reviewed the development in these two domains separately, they did not address the important associations between them, nor did they analyze their joint advancement over time. Therefore, this study aims to understand and quantitatively analyze the dynamic evolution of relationships between BIM and sustainability critical towards developing BIM's functionalities to satisfy the industry's growing sustainability needs. First, 523 relevant journal articles published over the last 15 years were collected. Rule-based content analysis is then conducted on these articles using text mining to retrieve and structure relevant textual data pertaining to the six defined dimensions: BIM functionalities, software, sustainability aspects, green certification systems, project phases, and stakeholders. Social network theory is then applied to map and measure the associations between the dimensions' components for analyzing the dynamic changes in their synergies over three spans. Results reveal a significant transformation in the diversity, magnitude, and expansion of associations between BIM and sustainability domains across the supply chain. Findings also highlight less explored areas that require further research and industrial attention towards achieving full use of BIM and sustainability's integrated power. This work's novelty lies in comprehensively and quantitatively analyzing these often-dismissed synergies to reveal through knowledge-based findings how BIM has progressed to address the industry's changing sustain ability requirements and recommend future directions for advancing sustainable BIM practices.</t>
  </si>
  <si>
    <t>Albertini, F., Gomes, L. P., Grondona, A. E. B. and Caetano, M. O.</t>
  </si>
  <si>
    <t>Assessment of environmental performance in building construction sites: Data envelopment analysis and Tobit model approach</t>
  </si>
  <si>
    <t>10.1016/j.jobe.2021.102994</t>
  </si>
  <si>
    <t>WOS:000701669600005</t>
  </si>
  <si>
    <t>The present scenario is demanding best environmental practices, locally and globally, and in this context, sustainable development goals should be achieved. Therefore, construction companies should take into account the impact of their activities on the natural environment. The construction sector is responsible for consuming a high volume of natural resources and generating solid waste. The present study aimed at investigating inefficiency during building construction with regard to some environmental aspects, such as waste generation, water and energy consumption. The data envelopment analysis (DEA) was applied to define technical efficiency levels of each construction site, considering input and output data for comparison of results. The Tobit model was also used to investigate the effects of the qualitative aspects on calculated efficiency. An average efficiency of 83.5% was determined, and among the 16 construction sites, 5 proved to be 100% efficient. The results showed that the building construction standards had a negative impact on environmental performance. Conversely, the production and management systems used during building construction have increased the efficiency of the environmental aspects evaluated.</t>
  </si>
  <si>
    <t>Ali, A. H., Kineber, A. F., Elyamany, A., Ibrahim, A. H. and Daoud, A. O.</t>
  </si>
  <si>
    <t>Modelling the role of modular construction's critical success factors in the overall sustainable success of Egyptian housing projects</t>
  </si>
  <si>
    <t>10.1016/j.jobe.2023.106467</t>
  </si>
  <si>
    <t>WOS:001054078600001</t>
  </si>
  <si>
    <t>Modular construction (MC) is regarded as a greener and more sustainable building method and is required for assessing the sustainability of a project. The study aims to establish a model for modular construction (MC) adoption in developing nations by examining the link between critical success factors (CSFs) and overall sustainable success (OSS) for residential projects. To determine the significance of these CSFs, a questionnaire survey was undertaken with construction industry professionals in Egypt. The study employed partial least square structural equation modelling (PLS-SEM) to examine the correlations between the identified CSFs and OSS. The findings revealed that the seven CSFs have a substantial impact on the OSS of residential projects, influencing it by 27.4%. The results can be utilised by decision-makers as a reference and benchmark to (1) investigate the major CSFs for adopting MC in developing nations and attaining OSS in their residential projects; and (2) develop a plan for adopting MC in these nations, including Egypt.</t>
  </si>
  <si>
    <t>AlMuharraqi, M., Sweis, G., Sweis, R. and Sammour, F.</t>
  </si>
  <si>
    <t>Factors affecting the adoption of smart building projects in the Kingdom of Bahrain</t>
  </si>
  <si>
    <t>10.1016/j.jobe.2022.105325</t>
  </si>
  <si>
    <t>WOS:000876849400002</t>
  </si>
  <si>
    <t>The construction industry is gradually adopting smart building projects due to the need for sustainable development and superior building performance. This study aimed to examine the characteristics, challenges, and barriers that a Smart Building Project (SBP) would experience during its life cycle in the Kingdom of Bahrain. The challenges encountered in implementing smart building projects in Bahrain were examined for the first time in this study. It is hypothe-sized that there are no statistically significant differences in the level of response with SBP characteristics and challenges between respondents according to their experience, affiliation, and project type. A questionnaire was distributed to professional engineers and the quantitative data were analyzed using descriptive statistics and Structure Equation Modelling (SEM) to test the research hypotheses. The experience and affiliation did not affect the response level with SBP characteristics and challenges while the project type did with a 95% confidence level. Over-coming the challenges, enhancing awareness, clarifying purpose objectives, creating standards, and opening a deep discussion about SBP in Bahrain should occur and further improvements to the SBP sector could be achieved in Bahrain by studying digital building twins and blockchain technology for performance-based smart contracts.</t>
  </si>
  <si>
    <t>Aninda, S. S. and Islam, M. S.</t>
  </si>
  <si>
    <t>Effectiveness of waste concrete powder in fabricating compressed stabilized earth blocks: Strength, durability and thermal assessment</t>
  </si>
  <si>
    <t>10.1016/j.jobe.2023.107989</t>
  </si>
  <si>
    <t>WOS:001102271400001</t>
  </si>
  <si>
    <t>The construction industry's rapid expansion has led to the accumulation of substantial quantities of waste concrete powder (WCP), which constitutes a significant portion of construction and demolition waste. This study seeks to explore the potential of utilizing WCP in conjunction with cement to manufacture compressed stabilized earth blocks (CSEB) with enhanced mechanical properties. CSEB has long been recognized as an environment-friendly and viable alternative to traditional building blocks that harm the environment. By incorporating WCP into the production process, we can achieve recyclability and sustainability in our construction practices. In order to identify the optimal amount of stabilizers, 15 different combinations of cement and WCP were considered. These included three cement contents (4%, 6%, and 8% by weight of dry soil) and five waste concrete powder (WCP) contents (0%, 5%, 10%, 15%, and 20% by weight of dry soil). Compressed stabilized earth blocks (CSEB) performance was evaluated in terms of strength, durability, and thermal properties. Strength characteristics were determined through unconfined compression and flexure tests, while durability characteristics were evaluated using water absorption, wet compressive strength, submersion, and efflorescence tests. CSEBs without WCP displayed a maximum dry compressive strength of 6.67 MPa, while those with optimal WCP replacement reached a higher strength of 10.68 MPa using the same cement amount. Comparable outcomes were seen in the flexure test, with optimal WCP replacement resulting in a peak strength of 1.92 MPa compared to 1.12 MPa without WCP. In terms of durability, WCP-absent samples showed 13% water absorption, reduced to 10.5% with higher WCP content. Wet compressive strength was relatively lower for all samples, but those with optimal WCP performed best at 4.83 MPa. These fabricated samples also exhibited no efflorescence or damage from submersion. Thermal conductivity, determined using the simplified Lee's method, demonstrated a gradual increase in conductivity as WCP content was increased. However, the obtained values remained within comparable range of fired clay bricks. Furthermore, to investigate the supplementary cementitious behavior of WCP in CSEB, microstructural and thermal analyses were conducted. Scanning electron microscope images revealed a higher concentration of C-S-H gels in the 20% WCP-8% cement combination. The findings suggest that CSEB blocks stabilized with WCP could help to reduce construction and demolition waste while also providing a more stable and sustainable alternative to traditional building blocks.</t>
  </si>
  <si>
    <t>Aristizábal-Monsalve, P., Vásquez-Hernández, A. and Botero Botero, L. F.</t>
  </si>
  <si>
    <t>Perceptions on the processes of sustainable rating systems and their combined application with Lean construction</t>
  </si>
  <si>
    <t>10.1016/j.jobe.2021.103627</t>
  </si>
  <si>
    <t>Sustainable building rating systems are developed to reduce the environmental impact of construction and contribute to sustainable development. However, these prioritize the criteria associated with the operation phase, giving less relevance to the sustainability of the construction stage; even certified buildings are built using conventional methods under inefficient and unsustainable processes. Lean construction (LC) arises to improve the neglected aspects of efficiency, contributing to sustainability in the construction phase. LC and sustainable building rating systems are initiatives that are independently developed without an understanding of how their joint implementation can enhance the achievement of their objectives; experts agree that limited understanding of concepts and concern about cost foil their integration. This research aimed to review the contribution of LC to the scope of the qualification criteria of the rating systems and the perceptions of project developers regarding the certification processes and their synergistic application with LC by conducting qualitative descriptive research via literary review, interviews, and surveys to 206 participants from 38 countries. As a result, there is a general lack of conceptual knowledge and a lack of academic research that shows the benefits of LC for reducing environmental impacts during the construction phase and the scope of qualification criteria. Even in an environment of misinformation, developers perceive an opportunity and a positive feeling about it in their joint application (sentiment analysis in Orange3). © 2021 Elsevier Ltd</t>
  </si>
  <si>
    <t>Assaggaf, R., Maslehuddin, M., Al-Osta, M. A., Al-Dulaijan, S. U. and Ahmad, S.</t>
  </si>
  <si>
    <t>Properties and sustainability of treated crumb rubber concrete</t>
  </si>
  <si>
    <t>10.1016/j.jobe.2022.104250</t>
  </si>
  <si>
    <t>WOS:000777209000001</t>
  </si>
  <si>
    <t>The construction industry is geared towards the use of sustainable building materials to accrue related environmental and economic benefits. In the present study, waste crumb rubber (CR) particles were pretreated using NaOH, KMnO4, and cement and used to replace 2%, 8%, 16%, 24% and 40% of the sand in concrete. The effect of the selected treatment methods on the properties of crumb rubber concrete (CRC) was evaluated by measuring compressive strength, abrasion resistance, acoustic performance, and thermal resistance. Further, the reduction in CO2 emission due to the use of CR in concrete was estimated. The results indicated that the developed structural CRC (compressive strength of more than 30 MPa) can be produced with up to 16% CR. The compressive strength of structural CRC with 16% NaOH-, KMnO4- and cement-treated CR increased by 2%, 12% and 15%, respectively, while the compressive strength of non-structural CRC with 40% CR increased by 6%, 23% and 76%, respectively. The weight loss due to abrasion of structural NaOH-, KMnO4- and cement-treated CRC with 16% CR decreased by 37%, 48% and 52%, respectively, while the weight loss of non-structural CRC with 40% CR decreased by 23%, 54% and 58%, respectively. Image analysis indicated that the treated-CR particles exhibited higher resistance to pull out from the concrete matrix than the untreated-CR. Even though CRC with treated-CR exhibited inferior sound and thermal insulation compared to CRC with untreated-CR, the sound and thermal insulation of the developed mixtures was better than that of conventional concrete. Further, CRC with treated-CR exhibited a considerable reduction in energy and fuel consumption and CO2 emission compared to conventional concrete. The use of NaOH-, KMnO4- or cement-treated CR in load-bearing CRC walls will decrease the annual CO2 emission by 1.30, 1.23, and 1.21 times, respectively, compared to that of conventional load-bearing concrete walls. Further, the use of NaOH-, KMnO4- or cement-treated CR in non-load bearing CRC walls will decrease the annual CO2 emission by 1.97, 1.82, and 1.53 times compared to the conventional non-load bearing concrete walls.</t>
  </si>
  <si>
    <t>Atan, E., Sutcu, M. and Cam, A. S.</t>
  </si>
  <si>
    <t>Combined effects of bayer process bauxite waste (red mud) and agricultural waste on technological properties of fired clay bricks</t>
  </si>
  <si>
    <t>10.1016/j.jobe.2021.103194</t>
  </si>
  <si>
    <t>WOS:000701279900003</t>
  </si>
  <si>
    <t>The sustainability of raw materials used in great amounts in the production of building materials used in the construction industry is of great importance. This research investigates the utilization of bayer process bauxite waste and agricultural residues as alternative additive materials for clay replacement to produce eco-friendly porous ceramic bricks. The use of organic and inorganic additives in brick production reduces the consumption of natural clay reserves and the weight of the brick. In addition, these additives have been used as pore formers in brick production to increase thermal performance and waste remediation in ceramic structures for environmental beneficial. Considering these issues, two different types of waste and their combinations were evaluated in brick production in the study. Hazelnut shells (HS) (from 2.5 wt% to 10 wt%), which is an agricultural waste, were used as pore former during firing of brick. On the other hand, this study is related to the evaluation of red mud waste (RM) (from 5 wt% to 30 wt%), which is released in large quantities at the result of Bayer process in the aluminum metallurgy and threatens environmental health, as an alternative raw material in the production of clay bricks. The compacted samples were fired at 900 degrees C and 1000 degrees C for 2 h to investigate the effects of firing temperature. Bulk density, water absorption, apparent porosity were determined by Archimedes method. Thermal conductivity and compressive strength of the samples were measured by a thermal conductivity analyzer with a modified transient plane source, and the mechanical test method, respectively. Also, the microstructural and leaching analysis of produced samples was performed. This research have confirmed that the potential use of these wastes decreases the bulk density and mechanical strength and increases the porosity, which leads to higher thermal insulation. The results indicated that samples produced with addition of 10% HS30% RM exhibited the lowest thermal conductivity values (0.45 W/mK) and the acceptable compressive strength (9 MPa). Also, the effective thermal conductivity coefficient of the perforated brick model designed from this sample is found as 0.112 W/mK in ANSYS Fluent 19.1 Software. Furthermore, the brick samples with a high amount of waste materials show values of leaching toxicity much lower than the specified limits of the Environmental Protection Agency (EPA). The microstructures are also supporting the porosity ratios of brick samples. Based on the results, the combination of waste materials considered for making brick samples in this study can be used as additives in lightweight eco-friendly brick production to reduce waste landfill and recycle waste.</t>
  </si>
  <si>
    <t>Bhyan, P., Shrivastava, B. and Kumar, N.</t>
  </si>
  <si>
    <t>Allocating weightage to sustainability criteria's for performance assessment of group housing developments: Using fuzzy analytic hierarchy process</t>
  </si>
  <si>
    <t>10.1016/j.jobe.2022.105684</t>
  </si>
  <si>
    <t>WOS:000997909900001</t>
  </si>
  <si>
    <t>Sustainability assessment is a method to assess the effectiveness of sustainability performance. The construction industry largely acknowledges Green Building Rating Systems (GBRS) as a tool for evaluating sustainability performance. With an emphasis on group housing constructions in India, the present study created a methodology for evaluating sustainability performance. An indepth analysis of the GBRS and published literature, followed by expert interviews, created a methodology with five building life cycle stages and fifteen criteria's focusing on sustainability. Stakeholder perception was collected, and the data was assessed using the Fuzzy Analytic Hierarchy Process, to determine the priority weight of sustainability criteria and sub-criteria (FAHP). The development of a comprehensive system to account for sustainability on both the intergenerational and intragenerational levels for sustainability assessment is required. This study serves to be the first study to develop a comprehensive sustainability assessment system specific to group housing in India throughout the building life cycle stages.</t>
  </si>
  <si>
    <t>Boje, C., Menacho, A. J. H., Marvuglia, A., Benetto, E., Kubicki, S., Schaubroeck, T. N. and Gutiérrez, T. N.</t>
  </si>
  <si>
    <t>A framework using BIM and digital twins in facilitating LCSA for buildings</t>
  </si>
  <si>
    <t>10.1016/j.jobe.2023.107232</t>
  </si>
  <si>
    <t>WOS:001045212600001</t>
  </si>
  <si>
    <t>The building and construction industry generates 40% of annual global CO2 emissions, aside from other environmental and social impacts, while it contributes to economic and societal development as a whole. Life Cycle Sustainability Assessment (LCSA) is a proven methodology to assess the environmental, social and economic impacts of a product system over its lifecycle. Applying LCSA to the construction domain is not trivial, as it needs to gather and connect data across several fields. A clear research gap was identified in the lack of data integration and completeness to carry out LCSA. This paper addresses this gap and shows how the complementary use of Building Information Modelling (BIM) and Digital Twin (DT) sourced data can facilitate and improve the LCSA of buildings. It includes a review of the current state of the art; proposes a novel methodological framework based on existing standards, and emphasises the roles of BIM and DT for conducting LCSA in the building context; this is tested in a case study of a real office building. The outcomes of the study demonstrate that the inclusion of usually neglected social impacts can be considered under LCSA, and that BIM and DT data provides better impact estimates, which are necessary to evaluate the performance gap between design estimated impacts and measured ones. The challenges of implementing such a framework, as well as the limitations of existing technologies are also highlighted and discussed.</t>
  </si>
  <si>
    <t>Chang, Z. Y., Long, G. C., Xie, Y. J. and Zhou, J. L.</t>
  </si>
  <si>
    <t>Recycling sewage sludge ash and limestone for sustainable cementitious material production</t>
  </si>
  <si>
    <t>10.1016/j.jobe.2022.104035</t>
  </si>
  <si>
    <t>WOS:000776717500001</t>
  </si>
  <si>
    <t>Supplementary cementitious materials have significant potential to reduce greenhouse gas emissions in the production of construction materials. This work investigated the synergistic ef-fect of partially replacing cement by sewage sludge ash and limestone for sustainable cementi-tious material production. The hydration phases and pore structure characteristics were determined by X-ray diffraction and the BET nitrogen sorption method, respectively. A central composite rotational design (CCRD) was used to study the effect of the water binder ratio (w/b), sludge ash and limestone content on the compressive strength. The results of microstructure tests showed that the addition of limestone enhanced the formation of carboaluminate hydrates. The additional hydration products filled in large pores of paste, resulting in a well-refined micro-structure of the ternary mixture. Thus, the 90-day strength activity index (SAI) of mortar with 15% sludge ash and 7.5% limestone was 100.6% compared to the reference. Despite the adverse effect of limestone on the compressive strength, the synergistic effect of sludge ash and limestone contributed to the reduction of economic cost and greenhouse gas emission in the production of sustainable cementitious materials. For the same compressive strength level, the ternary mixture composed of 15% sludge ash and 7.5% ground limestone reduced Portland cement consumption by 23.13% and CO2-eq emission intensity by 13.52%.</t>
  </si>
  <si>
    <t>Chen, L. J., Huang, Z. Y., Pan, W., Su, R. K. L., Zhong, Y. and Zhang, Y.</t>
  </si>
  <si>
    <t>Low carbon concrete for prefabricated modular construction in circular economy: An integrated approach towards sustainability, durability, cost, and mechanical performances</t>
  </si>
  <si>
    <t>10.1016/j.jobe.2024.109368</t>
  </si>
  <si>
    <t>WOS:001232726600004</t>
  </si>
  <si>
    <t>The construction industry accounts for significant global resource consumption and carbon emissions through cement production, concrete mix design and building operation, which can be affected by the constituent composition, mechanical and thermal performance of concrete mix. Prefabrication and circular economy nowadays can be a game -changer for the construction industry. This study investigates the effects of concrete mix design on the sustainability, carbonation -induced durability, cost, and mechanical performances of a standard module of prefabricated modular construction throughout the whole life cycle in circular economy. Sixteen concrete mixes, including ordinary Portland cement (OPC) concrete blended with supplementary cementitious materials, ultra -lightweight cement composite (ULCC) with calcined clay and limestone replacement, and foam concrete, are examined. Comprehensive life cycle cost, mechanical, durability and sustainability assessments are conducted for the concrete mixes, considering expected service lives of 50, 100, and 150 years. Results indicate that prolonging service life from 50 years to 150 years in circular economy can improve the annual sustainability performances by up to 20 %. Utilizing lightweight concrete (ULCC and foam concrete) can reduce energy consumption for air-conditioning by 17 % and decrease transportation -related costs by from 30 % to 15 %. ULCC mix demonstrates superior overall performance due to its reduced weight, low thermal conductivity, and enhanced durability, showing improvements up to 25 % compared to OPC concrete.</t>
  </si>
  <si>
    <t>Darvish, P., Alengaram, U. J., Poh, Y. S., Ibrahim, S. and Yusoff, S.</t>
  </si>
  <si>
    <t>Volume based design approach for sustainable palm oil clinker as whole replacement for conventional sand in mortar</t>
  </si>
  <si>
    <t>10.1016/j.jobe.2020.101660</t>
  </si>
  <si>
    <t>WOS:000588052000062</t>
  </si>
  <si>
    <t>Excessive sand exploitation is believed to be one of the main contributors to the lowering of groundwater and the increase in flooding, which results in erosion. It is becoming a scarce resource that presents major issues for the construction industry and a concern for the environment due to its overuse. The current research focused on the total replacement of the conventional sand with a local industrial by-product - palm oil clinker sand - and investigated the engineering properties of the mortar. Due to the porous nature of the clinker, a volume-based procedure was applied using the specific gravity of the materials to design 25 mixes based on the ASTM standard. A flow test, compressive strength, density, water absorption, ultrasonic pulse velocity tests, and micro structural analyses were performed to investigate the behaviour of the mortars and pastes. Based on the test results, the 28-day compressive strength of palm oil clinker mortar was recorded as being as high as 41 MPa with a 15% reduction in the density compared to that of the control sample with the same paste volume. X-ray diffraction analysis showed that palm oil clinker would enhance the properties of the mortar due to the early-stage strength development of up to 77%. The utilisation of palm oil clinker sand in the mortar contributes to the development of sustainable materials and the preservation of natural sand, and could reduce the price of the mortar by 16%.</t>
  </si>
  <si>
    <t>de Souza, A. M., de Lima, G. E. S., Nalon, G. H., Lopes, M. M. S., de Oliveira, A. L., Lopes, G. J. R., Olivier, M. J. D., Pedroti, L. G., Ribeiro, J. C. L. and de Carvalho, J. M. F.</t>
  </si>
  <si>
    <t>Application of the desirability function for the development of new composite eco-efficiency indicators for concrete</t>
  </si>
  <si>
    <t>10.1016/j.jobe.2021.102374</t>
  </si>
  <si>
    <t>WOS:000663315200001</t>
  </si>
  <si>
    <t>Studies have been developed to evaluate the construction industry environmental impacts based on eco-efficiency indicators. This work aims to complement impact assessment methods currently used in the literature with the application of the statistical desirability function, and create novel desirability-based indicators to evaluate the environmental and mechanical performance of concrete production. Six new eco-efficiency indicators associated with different impact categories addressed by international, national, and regional agreements in the sustainability area were proposed: Energy Impacts Reduction (EIR); Material Impacts Reduction (MIR); Greenhouse Gases Reduction (GGR); Ecotoxicity Potential Reduction (EPR); Acidification, Eutrophication, and Ozone Abatement (AEO); and Eco-efficiency Potential (EEP). A case study was developed to carry out a life cycle assessment (LCA) of conventional and sustainable concretes, apply the individual desirability methodology and calculate the novel indicators. The application of the desirability function was able to adjust and combine LCA midpoint or endpoint characterization factors and provide very flexible and intuitive desirability-based indicators of concrete eco-efficiency. The desirability-based indicators developed in this work allow assessing the eco-efficiency of cement-based materials in a statistical methodology that offers synthetic results that are easy to understand by the end-user and have great potential for practical application in decision-making processes.</t>
  </si>
  <si>
    <t>Dorrah, D. H. and Marzouk, M.</t>
  </si>
  <si>
    <t>Integrated multi-objective optimization and agent-based building occupancy modeling for space layout planning</t>
  </si>
  <si>
    <t>10.1016/j.jobe.2020.101902</t>
  </si>
  <si>
    <t>WOS:000608426400005</t>
  </si>
  <si>
    <t>With the construction industry shifting towards sustainable practices, it has become critical to incorporate sustainability measures in the design and operation of buildings. Space layout problem (SLP) in buildings is a classical problem of allocating activities to spaces with the intention of satisfying functional and proximity requirements. Research done on SLPs focused on the relative position of building activities with limited consideration of the building performance, or the comfort and well-being of its occupants. In light of this, this research proposes a two-component framework for solving SLPs in multi-purpose buildings based on their post-occupancy performance. The first component addresses the modeling and simulation of building activities. This follows a modular approach in activity design and operation, and integrates agent-based modeling (ABM) and discrete event simulation (DES) techniques with the queuing theory for modeling occupancy patterns and behaviors in each studied module. Three occupants-based metrics are set for assessing building performance which are energy consumption, flow patterns, and satisfaction. The second component focuses on finding the optimal solution for the layout problem based on the simulation and performance metrics. The multi-objective optimization problem is formulated as a Linear Assignment minimization problem. A case study of an administrative building is presented to illustrate the practical use of the framework. The results indicated that the framework provides a holistic yet detailed assessment of building performance. Moreover, it can be effectively incorporated as a decision support tool for solving large-scale layout problems to enhance the global and local operation of buildings with versatile activities.</t>
  </si>
  <si>
    <t>Fatourehchi, D. and Zarghami, E.</t>
  </si>
  <si>
    <t>Social sustainability assessment framework for managing sustainable construction in residential buildings</t>
  </si>
  <si>
    <t>10.1016/j.jobe.2020.101761</t>
  </si>
  <si>
    <t>WOS:000588052000204</t>
  </si>
  <si>
    <t>Nowadays sustainability concept has gained worldwide recognition in the building industry worldwide. However, despite the recent trends toward consideration of environmental and economic aspects in sustainability assessment framework for buildings, the concept of social sustainability has given less attention. Therefore, social issues were less included in the main categories of sustainability assessment schemes. As a result, such frameworks failed to effectively correspond to social aspects of sustainability and they have created gaps in analytical support necessary for sustainable decision-making. While there are some researches regarding social aspects of sustainability worldwide, investigations are still lacking in developing countries. In order to resolve this issue, this study aims to propose an assessment framework which addresses social sustainability in residential building construction by prioritizing social sustainability criteria based on Iran context. In this research, after exploiting social sustainability indicators, through multi-criteria decision making approach, criteria priorities were obtained with the aid of local experts. Results revealed that among the proposed criteria, local experts considered safety issues as the most important and site considerations and equipment as the least important criterion to be considered in the social sustainability assessment for residential buildings in Iran. After safety issues, performance and flexibility factor was the third-highest important criterion in terms of social sustainability in planning and construction in this country. From the results, it can be concluded that the establishment of social sustainability scheme with a consideration of priorities in a particular country can be a pivotal step forward to provide a responsive sustainability assessment for buildings, especially in developing countries such as in Iran. This research can shed light on the way in which other developing countries customize such social sustainability framework based on their own context to offer decision makers an efficient approach for measuring the social sustainability status of a residential building.</t>
  </si>
  <si>
    <t>Ferreira, S., Morais, M., Costa, V., Velosa, A., Vela, G., Teles, J. and Pereira, T.</t>
  </si>
  <si>
    <t>Modular sandwich panel system for non-loadbearing walls - Experimental mechanical, fire and acoustic testing</t>
  </si>
  <si>
    <t>10.1016/j.jobe.2023.107642</t>
  </si>
  <si>
    <t>WOS:001068208500001</t>
  </si>
  <si>
    <t>Investment in the construction industry has increased over the last years and conventional construction materials, techniques, solutions and practices cannot meet the current needs. Resources are not being used to their full potential and there is a lack of manpower. It is vital to evolve encouraging sustainable and quality cost-effective materials, techniques, solutions and practices, therefore also enhancing the construction workers' quality of life. This work proposes a new modular sandwich panel system for interior walls partition applications. The modular sandwich panel is made of an extruded polystyrene boards (XPS) core and has three options as facesheets: gypsum plasterboard (PGC), fire resistant gypsum plasterboard (PGF) and magnesium oxide board (MGO). This is an alternative solution for partition walls based on five main factors: it has the potential to be reused; its modules are self-supported (they do not need vertical metal studs from floor to ceiling); it is easy to install (on-site) by only two people; it is quick to install; and it provides easy local access to the interior of sanitary facilities. This work also includes experimental research for evaluation of proposed the wall solution in terms of mechanical resistance and stability, fire safety and airborne sound insulation between adjacent rooms. Mechanical resistance testing includes impact resistance tests, simple compression load tests, sanitary appliance load tests and endurance cycle load tests. Fire resistance testing allows to assess the integrity and maintenance of the panel wall under fire conditions. Acoustic experiments aim to determine the weighted standardised sound level difference (DnT,w) between adjacent compartments separated by the proposed panel wall system. Mechanical resistance tests indicate that the panel wall system has acceptable mechanical performance, including the connections between the panel wall modules. Results indicate that fire resistance and sound insulation characteristics of the panel wall can be enhanced.</t>
  </si>
  <si>
    <t>Garg, S. and Misra, S.</t>
  </si>
  <si>
    <t>Causal model for rework in building construction for developing countries</t>
  </si>
  <si>
    <t>10.1016/j.jobe.2021.103180</t>
  </si>
  <si>
    <t>Rework is one of the crucial reasons for time and cost overrun in construction projects and involves the consumption of additional resources. Given the environmental and economic impact, the menace of rework in projects must be minimized, which calls for a clear understanding of its causes, especially their quantitative impact. The present study seeks to identify and analyze the various causes of rework in building construction both qualitatively and quantitatively using Structural Equation Modeling (SEM). After identifying the different causes of rework from literature, a panel of experts was consulted, and an appropriate questionnaire was designed with 28 attributes. Then, using the questionnaire, personal interviews with stakeholders from across India were conducted to understand the ranking of various causes of rework. Principal Component Analysis was used to group these 28 attributes into eight components – coordination issues, poor execution, supervision issues, consultant issues, aberrant events, worker issues, client issues, and site issues. Further, to understand the criticality of these factors, the structural relationship between the factors and rework was studied using SEM. It was found that inappropriate coordination amongst the various stakeholders of the project is the most critical reason for rework. The study will be helpful to stakeholders of the construction industry to understand better the relative quantitative impact of different causes on rework and prioritize their efforts to control or eliminate rework. © 2021 Elsevier Ltd</t>
  </si>
  <si>
    <t>Gulzar, M. A., Rahim, A., Ali, B. and Khan, A. H.</t>
  </si>
  <si>
    <t>An investigation on recycling potential of sulfur concrete</t>
  </si>
  <si>
    <t>10.1016/j.jobe.2021.102175</t>
  </si>
  <si>
    <t>WOS:000647491000003</t>
  </si>
  <si>
    <t>The rising concerns about the environment and sustainability are leading towards the need of recyclable materials to protect the environment and help in resource conservation. Sulfur concrete (SC) is a unique composite that does not utilize water and energy intensively produced cement. As a substitute to cement, molten sulfur firmly binds aggregates upon hardening. The sulfur concrete is recyclable and can be easily remolded in new applications. Moreover, sulfur is a by-product of the petroleum industry with almost zero carbon footprint. In this study, the mechanical (compressive strength and modulus of rupture) and durability proper ties (water absorption, salt attack-resistance, acid attack-resistance and alkali attack-resistance) of SC were evaluated after recasting without the addition of a new binder. The properties of fresh and recast SC were compared with those of the conventional Portland cement concrete (PCC) and sulfate resisting cement concrete (SRC). The results reveal that both the mechanical and durability properties of SC have significantly improved after the first recycling/recasting. However, there is a drastic decrease in strength and durability performance after the second recasting. Durability and mechanical performance of fresh and first recast SC is noticeably higher compared to PCC and SRC.</t>
  </si>
  <si>
    <t>Han, Y., Lin, R. S. and Wang, X. Y.</t>
  </si>
  <si>
    <t>Performance and sustainability of quaternary composite paste comprising limestone, calcined Hwangtoh clay, and granulated blast furnace slag</t>
  </si>
  <si>
    <t>10.1016/j.jobe.2021.102655</t>
  </si>
  <si>
    <t>WOS:000697927700003</t>
  </si>
  <si>
    <t>The cement industry has been increasing, and while meeting our construction needs, it has also brought environmental pollution. At present, reducing carbon emissions is an increasingly serious challenge facing the cement industry. The utilization of mineral admixtures (such as calcined clay, slag, and limestone powder) to replace partial cement is a direct way to lower CO2 emission. In this study, three supplementary cementitious materials (SCMs), i.e., limestone powder (0-10%), calcined Hwangtoh clay (0-20%), and granulated blast furnace slag (0-30%), were used to prepare binary, ternary, and quaternary mixtures. X-ray diffraction and attenuated total reflection Fourier transform infrared analysis were performed to characterize the mixed pastes. Furthermore, the workability, compressive strength, ultrasonic pulse velocity, surface resistivity, and heat of hydration of the mixed pastes were determined. In addition, we analyzed the sustainability of the quaternary mixed paste. The experimental results show that the calcined Hwangtoh clay can significantly reduce the workability of the cement paste. As SCM's content increases, the compressive strength, ultrasonic pulse velocity, cumulative heat of hydration, and carbon emissions of the mixed paste decreased while the surface resistivity increases. The compressive strength and ultrasonic pulse velocity have an apparent linear relationship (R-2 = 0.923). The quaternary mixed paste has the highest corrosion resistance and the lowest cumulative heat of hydration. Compared with pure cement paste, a paste containing a large amount of SCMs can reduce carbon emissions per unit strength. In summary, the quaternary mixed paste produced in this study is highly durable and sustainable and thus has wide application prospects.</t>
  </si>
  <si>
    <t>Heydari, M. and Heravi, G.</t>
  </si>
  <si>
    <t>A BIM-based framework for optimization and assessment of buildings' cost and carbon emissions</t>
  </si>
  <si>
    <t>10.1016/j.jobe.2023.107762</t>
  </si>
  <si>
    <t>WOS:001079497900001</t>
  </si>
  <si>
    <t>Global concerns regarding climate change have attracted increasing attention from researchers in the previous years. The building industry is responsible for a significant share of total energy use and Greenhouse Gas (GHG) emissions. The severity of this problem has drawn increased attention from researchers in recent times; however, a more comprehensive analysis of buildings' emissions is still warranted. This study aims to propose and evaluate a framework for estimating the total carbon emissions, while also considering economic factors of the project. Focusing on the embodied and operational stages of buildings' life cycle, which are critical phases, the objective of the framework is to provide a straightforward method for optimizing operational carbon, calculating embodied carbon, and quantifying costs and savings. The developed method and findings are valuable resources for designers and decision-makers seeking to make more informed sustainability-related choices. An average reduction of 24.92% in carbon emissions was observed after implementing the proposed framework in a case study, and the economic analysis was repeated in several countries to provide further insights. Based on an economic evaluation of suggested alternatives, energy pricing is a crucial factor in determining the return on investment.</t>
  </si>
  <si>
    <t>Hosseini, S. M. A., Farahzadi, L. and Pons, O.</t>
  </si>
  <si>
    <t>Assessing the sustainability index of different post-disaster temporary housing unit configuration types</t>
  </si>
  <si>
    <t>10.1016/j.jobe.2021.102806</t>
  </si>
  <si>
    <t>WOS:000689288500003</t>
  </si>
  <si>
    <t>Temporary housing units (THUs), as a solution for accommodating displaced population (DP) in the aftermath of disasters, are critical in terms of the three main sustainability pillars: economic, environmental, and social. Furthermore, the need for these units could grow due to the currently increasing social vulnerability and climate-related hazards. Thus, to enhance the sustainability performance of THUs, which incorporate the most negative aspects of the building industry, is required. One of the THUs less-studied features, which could have considerable impacts on the main pillars of sustainability, is unit configuration types. Therefore, this study presents a novel model that enables decision-makers to select the most suitable THUs configuration types based on the characteristics and requirements each case has. This model combines several methods for the first time, learning from these methods numerous former uncombined applications. This model assesses THUs sustainability using the Integrated Value Model for Sustainability Assessment (MIVES) combined with DesignBuilder (R), a simplified life-cycle assessment (LCA), interviews and sensibility analyses.1 This project applies this model for the first time to assess different THUs suggested for Bam's earthquake recovery program. This application has validated the model demonstrating that semi-detached units perform as the most suitable configuration types alternatives for Bam's THUs. This is especially the case of two-story types, although several social issues should be improved in future DP housing. Furthermore, after this pioneering research paper in the subfield of THU configuration types, future projects should enlarge upon its findings to move towards better THUs for the future.</t>
  </si>
  <si>
    <t>Iacovidou, E., Purnell, P., Tsavdaridis, K. D. and Poologanathan, K.</t>
  </si>
  <si>
    <t>Digitally enabled modular construction for promoting modular components reuse: A UK view</t>
  </si>
  <si>
    <t>10.1016/j.jobe.2021.102820</t>
  </si>
  <si>
    <t>WOS:000689321700004</t>
  </si>
  <si>
    <t>The UK construction sector is facing multiple challenges associated with low productivity, unreliable project delivery, poor performance, skilled labour shortages, and resource inefficiency. To address these challenges the UK Government and the construction industry have been promoting modular construction; a method that can improve efficiency and productivity in the construction sector via the prefabrication of volumetric elements or structural components of a building off-site and their assembly on-site. In this study we highlight that while modular construction can help deliver sustainability credentials in the entire construction value chain, at present the sector's activities are concentrated on using modular construction to improve resource efficiency upstream of the construction value chain, i.e. at the design, manufacture and construction. This appears to be divorced from the need to promote resource efficiency and productivity at the stages occurring downstream (i.e., disassembly and end-of-life management) of the construction value chain. Such divergence could hamper construction industry's efforts to reduce its environmental and economic impacts in the future, and points to the need of an integrated, holistic approach to improving the sustainability of the sector. To support our argument, we provide an overview of the current state of modular construction in the UK, and outline key obstacles in rolling out modular construction's mainstream use. We posit that modular construction presents an opportunity to integrate upstream with downstream construction practices and achieve sustainability in the entire construction sector, and suggest that the development of a digitally enabled modular construction, whereby smart technologies are combined with modular construction, could be instrumental in supporting this vision. A smart, modular construction regime can operationalise the collection and storage of components' lifecycle information, and help the sector build the capabilities needed to support the maintenance, recovery and reuse of modular components, and reduction of waste. For this to take precedence it is imperative to think of the 'end' right at the beginning of the design stage, and foster an improved collaboration between all stakeholders involved in the construction value chain.</t>
  </si>
  <si>
    <t>Jain, P., Gupta, R. and Chaudhary, S.</t>
  </si>
  <si>
    <t>Comprehensive assessment of ceramic ETP sludge waste as a SCM for the production of concrete</t>
  </si>
  <si>
    <t>10.1016/j.jobe.2022.104973</t>
  </si>
  <si>
    <t>WOS:000855773300004</t>
  </si>
  <si>
    <t>With the intention of improving sustainability of ceramic manufacturing and construction industry this study evaluates the use of ceramic effluent treatment plant (ETP) sludge as a supplementary cementitious material (SCM). ETP sludge which was source from the manufacturing plant of vitrified porcelain stoneware tiles had a specific surface area of 22858 cm(2)/g. This waste was used to replace cement in steps of 10% from 0 to 50% for the manufacture of concrete with two different w/b ratios of 0.35 and 0.45. Tests like slump, hardened density, compressive, flexural, split tensile strengths, resistance to water penetration and abrasion, drying shrinkage were evaluated. The results indicated that at a minimal substitution rate of 10%, ETP sludge improved workability and apparent density of the mixes. Mechanical properties also increased marginally at the same utilization ratio. This improvement in properties of the mixes were due to the waste materials cohesivity and void filling capabilities. However, the water absorption capacity increased with increase in usage of ETP sludge along with a corresponding reduction in abrasion resistance. Drying shrinkage was lesser for mixes with up to 30% usage of the waste. Retrospectively, these results were verified using various microstructural analysis and was understood that ETP sludge was not pozzolanic and its excessive usage diluted the hydration products, leading to the fall in all the properties. Hence it is recommended that ceramic waste procured from the manufacturing stage can be used to replace ordinary Portland cement (OPC) to a maximum of 10% for the manufacture of medium strength concrete.</t>
  </si>
  <si>
    <t>Jayawardana, J., Sandanayake, M., Jayasinghe, Jasc, Kulatunga, A. K. and Zhang, G. M.</t>
  </si>
  <si>
    <t>A comparative life cycle assessment of prefabricated and traditional construction - A case of a developing country</t>
  </si>
  <si>
    <t>10.1016/j.jobe.2023.106550</t>
  </si>
  <si>
    <t>WOS:001054153700001</t>
  </si>
  <si>
    <t>Prefabricated construction has increasingly captivated the attention of the global construction sector due to factors such as reduced overall construction times and improved process efficiency. However, there is a considerable gap between high and low socio-economic countries in terms of adoption and degree of sustainability research. It is imperative to conduct comprehensive environmental assessment studies to identify the contribution of prefabrication technologies to sustainable development and to support sustainable decision-making. Thus, the current research investigates the cradle-to-gate environmental performance of prefabricated construction methods compared to traditional in-situ construction in buildings using the life cycle assessment (LCA) methodology. A case study office building constructed in Sri Lanka using traditional and prefabrication technologies is used to evaluate and compare the environmental impacts. The results reveal that building with prefabricated components provides greenhouse gas (GHG) emission savings of 8.06%. Moreover, the prefabricated building showed impact savings for all the midpoint impact categories considered in this study. Scenario analyses revealed an optimal distance of 120 km, providing environmental savings when adopting prefabrication. Besides, using alternative green concrete materials in prefabrication can reduce total GHG emissions by 2.83-12.05%. Future research can focus on incorporating end-of-life circular economy strategies and extending the environmental dimension to economic and social pillars. Further, the current research highlights the cruciality of an integrated decision support system for holistic decisionmaking on sustainable construction technologies. The outcomes of the study can provide a basis for construction industry stakeholders, academia, and policymakers to adopt and promote innovative sustainable construction in the Sri Lankan context.</t>
  </si>
  <si>
    <t>Jesus, C. F., Arruda, E. S., Braga, N. T. S., Silva, J. A. and Barata, M. S.</t>
  </si>
  <si>
    <t>Coloured concrete produced from low-carbon cements: Mechanical properties, chromatic stability and sustainability</t>
  </si>
  <si>
    <t>10.1016/j.jobe.2023.106018</t>
  </si>
  <si>
    <t>WOS:001012151400001</t>
  </si>
  <si>
    <t>The global construction industry is responsible for 39% of CO2 emissions and for more than 50% of the extracted natural resources. Dematerialization and the use of low-carbon materials would be mitigating actions in the current scenario. In developing countries, where the housing deficit is high, a short-term and novel solution could come from the construction of social housing using multipurpose coloured concrete casings, which have no rendering of mortars and paints and are produced from low-carbon cements. In the Amazon, the wide availability of light and kaoliniterich waste would enable the production of low-carbon cements (LCC) from ternary mixtures of clinker, calcined kaolin waste and limestone. The objective was evaluated the performance of coloured concretes from LCC against the weathering of the rainy equatorial climate of the Amazon, environment which favours the formation of biofilm films, impairing the aesthetic quality of the facades. The LCC provided coloured concretes with good pigmentation capacity and a significant reduction in CO2 emissions. On the other hand, its use compromised the surface quality of concrete due to the low chromatic stability. The climate conditions of the Amazon and low alkalinity of the LCC favoured the growth of microorganisms, leading the concrete surfaces to become prematurely blackened, decreasing their albedo and, consequently, raising the surface temperature of the substrate, which compromises the thermos-energetic performance of the building. Nevertheless, the results are promising and justify the continuity of research using new compositions of limestone calcined clay cement associated with the use of more efficient surface protection systems.</t>
  </si>
  <si>
    <t>Kayaçetin, N. C., Verdoodt, S., Lefevre, L. and Versele, A.</t>
  </si>
  <si>
    <t>Integrated decision support for embodied impact assessment of circular and bio-based building components</t>
  </si>
  <si>
    <t>10.1016/j.jobe.2022.105427</t>
  </si>
  <si>
    <t>WOS:000890656900004</t>
  </si>
  <si>
    <t>The construction industry is accounted for one third of all waste generation in the European Union (EU) countries. The Interreg Circular Bio-Based Construction Industry (CBCI) project was conceived to explore the circular principles and bio-based materials for enhancing sustainability in construction industry. This study provides a new approach for decision support via a case study on early design phase of a demo terraced single family house; the living lab (LL) located in Ghent (Belgium). The decision support utilizes circularity tools and life cycle assessment (LCA) meth-odology. For this purpose, nine preliminary designs (PD) for the building envelope were assessed in a comparative study, which consists of three basic construction methods: masonry, light-weight steel and wood framing construction supplemented with bio-based materials. Environmental impact assessment was supported with the circularity tools focusing on the reuse and recyclability potential in the end-of-life (EoL) scenarios. The integration of LCA and circularity tools displayed that bio-based design PDs have an increased performance due to the avoided environmental impact through reuse and recycling in the EoL scenarios. As a result, a novel approach that in-tegrates circularity calculations with LCA methodology was provided to improve long-term impact analysis on circular buildings with more precision in end-of-life scenario development.</t>
  </si>
  <si>
    <t>Kristoffersen, A. E., Schultz, C. P. L. and Kamari, A.</t>
  </si>
  <si>
    <t>A critical comparison of concepts and approaches to social sustainability in the construction industry</t>
  </si>
  <si>
    <t>10.1016/j.jobe.2024.109530</t>
  </si>
  <si>
    <t>WOS:001240747800001</t>
  </si>
  <si>
    <t>Sustainability is a major driving force in today's society as it serves as a guiding principle in decision-making towards a better and sustainable future. In practice, the concept of sustainability has been concretised through the development of the three pillars of sustainability: social, environmental, and economic. It is commonly acknowledged that the social pillar is the least developed and that the pillar needs more streamlined and applicable definitions, frameworks and approaches. Within the building and construction industry, the sustainability of buildings is typically assessed based on building certification systems. The aim of this article is to compare the definitions and approaches to social sustainability in the existing academic literature and prevailing social sustainability-focused building certification systems (i.e., BREEAM, LEED, DGNB, and WELL). This is done through a systematic review of the academic literature using the PRISMA (The Preferred Reporting Items for Systematic Reviews and Meta-Analyses)-framework and an indepth investigation of the assessment criteria in the building certification systems, focusing on the values assessed rather than benchmark values and assessment methods. The paper concludes that while there is no commonly agreed-upon definition or approach to social sustainability, there is a consensus in parts of the academic literature that social sustainability has an overarching perspective that is comparable to an absolute concept. This absolute approach is not present in the certification systems, so they neither ensure nor improve overarching social sustainability. Instead, they are designed to improve selected social values and contribute to social sustainability by focusing on specific and concretised social values.</t>
  </si>
  <si>
    <t>Lam, E. W. M., Chan, A. P., Olawumi, T. O., Wong, I. R. E. and Kazeem, K. O.</t>
  </si>
  <si>
    <t>Facilitators and benefits of implementing lean premise design: A case of Hong Kong high-rise buildings</t>
  </si>
  <si>
    <t>10.1016/j.jobe.2023.108013</t>
  </si>
  <si>
    <t>WOS:001105328700001</t>
  </si>
  <si>
    <t>Defective design, poor stakeholder participation, and a mismatch between design provisions and end-user requirements cause most building construction waste. However, lean building design promotes collaboration and reduces waste. This study examines the benefits and facilitating measures of applying the lean premise design (LPD) scheme in high-rise residential buildings (HRRBs) to promote sustainability and minimise waste. This study employed a mixed-method strategy integrating a comprehensive analysis of existing literature, research interviews, and a questionnaire survey. The study highlighted the critical phases of the LPD scheme to achieve its benefits in building design and construction before the empirical examination of its benefits and facilitating measures. LPD includes stakeholder training at project start-ups, project goal identification, user-oriented collaboration, communication platform establishment, BIM, and digital tool inclusion. The benefits of the LPD scheme are enormous, including construction waste reduction, improvement in overall sustainability, reduction in cost overrun, flexibility to sustainable building design, reduction in energy usage and reduction in time waste. LPD benefits can only be realised with a sufficient facilitating framework. This study identified a policy mandate to drive fundamental cultural shifts among stakeholders, government credit for LPD adoption in BEAM Plus, public education, and the development of a communication platform for stakeholders to improve end-user feedback in design and construction processes as critical facilitators. Recent research on the construction industry's benefits and sustainability strategies supports the study's findings. While the LPD scheme can achieve sustainable flexibility in Hong Kong's HRRBs, the need for government involvement and support will further increase its adoption.</t>
  </si>
  <si>
    <t>Lazar, N. and Chithra, K.</t>
  </si>
  <si>
    <t>Benchmarking critical criteria for assessing sustainability of residential buildings in tropical climate</t>
  </si>
  <si>
    <t>10.1016/j.jobe.2021.103467</t>
  </si>
  <si>
    <t>The efforts made in the building industry for accomplishing sustainability are well recognized as Green Building Rating Systems involving multiple sustainability criteria with predetermined benchmarks and scores. Even though numerous Green Building Rating Systems have been developed, most systems are criticized for non-scientific benchmarks and not addressing the regional requirements effectively. Therefore, the current research attempts to determine the maximum and minimum benchmarks corresponding to critical sustainability criteria focusing on residential buildings in the tropical climatic region of India. An extensive review of published literature and existing Green Building Rating Systems establishes the sustainability indicators and the corresponding scoring system. Subsequently, the consensus of experts from the building industry is sought through a questionnaire survey to establish the maximum and minimum benchmarks using the Delphi technique involving multiple rounds. The established minimum and maximum benchmarks represent the best and worst performance possible corresponding to each critical sustainability criteria specific to residential buildings in the tropical climatic region of India. The minimum and maximum benchmarks derived are different from the existing Green Building Rating Systems and indicate the importance of establishing region-specific benchmarks in sustainability assessment. The outcome of current research is beneficial while enhancing and developing a building sustainability assessment system for residential buildings. The current research is the first of its kind, which establishes benchmark values for sustainability assessment of residential buildings in the tropical climatic region of India that could be replicated in other regions as well. © 2021 Elsevier Ltd</t>
  </si>
  <si>
    <t>Liu, K. H., Zheng, J. K., Dong, S. X., Xie, W. L. and Zhang, X. C.</t>
  </si>
  <si>
    <t>Mixture optimization of mechanical, economical, and environmental objectives for sustainable recycled aggregate concrete based on machine learning and metaheuristic algorithms</t>
  </si>
  <si>
    <t>10.1016/j.jobe.2022.105570</t>
  </si>
  <si>
    <t>WOS:000893436300002</t>
  </si>
  <si>
    <t>Recycled aggregate concrete (RAC) has received rapidly growing attention given its contribution to sustainability in the construction industry. Except for material properties, eco-friendliness and energy savings gained increasing concern during concrete production. This paper proposed a framework for mixture proportions optimization of RAC based on machine learning and meta-heuristics. Six machine learning models were developed to predict the compressive strength of RAC based on a dataset with 1305 samples. With the best prediction model, three scenarios with four objective functions including compressive strength, materials cost, carbon footprint, and energy intensity of RAC were optimized using the competitive mechanism-based multi-objective particle swarm optimization (CMOPSO) algorithm. Results show all machine learning models can predict the compressive strength of RAC with high accuracy, among which the extreme gradient boosting model shows superior performance over other models. The curing age, cement content, and replacement ratio of recycled coarse aggregate are dominant features influencing the compressive strength of RAC. The CMOPSO algorithm can obtain the Pareto optimal solutions in three design scenarios. The proposed framework improves the efficiency in optimizing the mixture design of RAC for achieving required mechanical, economic, and environmental objectives.</t>
  </si>
  <si>
    <t>Lou, E. C. W., Lee, A., Welfle, A. J. and Abdullahi, A. L.</t>
  </si>
  <si>
    <t>Testing the Nexus between C&amp;D waste management strategies &amp; GHG emission performances: The case of UK student accommodation refurbishment projects</t>
  </si>
  <si>
    <t>10.1016/j.jobe.2020.101812</t>
  </si>
  <si>
    <t>WOS:000608434800006</t>
  </si>
  <si>
    <t>All governments, industry sectors and societies each have a pivotal role to play if we are to mitigate anthropogenic climate change. For the construction industry, limiting emissions and addressing issues of sustainability is not just important for reducing the environmental impacts of the sector, but is simply good practice. This research investigates the nexus between the generation and management of waste and greenhouse gas performance in the refurbishment sector, with specific focus on UK student accommodation projects. Performance data from three case study projects were analysed in order to: evaluate the types and extent of wastes and how they are managed; the greenhouse gas impacts of each project waste management strategy; and an assessment is undertaken to estimate the number of BREEAM waste credits that each project would have achieved. The research concludes that the overall greenhouse gas performance of a project's waste management strategy is highly dependent on how specific high emission impact factor waste streams are managed, and notably, there is a disconnect between waste targets, legislation and sustainability benchmarking schemes that measure success based on the levels of diverting waste from landfill, and the emission performance of waste management strategies. A key area of risk potentially overlooked relates to the scenarios where proportionally small quantities of high emission wastes (e.g. plastics) were sent to landfill alongside large quantities of low emission wastes (e.g. aggregates, bricks, etc.). To ensure the increased emission performance of the refurbishment sector, greater focus is needed on preventing specific categories of waste from the landfill pathway.</t>
  </si>
  <si>
    <t>Lyu, X., Elchalakani, M., Ahmed, T., Sadakkathulla, M. A. and Youssf, O.</t>
  </si>
  <si>
    <t>Residual strength of steel fibre reinforced rubberised UHPC under elevated temperatures</t>
  </si>
  <si>
    <t>10.1016/j.jobe.2023.107173</t>
  </si>
  <si>
    <t>WOS:001056703800001</t>
  </si>
  <si>
    <t>Ultra-high-performance concrete (UHPC), known for its exceptional mechanical properties, sustainability, and durability, has carved a niche for itself in the construction industry. However, its performance under elevated temperatures is a major concern due to its compact microstructure and low permeability. A promising resolution emerges in the form of crumb rubber (CR), which, when utilised as a fine aggregate, can reduce the issue of explosive spalling under rapid temperature elevation. Nevertheless, the strength of concrete could be compromised when CR substitutes traditional aggregates. To offset this, steel fibres can be added, contributing significantly to tensile and flexural strength, toughness, and ductility. Addressing the dearth of research in this area, an experimental investigation was undertaken to illuminate the effectiveness of using steel fibres and CR to enhance UHPC's spalling resistance and mechanical properties at high temperatures. Through various tests conducted on UHPC specimens, with and without CR and steel fibres, at elevated temperatures and various exposure times, this study has evidenced a notable reduction in spalling risk and complexity in mechanical property evolution with temperature and heating duration. Ultimately, this research highlights the potential of rubberised, steel fibrereinforced UHPC to improve spalling resistance and residual mechanical properties significantly, broadening its scope in construction applications.</t>
  </si>
  <si>
    <t>Ma, M., Tam, V. W., Le, K. N. and Osei-Kyei, R.</t>
  </si>
  <si>
    <t>Analysing the impacts of key factors on the price of recycled concrete: A system dynamics model</t>
  </si>
  <si>
    <t>10.1016/j.jobe.2023.108123</t>
  </si>
  <si>
    <t>Effectively managing and utilizing the construction and demolition (C&amp;D) waste is crucial for achieving sustainability goals. Recycling C&amp;D waste into useable materials, such as recycled aggregate, for concrete production, offers both environmental and economic efficiency. Although recycled concrete is considered a viable alternative to virgin concrete, this product is not widely accepted in the construction industry. Insufficient price competitiveness is an essential obstacle. Therefore, investigating the factors influencing the price of recycled concrete is important for controlling it to an acceptable level. This study aims to develop a system dynamics model to evaluate dynamic effects of the key factors on the price of 30 MPa recycled concrete from short-term and long-term perspectives. Chongqing, China is selected as a case study. From the short-term perspective, the price of 30 MPa recycled concrete can be reduced to 84.11 % of that of virgin concrete. The most influential scenario for reducing the price of 30 MPa recycled concrete is incorporating 40 % ground granulated blast furnace slag (GGBFS) as a cement replacement in recycled concrete with a 100 % replacement rate of virgin coarse aggregate with recycled aggregate. From the long-term perspective, provision of subsidies for producing recycled concrete with a 25 % replacement rate can be effective in improving the supply. For the consumption, the mandatory use of recycled products from C&amp;D waste and reducing tax for recycling activities are among the top five influential scenarios. This study fills a gap in the literature and provides industry practitioners with valuable insights into developing informed pricing. © 2023 The Authors</t>
  </si>
  <si>
    <t>Momotaz, H., Rahman, M. M., Karim, M. R., Zhuge, Y., Ma, X. and Levett, P.</t>
  </si>
  <si>
    <t>Changes in flexural, tensile and impact characteristics of kerb concrete due to the addition of tyre-derived aggregates and polypropylene fibres</t>
  </si>
  <si>
    <t>10.1016/j.jobe.2024.108438</t>
  </si>
  <si>
    <t>WOS:001153684600001</t>
  </si>
  <si>
    <t>Kerb is an integral part of the roadway that provides structural support and facilitates drainage. When constructed over expansive soils, they face additional tensile stresses due to swelling and shrinkage caused by seasonal moisture variations. Tree roots can also exert additional tensile stresses that need to be absorbed by the kerb. Due to the relatively low deformation tolerance of concrete, premature failures are common. This study, a rigorous laboratory investigation, evaluates the effect of adding tyre-derived aggregate (TDA) and recycled polypropylene fibre on tensile strength, deformation tolerance, flexural toughness and impact resistance of concrete for potential use in road kerb construction. The effect of replacing natural coarse aggregates with recycled concrete aggregates has also been investigated. It has shown that TDA can improve deflection tolerance and polypropylene fibres can help resist larger tensile stresses. 5 % rubber with 0.66 % polypropylene fibres could be used as effective solutions in areas prone to expansive soil movement and tree root migrations.</t>
  </si>
  <si>
    <t>Navaratnam, S., Satheeskumar, A., Zhang, G. M., Nguyen, K., Venkatesan, S. and Poologanathan, K.</t>
  </si>
  <si>
    <t>The challenges confronting the growth of sustainable prefabricated building construction in Australia: Construction industry views</t>
  </si>
  <si>
    <t>10.1016/j.jobe.2021.103935</t>
  </si>
  <si>
    <t>WOS:000772704200002</t>
  </si>
  <si>
    <t>The construction industry has played a huge role in sustaining the economy of Australia during the ongoing Covid-19 pandemic. However, construction activities tend to be limited due to the restrictions on travel, transport, and workforce availability which in turn affects the lack of materials and workforce for construction. On the other hand, the prefabricated construction method is known to provide a sustainable solution to reduce the labour and material demand. However, prefabricated construction methods are less preferred over traditional construction in Australia. This is due to the lack of knowledge on the benefits, limitation, design and construction of the prefabricated construction. Therefore, in this study, the authors have conducted a survey to identify the construction industry views on the prefabricated construction in terms of sustain ability, technical, cultural, economic, practical and other aspects. A total of 310 construction professionals responded, and the data were analysed using both qualitative (thematic) and quantitative (Severity index) analyses. Results revealed that reduced construction time, high levels of quality control, and reduced on-site noise and disruption were the major benefits when using prefabricated construction compared to traditional construction. The restrictions and limitations of transport; reduced on-site design flexibility; and shortage of specialised workforce hindered the growth of prefabricated construction. These survey results also highlighted that production and manufacturing of prefabricated construction are not affected significantly by the Covid-19 pandemic. Furthermore, significant amount of traditional, residential and commercial construction projects were replaced by prefabricated construction during Covid-19 pandemic, suggesting a future growth in prefabricated construction in Australia.</t>
  </si>
  <si>
    <t>Norouzi, M., Chàfer, M., Cabeza, L. F., Jiménez, L. and Boer, D.</t>
  </si>
  <si>
    <t>Circular economy in the building and construction sector: A scientific evolution analysis</t>
  </si>
  <si>
    <t>10.1016/j.jobe.2021.102704</t>
  </si>
  <si>
    <t>The building industry is responsible for considerable environmental impacts due to its consumption of resources and energy, and the production of wastes. Circular Economy (CE), a new paradigm can significantly improve the sustainability of this sector. This paper performs a quantitative scientific evolution analysis of the application of CE in the building sector to detect new trends and highlight the evolvement of this research topic. Around 7000 documents published 2005 to 2020 at Web of Science and Scopus were collected and analyzed. The bibliometric indicators, network citation, and multivariate statistical analysis were obtained using Bibliometrix R-package and VOSviewer. The co-occurrence analysis showed five keyword-clusters, in which the three main ones are: (i) energy and energy efficiency in buildings; (ii) recycling, waste management and alternative construction materials; (iii) sustainable development. The analysis showed that researchers pay close attention to “sustainability”, “energy efficiency”, “life cycle assessment”, “renewable energy”, and “recycling” in the past five years. This paper highlights that (i) the development and use of alternative construction materials; (ii) the development of circular business models; (iii) smart cities, Industry 4.0 and their relations with CE, are the current research hotspots that may be considered as potential future research topics. © 2021 The Author(s)</t>
  </si>
  <si>
    <t>Oke, A. E., Aliu, J., Oluwasefunmi Fadamiro, P., Akanni, P. O. and Stephen, S. S.</t>
  </si>
  <si>
    <t>Attaining digital transformation in construction: An appraisal of the awareness and usage of automation techniques</t>
  </si>
  <si>
    <t>10.1016/j.jobe.2023.105968</t>
  </si>
  <si>
    <t>The purpose of this article was to examine the level of awareness and usage of automation techniques in developing countries through the lens of the Nigerian construction industry. A quantitative research approach was conducted with close-ended questionnaires developed and disseminated to construction professionals such as architects, builders, engineers and quantity surveyors based in Nigeria. Retrieved data were analyzed using several statistical tools such as percentages, frequencies and mean scores. Kruskal–Wallis H-test was used to examine the significant difference in opinions of the respondents for this study. Findings from this study revealed that construction professionals generally have limited knowledge of several automation techniques. More so, the implementation of these groundbreaking technologies in the construction industry remains very low which is a major cause for concern. This article explains a comprehensive roadmap for developing economies such as Nigeria, on how the knowledge of automation techniques can be enhanced among construction professionals. This study also details how the interrelated efforts of key players such as higher education institutions, government, policymakers, lawmakers, financial institutions, and professional bodies can work together to foster awareness of these innovative technologies. Although past studies have extensively discussed the advent of automation techniques in the construction sector of developing nations, very few studies have examined the level of awareness and usage of these technologies in the context of Nigeria. This study addresses this gap in existing knowledge. © 2023 Elsevier Ltd</t>
  </si>
  <si>
    <t>Ozturk, G. B.</t>
  </si>
  <si>
    <t>Digital Twin Research in the AECO-FM Industry</t>
  </si>
  <si>
    <t>10.1016/j.jobe.2021.102730</t>
  </si>
  <si>
    <t>WOS:000663176100005</t>
  </si>
  <si>
    <t>The purpose of this paper is to examine and discuss the current patterns, gaps and trends in Digital Twin research in the architectural, engineering, construction, operation, and facility management (AECO-FM) industry and to propose future directions for industry stakeholders. A bibliometric search was performed on 197 papers that were obtained from the Scopus database. 151 of those papers were used in the subsequent scientometric analysis and mapping to narrate the evolution of the research subject. The studies discussed in the paper cover a wide range of research from model-based information management to building information management, all the way to the interaction between buildings and smart cities. The 'virtual-physical building integration', 'building lifecycle management', and 'information integrated production' subjects are highly in the focus of the research field. While 'information-based predictive management' and 'virtual-based information utilization' studies need to be addressed for a holistic Digital Twin adoption in the AECO-FM industry. Future studies should focus on the full integration of digital twin and its physical counterpart for better performance throughout the building life cycle. This study highlights the patterns, gaps and trends in Digital Twin research in the AECO-FM industry and contributes to the state-of-the-art digitalization and automation approaches in the construction project management body of knowledge. The sample size is a limitation for this research since it is relatively small due to the newness of the subject. Future studies may include data related to practice-oriented innovations and industry-initiated improvements to achieve broader and more informed results.</t>
  </si>
  <si>
    <t>Periyannan, E., Ramachandra, T. and Geekiyanage, D.</t>
  </si>
  <si>
    <t>Assessment of costs and benefits of green retrofit technologies: Case study of hotel buildings in Sri Lanka</t>
  </si>
  <si>
    <t>10.1016/j.jobe.2023.107631</t>
  </si>
  <si>
    <t>WOS:001087263300001</t>
  </si>
  <si>
    <t>With the rising impact of greenhouse gas emissions, resource depletion, and the global interest in sustainability advancements within all sectors, construction industry practitioners are also interested in incorporating sustainable features and practices into their buildings. Nevertheless, most of the commercial buildings in Sri Lanka had been constructed during the unprecedented urbanization between 1995 and 2010, thus, before sustainable concepts became more prominent. Therefore, existing buildings in Sri Lanka is experiencing ever-increasing energy consumption, resulting in higher utility costs, with which green retrofitting has become imperative, notably in hotel buildings. This study, therefore, conducted an economic evaluation of three existing hotel buildings to establish an account of the cost implications and saving potentials of different green retrofit technologies. The data collected through document reviews and site visits were analysed using net present value and simple payback period calculations. Although number of retrofitting technologies have been incorporated in the selected buildings, more weight has been given to incorporating technologies to achieve energy efficiency and indoor environmental quality. Considering the financial viability, all the implemented green retrofits have a positive return on investment and less than ten years of payback period, except LED televisions. Amongst the implemented retrofits, biomass boilers, energy-efficient chillers, and solar PV systems have the highest energy-saving efficiency, followed by VFDs and LED lighting, while LED televisions have the lowest. The study's findings contribute to industry practitioners identifying the appropriate green retrofits based on the cost implications and savings potential and enhancing the sustainability of the built environments by reducing greenhouse gas emissions and depletion of natural resources.</t>
  </si>
  <si>
    <t>Poyyamozhi, M., Murugesan, B., Perumal, S., Chidambaranathan, V. and Senthil, R.</t>
  </si>
  <si>
    <t>Elevating thermal comfort with eco-friendly concrete roof tiles crafted from municipal solid waste</t>
  </si>
  <si>
    <t>10.1016/j.jobe.2024.109222</t>
  </si>
  <si>
    <t>Developing eco-friendly construction materials is imperative from an energy and environmental standpoint. This technical study investigates the sustainable utilization of municipal solid waste incinerated fly ash (MSWIFA) as a substitute for M-sand in construction materials. This study primarily focuses on reducing landfill waste and promoting waste reuse in the construction sector. This study evaluates various thermo-physical properties of MSWIFA-based concrete, including solar reflectance index, slip and skid resistance, straightness, flatness, rectangularity, water absorption, wet transfer, and thermal performance metrics such as heat flow values for thermal comfort and solar emissivity. The proposed concrete tiles have suitable thermal emissivity (0.87), solar reflectance (0.8), and solar absorption (0.26), which are appropriate for eco-friendly building techniques. The use of MSWIFA tiles lowered the indoor temperature by 2 °C when compared to conventional roof tiles at similar ambient conditions. MSWIFA-based concrete roof tiles are promising in terms of thermal comfort, energy efficiency, environmental conservation and waste reduction and promote a more sustainable approach in the construction industry. This research emphasizes the potential of waste-to-resource strategies in achieving sustainable development goals and reducing the ecological footprint of construction materials. © 2024 Elsevier Ltd</t>
  </si>
  <si>
    <t>Ramos, A., Briga-Sá, A., Pereira, S., Correia, M., Pinto, J., Bentes, I. and Teixeira, C. A.</t>
  </si>
  <si>
    <t>Thermal performance and life cycle assessment of corn cob particleboards</t>
  </si>
  <si>
    <t>10.1016/j.jobe.2021.102998</t>
  </si>
  <si>
    <t>WOS:000698711100001</t>
  </si>
  <si>
    <t>Corn cob is considered an agricultural bio-waste that can be reused and incorporated in the building industry as a thermal insulation material. However, more research is required to obtain a more detailed analysis in what concerns building materials' thermal performance using this waste as raw material and, consequently, their sustainability profile. In this context, this study aims to evaluate the thermal behaviour and the environmental impact of two different corn cob particleboards using two types of glue binders: Polyvinyl Acetate (PVA) and Fabricol AG222 (FAG222). An experimental study was performed to analyse the particleboards' thermal performance, allowing the estimation of the thermal transmission coefficient. A sustainability analysis was carried out using a lifecycle assessment (LCA) tool according to ISO 14040 and ISO 14044. The functional unit "mass of material required to provide a thermal resistance (R) of 1 m(2)degrees C/W '' was considered for the calculation of the environmental impacts. The production and disposal phases (incineration and landfill) were considered. The results revealed that both corn cob particleboards have potential to be used as a sustainable building material for the thermal insulation of walls, considering the values obtained for the thermal performance parameters. Average values of 1.33 W/m(2)degrees C and 0.052 W/m degrees C were achieved for the thermal transmission coefficient and thermal conductivity of the PVA particleboard. For FAG222, those values corresponded to 1.92 W/m(2)degrees C and 0.087 W/m degrees C, showing similarities with the current insulation materials. Both options display environmentally friendly profiles, although the particleboard with PVA offers enhanced results when landfill is the preferred disposal method. This research work is thus a contribution to the scientific knowledge regarding the valorisation of agriculture wastes and by-products as potential eco-friendly building materials. Furthermore, applying this bio-waste as insulation material reveals a consistent path on circular economy.</t>
  </si>
  <si>
    <t>Raza, A., Rafique, U. and ul Haq, F.</t>
  </si>
  <si>
    <t>Mechanical and durability behavior of recycled aggregate concrete made with different kinds of wastewater</t>
  </si>
  <si>
    <t>10.1016/j.jobe.2020.101950</t>
  </si>
  <si>
    <t>WOS:000608431400007</t>
  </si>
  <si>
    <t>The reuse of industrial wastewater and the recycling of construction and demolition waste material produced by the construction industry will lead to a sustainable environment by reducing the exploitation of the new natural resources and the waste deposit areas. The present study endeavors to investigate the mechanical and durability performance of recycled aggregate concrete (RAC) made with five different kinds of wastewater taken from domestic sewerage, fertilizer factory, textile factory, sugar factory, and service station. The potable water was completely replaced with each kind of wastewater for the mixing of concrete to examine its effect on compressive strength (CS) and split tensile strength (STS), water absorption (WA), chloride penetration (CP), and resistance against sulfuric acid attack of RAC at various testing days. The results show that using the wastewater taken from the textile factory in the production of RAC presents the maximum CS (32.2 MPa) and STS (3 MPa) that were 19% and 16% higher than that of the RAC made with potable water. The use of wastewater taken from domestic sewerage for the mixing of RAC presented the highest WA (13.88%). The usage of wastewater taken from the fertilizer factory in the production of RAC depicted the maximum mass loss (19.62% at 120 days of testing) due to an attack of 4% H2SO4 and the highest CP (16.49 mm at 28 days of testing). The statistical analysis depicted a considerable difference among the CS and CP of RAC mixes while no considerable difference was depicted by the statistical tests for the WA, STS, and acid attack for various RAC mixes.</t>
  </si>
  <si>
    <t>Razkenari, M., Fenner, A., Shojaei, A., Hakim, H. and Kibert, C.</t>
  </si>
  <si>
    <t>Perceptions of offsite construction in the United States: An investigation of current practices</t>
  </si>
  <si>
    <t>10.1016/j.jobe.2019.101138</t>
  </si>
  <si>
    <t>WOS:000529904300055</t>
  </si>
  <si>
    <t>New offsite construction practices are emerging in the construction industry to address a broad set of productivity issues that cut across organizational, technological, and strategic domains. Despite all its benefits from sustainable and economic perspectives, offsite construction still faces significant resistance from both the construction industry and the built-environment market. Evaluating advances in this industry is critical, especially because there is a need to determine the factors that are preventing the industry from more fully and rapidly adopting offsite strategies. This paper aims to investigate the industry perspective regarding the adoption of offsite strategies and provide an understanding of the development of the offsite construction industry over time. In this regard, the "State-of-the-Art of Modular Construction Symposium" was held in May 2017 at the University of Florida with the intent to bring together stakeholders engaged in multi-trade prefabrication to debate the drivers, challenges and future directions of the offsite industry. During this event, data was collected by means of unstructured interviews and a questionnaire for the purpose of determining the characteristics the U.S. offsite construction industry. A SWOT framework was used to assess the strengths and weaknesses of the industry adopting offsite strategies as well as the external opportunities and threats. The questionnaire survey data analysis showed the current drivers, core elements, barriers, and possible solutions to the barriers of further implementation of offsite construction. The results are intended to help construction organizations understand the potential benefits of offsite construction and assist them in creating a roadmap for their future strategic development.</t>
  </si>
  <si>
    <t>Sarvari, H., Chan, D. W. M., Alaeos, A. K. F., Olawumi, T. O. and Abdalridah Aldaud, A. A.</t>
  </si>
  <si>
    <t>Critical success factors for managing construction small and medium-sized enterprises in developing countries of Middle East: Evidence from Iranian construction enterprises</t>
  </si>
  <si>
    <t>10.1016/j.jobe.2021.103152</t>
  </si>
  <si>
    <t>The study aims to study the critical success factors (CSFs) for managing construction small and medium-sized enterprises (SMEs) in the developing countries of the Middle East. The statistical population included active experts in the field of construction in the study area. The sample size was determined using the Cochrane formula, and purposive and convenience sampling was used to select 118 participants as the primary sample. The questionnaire used in this study was based on 63 CSFs items derived from the extant literature, which were categorised into eight CSFs categories. The findings indicated that the mean rank score of the CSFs for managing construction SMEs for the CSFs categories and each CSFs item ranged between medium and high, and all CSFs items and areas can be considered significant CSFs for managing construction SMEs in developing countries of the Middle East. Furthermore, in the ranking of the CSFs categories, technology with an average (MS) of 6.38 was rated the most significant CSFs category, followed by human resource management aspect (MS = 5.48), dynamic capabilities (MS = 5.30), and organisational management (MS = 4.76). It is expected that the study findings and recommendations would significantly contribute to improving project success and efficiency of construction SMEs in developing countries while deepening stakeholders’ awareness of critical variables for prioritisation in order to remain competitive in the construction industry. © 2021 Elsevier Ltd</t>
  </si>
  <si>
    <t>Singh, R. J., Raut, A., Murmu, A. L. and Jameel, M.</t>
  </si>
  <si>
    <t>Influence of Glass Powder Incorporated Foamed Geopolymer Blocks on Thermal and Energy Analysis of Building Envelope</t>
  </si>
  <si>
    <t>10.1016/j.jobe.2021.102520</t>
  </si>
  <si>
    <t>WOS:000922863800001</t>
  </si>
  <si>
    <t>Sustainability and energy efficiency of building are two of the many challenges that the modern-day construction industry is struggling to overcome. While, energy efficiency of a building may be achieved by reducing the overall energy usage to maintain comfortable dwelling condition, sustainability may be achieved by reusing a portion of large waste generated by industries and other sources. Therefore, an experimental investigation was carried out to develop a novel material, which improves the energy efficiency of the building and at the same time is sustainable in nature. The proposed material is obtained by foaming alkali activated blend of glass powder and fly ash. The alkali activated material is foamed to different degree to obtain a material with target density varying from 1500 to 1000 kg/m(3). The thermal and energy efficiency of the material was analyzed using hot disk and eQuest simulation tool, respectively. Furthermore, detailed thermal analysis is performed using an incompressible conjugate heat flow solver developed in an open-source platform in OpenFOAM. Numerically obtained few pertinent quantities were observed for all the cases such as temperature iso-surface variation through the solid-fluid zone, average temperature of internal room/fluid zone, Nusselt number at solid-fluid interface and temperature profile along the centerline in x-direction. The compressive strength test along with energy demand and cost analysis were also conducted on the foamed materials. The results show a saving of 8.94% and 10.47% in energy demand and usage during the operational stage of the building and the average temperature range in the fluid domain is observed significantly lower than 299 K compared to all other cases. All this can be achieved by adopting glass powder incorporated foamed geopolymer (FGP) blocks having satisfactory compressive strength of 11.3 MPa. Thus, the developed FGP blocks has social, technical and economic benefits over the conventional product.</t>
  </si>
  <si>
    <t>Su, T. X., Li, H. J. and An, Y.</t>
  </si>
  <si>
    <t>A BIM and machine learning integration framework for automated property valuation</t>
  </si>
  <si>
    <t>10.1016/j.jobe.2021.102636</t>
  </si>
  <si>
    <t>WOS:000701698500004</t>
  </si>
  <si>
    <t>Property valuation contributes significantly to market economic activities, while it has been continuously questioned on its low transparency, inaccuracy and inefficiency. With Big Data applications in real estate domain growing fast, computer-aided valuation systems such as AI-enhanced automated valuation models (AVMs) have the potential to address these issues. While a plethora of research has focused on improving predictive performance of AVMs, little effort has been made on information requirements for valuation models. As the amount of data in BIM is rising exponentially, the value-relevant design information has not been widely utilized for property valuation. This paper presents a system that leverages a holistic data interpretation, improves information exchange between AEC projects and property valuation, and automates specific workflows for property valuation. A mixed research method was adopted combining the archival literature research, qualitative and quantitative data analysis. A BIM and Machine learning (ML) integration framework for automated property valuation was proposed which contains a fundamental database interpretation, an IFC-based information extraction and an automated valuation model based on genetic algorithm optimized machine learning (GA-GBR). The main findings indicated: (1) Partial information requirements can be extracted from BIM models, (2) Property valuation can be performed in a more accurate and efficient way. This research contributes to managing information exchange between AEC projects and property valuation and supporting automated property valuation. It was suggested that the infusion of BIM, ML and other emerging digital technologies might add values to property valuation and the construction industry.</t>
  </si>
  <si>
    <t>Su, Y., Cheng, H., Wang, Z., Yan, J., Miao, Z. and Gong, A.</t>
  </si>
  <si>
    <t>Analysis and prediction of carbon emission in the large green commercial building: A case study in Dalian, China</t>
  </si>
  <si>
    <t>10.1016/j.jobe.2023.106147</t>
  </si>
  <si>
    <t>Reducing carbon emissions from the construction industry has been vital to addressing the growing global environmental change challenge. Building energy consumption data is crucial to many applications, such as carbon emission auditing, energy efficiency improvement, etc. This study aims to mine the energy consumption patterns of commercial buildings and explore the applicability of a data-driven model in building carbon emissions prediction. This research selected Dalian's large-scale green commercial building as a case study. The electrical load data for the past four years were collected, and the indoor and outdoor environmental data were monitored under different seasons. Machine learning was used to develop building carbon emissions forecasting models. The average annual increase rate of building electricity consumption before the pandemic was 5.9%. Miscellaneous electric loads (MELs) is the largest electricity consumer in the target building. On typical days, indoor illuminance and CO2 are highly correlated under different seasons. A forecasting model based on ensemble learning is found to have certain advantages in building carbon emissions prediction. © 2023 Elsevier Ltd</t>
  </si>
  <si>
    <t>Sutkowska, M., Stefańska, A., Vaverkova, M. D., Dixit, S. and Thakur, A.</t>
  </si>
  <si>
    <t>Recent advances in prefabrication techniques for biobased materials towards a low-carbon future: From modules to sustainability</t>
  </si>
  <si>
    <t>10.1016/j.jobe.2024.109558</t>
  </si>
  <si>
    <t>The evolution of building-structure manufacturing systems is propelled by dynamic shifts in formal requirements, prompting heightened research endeavors to enhance manufacturing process efficiency. Integrating renewable materials and technology is pivotal for sustainability, with natural material prefabrication offering promising solutions by reducing carbon footprint. This article comprehensively explores existing natural material prefabrication technologies, delving into their capabilities and assessing their suitability for application in single-family housing within Central and Eastern Europe. Additionally, this article deliberates a thorough assessment of bio-based materials in the construction sector towards a less carbon perspective, with a focus on advancements from 2015 to 2024. A bibliometric analysis of 949 research articles from Web of Science (WOS) and Scopus databases reveals a substantial increase in publications, rising from 29 in 2015 to 175 in 2023 and 17 in 2024 (and still counting), underscoring the growing emphasis on practical applications and technological progress in this field. The research findings offer valuable insights for practitioners, policymakers, and researchers, guiding the integration of renewable materials into traditional construction practices for a more sustainable built environment. © 2024 Elsevier Ltd</t>
  </si>
  <si>
    <t>Tabatabaee, S., Mahdiyar, A. and Ismail, S.</t>
  </si>
  <si>
    <t>Towards the success of Building Information Modelling implementation: A fuzzy-based MCDM risk assessment tool</t>
  </si>
  <si>
    <t>10.1016/j.jobe.2021.103117</t>
  </si>
  <si>
    <t>The adoption of Building Information Modelling (BIM) brings numerous benefits to Industrialised Building System (IBS) construction projects. However, implementing new technologies in a complex environment involves several risks such as having insufficient information, an increase in short-term costs, and reluctance to share information. This research aims to develop a prototype risk assessment tool (PRAT) for identifying and evaluating the risk factors associated with implementing BIM in IBS construction projects. The “Fuzzy Delphi Method” was employed to identify the critical risk factors, while “DEMATEL” and the “Parsimonious-fuzzy analytic network process” were employed for data analyses. The novelty of this research is twofold: developing a risk assessment tool for BIM-based IBS projects and employing a hybrid, comprehensive, and efficient method for model development. PRAT consists of six main parts: instructions and opening window; modifiable database, pairwise comparison modules 1 and 2, calculation, and result window. After refining the risk factors, PRAT analyses the risk of BIM-based IBS projects considering thirty-two risk factors. The results of PRAT implementation show that it enables users to prioritise the risk factors, considering their importance and interdependencies, with an understandable procedure by the managers. Hence, it increases the possibility of successful BIM implementation for IBS construction companies. © 2021 Elsevier Ltd</t>
  </si>
  <si>
    <t>Thinley, J. and Hengrasmee, S.</t>
  </si>
  <si>
    <t>Innovating Bhutan's residential construction with mass timber for economic and environmental sustainability</t>
  </si>
  <si>
    <t>10.1016/j.jobe.2023.107763</t>
  </si>
  <si>
    <t>WOS:001148423100001</t>
  </si>
  <si>
    <t>The global construction industry lacks innovation and contributes substantially to world energy consumption and greenhouse gas (GHGs) emissions. This study posits emerging mass timber con- struction (MTC) as an innovative alternative to Bhutan's archetype mid -rise residential structure, focusing on voluminous assemblages of wall and structural systems. Using an analytical ap- proach, we compared the existing concrete building's essential economic and environmental sus- tainability with its hypothetical MTC equivalent. The economics focused on the life -cycle cost analysis (LCCA), while the environment focused on the embodied energy and CO2 emissions, esti- mated using the process -based method in a cradle -to -gate boundary limit. The environmental as- sessment unsurprisingly showed superior performances for the mass timber buildings relative to the conventional concrete ones. In contrast, the LCCA showed that mass timber buildings had ma- terial and built-up costs greater than concrete buildings by 30 and 38%, respectively, which is driven primarily by the high cost of timber in Bhutan. However, the scenario analyses regarding the end -of -life benefits and timber price reduction possibilities presented irrefutable evidence that the construction costs of MTC are cheaper or competitive with the concrete option. Integrat- ing economics and environmental assessment establishes mass timber building as a viable innov- ative alternative, providing essential information to building developers and policymakers.</t>
  </si>
  <si>
    <t>Usefi, N., Sharafi, P., Mortazavi, M., Ronagh, H. and Samali, B.</t>
  </si>
  <si>
    <t>Structural performance and sustainability assessment of hybrid-cold formed modular steel frame</t>
  </si>
  <si>
    <t>10.1016/j.jobe.2020.101895</t>
  </si>
  <si>
    <t>WOS:000608432300001</t>
  </si>
  <si>
    <t>Hybrid cold-formed steel (HCFS) structures are new structural systems in the light steel construction industry offering new possibilities, in particular with regard to the applications in mid-rise construction. The structural performance, sustainability as well as the economic and social costs of these structures are of great importance for decision-makers when it comes to deciding on employing these systems and comparing them with their conventional counterparts. In this study, the HCFS systems are evaluated with respect to sustainability, structural performance, economic cost, and social impacts. The results then are compared with those of Ordinary Moment Resisting Frames (OMRF), as the most popular conventional HRS framed system. The methodology consists of both qualitative and quantitative analyses that include the overview of the positive and negative points of each construction method in the form of a comparative study. The results of the structural analysis of the two construction systems show that the hybrid system exhibits better structural performance with regard to the storey shear and drift. It is also shown that in terms of most environmental performance indicators, HCFS framed structures can lead to less environmental impact than OMRF systems. Moreover, the economic assessment demonstrates that HCFS framed structures can save up to the 23% in framing costs, compared to OMRF systems, primarily owing to the fact that lightweight flooring system can be easily incorporated to the design of HCFS structure. Their great potential for prefabrication, on the other hand, makes HCFS a better option with respect to many social compact indicators such as noise, air, vibration and dust pollution and traffic.</t>
  </si>
  <si>
    <t>Van Nguyen, M.</t>
  </si>
  <si>
    <t>Drivers of innovation towards sustainable construction: A study in a developing country</t>
  </si>
  <si>
    <t>10.1016/j.jobe.2023.107970</t>
  </si>
  <si>
    <t>Innovation has become one of the most effective solutions for sustainable development in the construction sector. This research aims to determine and prioritize the drivers that foster innovation adoption, performance, and upscaling toward sustainable construction in a typical developing country context. A review of the literature and discussions with construction professionals identified 12 significant drivers of innovation toward sustainable construction. These drivers were then grouped into three categories, project, firm, and industry. A combination of the Fuzzy Decision Making Trial and Evaluation Laboratory (DEMATEL) and Analytic Network Process (ANP), DANP, was used to aid in the evaluation and prioritization of the drivers of innovation within the construction industry. The analysis showed that project-related drivers significantly lead to innovation performance, followed by firm-related and industry-related drivers. Specifically, client requirements and improving project performance were the most critical driver of innovation toward sustainable construction. On the other hand, regulation and innovation policy concerns ranked the lowest importance compared with the other drivers. This study implies that focusing on enhancing project performance and meeting client requirements can significantly promote innovation in construction firms. While regulations and policies shape the overall innovation landscape, the study suggests that they may not be the primary drivers for promoting innovation toward sustainable construction. This research is noteworthy for being among the initial studies to explore the interconnectedness of innovation drivers. © 2023 Elsevier Ltd</t>
  </si>
  <si>
    <t>Vasishta, T., Hashem Mehany, M. and Killingsworth, J.</t>
  </si>
  <si>
    <t>Comparative life cycle assesment (LCA) and life cycle cost analysis (LCCA) of precast and cast–in–place buildings in United States</t>
  </si>
  <si>
    <t>10.1016/j.jobe.2023.105921</t>
  </si>
  <si>
    <t>As precast construction is becoming more commonly used across the United States, many evaluation tools have been used to assess the environmental and economic impacts of this system. Life-Cycle Assessment (LCA) and Life Cycle Cost Assessment (LCCA) are some of the most widely used tools to evaluate the environmental and economic impacts of buildings’ entire life cycle. The research presented in this paper was designed to understand the comparative life cycle environmental impacts and costs over the complete life cycle for precast and cast-in-place (CIP) building systems. As such, a cradle-to-grave approach was used to develop a framework for assessing these impacts for precast and cast-in-place building systems constructed in the United States (US) while utilizing Open LCA software and NIST handbook for LCCA. A case study precast building in the U.S. was used to assess the environmental impacts and costs associated with the four phases (raw material extraction and manufacturing, installation/construction, operation, and demolition) were calculated and compared to a cast-in-place building system. The research findings showed that precast systems using sandwich panel building systems had 21% lower life cycle costs (LCC) compared to cast-in-place building system. The construction phase and operation phase also had 38% and 24% lower LCC compared to cast-in-place building systems. Additionally, lower life cycle environmental impacts towards nine environmental impact indicators were recorded for precast building systems. This study concluded that precast methodology has lower life cycle environmental and economic impacts than cast-in-place and can serve as a more efficient and sustainable construction method. The developed framework for LCA and LCCA could be applied to all concrete construction projects across the world and could be used as a platform for conducting future LCA and LCCA studies as well. © 2023 Elsevier Ltd</t>
  </si>
  <si>
    <t>Wang, P., Ke, L. Y. W., Wang, Z. K., Zhao, J., Li, W. W. and Leung, C. K. Y.</t>
  </si>
  <si>
    <t>Effects of alkaline concentration and saline contents on degradation of tensile properties, microstructure and chemical characterization of glass fiber reinforced polymer (GFRP) rebars</t>
  </si>
  <si>
    <t>10.1016/j.jobe.2023.106222</t>
  </si>
  <si>
    <t>WOS:001043167700001</t>
  </si>
  <si>
    <t>Glass fiber reinforced polymer (GFRP) rebar has attracted widespread attention in construction industries to mitigate steel corrosion problems which significantly affect the engineering sustainability. However, GFRP tensile strength may degrade under exposure to alkaline/saline environments, and the inherent quantitative relationship between tensile strength degradation and exposure conditions is still unclear. In this study, the tensile strength retention of GFRP rebars was found to drop to 45.9%, 47.2%, 44.2%, 41.1%, 27.6%, 30.3% and 31.9% in distilled water (DW, pH = 7), seawater (SW, pH = 8.2), sodium hydroxide solutions (NaOH, pH = 11, 12 or 13), simulated normal concrete (NC, pH = 13.6) and seawater sea-sand concrete pore solutions (SSC, pH = 13.6), respectively, after 12 months of exposure at 60 degrees C. Both the residual tensile strength retention and activation energy in the Arrhenius equation were found to decrease with pH in a descending quadratic parabola form. The underlying degradation mechanism was then revealed by relating the macroscopic tensile strength degradation to the water/ion diffusion and fiber/ matrix deterioration at the microscopic level. The pH level rather than saline ions was uncovered to be the major influence factor for GFRP degradation. The findings of this study supply engineers with a comprehensive database on GFRP tensile strength degradation, suggesting that lowering the exposure pH rather than the saline content is critical for enhancing the durability of GFRP composites.</t>
  </si>
  <si>
    <t>Wang, W., Hao, S., Zhong, H. and Sun, Z.</t>
  </si>
  <si>
    <t>How to promote carbon emission reduction in buildings? Evolutionary analysis of government regulation and financial investment</t>
  </si>
  <si>
    <t>10.1016/j.jobe.2024.109279</t>
  </si>
  <si>
    <t>Buildings account for a significant portion of global carbon emissions, necessitating strategies to accelerate decarbonisation in the construction sector. This research aims to analyse the behavioural strategies and interactions among governments, construction enterprises, and financial institutions in promoting building carbon emission reduction (CER) through an integrated regulatory and market-driven approach. A novel three-party evolutionary game model is developed that incorporates government regulation policies, the profit-driven nature of construction enterprises, and the investment incentives of financial institutions. Numerical simulations using MATLAB were performed to evaluate the dynamic replication and evolutionary stabilities of stakeholder strategies under different scenarios. Residential project M in Beijing was chosen as a realistic environment for simulation and analysis. The results demonstrate that stringent government regulation can incentivize financial institutions to increase their investments in CER initiatives. However, construction enterprises may still resist decarbonisation efforts if the costs outweigh the economic benefits. A two-pronged approach combining “command-and-control” regulation and “market-facilitation” interventions is proposed to effectively align stakeholder interests. This study provides valuable insights into leveraging both regulatory instruments and market-based incentives to drive the transition towards sustainable construction practises. Policy recommendations are offered to create an enabling environment that encourages the active participation of all stakeholders in achieving net-zero emission targets for buildings. The novelty lies in the development of an integrated tripartite evolutionary game framework that coherently captures the dynamics among regulators, industry players, and financial institutions, thus supporting low-carbon policymaking in the construction domain. © 2024 The Authors</t>
  </si>
  <si>
    <t>Wang, Y. S., Ishak, S., Zhang, G. Z. and Wang, X. Y.</t>
  </si>
  <si>
    <t>Carbonation curing behavior and performance improvement of recycled coral waste concrete</t>
  </si>
  <si>
    <t>10.1016/j.jobe.2024.109473</t>
  </si>
  <si>
    <t>WOS:001237534200003</t>
  </si>
  <si>
    <t>Carbonation curing can improve material properties and reduce the concrete industry ' s carbon emissions. This study used powder prepared from waste coral to replace ordinary Portland cement (0, 10, and 20 %). After initial curing for 24 h, the mortar was cured by sealing and carbonation. The dilution effect of coral powder substantially reduces the mechanical properties under sealing curing. Under carbonation curing, the coral powder helps develop carbonation and CO 2 diffusion, reducing strength loss and increasing resistivity. XRD and Fourier transform infrared spectroscopy analysis results showed that carbonation transforms hydration products and clinker phases into different types of CaCO 3 , such as calcite and aragonite. The novelty of this study is that it proposes a method that organically combines carbonation curing and marine waste reuse. Provide a sustainable solution to the problem of material shortage in marine engineering construction. Moreover, the carbon footprint can be considerably reduced by replacing cement materials, improving carbonation curing efficiency, and promoting CO 2 uptake.</t>
  </si>
  <si>
    <t>Wittocx, L., Buyle, M., Audenaert, A., Seuntjens, O., Renne, N. and Craeye, B.</t>
  </si>
  <si>
    <t>Revamping corrosion damaged reinforced concrete balconies: Life cycle assessment and life cycle cost of life-extending repair methods</t>
  </si>
  <si>
    <t>10.1016/j.jobe.2022.104436</t>
  </si>
  <si>
    <t>WOS:000807354200001</t>
  </si>
  <si>
    <t>Facing the aging building stock, challenging times can be expected with a sharp increase of reinforced concrete buildings requiring maintenance, repair and/or replacement which induces an increase in construction and demolition waste and the use of new materials. To improve the sustainability of the renovation practice of existing concrete structures, a supporting analysis of the life cycle environmental and financial consequences has a high added value with regards to the selection of durable service life-extending repair strategy. As corrosion is the main contributor to the degradation of existing concrete structures, a residential building in a Belgian coastal environment with damaged reinforced concrete balconies is selected as case study in order to evaluate five different frequently used repair techniques by means of a life cycle assessment (LCA) and life cycle cost analysis (LCC): (i) patch repair, (ii) conventional repair, (iii) galvanic cathodic protection, (iv) impressed current cathodic protection and (v) total replacement of the element. For a short service lifetime extension (5y) of the balconies, a patch repair was revealed as the most preferable option as the existing situation is restored with a minimum of intervention. When a service life extension up to 40 years is requested, different options (conventional repair, cathodic protection) are found as competing performance options for both LCA and LCC. The total renewal of the balconies after demolition involves overall the highest LCA and LCC impact.</t>
  </si>
  <si>
    <t>Ye, J. F., Yan, G. Y., Liu, R. Y., Xue, P. R. and Wang, D.</t>
  </si>
  <si>
    <t>Hysteretic behavior of replaceable steel plate damper for prefabricated joint with earthquake resilience</t>
  </si>
  <si>
    <t>10.1016/j.jobe.2021.103714</t>
  </si>
  <si>
    <t>WOS:000729553600002</t>
  </si>
  <si>
    <t>Prefabricated structures are widely used in civil infrastructure, attributed to the advantages of environmental sustainability, easy in-situ operation, short construction period and low-cost. Beam-to-column connection is the critical component for the structural integrity of prefabricated structures, and the failure of beam-to-column connection might lead to structural progressive collapse under earthquakes. In this paper, a novel dual-functional replaceable steel plate damper was proposed for prefabricated beam-to-column joints to improve the mechanical behavior and earthquake resilience. The influence of different configurations for steel plate damper on the hysteretic behavior was analyzed experimentally and numerically. Results obtained from experimental and numerical research demonstrated that proposed steel plate damper successfully developed desired mechanical behavior. Moreover, the influence of different configuration details including width-to-thickness ratio of steel plates, weakened length and width of steel plates, gap between weakened steel plates and constrained steel sleeves, were investigated to optimize the mechanical behavior of steel plate damper, and the favorable construction configurations were recommended based on parametric analysis. In the end, the hysteretic constitutive model for steel plate damper was proposed based on considerable numerical analysis on FEA models and verified by means of comparisons between theoretical results, experimental results and numerical analysis.</t>
  </si>
  <si>
    <t>Younis, A. and Dodoo, A.</t>
  </si>
  <si>
    <t>Cross-laminated timber for building construction: A life-cycle-assessment overview</t>
  </si>
  <si>
    <t>10.1016/j.jobe.2022.104482</t>
  </si>
  <si>
    <t>WOS:000793185500002</t>
  </si>
  <si>
    <t>The building industry is a large contributor to greenhouse gas (GHG) emissions and a vast con -sumer of natural resources. It is estimated that, in the next 40 years, around 415 Gt of CO2 will be released as a result of global construction activities. Therefore, improvements in construction technologies are essential to reduce GHG emissions and thereby attain national and international goals to mitigate climate change. Cross-laminated timber (CLT) has emerged as an innovative alternative material to steel/concrete in building construction, given its relatively low carbon footprint, not to mention its high strength-to-weight ratio, simple installation, and aesthetic features. CLT is a structural composite panel product developed in the early 1990s, and the contemporary generation of CLT buildings are yet to reach the end of their service life. Accord-ingly, there has been growing interest to understand and optimize the performance of CLT in building construction. In view of that, this paper presents an overview on the feasibility of using CLT in buildings from a life-cycle assessment (LCA) standpoint. The authors performed a brief review on LCA studies conducted in the past decade pertaining to the carbon footprint of CLT buildings. On average, the findings of these studies revealed about 40% reduction in carbon footprint when using CLT in lieu of conventional construction materials (steel/concrete) for multi-story buildings. Furthermore, the paper explores the challenges associated with conducting LCA on CLT buildings, identifies the gaps in knowledge, and outlines directions for future research.</t>
  </si>
  <si>
    <t>Cantù, C. L., Schepis, D., Minunno, R. and Morrison, G.</t>
  </si>
  <si>
    <t>The role of relational governance in innovation platform growth: the context of living labs</t>
  </si>
  <si>
    <t>Journal of Business &amp; Industrial Marketing</t>
  </si>
  <si>
    <t>10.1108/jbim-02-2020-0114</t>
  </si>
  <si>
    <t>WOS:000711123900001</t>
  </si>
  <si>
    <t>Purpose This paper aims to investigate the role of relational governance in innovation platform development, specifically investigating the context of living labs. Design/methodology/approach Two longitudinal case studies are presented, derived from auto-ethnographic narratives, qualitative interviews and secondary documents, which cover the critical stages in the development of each living lab. Findings Empirical insights demonstrate the relevance of coordination activities based on joint planning and activities to support innovation platform development across different stages. The governance role of research actors as platform activators is also identified. Practical implications The paper offers a useful perspective for identifying collective goals between living lab actors and aligning joint activities across different stages of living lab development. Social implications The case provides insights into the challenges and opportunities for collaboration between academia, industry and users to support sustainable construction innovation. Originality/value A relational governance mode is identified, going beyond top down or bottom up approaches, which contributes a new understanding of how collective goals align within a relational space.</t>
  </si>
  <si>
    <t>Jaén, M. H., Reficco, E. and Berger, G.</t>
  </si>
  <si>
    <t>Does Integrity Matter in BOP Ventures? The Role of Responsible Leadership in Inclusive Supply Chains</t>
  </si>
  <si>
    <t>Journal of Business Ethics</t>
  </si>
  <si>
    <t>10.1007/s10551-020-04518-0</t>
  </si>
  <si>
    <t>WOS:000531745500001</t>
  </si>
  <si>
    <t>Does responsible leadership matter when assembling an inclusive supply chain at the Base-of-the-Pyramid (BOP)? Current literature implicitly assumes that it does not. BOP scholars initially focused on the importance of shaping innovative and disruptive offerings, with radically improved price-performance ratios. Subsequent studies tended to focus on barriers to implementation of large-scale ventures at the BOP. Their common characteristic was the fact that the attributes and roles of the individuals involved were deemed unimportant. If the opportunity was there, provided barriers were removed and the right value proposition was offered, the inclusive venture should take off. We evaluate three cases of leaders who succeeded in building inclusive ventures at the BOP, in contexts marked by institutional voids-where formal markets were weakly structured or nonexistent. Building a viable business under those circumstances entailed two tasks: imagining what is possible and then turning that vision into a reality. We found that, in carrying out those tasks, individuals do matter. Sampled cases show that working with nontraditional partners in inclusive supply chains requires more than aligning material incentives. Our analysis suggests that responsible leadership (RL) with a strong ethical foundation can provide powerful leverage to ensure buy-in and commitment from the various actors involved. We show how RL can impact organizations and external stakeholders through positive upward spirals. Our analysis contributes to the literature on BOP and RL by confirming, extending, and challenging existing knowledge. We propose two novel attributes (catalyst and social innovator) and argue that context matters, influencing how RL is operationalized and defined. Understanding the critical role of RL in the construction of inclusive supply chains adds a critical missing link that sheds light into the micro level of new business creation, development, and consolidation at the BOP.</t>
  </si>
  <si>
    <t>Pesterfield, C. and Rogerson, M.</t>
  </si>
  <si>
    <t>Institutional Logics in the UK Construction Industry’s Response to Modern Slavery Risk: Complementarity and Conflict</t>
  </si>
  <si>
    <t>10.1007/s10551-023-05455-4</t>
  </si>
  <si>
    <t>There is a growing understanding that modern slavery is a phenomenon ‘hidden in plain sight’ in the home countries of multinational firms. Yet, business scholarship on modern slavery has so far focussed on product supply chains. To address this, we direct attention to the various institutional pressures on the UK construction industry, and managers of firms within it, around modern slavery risk for on-site labour. Based on a unique data set of 30 in-depth interviews with construction firm managers and directors, we identify two institutional logics as being integral to explaining how these companies have responded to the Modern Slavery Act: a market logic and a state logic. While the institutional logics literature largely assumes that institutional complexity will lead to a conciliation of multiple logics, we find both complementarity and continued conflict in the logics in our study. Though we identify conciliation between aspects of the market logic and the state logic, conflict remains as engagement with actions which could potentially address modern slavery is limited by the trade-offs between the two logics. © The Author(s) 2023.</t>
  </si>
  <si>
    <t>Zarghami, S. A.</t>
  </si>
  <si>
    <t>The Labyrinth of Corruption in the Construction Industry: A System Dynamics Model Based on 40 Years of Research</t>
  </si>
  <si>
    <t>10.1007/s10551-024-05637-8</t>
  </si>
  <si>
    <t>The academic literature has viewed drivers of corruption in isolation and, consequently, failed to examine their synergistic effect. Such an isolated view provides incomplete information, leads to a misleading conclusion, and causes great difficulty in curbing corruption. This paper conducts a systematic literature review to identify the drivers of corruption in the construction industry. Subsequently, it develops a system dynamics (SD) model by conceptualizing corruption as a complex system of interacting drivers. Building on stakeholder and open systems theories, the proposed SD model shows how the complex reinforcing relationship between authoritative, organizational, cultural, and financial drivers of corruption further increases corrupt practices. The new model also provides lessons that can be helpful in the development of policy frameworks to control corruption in the construction industry. To achieve success in the fight against corruption, the findings of this research suggest that (1) corruption must be understood at both the organizational and state levels, (2) anticorruption practices must be informed by ethically grounded stakeholder management strategies, and (3) anticorruption reforms must go hand-in-hand with strategies to tackle the economic downturn. © The Author(s) 2024.</t>
  </si>
  <si>
    <t>Kazemi, M. Z., Elamer, A. A., Theodosopoulos, G. and Khatib, S. F. A.</t>
  </si>
  <si>
    <t>Reinvigorating research on sustainability reporting in the construction industry: A systematic review and future research agenda</t>
  </si>
  <si>
    <t>Journal of Business Research</t>
  </si>
  <si>
    <t>10.1016/j.jbusres.2023.114145</t>
  </si>
  <si>
    <t>WOS:001049460800001</t>
  </si>
  <si>
    <t>This study investigates sustainability reporting (SR) in the construction industry, which is vital to achieving sustainable development goals. Despite extensive research on sustainability practices, scant attention has been paid to SR, a crucial channel for communicating and managing sustainability performance. Aiming to advance SR research, this study systematically reviews 150 articles on the topic in 73 journals. The review reveals significant knowledge gaps and methodological limitations, highlighting the need for a more diversified theoretical lens for evaluating the complex nature of SR. The investigation identifies four study themes: assessment and indicators, determinants, strategic management, and outcomes of SR. The review offers a comprehensive analysis of the current literature and presents an integrated framework that encompasses sustainability attributes and reporting in the construction sector. The study's contributions include directions for future research and practical implications for managers and policymakers that can support the transition toward sustainable development in the construction industry.</t>
  </si>
  <si>
    <t>Li, J. C., Lian, G. H. and Xu, A. T.</t>
  </si>
  <si>
    <t>How do ESG affect the spillover of green innovation among peer firms? Mechanism discussion and performance study</t>
  </si>
  <si>
    <t>10.1016/j.jbusres.2023.113648</t>
  </si>
  <si>
    <t>WOS:000991221400001</t>
  </si>
  <si>
    <t>This study presents a theoretical framework for studying the green innovation spillover effect from corporate environmental, social, and governance (ESG) and explores the underlying influence of this effect on sustain -ability performance. By regressing panel data on China's A-share listed enterprises from 2012 to 2020, the results support that the ESG of focal companies have significant green innovation spillover effects in the industry, that occurs through the alleviation of financing constraints and improvement in the executive environmental pro-tection awareness of peer enterprises. Notably, industrial enterprises are constrained by their own attributes, therefore, this effect is not obvious, however, the ESG of non-industrial enterprises can guide peer companies to adopt green innovation behaviors and improve sustainability performance. This study enriches our under-standing of ESG. Furthermore, our findings have important implications for accelerating the construction of countries' ESG systems, promoting corporate sustainability, and implementing emission-reduction targets.</t>
  </si>
  <si>
    <t>Jia, S. C., Liu, X. H., Guo, Y., Dong, L., Chen, Z. P. and Wang, Y. Q.</t>
  </si>
  <si>
    <t>From cyclohexanol to aniline: A novel dehydrogenation-amination-dehydrogenation strategy based on Pt-based catalyst</t>
  </si>
  <si>
    <t>Journal of Catalysis</t>
  </si>
  <si>
    <t>10.1016/j.jcat.2023.115233</t>
  </si>
  <si>
    <t>WOS:001159828400001</t>
  </si>
  <si>
    <t>Anilines are essential building blocks and widely used in the synthesis of pharmaceuticals, agrochemicals, polymers and hetercycles, but its production is highly relied on traditional methods with petroleum-based chemicals as basis. Herein, a novel dehydrogenation-amination-dehydrogenation strategy is developed for the first time to the synthesis of aniline from cyclohexanol over various Pt-based catalysts. It is shown that Pt/CeO2 catalyst has the best performance. Comprehensive studies find that in the three catalytic steps, i. e., the dehy- drogenation of cyclohexanol, the amination of cyclohexanone and the dehydrogenation of cyclohexylamine, the dehydrogenation of cyclohexylamine to aniline is the rate-determining step. Structure-performance relationship studies show that compared with Pt/C and Pt/Al2O3 catalysts, the excellent performance of Pt/CeO2 is originated from its suitable basic property and smaller Pt particle size, which are more favorable for the dehydrogenation steps. Meanwhile, 100 h long-term stability is achieved and this strategy is also extended to other alcohol. This is a new strategy for the construction of aniline from simple alcohol and will provide a new and promising direction for the synthesis of aromatic amine with the features of cheapness, green and sustainability.</t>
  </si>
  <si>
    <t>Shanmughan, S., Kaliyannan, S. K., Marasamy, S. and Thiyagarajan, P.</t>
  </si>
  <si>
    <t>Critical experimental work on effect of ceramic tile waste in concrete as a substitute to aggregates</t>
  </si>
  <si>
    <t>Journal of Ceramic Processing Research</t>
  </si>
  <si>
    <t>10.36410/jcpr.2023.24.1.111</t>
  </si>
  <si>
    <t>WOS:001046652200013</t>
  </si>
  <si>
    <t>The use of waste materials such as ceramics as a building material alternative is gaining popularity these days. While some other ceramic product wastes, like sanitary wares and electrical insulators, have received substantial research, ceramic wall and floor tile wastes have received less attention. As a consequence, the focus of the research is on the mechanical characterisation of aggregate concrete made from waste ceramic wall and floor tiles. Ceramic wastes were collected from building and demolition sites and reduced to required size using a quarry metal hammer. According to industry standards, ceramic tiles were sieved into fine and coarse particles. Slump test was order to evaluate the fresh concrete workability. The impact of ceramic tile waste on the mechanical and micro level characteristics in concrete is the focus of this study. Concrete utilising ceramic waste as a substitute for cement and aggregate was found to have better mechanical properties. It was discovered that the usage of ceramic waste in the building industry not only lowers the construction materials cost, but also aids in the attainment of sustainability.</t>
  </si>
  <si>
    <t>Abu Adi, W., Hiyassat, M. and Lepkova, N.</t>
  </si>
  <si>
    <t>Business strategy development model for applying knowledge management in construction</t>
  </si>
  <si>
    <t>Journal of Civil Engineering and Management</t>
  </si>
  <si>
    <t>10.3846/jcem.2021.14651</t>
  </si>
  <si>
    <t>This study aims at developing a knowledge management (KM) model that construction companies can apply for effective knowledge management implementations in their businesses. In developing the proposed model, a mixed methodology of analysing related literature and identifying the gaps in some existing models intended for the construction industry is applied. In addition, a questionnaire and interviews approaches are conducted to prepare, enhance, strengthen and validate the developed model. The major finding of this study is proposing a new KM model-named as BAN model-that fits potential conditions for construction contracting firms, especially enterprises that are small in size and nonadopting KM. The developed model comprises six main stages: (1) preliminary stage; (2) development of an organizational strategy stage; (3) start-up stage; (4) implementation stage; (5) monitoring and evaluation stage; and (6) derivation of short- and long-term KM values. The proposed model is capable of filling and solving the gaps in existing knowledge management models and defining major success factors in KM implementation. The benefits of the proposed model include the enhancement of the KM implementation process, facilitation of the decision-making process, attainment and maintenance of competitive advantages, improvement of innovation, and continuance of effective KM performance. © 2021 The Author(s).</t>
  </si>
  <si>
    <t>Carpio, A. J., González, M. L. N., Martínez, I. and Prieto, M. I.</t>
  </si>
  <si>
    <t>Protocol development: Level of preventive action method, considering the preventive environments in construction works</t>
  </si>
  <si>
    <t>10.3846/jcem.2020.13598</t>
  </si>
  <si>
    <t>The techniques for preventing risk have traditionally been analyzed on an individual basis, it being highly complex to apply preventive procedures across the board in construction works. This implies the necessary risk assessment based on the common factors of Safety at Work, Industrial Hygiene, Ergonomics and Psychosociology. This work analyzes and classifies the environments which characterize the building process: absolute (initial), documentary, construction, social and life cycle, and identifies the technical-documentary processes associated with each one. Finally, a new risk assessment method adapted to building works is proposed, called “Level of Preventive Action”, by means of a new mathematical formula which encompasses Safety at Work, Industrial Hygiene, Ergonomic and Psychosociological factors. It is based upon the development of the William T. Fine method, adapting it to construction works, with the incorporation of six parameters to explain the degree of correction. It consolidates and connects environment parameters to determine the preventive action level of the construction work, with the objective of establishing the levels of preventive control required to achieve an optimum prevention situation. The results of comparison between the environments in the implementation of the new risk assessment methodology during the construction process in a real building work are shown. © 2020 The Author(s). Published by Vilnius Gediminas Technical University.</t>
  </si>
  <si>
    <t>Cataldo, I., Banaitis, A., Samadhiya, A., Banaitienė, N., Kumar, A. and Luthra, S.</t>
  </si>
  <si>
    <t>SUSTAINABLE SUPPLY CHAIN MANAGEMENT IN CONSTRUCTION: AN EXPLORATORY REVIEW FOR FUTURE RESEARCH</t>
  </si>
  <si>
    <t>10.3846/jcem.2022.17202</t>
  </si>
  <si>
    <t>Although the importance of supply chain management in the construction sector has been recognized in recent years, its implementation still faces significant challenges. For the long-term evaluation of this creative sector, numerous intricate sustainability components, such as environmental, social, and financial, are necessary. The study focuses on long-term sustainability considerations in the supply chain in the construction sector. This work aims to address this information and examine sustainable supply chain management (SSCM) research in the construction sector in this manner. More than 95 publications were studied from the beginning of 2017 to the end of 2021 using both in-depth content analysis and bibliometric methodologies. Several issues of SSCM in construction have been found including environmental, economic and social patterns which are most commonly known as the triple bottom line, typically enhanced by artificial intelligence. Many challenges were discovered including inefficiencies in the logistics system and a shortage of funding, environmental issues in demolition procedures and difficulties in applying sustainability measures due to high skill, data, and time requirements. The article offers a broad list of potentials for improving the current situation in the construction sector by using various types of supply chains such as increasing investment in energy conservation and emission reduction technologies to drive sustainable development, establishing strong green supply chain relationships, and forming a Covid-19 financial support group for small construction companies among other things. The study’s findings suggested that due to the significance of long-term relationships between construction companies, suppliers and customers, smart technology could make it simpler to reach every supply chain link. After an exhaustive literature review 59 research questions were formulated for the future research. In the future, the importance of these questions could be determined using expert questionnaires and multi-criteria evaluation. © 2022 The Author(s).</t>
  </si>
  <si>
    <t>Chen, J. H., Chou, T. S., Wang, J. P. and Wong, Q. R.</t>
  </si>
  <si>
    <t>EMPIRICAL STUDY TOWARD CORPORATE LEGAL COMPLIANCE AND ANTI-CORRUPTION FOR TOP CONSTRUCTION ENGINEERING CONSULTING FIRMS</t>
  </si>
  <si>
    <t>10.3846/jcem.2024.19554</t>
  </si>
  <si>
    <t>Enhancing legal compliance towards corporate anti-corruption has become a tendency to assure corporate operation sustainable. Corruption that jeopardizes construction supervision, project management, operation maintenance remains a governance challenge in public construction and procurement. The research purpose is to explore the impact factors for anti-corruption legal compliance towards top 5 engineering consulting companies in the Taiwan construction industry. A comprehensive literature review brings 8 hypotheses based on the Structural Equation Modeling (SEM) involving 28 stems for a 5-scale Likert questionnaire. The pilot survey with 22 effective returns demonstrates the validation for the questionnaire. The comprehensive survey collects 314 valid returns from top engineering consulting firms and proves that 5 out of 8 hypotheses stand. The findings conclude the legal compliance framework and top 5 impact factors: commitment, ethical management policy, organization and responsibility, prevention programs, and legal compliance policy. The contributions lie on (1) the identification and ranking for the impact factors, and (2) establishment of legal compliance framework toward corporate legal compliance and anti-corruption for top engineering consulting firms in the Taiwan construction industry. The legal compliance framework is correspondingly built to present how engineering consulting companies carry out anti-corruption legal compliance to assure corporate operation sustainable. © 2024 The Author(s).</t>
  </si>
  <si>
    <t>Choi, J., Lee, S. H., Hong, T., Lee, D. E. and Park, H. S.</t>
  </si>
  <si>
    <t>MULTI-OBJECTIVE GREEN DESIGN MODEL BASED ON COSTS, CO2 EMISSIONS AND SERVICEABILITY FOR HIGH-RISE BUILDINGS WITH A MEGA-STRUCTURE SYSTEM</t>
  </si>
  <si>
    <t>10.3846/jcem.2024.21357</t>
  </si>
  <si>
    <t>WOS:001231761700001</t>
  </si>
  <si>
    <t>In light of growing environmental concerns, the reduction of CO 2 emissions is increasingly vital. Particularly in the construction industry, a major contributor to global carbon emissions, addressing this issue is critical for environmental sustainability and mitigating the accelerating impacts of climate change. This study proposes the Optimal Green Design Model for Mega Structures (OGDMM) to optimise CO 2 emissions, cost-effectiveness, and serviceability in highrise buildings with mega structures. The OGDMM examines the impact of each material and structural design of main members on these three critical aspects. Analytical results for high-rise buildings (120-200 m, slenderness ratio: 2.0-8.0) demonstrate that OGDMM can reduce CO 2 emissions and costs by an average of 4.67% and 3.97%, respectively, without compromising serviceability. To ensure comprehensive evaluation, this study introduces five new evaluation indicators encompassing environmental, economic, and serviceability performances of high-rise buildings. Based on these criteria, optimised structural designs for high-rise buildings are classified into four categories according to slenderness ratio, leading to the formulation of corresponding design guidelines. The model's applicability is further validated through its application to a 270-m-tall high-rise building in Korea, showing reductions in CO 2 emissions and costs by 8.99% and 18.50%, respectively, while maintaining structural serviceability.</t>
  </si>
  <si>
    <t>Fallahpour, A., Wong, K. Y., Rajoo, S., Olugu, E. U., Nilashi, M. and Turskis, Z.</t>
  </si>
  <si>
    <t>A fuzzy decision support system for sustainable construction project selection: an integrated FPP-FIS model</t>
  </si>
  <si>
    <t>10.3846/jcem.2020.12183</t>
  </si>
  <si>
    <t>Sustainability has become a key concern for project selection in construction industries. Determining the best sustainable project based on various sustainability attributes is a very complicated decision. Accordingly, developing a suitable decision support framework can be very helpful for decision makers to attain planned business goals and complete projects at the right time with good quality. This research develops a decision support model which helps managers to understand the concept of sustainability in construction project selection and choose the best project using a new integrated Multi-Criteria Decision Making (MCDM) approach under uncertainty by integrating Fuzzy Preference Programming (FPP) as a modification of Fuzzy Analytical Hierarchy Process (FAHP), with Fuzzy Inference System (FIS) as a fuzzy rule-based expert system. In the first phase of the research, fifteen sustainability attributes were selected. In the second phase, the final weight of each attribute was computed by using FPP. In the last phase, the most appropriate project was selected by running the weighted FIS. The results showed that Project 3 (P3) is the best project. Finally, two different evaluative tests were also applied to verify the validity and robustness of the developed model. © 2020 The Author(s). Published by VGTU Press.</t>
  </si>
  <si>
    <t>Golestanizadeh, M., Sarvari, H., Chan, D. W. M., Banaitienė, N. and Banaitis, A.</t>
  </si>
  <si>
    <t>MANAGERIAL OPPORTUNITIES IN APPLICATION OF BUSINESS INTELLIGENCE IN CONSTRUCTION COMPANIES</t>
  </si>
  <si>
    <t>10.3846/jcem.2023.19533</t>
  </si>
  <si>
    <t>In construction projects, managers make multiple decisions every day. Most of these decisions are relatively unimportant; some of them are critical and could lead to the success or failure of a construction project. To ensure construction companies make effective managerial decisions, decision making requires performing an initial technical and economic analysis, comparing different decision-making solutions, using a planning system, and ensuring project implementation based on the provided plans. Therefore, the use of powerful systems such as business intelligence (BI), which play a central role in management and decision-making, is essential in project-based companies. The current study aims to determine and evaluate the main managerial opportunities in the application of BI in project-based construction companies using a descriptive survey approach. An empirical research questionnaire consisting of 60 factors and 7 categories was adopted. The questionnaire, after confirming its validity and reliability, was distributed to 100 experts engaged in 5 active project-based construction companies who were familiar with BI topics. To analyse the data, a one-sample t-test and the Friedman test were performed using the SPSS software. The findings indicated that the importance of the identified opportunities for the use of BI in project-based construction companies is above average and that, in the case of using BI in such companies, these opportunities can be used to improve project performance. The results of the current study can help managers and other stakeholders as an effective decision-making tool to better implement BI in project-based companies. © 2023 The Author(s).</t>
  </si>
  <si>
    <t>Han, Y., Wang, L. and Kang, R.</t>
  </si>
  <si>
    <t>INFLUENCE OF CONSUMER PREFERENCE AND GOVERNMENT SUBSIDY ON PREFABRICATED BUILDING DEVELOPER’S DECISION-MAKING: A THREE-STAGE GAME MODEL</t>
  </si>
  <si>
    <t>10.3846/jcem.2023.18038</t>
  </si>
  <si>
    <t>Consumer preference and government subsidies are two of the key influencing factors in the decision-making of building developers, which plays a leading role in the development of prefabricated building market. However, the major-ity of the existing efforts only used empirical research methods to identify the barriers of prefabricated construction, and failed to quantitatively study the interaction mechanism, process, and trends among the influencing factors. To address this knowledge gap, this study aims to analyze and quantify the dynamic and interactive relationships among the three major stakeholders in the prefabricated building industry – the government, building developers, and consumers. A three-stage game model was developed, and an analysis of two numerical simulations was conducted. The results provided equilib-rium solutions for the optimal selling price and optimal assembly rate for the building developers, as well as the optimal minimum assembly rate for government subsidy. This study provides a better understanding of the interactive behaviors among the major stakeholders, and offers meaningful insights for policy design and strategic planning for promoting the development of prefabricated buildings. © 2023 The Author(s). Published by Vilnius Gediminas Technical University.</t>
  </si>
  <si>
    <t>Hernández-Arriaza, F. A., Pérez-Alonso, J., Gómez-Galán, M., Salata, F. and Callejón-Ferre, Á J.</t>
  </si>
  <si>
    <t>The guatemalan construction characterizaton of the perceived risk by managers of suffering work accidents</t>
  </si>
  <si>
    <t>10.3846/jcem.2020.13727</t>
  </si>
  <si>
    <t>The construction industry is considered one of the highest risk production sectors, even more so in developing countries such as Guatemala. A characterization has been carried out on the perception of Guatemalan construction company managers regarding, the risk of accidents exist for the different activities they perform. The characterization has been carried out on a representative sample of the business population via a questionnaire. A preliminary data analysis was performed followed by a Descriptive and a Multiple Correspondence Analysis. Companies are characterized as “medium-size” companies, with an average of 81.1 construction workers per year and average annual turnover of 1.29 million euros. 4 clusters of construction activities occur with similar accident weightings. Companies in Cluster 1 are associated to the variables grouped with a Low risk weighting, with a medium to high number of on-site workers and with a turnover of more than 100,000 euros. In contrast, those in Cluster 2 are associated with the variables grouped as having a Medium risk weighting, with a low number of on-site workers and a turnover of less than 100,000 euros. The companies in Cluster 3 are only associated with High risk weighted. And those of Cluster 4 with Not applicable risk-weighting variables. © 2020 The Author(s). Published by Vilnius Gediminas Technical University.</t>
  </si>
  <si>
    <t>Loredo Conde, A. J., García-Sanz-calcedo, J. and Reyes Rodríguez, A. M.</t>
  </si>
  <si>
    <t>Use of bim with photogrammetry support in small construction projects. Case study for commercial franchises</t>
  </si>
  <si>
    <t>10.3846/jcem.2020.12611</t>
  </si>
  <si>
    <t>Building Information Modelling for small constructions is a useful working tool aimed at providing alternative solutions in building engineering. However, it is not commonly applied to this purpose, and even less together with photogrammetry techniques. This work seeks to analyse the advantages of this methodology with photogrammetry support in small projects. To this end, 121 commercial franchise projects in the field of perfume and cosmetic industry were studied in order to assess the benefits of BIM methodology. These projects were developed between 2011 and 2016. BIM protocols were shown to achieve 20% reduction in costs per project and in working periods (4.11 days), which led to a productivity improvement exceeding 27%. The total period until opening to public was observed to decrease in 10.09 days, and the number of inquiries and doubts during the project execution phase handled by the construction companies were seen to reduce by 25%. Moreover, the return of investment (ROI) corresponding to the implementation of BIM protocols was found to be more favourable than that of CAD (41.88%), with associated internal rate of return (IRR) of 34.5%. The validity of the results is limited to the scope of works for small commercial premises. © 2020 The Author(s).</t>
  </si>
  <si>
    <t>Ma, S., Li, Z., Li, L., Yuan, M. and Yin, X.</t>
  </si>
  <si>
    <t>EXPLORING THE EFFECT OF STAKEHOLDER RELATIONSHIP QUALITY ON TECHNOLOGICAL INNOVATION IN OFF-SITE CONSTRUCTION: THE MEDIATING ROLE OF THE KNOWLEDGE SHARING</t>
  </si>
  <si>
    <t>10.3846/jcem.2022.17870</t>
  </si>
  <si>
    <t>Off-site construction (OSC) is generally propagated as a sustainable and green construction method in the global construction industry. Over the past few decades, OSC has become famous worldwide for its numerous benefits. Technological innovation can speed up the development of OSC and has attracted a lot of attention from stakeholders who are promoting technological innovation by seeking collaborations. OSC is different from traditional manufacturing, and little effort has been spent on how the stakeholder relationship quality affects technological innovation. This study therefore makes efforts to explore the mechanism of how stakeholder relationship quality influences the OSC technological innovation and to explain the stakeholder relationship quality in terms of communication, trust, and commitment. This paper constructs a multidimensional hypothesis model consisting of five concepts: communication, trust, commitment, knowledge sharing, and technological innovation. A valid sample of 125 was collected through a questionnaire survey in mainland China. The sample data were dealt with and analyzed using partial least squares structural equation modeling (PLSSEM) to validate the proposed hypothesis model. The results reveal that trust and knowledge sharing affect technological innovation directly. Communication and commitment are not identified to have statistically significant influences on technological innovation in OSC. Communication, trust, and commitment positively contribute to knowledge sharing. Last, knowledge sharing completely and partially mediates between relationship quality and technological innovation. This study explores the impact of stakeholder relationship quality on OSC technological innovation and verifies the mediating role of knowledge sharing. These findings provide valuable theoretical guidance for OSC technological innovation and practical insights for stakeholders to promote technological innovation by enhancing relationship quality and knowledge sharing. © 2022 The Author(s). Published by Vilnius Gediminas Technical University.</t>
  </si>
  <si>
    <t>Marinho, A. J. C., Couto, J. and Camões, A.</t>
  </si>
  <si>
    <t>CURRENT STATE, COMPREHENSIVE ANALYSIS AND PROPOSALS ON THE PRACTICE OF CONSTRUCTION AND DEMOLITION WASTE REUSE AND RECYCLING IN PORTUGAL</t>
  </si>
  <si>
    <t>10.3846/jcem.2022.16447</t>
  </si>
  <si>
    <t>The traditional method of construction and demolition waste (CDW) consumes a substantial amount of land resources causing severe environmental and social problems. In Portugal, the low recycling rate, combined with a high use of landfill as a way of managing CDW, has resulted in a negative index of 39% in the waste hierarchy, thus making it impossible for Portugal to be classified as a country that implements waste hierarchy in practice. The main goal of this study is to investigate the benefits of CDW reuse and recycling and the factors that promote or hinder this practice in Portugal. Therefore, a comprehensive approach has been adopted by combining the analysis of secondary data collected through extensive bibliography research with the results of a survey by questionnaire conducted on a group of experts in CDW management. It was concluded that the main method of CDW management consists of its disposal in licensed landfills (47%), and the rate of CDW reuse on site is still low (6%). The results show a high consistency between the respondents’ answers, as well as consistency between the opinions of these participants from different areas of professional activity. The respondents do recognize a concern regarding the reduction of carbon emissions, as well as a cultural resistance to materials or buildings that use CDW. These problems are further compounded by the difficulty in installing or supporting recycling equipment for CDW reuse on site. Respondents agree that there should be more investment and support from the government in this area, as well as in the training of construction companies. © 2022 The Author(s).</t>
  </si>
  <si>
    <t>Naji, K. K., Gunduz, M. and Naser, A. F.</t>
  </si>
  <si>
    <t>CONSTRUCTION CHANGE ORDER MANAGEMENT PROJECT SUPPORT SYSTEM UTILIZING DELPHI METHOD</t>
  </si>
  <si>
    <t>10.3846/jcem.2022.17203</t>
  </si>
  <si>
    <t>WOS:001130394500001</t>
  </si>
  <si>
    <t>Change orders are a major challenge in the construction industry due to the associated time and cost impacts. Thus, managing change effectively assists in alleviating cost overruns and delays. Avoiding change orders and controlling them during project phases requires comprehensive research on the factors affecting the change orders management (COM) performance. This study contributes to existing knowledge by introducing a COM performance measurement framework to help construction professionals evaluate, track, and manage COM performance. A comprehensive literature review, personal meetings, and the Delphi technique are utilized to identify 49 performance factors, categorized into 7 COM groups. 13 Delphi panel members are selected according to purposive sampling technique. The collected data are examined through normality and reliability tests and then analyzed by Spearman's correlation coefficient, score percentage, and the mean to standard deviation ratio to decide whether to continue with the Delphi method. Consensus between the panelists is reached after the second round of Delphi by the utilization of nonparametric statistical tests. The Delphi study results are followed up by measuring the inter-rater agreement (IRA) and ranking the COM performance factors using the sum rank weighting method. Finally, an operational support system framework that takes into consideration the project life cycle of a project is developed to manage and control these factors to decrease disputes between project parties that occur due to improper COM performance.</t>
  </si>
  <si>
    <t>Shao, B., Hu, Z., Tong, L., Zheng, X. and Liu, D.</t>
  </si>
  <si>
    <t>Comprehensive assessment model on accident situations of the construction industry in China: A macro-level perspective</t>
  </si>
  <si>
    <t>10.3846/jcem.2019.11662</t>
  </si>
  <si>
    <t>As one of the most high-risk sections, the construction industry has traditionally been the research hotspot. Yet little attention has been paid to macro-level accident situations of the entire industry. Therefore, this study develops a comprehensive assessment model on accident situations of Chinese building industry, aiming at assisting the government to better understand and improve accident situations of the entire industry. Based on China conditions, six indicators related to accident situations are firstly selected to establish an indicator system; then structure entropy weight method is proposed to determine indicator weighs, with dynamic classification method to explore the characteristics of accident situations. The results demonstrate that the provinces with poor accident situations account for 53% of all provinces, and they are mainly distributed in the central and western regions of China where there exist the underdeveloped economy. Meanwhile, some provinces experience poor accident situations that could be out-of-control, especially for Hebei. Provinces in the southeastern and northeastern regions of China perform relatively well, but they still have much improvement room for accident situations. The findings validate the rationality of the developed model and can provide valuable insights of safety regulation strategies for the government from the macro-level perspective. © 2019 The Author(s). Published by VGTU Press.</t>
  </si>
  <si>
    <t>Yang, Y., Zhao, B. and Liu, Q.</t>
  </si>
  <si>
    <t>EXPLORING THE DRIVING MECHANISM AND PATH OF BIM FOR GREEN BUILDINGS</t>
  </si>
  <si>
    <t>10.3846/jcem.2024.20826</t>
  </si>
  <si>
    <t>Despite green building and BIM technology being hot spots in the construction industry, most research remains at the technical level. Leading to exploring the fundamental driving reason and mechanism of BIM for green buildings is still lacking. This paper explored BIM’s impact mechanism and driving path on green buildings from the management’s perspective to fill this gap. Based on a literature review, 18 expert interviews, and three case studies of green buildings, the influence mechanism was analysed via a qualitative method (ISM). Then, the importance of driving factors was evaluated via quantitative analysis (ANP). Specifically, this study probed the driving path by combining qualitative and quantitative analysis (ISM-ANP). The research findings show that the driving force of BIM for green buildings comes from the fundamental factor layer and is transferred to the intermediate and direct factors layer. The critical driving path of BIM for green building is to promote the visualization of building information, collaborative management, and expand real estate investment through the guidance of policies and standards. Based on research results, this paper puts forward five suggestions: 1) Improving the policy and standard system; 2) Striving to research native software; 3) Adopting an informatization project management mode; 4) Accelerating the construction and improvement of the green building industry chain; 5) Promoting government enterprise cooperation. These results may benefit not only the coupling and coordination of the two but also the construction industry’s green transformation and high-quality development. © 2024 The Author(s). Published by Vilnius Gediminas Technical University.</t>
  </si>
  <si>
    <t>Yepes, V. and López, S.</t>
  </si>
  <si>
    <t>Knowledge management in the construction industry: Current state of knowledge and future research</t>
  </si>
  <si>
    <t>10.3846/jcem.2021.16006</t>
  </si>
  <si>
    <t>Knowledge management in the construction industry has become an element of transition between traditional processes and the current needs demanded by technological change. This research reviews the updated scientific contributions of knowledge management in construction, as well as its influence. The results come from a bibliometric study, elaborating a quantitative and qualitative analysis of the current state. The research method was divided into the following stages: preliminary approach to the bibliography, establishment of search strategies, selection and classification of articles, quantitative analysis and discussion of relevant articles. Three main factors were identified: use and exploitation of knowledge, knowledge transfer, and information technologies; five complementary facets were also identified: culture, innovation, quality, knowledge generation and human factors. The results reaffirm the importance of the use and exploitation of knowledge, in addition to increasing attention to the transfer and technology of information. However, the generation of knowledge has declined because the sector still does not report the results of applying knowledge, and this underlines the need for the future study of strategies to transform tacit knowledge into explicit knowledge. © 2021 The Author(s). Published by Vilnius Gediminas Technical University.</t>
  </si>
  <si>
    <t>Zhang, R., Xue, X. and Zhang, Y.</t>
  </si>
  <si>
    <t>The cascade effect of collaborative innovation in infrastructure project networks</t>
  </si>
  <si>
    <t>10.3846/jcem.2021.14525</t>
  </si>
  <si>
    <t>As infrastructure projects get larger and more complex, innovation, which is highly dependent on collaboration and interactions among stakeholders, is critical to meet the challenges. Nevertheless, the existing literature is lacking in terms of studies into the spread of cooperative behaviors in infrastructure project innovations, on which project success is highly contingent. Hence, based on network science theories, this study aims to shed light on the cascade processes of cooperative behaviors in the evolution of collaborative innovations within infrastructure project networks and the impact of various network structures on the cascade effect. The results indicate that the number of initial innovation adopters is positively correlated with the role that the initial adopters play and the cascade effect of collaborative innovation on infrastructure projects. It is also shown that the cascade effect of collaborative innovations is contingent on project network structures. Furthermore, the results also suggest that network connection is positively correlated with cascade speed, scale, and time to reach a stable state. This study is the first to explore the cascade effect of stakeholders’ interactions vis-a-vis collaborative innovation in infrastructure projects. The findings could assist policy-makers and project managers in taking appropriate measures to encourage innovation in infrastructure projects. © VGTU. All rights reserved.</t>
  </si>
  <si>
    <t>Zhang, S., Li, Z., Li, T. and Yuan, M.</t>
  </si>
  <si>
    <t>A holistic literature review of building information modeling for prefabricated construction</t>
  </si>
  <si>
    <t>10.3846/jcem.2021.15600</t>
  </si>
  <si>
    <t>Building information modeling (BIM) and prefabricated construction (PC) are increasingly applied in the construction industry. Recent academic and industrial efforts indicated that the application of BIM and PC is a solution to reduce lifecycle costs, reduce waste, increase productivity and improve quality in construction. Although previous studies have advanced the integration of BIM and PC, extensive research scope and scattered research topics cannot form an overall picture of knowledge structure. Hence, this study aims to establish an up-to-date synthesis of the latest research on BIM for PC and identify the research gaps and future needs. First, a database with 103 journal articles on BIM for PC was established through data collection; second, a bibliometric analysis was applied to determine the top journals, articles and to map the latest mainstream research. Last, a qualitative analysis was used to determine the mainstream research areas and identify the research gaps and future needs. This study may contribute to enrich our body of knowledge on the use of the techniques in conjunction, help researchers and builders to understand the latest progress of BIM for PC research in timely fashion, and promote the integration of BIM with PC and other cutting-edge technologies moving forward. © 2021 The Author(s).</t>
  </si>
  <si>
    <t>Zhao, N., Fan, D., Chen, Y. and Wu, C.</t>
  </si>
  <si>
    <t>IMPACT OF INNOVATION ORGANIZATION NETWORK ON THE SYNERGY OF CROSS-ORGANIZATIONAL TECHNOLOGICAL INNOVATION: EVIDENCE FROM MEGAPROJECT PRACTICES IN CHINA</t>
  </si>
  <si>
    <t>10.3846/jcem.2023.18051</t>
  </si>
  <si>
    <t>The construction industry has made an indispensable contribution to China’s environmental and economic de-velopment. With the advent of the volatile, uncertain, complex, and ambiguous (VUCA) era, cross-organizational collaboration has enabled megaproject participants to engage significantly in problem-solving and technological innovation. The impact of innovation organization network on the synergy of cross-organizational technological innovation (COTI synergy) in megaprojects is imperative for theoretical researchers and engineering practitioners. Therefore, this study aims to develop a hypothetical model of innovation organization network and COTI synergy, focusing on the mediating role of interorganizational relationships and the moderating effect of the technological innovation environment. The results of 211 questionnaires from the Chinese construction industry show that innovation organization network improves COTI syn-ergy. Trust and communication play a vital mediating role between innovation organization network and COTI synergy. Moreover, innovative culture has a significant positive moderating effect on innovation organization network and interor-ganizational relationships. From the perspective of organization network, this study provides new insights into the development of technological innovation management research on megaprojects, theoretical references, and practical suggestions for project teams in developing countries to improve collaborative technological innovation efficiency. © 2023 The Author(s). Published by Vilnius Gediminas Technical University.</t>
  </si>
  <si>
    <t>Zheng, J. and Qiang, M.</t>
  </si>
  <si>
    <t>UNDERSTANDING THE CHANGES IN CONSTRUCTION PROJECT MANAGERS’ COMPETENCES THROUGH RESUME DATA MINING</t>
  </si>
  <si>
    <t>10.3846/jcem.2022.16579</t>
  </si>
  <si>
    <t>Construction project managers (CPMs) play a crucial role in project management. Using nearly 250,000 online resumes, this study aims to identify the major aspects and explore the prevalence trend of competences required by CPMs in real work. A data mining approach, Dynamic Topic Model (DTM), was adopted and ten aspects of CPMs’ competences are disclosed. The results of Mann-Kendall tests suggest that among technical skills, work experience and the ability of information technology application are gaining increasing attention rather than professional skill. Moreover, human skills, key managerial competences (i.e., procurement management, risk management and site management) and organizational skill are highlighted. Theoretically, the results provide a systematic review on the real-world competence requirements and their changing trends for CPMs. In practice, these findings can not only be utilized to help students in relevant major and practitioners benchmark their own competences with real-world requirements, but also assist construction firms in formulating more informed talent strategies. © 2022 The Author(s). Published by Vilnius Gediminas Technical University.</t>
  </si>
  <si>
    <t>Zhu, X., Meng, X. and Zhang, M.</t>
  </si>
  <si>
    <t>Application of multiple criteria decision making methods in construction: A systematic literature review</t>
  </si>
  <si>
    <t>10.3846/jcem.2021.15260</t>
  </si>
  <si>
    <t>Decision making is a key to business or project success in any sectors, especially in construction that requires handling numerous information and knowledge. Multiple criteria decision making (MCDM) is an important tool for decision problem solving due to simultaneous consideration of multiple criteria and objectives. Various MCDM methods are continually emerging and tend to be increasingly adopted to address the real-world construction problems. Therefore, it is urged to systematically review the existing body of literature to demonstrate the evolution of the mainstream MCDM methods in general and their application status in construction. A total of 530 construction articles published from 2000 to 2019 are selected in this study and then categorized into seven major application areas using a novel systematic literature review (SLR) methodology. The bibliometric analysis is then used to describe the research trend. Subsequently, the qualitative discussion by themes is conducted to analyze the application of MCDM methods in construction. A further discussion makes it possible to identify the potential challenges (e.g. applicability, robustness, postpone effect, dynamic and prospective challenges and scale problem) to existing research. It also contributes to the recommendation of future directions for the development of MCDM methods that would benefit construction research and practice. © VGTU. All rights reserved.</t>
  </si>
  <si>
    <t>Pradhananga, P. and Elzomor, M.</t>
  </si>
  <si>
    <t>Developing Social Sustainability Knowledge and Cultural Proficiency among the Future Construction Workforce</t>
  </si>
  <si>
    <t>Journal of Civil Engineering Education</t>
  </si>
  <si>
    <t>10.1061/(ASCE)EI.2643-9115.0000075</t>
  </si>
  <si>
    <t>The construction industry plays a critical role in economic growth, social progress, and environmental protection of communities worldwide to foster sustainable development. Although the construction industry has made significant improvements in environmental and economic sustainability in terms of promoting the adoption of renewable resources, low-carbon communities, and pro-environmental behavior, among others, there is a growing concern for lack of social sustainability in the industry. Social sustainability is a critical component of a community's wellbeing and longevity, yet it is one of the least prioritized concepts in sustainability debates. One of the main causes of social sustainability issues in the construction industry is the lack of education and awareness among the workforce. To address the gap, this research introduces a three-step pedagogical approach in construction education to prepare students in the field by developing cultural proficiency, critical thinking skills, and non-biased verbal communication skills. The study conducted the following three interventions: (1) social media-based learning activity; (2) cocurricular learning (i.e., in-class expert training); and (3) combination of problem-based learning (PBL) and conceptual model development activity (i.e., active learning activity). Overall, 111 students from two consecutive semesters (i.e., summer 2021 and fall 2021) participated in the interventions in three construction management (CM) courses (i.e., Sustainable Construction, Principles of Construction, and Sustainable Approach to Construction) at a minority-serving institution. The research integrated a mixed-method approach through the systematic collection of quantitative and qualitative data using questionnaire surveys and concept maps. A Wilcoxon signed-rank analysis evaluated the quantitative data obtained from the workshop's pre- and post-surveys, whereas the qualitative data were analyzed using sentiment analysis. The obtained results demonstrated the efficacy of the following three interventions: (1) improved collaboration among students through increasing their social network and sharing their perspectives, opinions, and graphical media content more efficiently; (2) increased students' awareness about unconscious biases as well as intercultural, persuasive, and verbal communication skills; and (3) improved their ability to conceptualize ideas and determine the implications of their decisions through concept maps. The findings of this study contribute to two bodies of knowledge. First, they contribute to sustainable construction by encouraging the integration of more robust initiatives on social sustainability education. Additionally, this study also contributes to engineering and construction ethics education by increasing students' awareness about the social dimension of sustainability such as equity, unconscious biases, microaggressions, stereotypes, prejudices, and cultural humility. © 2022 American Society of Civil Engineers.</t>
  </si>
  <si>
    <t>Adaloudis, M. and Bonnin Roca, J.</t>
  </si>
  <si>
    <t>Sustainability tradeoffs in the adoption of 3D Concrete Printing in the construction industry</t>
  </si>
  <si>
    <t>Journal of Cleaner Production</t>
  </si>
  <si>
    <t>10.1016/j.jclepro.2021.127201</t>
  </si>
  <si>
    <t>In recent years, 3D Concrete Printing (3DCP) has gained traction as a technological solution for reducing cement production's hefty carbon footprint. Studies assessing the sustainability benefits of 3DCP have not included its impact on social sustainability, nor how construction firms' implementation of this new technology has affected its success. This study applies grounded theory methods to analyze the tradeoffs between environmental, economic, and social sustainability, and how firms' decisions impact these tradeoffs. We gather insights from 20 interviews with 3DCP pioneers in Central and Northern Europe. Our findings suggest that firms' greatest incentive to invest in the technology is not related to the environmental benefits, but rather 3DCP's potential to increase automation and combat the current shortage of skilled labor in the construction sector. Current government procurement rules do not reward sustainability benefits sufficiently to encourage the uptake of 3DCP. Based on our findings, we identify five strategic decisions that companies make which affect 3DCP's sustainability, and discuss opportunities for government to foster the adoption of this technology. © 2021 The Author(s)</t>
  </si>
  <si>
    <t>Adesina, A. and Das, S.</t>
  </si>
  <si>
    <t>Mechanical performance of engineered cementitious composite incorporating glass as aggregates</t>
  </si>
  <si>
    <t>10.1016/j.jclepro.2020.121113</t>
  </si>
  <si>
    <t>WOS:000531562000008</t>
  </si>
  <si>
    <t>Engineered cementitious composites (ECC) are gaining massive attention in the construction industry due to their enhanced mechanical and durability properties compared to that of conventional concrete. However, the high cost associated with ECC as a result of the use of ultrafine silica sand has limited its widespread applications. Therefore, this study was carefully designed and carried out to develop a cheaper and eco-friendly ECC by incorporating glass in the form of beads as aggregates in ECC. This study employs the use of glass to replace the ultrafine silica sand in the ECC in the range of 0-100%. The mechanical performance of the ECC mixtures in terms of the compressive, flexural and tensile properties was evaluated. Results from this study showed that glass can serve as an eco-friendly alternative to the ultrafine silica sand up to 100% replacement in ECC mixtures without any detrimental effects on the mechanical properties. The use of only glass as aggregate in ECC mixtures resulted in a 5.3%, 21.5% and 32.5% increase in the compressive, tensile and flexural strengths, respectively. Sustainability and cost analysis of the mixtures showed that the use of glass as aggregate in ECC mixtures can be used to reduce the cost and embodied carbon by 16.6% and 5.9%, respectively. Also, ECC mixture with only glass as aggregate exhibited strain-hardening like behaviour with multiple cracks formation. Microstructural investigation showed that fibres are well distributed in the matrix. (C) 2020 Elsevier Ltd. All rights reserved.</t>
  </si>
  <si>
    <t>Agarwal, S. and Singh, A. P.</t>
  </si>
  <si>
    <t>Performance evaluation of textile wastewater treatment techniques using sustainability index: An integrated fuzzy approach of assessment</t>
  </si>
  <si>
    <t>10.1016/j.jclepro.2022.130384</t>
  </si>
  <si>
    <t>WOS:000771528500005</t>
  </si>
  <si>
    <t>The Textile Wastewater Treatment Technique (TWWTT) plays a prominent role in reducing effluent contaminants and thus keeping the environment cleaner. To select appropriate technology, evaluating the unified performance of TWWTTs towards social, technical, economic, and environmental sustainability parameters is of utmost importance. Though there are TWWTTs available, no ready framework exists that can help decision makers choose the appropriate technology based on their requirement. The study proposes a novel and systematic decision-making framework and a comprehensive mathematical model for judiciously selecting the TWWTT. It integrates fuzzy Delphi and hybrid Fuzzy Analytical Hierarchy Process (FAHP) approach of Multi Criteria Decision Making (MCDM). A total of 38 sub-indicators of sustainability are identified from past studies and expert opinions. Fuzzy Delphi is applied to identify the essential sub-indicators of sustainability, and hybrid FAHP is used to rank the sustainability dimensions, key sub-indicators, and alternatives. Twenty-eight sub-indicators are rounded down from the initial 38. The results from hybrid FAHP indicate that the technical dimension of sustainability is of paramount importance while selecting the TWWTTs followed by the economic dimension. The key sub-indicators for the selection of TWWTTs that scored higher than the others in technical, economic, social, and environmental aspects respectively are as under (i) color removal efficiency, COD removal efficiency, and quantity of sludge generation; (ii) cost of construction, operation, and maintenance; (iii) awareness within textile industries, public safety; (iv) effluent suitability for reuse and space requirements. The five TWWTTs, namely, Activated Sludge Process (ASP), Membrane Biological Reactor (MBR), Electrochemical Coagulation (EC), Mixed Bed Bio Reactor (MBBR), and the Rotating Biological Contactors (RBC), are compared using the estimated entropy weights also called as sustainability indices. MBR has scored the highest sustain ability index value, and ASP has the least value. MBR, EC and MBBR have higher sustainability indices proving them better sustainable alternatives than ASP and RBC. The MBR permeate quality is good enough to be reused in the textile industry without any further treatment. This will reduce the effluent quantity and groundwater demand leading to cleaner production of textile. The study will help the decision-makers in the overall assessment of the sustainability of TWWTTs prior to selection.</t>
  </si>
  <si>
    <t>Akduman, S., Aktepe, R., Aldemir, A., Ozcelikci, E., Alam, B. and Sahmaran, M.</t>
  </si>
  <si>
    <t>Opportunities and challenges in constructing a demountable precast building using C&amp;D waste-based geopolymer concrete: A case study in Türkiye</t>
  </si>
  <si>
    <t>10.1016/j.jclepro.2023.139976</t>
  </si>
  <si>
    <t>WOS:001133466300001</t>
  </si>
  <si>
    <t>As countries worldwide, including Turkiye, grapple with critical challenges in the preservation of natural resources, it is imperative to take urgent and proactive measures that go beyond outdated practices such as using construction and demolition (C&amp;D) waste solely as filler and demolition of the buildings at the end of their service lives. The sustainability of the construction industry is intrinsically linked to the efficiency of C&amp;D waste recycling and the reusability of structural elements after the end of the service life of the buildings. Despite some progress made in recent decades, the production of cement, the extraction of raw materials for concrete, and the generation of construction and demolition waste continue to rise unabated. Recognizing the utmost importance of concrete consumption and waste generation for the world's future, the development of innovative solutions becomes imperative. This study initially introduces the development of a cement alternative called C&amp;D wastebased geopolymer, along with the design of demountable precast structural elements specifically created for deconstruction purposes. To this end, new beam-to-column, column-to-foundation, and slab-to-beam connections are developed and their performances are tested. The tests show that the proposed connections perform ductile bending behavior, and their capacities were sufficient. Most importantly, the C&amp;D waste -based geopolymer shows similar results to its conventional counterpart. Subsequently, the construction of a full-scale, eco-friendly demountable precast building application in Turkiye under real-world conditions is presented, drawing upon the knowledge gained from laboratory experiments. Sustainability analysis of developed geopolymer concrete and demountable precast building is performed. Significant considerations vital to the successful implementation of reusable precast elements are highlighted. Turkiye's current construction and demolition waste handling strategies are discussed, and new strategies are suggested for minimizing waste generation and recycling. The main challenges and opportunities of the prefabrication sector in Turkiye are summarized. Lastly, potential benefits and future direction of the prefabrication are discussed.</t>
  </si>
  <si>
    <t>Alejandrino, C., Mercante, I. T. and Bovea, M. D.</t>
  </si>
  <si>
    <t>Combining O-LCA and O-LCC to support circular economy strategies in organizations: Methodology and case study</t>
  </si>
  <si>
    <t>10.1016/j.jclepro.2022.130365</t>
  </si>
  <si>
    <t>WOS:000819847400002</t>
  </si>
  <si>
    <t>The pathway to sustainable development requires the transition from a linear economy to a circular economy (CE). For this transition to succeed, it is necessary for all kinds of organizations to participate actively by integrating CE into their daily activities. Today, the identification and selection of possible CE improvements for industrial organizations remains a challenge. The aim of this paper is to propose and apply a methodology capable of evaluating and prioritizing CE strategies at the organizational level based on their environmental and economic performance (eco-efficiency). The methodology was built on the integration of the existing environmental life cycle assessment of organizations (O-LCA) and the proposed life cycle costing of organizations (O-LCC). As a case study, an industrial organization dedicated to the manufacture of construction products was assessed using mainly primary data for the environmental and economic analysis. After an initial diagnosis, ten CE improvement options were selected and arranged into eight alternative scenarios. Their application to the case study showed that although all the alternative scenarios were beneficial from the CE perspective, the environmental and economic effects presented different outcomes. The automation of the curing process was the most eco-efficient scenario, followed by internal material recirculation and energy efficiency. The conclusion was that it was possible to combine environmental and economic assessment with circular indicators to ensure the effective and efficient transition of the organization under study toward circularity.</t>
  </si>
  <si>
    <t>Annibaldi, V., Cucchiella, F., De Berardinis, P., Gastaldi, M. and Rotilio, M.</t>
  </si>
  <si>
    <t>An integrated sustainable and profitable approach of energy efficiency in heritage buildings</t>
  </si>
  <si>
    <t>10.1016/j.jclepro.2019.119516</t>
  </si>
  <si>
    <t>WOS:000510823700013</t>
  </si>
  <si>
    <t>The aim of Sustainable Development Goal 7 is to ensure access to affordable, reliable, sustainable and modern energy for all. Increased energy efficiency is particularly important in the construction industry because urban agglomerations currently consume up to 80% of global energy, 40% of which is attributable to buildings. In countries like Italy however, where historical buildings constitute a significant part of the building patrimony, improving energy efficiency is not always straightforward as interventions must take into account the historical materials used as well as the context of the construction. Therefore, the aim of this research was to establish a methodology that would identify the most effective means of achieving energy efficiency taking into account the historical aspects of a building and its cultural context. The methodology proposed and described in this paper involves: preliminary analyses to identify the elements of value and the level of transformability of facades; the selection of different insulating materials; dynamic simulations of building behaviour; analyses of intervention costs in relation to each type of insulation and finally the preparation of a multi-criteria matrix to identify the most effective method of improving energy efficiency of a historical wall with differing degrees of transformability. Each insulating material was analysed in relation to heating and cooling requirements and material cost impact. The methodology was applied to a case study in the Province of L'Aquila, Italy. In the paper a multicriteria framework, for the improvements in the thermal efficiency of a building, it is presented. Specifically the attention is focused on heating requirements, cooling requirements and cost impact. The results indicate that, with respect to historical building, it is possible to adopt strategies finalyzed to improve the energy efficiency of these buidings, contributing in this way, also toward the SDG7. Specifically, the best performance for a wall with a high level of transformability can be obtained using calcium silicate, extruded polystyrene, kenaf and hemp, whilst, in the case of a wall with a low level of transformability, the best materials are calcium silicate, polyurethane and linen fiber. Finally, in the case in which external constraints prevent the application of a thick coat and internally there is limited space, the use of calcium silicate was found to be the best energy efficient measure. (C) 2019 Elsevier Ltd. All rights reserved.</t>
  </si>
  <si>
    <t>Antwi-Afari, P., Ng, S. T. and Hossain, M. U.</t>
  </si>
  <si>
    <t>A review of the circularity gap in the construction industry through scientometric analysis</t>
  </si>
  <si>
    <t>10.1016/j.jclepro.2021.126870</t>
  </si>
  <si>
    <t>The circular economy (CE) concept has gained popularity among scholars and practitioners as the best way to circumvent the effects of the linear economy and create an effective platform to attain sustainable development within industries including the construction industry. However, understanding parameters of the knowledge body and key issues which needs to be harnessed to enhance the application of concept to the construction industry has been a challenge. In this study, a scientometric analysis was employed to analyze 486 bibliometrics-searched filtered articles of CE in the construction industry to provide a critical understanding of current research trends and applications. Content analysis of selected articles were provided to elucidate key findings, challenges, and proposed strategies, and a SWOT analysis was conducted to appraise the incidental results of applying various circularity strategies to the construction industry. The study has found that key influential areas such as circular product design, end-of-life consideration including the quality, economics, and modular integrated construction were narrowly covered in existing studies. Moreover, there is still a lack of practical CE approach which can integrate the holistic performance assessment tool with the circular business model for the construction industry. Based on the circularity gaps identified through the content analysis, a research framework which consists of eight different research themes including the circular design; manufacture and supply; strategies for CE adoption; consideration of end-of-life principle; CE outcomes/consequences; information exchanges; construction process; and waste management strategies is developed. In addition, a compressive methodological framework is proposed for the effective CE implementation and evaluation. The circularity gaps, key influential areas, research themes, and CE approach highlighted in this study can be used as a guide for future scholarly work and practical adoption of CE in the construction industry. © 2021 Elsevier Ltd</t>
  </si>
  <si>
    <t>Ascione, F., De Masi, R. F., Mastellone, M., Ruggiero, S. and Vanoli, G. P.</t>
  </si>
  <si>
    <t>Improving the building stock sustainability in European Countries: A focus on the Italian case</t>
  </si>
  <si>
    <t>10.1016/j.jclepro.2022.132699</t>
  </si>
  <si>
    <t>WOS:000822097700002</t>
  </si>
  <si>
    <t>COVID-19 pandemic has caused an economic crisis, and also the building sector has suffered consequences. Indeed, an increase in the building energy consumption, mainly in the residential sub-sector, was registered, due to higher energy use. European Union has enacted a strategic plan to combat this crisis by promoting environmental sustainability and giving a key role to the building sector. This study provides an overview of the implementation state from EU countries, of the European policies in terms of building energy efficiency and draws attention to the adopted financial programs and incentives to promote an energy-efficient built environment. It is shown that more than 70% of Member States have transposed the EU Energy Performance of Building Directives and all of them have activated plans or programs to finance the building energy renovation, mainly in the residential sector. A focus is made on the Italian case, by considering the recently introduced tax deduction of 110% (divided into a number of annual rates) that promotes specific energy efficiency measures for existing buildings, in the vein of new requirements provided by the Directive EU 844/2018. In this investigation, three residential buildings are selected, and, by employing both semi-stationary and dynamic approaches, a critical analysis of several passive and active energy efficiency measures is performed. The variability of climatic conditions and building markets are considered in energy and economic evaluations: the building case studies are located in different Italian climatic regions and have different construction ages. Considering the energy, environmental and economic indicators, it is shown how the new Italian funding program can boost the diffusion of energy efficiency interventions which imply the best energy performance, and not the best cost/benefit ratio. The study points out achieved goals, criticalities, and new perspectives after years of energy policies in Europe.</t>
  </si>
  <si>
    <t>Asensio, E., Medina, C., Frías, M. and de Rojas, M. I. S.</t>
  </si>
  <si>
    <t>Fired clay -based construction and demolition waste as pozzolanic addition in cements. Design of new eco-ef ficient cements</t>
  </si>
  <si>
    <t>10.1016/j.jclepro.2020.121610</t>
  </si>
  <si>
    <t>WOS:000540487400011</t>
  </si>
  <si>
    <t>Industrial waste and by-products are being widely used by the cement industry to enhance process efficiency and sustainability, in keeping with EU circular economy guidelines. This study assessed the properties of newly designed cements bearing fired clay-based C&amp;DW against European standards. The findings showed that the blended cements met all the chemical, physical and mechanical requirements presently in place. They were also observed to qualify as type II and type IV cements, inasmuch as they contained waste that reacted with the calcium hydroxide released during cement hydration to generate the respective products. In addition, the inclusion of 10% or 20% C&amp;DW yielded cements that could be classified as European standard strength classes 42.5 and 52.5. With a 30% C&amp;DW, the resulting binder was a low heat of hydration cement. The present research confirmed the pozzolanic behaviour of waste in cement/C&amp;DW systems, attested to by the reduction in both pore size and portlandite content. The new hydration products forming as a result of the pozzolanic reaction enhanced the flexibility and plasticity of the mortars prepared with the new cements relative to the mortars bearing unadditioned cement. Patent ES2512065 was awarded on the grounds of the results of this study.</t>
  </si>
  <si>
    <t>Ashtiani, M. Z. and Muench, S. T.</t>
  </si>
  <si>
    <t>Using construction data and whole life cycle assessment to establish sustainable roadway performance benchmarks</t>
  </si>
  <si>
    <t>10.1016/j.jclepro.2022.135031</t>
  </si>
  <si>
    <t>WOS:000907441200005</t>
  </si>
  <si>
    <t>For the $100 billion per year road construction industry, effective sustainability management is hampered because there are few established data-driven sustainability benchmarks with which to judge best practices. Here, we first introduce 12 roadway construction sustainable performance metrics: water use, vegetated area, stormwater runoff treatment, lighting power, construction waste generation, local materials use, pedestrian area, bicycle facilities, recycled content, pavement reuse, project greenhouse gas emissions, and project energy con-sumption. Data from 33 projects are then used to provide quantitative measures for the performance metrics introduced in this study and establish sustainable performance benchmarks. Moreover, a whole roadway life cycle assessment carried out on these projects indicates that 1) it is not possible to include all project items in the analysis, 2) paving materials are the largest contributors to greenhouse gas emissions and energy consumption, and 3) it is possible to predict greenhouse gas emissions and energy consumption based on project price alone.</t>
  </si>
  <si>
    <t>Athigakunagorn, N., Limsawasd, C., Mano, D., Khathawatcharakun, P. and Labi, S.</t>
  </si>
  <si>
    <t>Promoting sustainable policy in construction: Reducing greenhouse gas emissions through performance-variation based contract clauses</t>
  </si>
  <si>
    <t>10.1016/j.jclepro.2024.141594</t>
  </si>
  <si>
    <t>WOS:001220758600001</t>
  </si>
  <si>
    <t>With the growing global concern about construction industry emissions, a potentially useful approach to reduce such emissions could be to obligate the contractual parties to establish emissions-related construction contract provisions. Unfortunately, implementation of such initiatives has been limited in the practice. This study is motivated by the realization from previous studies that it is feasible to use contract clauses to regulate contractor use of equipment in a manner that reduces emissions and that there exist opportunities to establish frameworks that could facilitate implementation. In this paper, a framework is developed for designing and evaluating a green-performance variation clause. The framework involves a model whose objective is to maximize the net present value (NPV) by minimizing greenhouse gas emissions from the contractor's equipment fleet. The model addresses the uncertainties associated with the analysis inputs using Monte Carlo simulation, and the model outcomes are the probabilities of a positive NPV of emissions associated with the Owner and the contractor separately. The framework is demonstrated using a case study in road construction. The case study results yielded the following probabilities that a positive NPV for each of the two parties: 52% and 70% for the Owner and the contractor, respectively. This result suggests that using the developed framework, contract clauses can be designed at the pre-procurement phase to promote mutual and voluntary adoption of emissions-reducing practices at the subsequent phase (construction) of road development. This is shown to yield outcomes that are attractive (thereby, encouraging obligated parties to pursue emissions reduction) and the attractiveness is consistent across the parties. The proposed framework, which is consistent with green contracting, can generally help promote sustainability-related goals and outcomes related to construction projects.</t>
  </si>
  <si>
    <t>Bahadorestani, A., Naderpajouh, N. and Sadiq, R.</t>
  </si>
  <si>
    <t>Planning for sustainable stakeholder engagement based on the assessment of conflicting interests in projects</t>
  </si>
  <si>
    <t>10.1016/j.jclepro.2019.118402</t>
  </si>
  <si>
    <t>WOS:000491240100097</t>
  </si>
  <si>
    <t>The absence or lack of effective stakeholder engagement during project life cycle, especially at the earlier stages of planning and implementation often negatively impacts the expected performance of projects. These coupled consequences of the lack of contextual knowledge from the stakeholders as well as lack of their support in the field necessitates effective stakeholder engagement. However, this integration faces challenges such as limitations of project resources and conflicting interests of the stakeholders. In this sense, project resources can be allocated based on the priorities of the fields of conflicts to facilitate stakeholder engagement of the projects. The goal of this paper is to provide a framework to enhance effectiveness of the stakeholder engagement in projects by systematically ranking the potential conflicts while combining the viewpoints of stakeholders and project management team. For this purpose, we draw on stakeholder theory, value-based management, matrix-based dependency modeling, and Total Quality Management to develop a stakeholder engagement framework while considering fuzzy inputs for reflecting the ambiguities at the project life cycle. The proposed approach is then applied to plan stakeholder engagement in case of a green building project in Iran. Practically, application of the proposed framework facilitates stakeholder engagement for project managers in line with sustainable goals through early assessment of the fields of potential conflicts of interests. (C) 2019 Elsevier Ltd. All rights reserved.</t>
  </si>
  <si>
    <t>Bamigboye, G. O., Bassey, D. E., Olukanni, D. O., Ngene, B., Adegoke, D., Odetoyan, A. O., Kareem, M. A., Enabulele, D. O. and Nworgu, A. T.</t>
  </si>
  <si>
    <t>Waste materials in highway applications: An overview on generation and utilization implications on sustainability</t>
  </si>
  <si>
    <t>10.1016/j.jclepro.2020.124581</t>
  </si>
  <si>
    <t>WOS:000609032200011</t>
  </si>
  <si>
    <t>The rate at which the construction industry explores and consumes non-renewable natural aggregates and other industrial products such as bitumen, lime, and cement during construction and rehabilitation of road pavements has over time proven to be environmentally degrading and non-sustainable. This, alongside the issues of high solid waste generation and inadequate disposal, has led to series of studies by various researchers to find methods to integrate these solid wastes as alternative materials in road construction and maintenance. This paper provides a simple yet detailed review of recent relevant studies conducted to understand the alarming rate of generation and the effects of reusing these waste materials in both flexible and rigid pavements. The review further outlines the advantages and disadvantages of the selected waste materials and compare the results with that of conventional materials in accordance with relevant standards while highlighting the performance, and life cycle environmental and economic sustainability implications. The study shows that the adoption of these materials offers efficiency in waste disposal while reducing the demand for natural aggregates and consequently, significantly reducing life cycle impacts and costs. The challenges limiting the effective practical implementation of these waste recycling techniques in the construction industry were discussed and possible solutions were suggested to encourage and ensure its utilization in road construction. (C) 2020 Elsevier Ltd. All rights reserved.</t>
  </si>
  <si>
    <t>Belizario-Silva, F., Santana Oliveira, L., Costa Reis, D., Torres Gomes Pato, G., Coser Marinho, A., Menezes Degani, C., Rosse Caldas, L., Garcia Punhagui, K. R., Almeida Pacca, S. and John, V. M.</t>
  </si>
  <si>
    <t>The Sidac system: Streamlining the assessment of the embodied energy and CO2 of Brazilian construction products</t>
  </si>
  <si>
    <t>10.1016/j.jclepro.2023.138461</t>
  </si>
  <si>
    <t>Life cycle indicators are essential for supporting decisions to decarbonize the construction sector. However, the use of such indicators remains limited in the construction industry, particularly in developing countries, partly because of their complexity, high cost, and fragmented life cycle assessment (LCA) tools. Therefore, we have developed the Information System for Environmental Performance in Construction (Sidac) to change this scenario. The system applies a streamlined LCA approach for assessing the cradle-to-gate embodied energy and CO2 emissions of construction products. This online system includes all functionalities to consistently calculate, verify, communicate, and benchmark life cycle indicators. Based on primary data, the system is intended to facilitate the calculation and disclosure of life cycle indicators for construction products. This paper presents the principles and primary functionalities of this system. The first version of the system database contains generic data for 86 Brazilian construction products and 40 basic inputs, including electricity and fuels, and it is ready to receive manufacturer-specific data. By addressing barriers to assessing life cycle indicators of construction products, Sidac represents an important step towards the mainstream consideration of these indicators in the Brazilian construction value chain. This system can aid public policy in promoting low-carbon construction by providing a centralized and reliable environmental performance information system. Moreover, the development of Sidac is aligned with the trend of increasing digitalization and simplification of LCA. This system can serve as a model for developing similar simplified tools to accelerate the adoption of life cycle thinking in other countries and sectors. © 2023 Elsevier Ltd</t>
  </si>
  <si>
    <t>Benallel, A., Tilioua, A. and Garoum, M.</t>
  </si>
  <si>
    <t>Development of thermal insulation panels bio-composite containing cardboard and date palm fibers</t>
  </si>
  <si>
    <t>10.1016/j.jclepro.2023.139995</t>
  </si>
  <si>
    <t>WOS:001133368100001</t>
  </si>
  <si>
    <t>This study aims to determine the thermal, acoustic, and hygroscopic properties of materials designed for building thermal insulation. These materials are composed of cardboard reinforced with fibers sourced from date palm trees. The composite formulation involves a mixture of 40% date palm components, including pinnate leaves, clusters, trunk petioles, and palm fibers, along with 60% cellulose-based cardboard waste. Water is used as the binding agent, eliminating the need for additional chemicals or additives.For the assessment, thermal conductivity, thermal diffusivity, normal transmission loss (TL), and the acoustic absorption coefficient were measured using the hot plane method, flash method and acoustic impedance tube, respectively. The results indicate that the developed composites have thermal conductivity values ranging from 0.074 to 0.081 W/m.K for a density ranging from 226.6 to 312.8 kg/m3. Additionally, the sound transmission loss coefficients exceed 5 dB in the frequency range of 500-1400 Hz, and the acoustic absorption coefficient is greater than 0.4 across a wide range of frequencies from low to high frequencies (200 Hz-1400 Hz). Furthermore, after 6 h of water immersion, a minimal capillary water absorption coefficient of 203% is achieved. What sets this study apart is the comprehensive life cycle cost analysis performed, shedding light on the sustainability of these materials. The optimization of insulation thickness was also conducted, determining optimal values based on climate conditions and energy sources. Overall, this innovative approach offers environmentally friendly and sustainable insulation options for the construction industry, integrating thermal and acoustic properties, life cycle cost analysis, and insulation thickness optimization.</t>
  </si>
  <si>
    <t>Bianchi, I., Volpe, S., Fiorito, F., Forcellese, A. and Sangiorgio, V.</t>
  </si>
  <si>
    <t>Life cycle assessment of building envelopes manufactured through different 3D printing technologies</t>
  </si>
  <si>
    <t>10.1016/j.jclepro.2024.140905</t>
  </si>
  <si>
    <t>WOS:001175201500001</t>
  </si>
  <si>
    <t>The advent of 3D printing technology in the construction field, as for many other industries, represents a technological upgrade. It introduces a paradigm shift in the way we approach construction and architecture, opening up new horizons and unprecedented possibilities. Indeed, due to its ability for infill optimization and reduction in material consumption, additive manufacturing (AM) can represent a sustainable solution for highperformance construction. While there is a growing body of literature on 3D concrete printing (3DCP), several aspects related to sustainability remain unexplored. Systematic studies assessing the sustainability of various 3D printing technologies and techniques to achieve a building envelope are missing in related literature. The present study fills a crucial gap in the literature by focusing on the environmental impacts and thermal properties of building envelopes achieved using three distinct emerging AM technologies and techniques. These technologies include large gantry cranes, small gantry cranes based 3D concrete printers, and Fused Deposition Modelling (FDM), applied in monolithic construction, prefabrication, and 3D-printed thin formwork for cast concrete components. The novelty of the proposed research is twofold. Firstly, it explores how different technologies and techniques can achieve target thermal performances for building envelopes through parametric modelling and thermal simulations. Secondly, it conducts a Life Cycle Assessment (LCA) analysis to identify the advantages of various 3D printing technologies and techniques in the context of building envelopes. The results showed that the investigated 3D printing technologies have low energy consumption and can represent a sustainable alternative to traditional structures. The impacts of different technologies can vary significantly depending on the configuration and internal infill; this is mainly due to the quantity of concrete used, which can account for up to 95 % of the total impacts. Hence, the sustainability of envelopes can be improved using configurations with thinner wall thickness (i.e., obtained with prefabrication or FDM-based formwork technique). By providing a better understanding of the sustainability aspects of these technologies, the study provides valuable insights for future developments in the field, guiding the construction industry towards more sustainable and innovative practices.</t>
  </si>
  <si>
    <t>Bohari, A. A. M., Skitmore, M., Xia, B., Teo, M. and Khalil, N.</t>
  </si>
  <si>
    <t>Key stakeholder values in encouraging green orientation of construction procurement</t>
  </si>
  <si>
    <t>10.1016/j.jclepro.2020.122246</t>
  </si>
  <si>
    <t>Poor environmental management of construction projects contributes greatly to environmental degradation. While many changes have been introduced in the global industry, such as the development of green materials and green building certification, limited effort has been done by stakeholders to bring about any improvement in Malaysia. Green procurement was introduced to accelerate practitioners to procure green buildings. This paper examines the interaction between two main constructs – stakeholder values and green procurement – through a questionnaire survey of experienced Malaysian construction stakeholders, extracted from an extensive literature review and validated through expert interviews. The ensuing data is then used to build a structural equation model to measure the constructs through their constituent variables, to verify if stakeholder values have a significant impact on the adoption of green procurement by an organisation or for a project. The study reveals that stakeholder values have a positive influence on shaping the green orientation of a construction procurement. The identified key stakeholder values are stakeholder commitment, technical competencies, awareness and knowledge sharing. The results show the key values needed for their procurement delivery to be on a sustainable path. The study also provides the basis for further research into green procurement for construction projects in Malaysia and beyond. © 2020 Elsevier Ltd</t>
  </si>
  <si>
    <t>Branco-Vieira, M., Costa, D. M. B., Mata, T. M., Martins, A. A., Freitas, M. A. V. and Caetano, N. S.</t>
  </si>
  <si>
    <t>Environmental assessment of industrial production of microalgal biodiesel in central-south Chile</t>
  </si>
  <si>
    <t>10.1016/j.jclepro.2020.121756</t>
  </si>
  <si>
    <t>WOS:000552361300002</t>
  </si>
  <si>
    <t>Biofuels from microalgae have the potential to replace fossil fuels, without competing with other products derived from crops. This study aims to perform a cradle-to-gate Life Cycle Assessment of the industrial production of microalgal biodiesel, using an autochthonous Chilean Phaeodactylum tricornutum strain, considering 1 MJ of biodiesel as the functional unit. For the compilation of the Life Cycle Inventory, real experimental data were obtained from the pilot-scale cultivation in a photobioreactor (PBR) module located in the city of Concepcion, in Chile. The scale-up to the industrial plant considers that PBR modules are of the same size as those used in the pilot-scale. The Life Cycle Impacts Analysis considered the ReCiPe 2016 Endpoint (H) V1.00 method. Results show that the whole process contributes to a total of 5.74 kgCO(2)eq per MJ of biodiesel produced. PBR construction materials and energy consumption are the main contributors to the life cycle environmental impacts. The sensitivity analysis shows that energy consumption, water reuse and transportation distance of seawater from ocean to the industrial plant are the critical parameters that most affect the overall environmental performance of the system. The rate of water reuse is particularly critical to the global warming potential. Results also show that the valorization of co-products is an important aspect to improve the environmental performance of microalgal biodiesel production. Therefore, this study supports the decision-making process in biofuel production to promote the development of sustainable pilot and large-scale algae-based industry. (c) 2020 Elsevier Ltd. All rights reserved.</t>
  </si>
  <si>
    <t>Brescia-Norambuena, L., Pickel, D., González, M., Tighe, S. L. and Azúa, G.</t>
  </si>
  <si>
    <t>Accelerated construction as a new approach for underground-mining pavement: Productivity, cost and environmental study through stochastic modeling</t>
  </si>
  <si>
    <t>10.1016/j.jclepro.2019.119605</t>
  </si>
  <si>
    <t>WOS:000510823700001</t>
  </si>
  <si>
    <t>Currently, mining is moving from open-pit to underground mining in order to improve its sustainability and as a result, a considerable amount of new concrete pavements are being constructed and maintained inside underground tunnels. Overall, productivity in the construction sector progresses at a much slower pace compared with other industries, and often well below the required pace for mining operations. Portland cement concrete is the most widely-used construction material in underground mining pavement due to its high performance; however, its traditional construction process and required curing period before opening to traffic result in an extended duration for project delivery. The above condition can have negative consequences, including cost overruns, increased risks, and more environmental impacts. An innovative approach to accelerate project delivery is the methodology known as Accelerated Construction. It integrates various techniques and technologies to reduce construction time and user impacts while enhancing and maintaining the safety and quality of the projects. However, no general definition of Accelerated Construction exists which considers its development and application across different kinds of infrastructure. The objective of this article is to identify and describe the Accelerated Construction techniques related to Portland cement concrete, and through the use of stochastic simulation models, compare, analyze, and define the advantages and benefits of this new approach over traditional techniques in the context of underground mining pavements. This paper is a significant contribution to the state-of-the-art providing a generalized definition of Accelerated Construction techniques; at the same time, the paper demostrated that these techniques can be an efficient and effective alternative for underground mining projects, improving mining productivity and costs, and reducing environmental impacts. (C) 2019 Elsevier Ltd. All rights reserved.</t>
  </si>
  <si>
    <t>Bui, T. D., Tsai, F. M., Tseng, M. L., Wu, K. J. and Chiu, A. S. F.</t>
  </si>
  <si>
    <t>Effective municipal solid waste management capability under uncertainty in Vietnam: Utilizing economic efficiency and technology to foster social mobilization and environmental integrity</t>
  </si>
  <si>
    <t>10.1016/j.jclepro.2020.120981</t>
  </si>
  <si>
    <t>WOS:000530382400004</t>
  </si>
  <si>
    <t>Resources and expertise for controlling processes are inadequate due to municipal solid waste management (MSWM) capability limitations in Vietnam. The resource-based view (RBV) needs to be considered in the assessment of municipal solid waste management. Nevertheless, in practice, various attributes of municipal solid waste management are not considered in the sustainable performance of cities. Hence, this study applied exploratory factor analysis (EFA) to confirm the validity and reliability of these attributes and construct a hierarchical structure. Fuzzy set theory was used to convert the linguistic preferences into crisp values and the decision-making trial and evaluation laboratory (DEMATEL) method was used to assess the causal interrelationships among the attributes. The analytic network process (ANP) was adopted to construct the hierarchical framework, and fuzzy importance - performance analysis (IPA) was used to enhance our understanding of the gap between importance and performance. The results show that the efficiency and effectiveness of cities' waste management systems depend on the capability based on utilizing economic efficiency and technology advantages to foster social mobilization and environmental integrity. Practitioners should consider new data acquisition and communication technologies, the circular economy, technical capabilities, and organizational/leadership capabilities in their decision making to promote sustainable performance. To develop sustainable MSWM, suitable strategic solutions based on the resources and strengths of each city should be developed that consider formal, informal and small-scale sectors. (C) 2020 Elsevier Ltd. All rights reserved.</t>
  </si>
  <si>
    <t>Campos, H. F., Klein, N. S. and Marques, J.</t>
  </si>
  <si>
    <t>Proposed mix design method for sustainable high -strength concrete using particle packing optimization</t>
  </si>
  <si>
    <t>10.1016/j.jclepro.2020.121907</t>
  </si>
  <si>
    <t>WOS:000540218400008</t>
  </si>
  <si>
    <t>A sustainable approach to concrete mix design is essential for the construction industry since it is one of the major sectors responsible for CO2 emissions worldwide. The use of high-strength concrete (HSC) is an eco-efficient alternative concrete solution since it requires lower binder contents per unit of compressive strength. The objective of the present work is to propose a new mix design method for sustainable HSC wherein cement consumption and CO2 emissions are reduced in comparison to HSC designed using existing mix design methods. In the proposed method, the proportions between fine materials and aggregates are based on particle packing technics. The method was validated by producing a HSC using both silica fume and stone powder as mineral admixtures, as well as a mix of one fine and two coarse aggregates. The results indicate that a compressive strength of 104 MPa and a dynamic modulus of elasticity of 60 GPa were obtained with 336 kg/m(3) of cement. This represents a cement consumption of only 3.2 kg to deliver 1 MPa of compressive strength. Notably, this value is lower than the values obtained in the literature for HSC, thus demonstrating that the proposed method enables the production of more sustainable HSC. Furthermore, all studied concretes presented very high workability (slump &gt; 200 mm), excellent quality according to the ultrasonic pulse velocities (&gt; 5150 m/s) and insignificant corrosion risk due to the electrical resistivity test (&gt; 200 K Omega cm). These results demonstrate that-in addition to producing more sustainable HSC-the proposed method allows concrete to achieve the required parameters in both fresh and hardened states.</t>
  </si>
  <si>
    <t>Mechanical behaviour of structural concrete with ground recycled concrete cement and mixed recycled aggregate</t>
  </si>
  <si>
    <t>10.1016/j.jclepro.2020.122913</t>
  </si>
  <si>
    <t>WOS:000579495100052</t>
  </si>
  <si>
    <t>This article analyses the combined effect of valorising ground recycled concrete (GRC) as 10% or 25% cement replacement and 0% or 50% mixed recycled construction and demolition waste aggregate (RA-CDW) in structural concrete. An exhaustive experimental programme was designed to assess the variation in compressive and tensile strength, modulus of elasticity and hardened concrete density. Nondestructive ultrasonic pulse velocity and electrical resistivity tests were also conducted. The concrete mixes prepared with GRC and RA-CDW exhibited lower mechanical performance than those manufactured with natural aggregate and cement only (although the difference was smaller than the respective replacement ratios). These findings were attributed to: a higher water/binder (cement thorn GRC) ratio, the dilution effect resulting from a lower cement content in the new mixes and the intrinsic properties (water absorption and abrasion resistance) of the new recycled components. The mixes with 10% GRC and 50% RA-CDW, however, showed similar mechanical performance and remained in the same strength class as those with 50% RA-CDW and 100% Portland cement. In terms of the electrical resistivity and ultrasonic pulse velocity tests, the effect of replacing OPC with GRC was below 14%, irrespective of whether natural or recycled aggregates were used. Such promising findings pave the way for more efficient and global C&amp;DW management with a view to steering the construction industry toward the circular economy. (C) 2020 Elsevier Ltd. All rights reserved.</t>
  </si>
  <si>
    <t>Cappucci, G. M., Ruffini, V., Barbieri, V., Siligardi, C. and Ferrari, A. M.</t>
  </si>
  <si>
    <t>Life cycle assessment of wheat husk based agro-concrete block</t>
  </si>
  <si>
    <t>10.1016/j.jclepro.2022.131437</t>
  </si>
  <si>
    <t>WOS:000789639200004</t>
  </si>
  <si>
    <t>In recent years the development of alternative insulation materials has increased, such as agro-concretes, a mix between inorganic binder and aggregate of vegetable origin, including farming waste, such as wood fiber, rice husk, hemp hurd. These type of insulator materials are more eco-sustainable, thanks to their renewable origin, and equally thermal efficient compared to the traditional ones. In particular, this study focused on the sustainability evaluation with Life Cycle Assessment (LCA) methodology of a wall made of wheat husk and a lime based binder. The case study was analysed considering the entire life cycle of the wall, where thermal performances of the material, investigated in previous experimental activities, were taken into account for the use phase damage calculation associated with energy demand for winter heating and summer cooling. The obtained results were compared with two alternative scenarios, consisting in a wall made of traditional bricks fitted with a cladding and a wall composed with a unique casting of mixture of wheat husk and lime, having the same thermal transmissivity. The presence of the cladding influenced the choice of the most suitable end of life for the traditional wall, identified in landfill disposal, due to the presence of heterogeneous materials joined together by glue, while material recovery through recycling could be foreseen for the wheat husk-based materials. The comparative LCA analysis demonstrates that the two wheat husk based walls are characterized by better environmental performances compared to the traditional scenario for the production phase and end of life phase, where the main observed damage contribution are the natural gas consumption for the production of clay bricks and the emissions for landfill construction, respectively.</t>
  </si>
  <si>
    <t>Carmine, S. and De Marchi, V.</t>
  </si>
  <si>
    <t>Tensions and outcomes in corporate sustainability: The moderating role of paradoxical frame</t>
  </si>
  <si>
    <t>10.1016/j.jclepro.2022.134952</t>
  </si>
  <si>
    <t>WOS:000932943500004</t>
  </si>
  <si>
    <t>Tensions are an unavoidable experience for companies dealing with social and environmental issues because of their inherent complexity and diversity. Paradox and sustainability literature are proposing the crucial role of cognitive frames in effectively managing sustainability tensions. Indeed, denying and suppressing them can spur vicious downward spirals that paralyze actions, reduce their effectiveness, or lead to unintended consequences. On the contrary, recognizing the interrelation and the persistence of opposing sustainability elements and accepting the inherent conflicts can generate virtuous cycles, where the potential of these tensions is released and superior outcomes achieved. Existing literature is providing the first qualitative empirical evidence regarding the potential of a paradoxical cognitive frame for corporate sustainability. However, research on the role of paradox as organizational cognitive frame in fostering sustainability outcomes is still underdeveloped, and moreover, quantitative research to make such evidence more generalizable is missing. Therefore, this study aims at quantitatively investigating whether organizations embracing paradox as collective frame - i.e. accepting contradictions by accommodating competing yet interrelated elements simultaneously, and continuously integrating them - to address sustainability tensions are able to improve their sustainability outcomes - i.e., going beyond compliance in limiting their impact on social and natural systems and preventing social and environmental crises. Based on original survey data regarding how firms perceived the experience of sustainability tensions, how they frame such tensions, and how they perceived their social, environmental, and financial outcomes, results reveal that framing sustainability tensions as paradoxes fosters firms' social and environmental outcomes; however, they also highlight the limitations of this approach. Indeed, a paradoxical organizational cognitive frame supports companies in achieving higher social and environmental outcomes, but not economic ones. Thus, this research contributes to paradox literature by providing a better understanding of the role and the nature of paradox as potential organizational frame to cope with sustainability complexity.</t>
  </si>
  <si>
    <t>Chen, C.</t>
  </si>
  <si>
    <t>Development of green business strategies through green dynamic capabilities and environmental regulation: Empirical evidence from the construction sector</t>
  </si>
  <si>
    <t>10.1016/j.jclepro.2024.140826</t>
  </si>
  <si>
    <t>Environmental regulations are compelling companies to adopt green business strategies. Among construction firms, green strategy is complex—given increasingly stringent environmental regulations, construction firms must now engage in responsible innovation in dynamic environments. This study proposed a novel framework for exploring how environmental regulations and green dynamic capabilities may improve green business strategies among construction firms. Specifically, this framework identifies how responsible innovation and corporate environmental ethics may moderate the impact of green dynamic capabilities and environmental regulations on green business strategies in this context. Data were collected by surveying 407 firms in the Chinese construction industry and analyzed using the partial least squares structural equation modelling method. The results showed that (1) environmental regulation and green dynamic capabilities are important for improving responsible innovation; (2) environmental regulation and green dynamic capabilities are positively related to green business strategies; (3) responsible innovation mediates the relationships between green dynamic capabilities, environmental regulations, and green business strategies; and (4) corporate environmental ethics moderates the interactions between green dynamic capabilities, environmental regulation, and responsible innovation. These findings provide practical insights that managers can use to determine how to respond to environmental regulations and integrate, coordinate, and reconfigure resources to engage in practical, responsible innovation that improves green business strategies. © 2024</t>
  </si>
  <si>
    <t>Chen, L., Gao, X., Hua, C., Gong, S. and Yue, A.</t>
  </si>
  <si>
    <t>Evolutionary process of promoting green building technologies adoption in China: A perspective of government</t>
  </si>
  <si>
    <t>10.1016/j.jclepro.2020.123607</t>
  </si>
  <si>
    <t>As an effective measure to reduce energy and material consumption, green building technology (GBT) has drawn much attention in China. Although previous studies reveal that government policies can affect GBT adoption through qualitative analysis, it is still unclear how policies take effect and to what extent they can influence GBT adoption. To fill this gap, this study analyzes the quantitative impact of GBT policies through evolutionary game theory. Governments and construction stakeholders are selected as game players. An evolutionary game model with a subsidy is established to determine how government policies affect GBT adoption under the positive incentive. Furthermore, another model with mandatory regulation is built to investigate the multiple effects of the policies. The results show that there are only two stable strategies at the end of the evolutionary process. One is that governments choose to promote GBTs and construction stakeholders choose to adopt GBTs; the other one is that both of them take no action on GBT adoption. Government subsidies are essential for promoting GBT, while punishment measures cannot change the final state and can only urge more participants to implement positive strategies. Finally, numerical simulations are conducted to verify the model's results and prove that the initial strategies and different parameters can influence the final strategies under a specific situation. This study enhances the body of knowledge by putting forward a novel framework for GBT policy analysis based on evolutionary game theory. It also provides insights into making policies for governments and gives advice to construction stakeholders on maintaining market competitiveness. © 2020 Elsevier Ltd</t>
  </si>
  <si>
    <t>Cheng, B. Y., Mei, L., Long, W. J., Luo, Q. L., Zhang, J. R., Xiong, C., Shu, Y. Q., Li, Z. J. and Gao, S.</t>
  </si>
  <si>
    <t>Data driven multi-objective design for low-carbon self-compacting concrete considering durability</t>
  </si>
  <si>
    <t>10.1016/j.jclepro.2024.141947</t>
  </si>
  <si>
    <t>WOS:001218181000001</t>
  </si>
  <si>
    <t>Self-Compacting Concrete (SCC) offers remarkable benefits in modern engineering. However, traditional SCC design faces challenges, necessitating a reduction in carbon emissions for enhanced sustainability and a shift towards multi-performance collaborative design. This study proposed an intelligent and interpretable approach for multi-objective low-carbon SCC design. By combining machine learning and optimization algorithm, key factors including sustainability, rheology, workability, strength, durability, and cost were simultaneously addressed. Partial Dependence Plots was employed for model interpretation and feature impacts reveal. The proposed three-objective optimization exhibited superior efficiency, achieving comprehensive optimization efficiencies of 42.3%. In the context of meeting other performance requirements, C40 and C50 SCC optimized using this method exhibited a significant reduction of 18.9% and 10.1% in embodied carbon. This study aims to establish a versatile intelligent framework, rather than a specific model, capable of adapting to future iterations with evolving high-quality data, to achieve multi-objective SCC collaborative design. This advancement contributes to intelligent and low-carbon practices in concrete science and the construction industry.</t>
  </si>
  <si>
    <t>Cui, J. F., Li, J. P., Xiao, J. Z., Yao, J. P. and Yang, Z. K.</t>
  </si>
  <si>
    <t>Reclamation pathway of waste piles: A case study in Shanghai</t>
  </si>
  <si>
    <t>10.1016/j.jclepro.2019.119919</t>
  </si>
  <si>
    <t>WOS:000516788400100</t>
  </si>
  <si>
    <t>Reclaiming waste driven piles to use as the foundations of new buildings is an innovative and effective approach to manage waste driven piles for cleaner construction. A reclamation pathway for waste driven piles is proposed based on a renewal project in Shanghai. A detailed evaluation of the durability and bearing capacity of the waste driven piles is performed. Post-construction settlement in a normal building and a building with a foundation constructed with a combination of new and waste piles is compared to evaluate the performance of the waste piles. Technical suggestions are summarized to improve the reclamation pathway based on the findings of the renewal project. The results show that both the durability and bearing capacity of the waste piles meet the requirements of engineering applications. Reuse of waste piles reduced average settlement but increased the uneven settlement of the new buildings. Economic analysis indicates that reuse of waste driven piles in foundations of new buildings can save approximately $573,672 in construction costs and 1017.6 m(3) in concrete for a project the size of the renewal project. Both technical and economic assessments corroborate the reclamation pathway for waste driven pile is necessary and appropriate for Shanghai. The proposed reclamation pathway benefits the management of waste piles and facilitates the cleaner production of construction industry. (C) 2019 Elsevier Ltd. All rights reserved.</t>
  </si>
  <si>
    <t>Deepak, A., Sharma, V. and Kumar, D.</t>
  </si>
  <si>
    <t>Life cycle assessment of biomedical waste management for reduced environmental impacts</t>
  </si>
  <si>
    <t>10.1016/j.jclepro.2022.131376</t>
  </si>
  <si>
    <t>WOS:000820166000003</t>
  </si>
  <si>
    <t>The increasing nature of biomedical waste and its improper disposal has become a significant concern, resulting in a negative impact on the environment. These are associated with the direct consumption of input materials along with generated co-products and wastewater. This paper aims to address the environmental burden of existing biomedical waste management in the northern part of India. It also aims to suggest some constructive steps which result in a less impactful environment through the Life cycle Assessment (LCA) methodology. LCA is a widely used sustainable assessment tool to evaluate the environmental performance of various waste management systems. The present study's functional unit is all the waste collected at a common treatment and disposal facility. A gate-to-gate approach has been performed based on the foreground data gathered from field surveys, semi-structured interviews, and background data of Eco invent database v1.03. The data has been further evaluated using LCA software SimaPro 9.1.0.4 utilizing the CML-IA impact assessment method. The impact categories include Abiotic Depletion (AD), Abiotic Depletion (fossil fuels) (ADF), Global Warming (GWP), Ozone Layer Depletion (OLD), Human Toxicity (HT), Freshwater Aquatic Ecotoxicity (FAE), Marine Aquatic Ecotoxicity (MAE), Terrestrial Ecotoxicity (TE), Photochemical Oxidation (PO), Acidification (AF), and Eutrophication (EP). The results indicate that the integrated system, including incineration with energy recovery, autoclave-shredder, chemical disinfection, and Effluent Treatment Plant (ETP), reduces the environmental burden compared to the present state. The reliability of the model is tested using sensitivity and uncertainty analysis. The analysis identifies the influential key processes, parameters, and impact categories. This paper suggests that LCA is a beneficial tool for the decision-makers and managers to take strategic decisions for reducing environmental burden and developing a life cycle inventory database for the developed economies.</t>
  </si>
  <si>
    <t>Deus, R. M., Mele, F. D., Bezerra, B. S. and Battistelle, R. A. G.</t>
  </si>
  <si>
    <t>A municipal solid waste indicator for environmental impact: Assessment and identification of best management practices</t>
  </si>
  <si>
    <t>10.1016/j.jclepro.2019.118433</t>
  </si>
  <si>
    <t>WOS:000491240100010</t>
  </si>
  <si>
    <t>The objective of this study was to develop an aggregate indicator to assess the environmental impact of municipal solid waste management in the small municipalities of the state of Sao Paulo, Brazil. Additionally, the study aimed at creating a classification of the municipalities considered to identify the best management practices. The study consisted of five phases: Phase 1: Selection of municipalities; Phase 2: Data collection (inputs); Phase 3: Use of the Waste Reduction Model; Phase 4: Analysis of results (outputs) and; Phase 5: Construction of the aggregate indicator and comparison between municipalities to analyze management practices. The results showed that the average waste generation was 223.89 kg (inhabitant(-1) year(-1)), the average carbon dioxide equivalent (CO(2)e) emissions was 0.166 tons (inhabitant(-1) year(-1)), the average amount of energy savings was 51.37 kWh (inhabitant(-1) year(-1)) and that most municipalities had suitable final waste destinations. After developing the aggregate indicator, which was a geometric mean of the normalized indicators for waste generation, emissions of CO(2)e, energy consumption and quality of final destination, the municipalities were ranked. Among the ten best-ranked municipalities, six of them disposed of the waste in municipal landfills, and four, in private landfills. Only one municipality is part of a consortium, while seven of them have institutionalized selective collection. One of the critical points for good indicators is the presence of waste pickers. For further improvements in the management of these municipalities, it is suggested that practices involving recycling and the integration of waste pickers with proper technical training are developed and implemented further. It is also recommended fostering greater social inclusion and integrated participation in the management of municipal solid waste. The aggregate indicator developed was regarded as appropriate to assess the environmental impact of municipalities and to classify them, allowing the identification of the best management practices. (C) 2019 Elsevier Ltd. All rights reserved.</t>
  </si>
  <si>
    <t>Ding, Z., Liu, R., Wang, Y., Tam, V. W. and Ma, M.</t>
  </si>
  <si>
    <t>An agent-based model approach for urban demolition waste quantification and a management framework for stakeholders</t>
  </si>
  <si>
    <t>10.1016/j.jclepro.2020.124897</t>
  </si>
  <si>
    <t>Along with the rapid growth in construction industry, quantity of construction and demolition (C&amp;D) waste has increased significantly in recent decades. Demolition waste (DW) is identified as one significant stream of C&amp;D waste and it is vital to obtain reliable information of the waste quantity. However, the data of C&amp;D waste generation in China is still insufficient. In this study, an agent-based model is developed to estimate the total volume of DW and the amount of DW generated at each stage of waste disposal in Shenzhen, China. The findings present the greater capacity of deconstruction method in reduction of DW generation than conventional demolition method. In addition, the change from conventional demolition to deconstruction method could bring about a dramatic difference in the amount of construction material saving. However, the results present that change of attitude towards the demolition method is a slow process, which explains the unsatisfactory performance of demolition waste management (DWM) in Shenzhen. Relying on the attitude change of demolition companies is not enough to improve the performance of DWM. Related stakeholders should pay additional attention on DWM. Furthermore, an optimized management framework with involvement of related stakeholders is developed in this study. © 2020 Elsevier Ltd</t>
  </si>
  <si>
    <t>dos Reis, G. S., Cazacliu, B. G., Cothenet, A., Poullain, P., Wilhelm, M., Sampaio, C. H., Lima, E. C., Ambros, W. and Torrenti, J. M.</t>
  </si>
  <si>
    <t>Fabrication, microstructure, and properties of fired clay bricks using construction and demolition waste sludge as the main additive</t>
  </si>
  <si>
    <t>10.1016/j.jclepro.2020.120733</t>
  </si>
  <si>
    <t>WOS:000525323600076</t>
  </si>
  <si>
    <t>Green routes to prepare or manufacture sustainable building materials have been attracting much attention over the years targeting sustainability issues. In this investigation, for the first time, sludge from the inert mineral part of the construction and demolition waste (RA-S) is used as a primary raw material in the fabrication of fired bricks for building purposes. Fired bricks fabricated with different dosages of RA-S and earth material (i.e., 0%, 30%, 50%, 70%, and 100% by weight) were prepared and evaluated in terms of their physical-chemical properties. The RA-S was characterized, and the results showed that it could be classified as a clayey material and richly graded silty sand according to the French Standards. XRD analysis revealed that the addition of the RA sludge into raw earth material provoked changes slightly in the fired bricks. The compressive strength (CS) results indicated that the CS of the fired bricks increased with the addition of the RA-S from 30% to 70%. The highest CS was attained at the firing temperature of 800 degrees C. The density of the fired brick slightly reduced with the RA-S addition. The thermal conductivity results suggest that RA-S has better insulation properties compared to earth material. The RA-S sludge can be used in combination with earth material to fabricate fired bricks, which can meet the requirements of many Standards all over the World. In the light of these results, it is possible to say that the RA-S generated from recycling inert mineral part of construction and demolition waste plant is an excellent raw material to prepare efficient fired bricks that can be successfully employed in the real construction sector. Also, the highlighted results suggest that brickwork factories have the opportunity to improve production quality while significantly reducing manufacturing time, energy consumption, resource depletion, and environmental impact. (C) 2020 Elsevier Ltd. All rights reserved.</t>
  </si>
  <si>
    <t>Dräger, P. and Letmathe, P.</t>
  </si>
  <si>
    <t>Value losses and environmental impacts in the construction industry – Tradeoffs or correlates?</t>
  </si>
  <si>
    <t>10.1016/j.jclepro.2022.130435</t>
  </si>
  <si>
    <t>Construction activities have significant adverse impacts on the environment which typically include dust and gas emissions, noise pollution, waste generation, water consumption, and air pollution. One step towards a more sustainable construction industry during the production stage is producing precast construction components in manufacturing facilities. However, most precast facilities are not yet able to track value losses such as waste from time and scrap. The main objective of this article is to examine the correlation between those value losses and the environmental impact with Cost Efficiency Accounting - a new measurement method applied to the best of our knowledge for the first time in the construction industry. We collected data on 460 products within a precast production facility and analyzed how the material used (steel, concrete, etc.) correlates with the production times and the complexity of the products. On the basis of these results, we found that high costs are related to negative environmental impacts, but we also discuss implications of the results for improving the environmental and economic performance of the construction industry simultaneously. © 2022 Elsevier Ltd</t>
  </si>
  <si>
    <t>Du, Q., Pang, Q., Bao, T., Guo, X. and Deng, Y.</t>
  </si>
  <si>
    <t>Critical factors influencing carbon emissions of prefabricated building supply chains in China</t>
  </si>
  <si>
    <t>10.1016/j.jclepro.2020.124398</t>
  </si>
  <si>
    <t>Prefabricated buildings (PBs) have been actively promoted worldwide with the advantages of low labor costs, rapid construction and resource conservation. PBs have been proven to be an effective solution for reducing carbon emissions in the construction industry. To realize the carbon-reducing potential of PBs, this paper explores the key factors affecting carbon emissions and the influencing relationships from the perspective of the supply chain. Applying structural equation modeling, a hypothesis model composed of ‘social and governmental factors’, ‘market factors’, ‘technical factors’ and ‘supply chain coordination factors’ is evaluated. The results confirm that ‘technical factors’ have the strongest effects on reducing carbon emissions in prefabricated building supply chains (PBSCs), and ‘supply chain coordination factors’ have the weakest. The results also reveal that the indirect influence of ‘market factors’ is the most significant. Moreover, ‘level of low-carbon design’ and ‘low-carbon awareness of companies’ are suggested as key factors for reducing carbon emissions in PBSCs. This research provides guidance for the adoption of low-carbon measures by participants in PBSCs. Against the background of construction industrialization, consideration of the carbon emission-reducing mechanism of PBSCs can also help the government effectively formulate low-carbon strategies for the construction industry. © 2020 Elsevier Ltd</t>
  </si>
  <si>
    <t>Duffner, F., Krätzig, O. and Leker, J.</t>
  </si>
  <si>
    <t>Battery plant location considering the balance between knowledge and cost: A comparative study of the EU-28 countries</t>
  </si>
  <si>
    <t>10.1016/j.jclepro.2020.121428</t>
  </si>
  <si>
    <t>WOS:000538390400026</t>
  </si>
  <si>
    <t>The selection of an optimal location for manufacturing plants is a topic of high strategic interest, as their construction is associated with a significant amount of irreversible capital and a substantial number of new job opportunities can be created in that region. Currently, the site selection of such plants is being intensely discussed in politics and industry in the context of battery cell production. Driven by an increase in battery demand, numerous new battery manufacturing plants will be built in the next decade. Thus, a profound understanding and a systematic discussion of the location of such plants are of crucial importance for researchers, industry leaders and policy makers. The present study introduces a methodology to systematically evaluate the location selection for such plants, considering the most relevant parameters, namely cost and knowledge. The application of the proposed methodology to the 28 countries within the European Union (EU) revealed that the parameters "building", "energy" and "labor" can result in country-specific battery-cell cost differences of up to 6.4 US$ kWh(-1). The lowest cost was found in Bulgaria (91.5 US$ kWh(-1)) and the highest in Denmark (97.9 US$ kWh(-1)). The highest knowledge level was found in Germany (knowledge score of 7.9) and the lowest level in Malta (knowledge score of -4.3). Furthermore, the results showed that no European country is unequivocally attractive in terms of cost and knowledge, resulting in the development of a new framework that considers these parameters contextually. By applying the framework to the 28 EU countries, we identified two different groups for location selection: the "knowledge leaders", which comprise Germany, France, and the United Kingdom, and the "cost leaders", which are mainly located in Eastern Europe and include Bulgaria, Latvia, and Poland. Additionally, we found that optimally running production processes have higher impact on total cost than location specific factor costs. As a high knowledge level can support the optimization of production processes, technologically lagging firms should opt for a location in a knowledge-leading country to pursue a strategy of catching up. By contrast, technically leading firms can choose between knowledge-leading and cost-leading countries in accordance with their innovation strategy. This study makes theoretical contributions to the field of manufacturing plant location through the introduction of a novel framework for the systematic evaluation of location by factoring in the cost and knowledge dimension. In terms of practical contributions, the findings support the selection of an optimal location for a battery cell plant within Europe. Further the findings can be used to provide support for policy design and planning. (C) 2020 Elsevier Ltd. All rights reserved.</t>
  </si>
  <si>
    <t>Dunuwila, P., Rodrigo, V. H. L., Daigo, I. and Goto, N.</t>
  </si>
  <si>
    <t>Social impact improving model based on a novel social life cycle assessment for raw rubber production: A case of a Sri Lankan rubber estate</t>
  </si>
  <si>
    <t>10.1016/j.jclepro.2022.130555</t>
  </si>
  <si>
    <t>WOS:000773066900004</t>
  </si>
  <si>
    <t>Raw rubber production is the foundation of natural rubber product industry. Despite the various social issues (e. g., substandard working conditions) reported in raw rubber production, literature focusing on social impacts has been limited. Although social life cycle assessment (SLCA) has been a popular tool to assess the social impacts of a product or process, no any functional unit has so far been developed here due to the difficulty in linking the intangible social impacts to physical flows. Furthermore, the methodologies available in SLCA are insufficient for foreseeing the social benefits after addressing the social hotspots derived from a study. On this background, this study aimed at improving the social performances of raw rubber production using a novel SLCA method addressing the above said lacunas. The Stakeholder social impact (SSI) and Social impact categorical (SIC) indexes are salient components of this method as they quantify the social impact at stakeholders' perspective and overall geopolitical perspective, referring to a functional unit, respectively. As a pilot study, this method was applied to a rubber estate in Sri Lanka where crepe rubber was produced. "Social benefits/security" and the "health and safety" of workers in the estate were identified as the most vulnerable factors affecting the rubber production. Further, the countermeasures proposed were found to be effective in improving these elements by 25% and 70%, respectively and overall social burden by ca. 12% as indicated by SIC index. Potential use of SSI index and SIC index at country level for benchmarking the overall social impacts and possible implications in adopting the methodology developed in other geographical areas and/or in other industries are discussed.</t>
  </si>
  <si>
    <t>Ebolor, A., Agarwal, N. and Brem, A.</t>
  </si>
  <si>
    <t>Sustainable development in the construction industry: The role of frugal innovation</t>
  </si>
  <si>
    <t>10.1016/j.jclepro.2022.134922</t>
  </si>
  <si>
    <t>WOS:000893624700005</t>
  </si>
  <si>
    <t>The journey towards sustainable development is largely limited by practices in the construction industry, which is a significant generator of wastes and other anthropogenic emissions. It therefore follows that a transition to cleaner construction technologies and methods through the deployment of innovations that minimize the use of resources and anthropogenic pollutants such as greenhouse gasses (GHG), aerosols, carbon dioxide, sulfur oxide, nitrogen oxide, benzene, and other emissions which adversely affect humans and impact the environment will foster the sustainable development goals. To sustainably develop, it is imperative for the construction industry as a hub of economic development to look inwards for solutions that are frugal, pragmatic, and inclusive. The tools for understanding the phenomena investigated are derived from the theories of frugal innovation, sustainable construction, and appropriate technology. The case of Hydraform was studied to understand how it contributes to sustainable development. Semi-structured interviews with industry experts and stakeholders provide quali-tative insights into the phenomena investigated. The findings indicate that frugal innovation (FI) in the con-struction industry is shaped by large institutional players such as state governments, and non-profit organizations (NGOs), while a segment of the target user-groups interpret the innovation as lower-class status artifacts. Spe-cifically, this study contributes to an understanding of how locally-engineered technology can foster develop-ment in the bottom of the pyramid (BoP) economies. Practitioners also gain through knowledge of the diffusion inhibitors, and how to navigate the diffusion barriers.</t>
  </si>
  <si>
    <t>Ekhtiari, M., Zandieh, M. and Tirkolaee, E. B.</t>
  </si>
  <si>
    <t>Optimizing the dam site selection problem considering sustainability indicators and uncertainty: An integrated decision-making approach</t>
  </si>
  <si>
    <t>10.1016/j.jclepro.2023.139240</t>
  </si>
  <si>
    <t>WOS:001108562100001</t>
  </si>
  <si>
    <t>Changes of climate, population growth, extended droughts, water scarcity, and sustainability considerations are amongst the concerns that stress more than before the significance of water resources management (WRM). One of the approaches that may assist decision-makers (DMs) in handling water resources is the proper site selection for dam construction. The dam site selection decision is a huge long-term investment and due to multiple decision-making factors, stakeholders or DMs, non-deterministic information in the decision-making process, and ripple effect on many other elements of the economy, meticulous analysis is needed. In this study, dam site selection problem (DSSP) is modeled in the form of binary programming under certainty, uncertainty, and hybrid circumstances. Hence, nadir compromise programming (NCP) model is executed in order to tackle the problem with crisp data. Further, a novel model based on NCP and stochastic programming is suggested to treat the uncertainty. The integration of the proposed models is able to address the problem with crisp and random data. The evaluation criteria are categorized based on sustainability (social, economic, and environmental) and technical indicators for dam site selection. To obtain the criteria weight, an interval group decision-making trial and evaluation laboratory (IGDEMATEL) approach is also applied where experts are able to state their opinions on linguistic terms and interval numbers. A real case study in Iran is then investigated in order to appraise the applicability of the developed methodology. A simulation method is further proposed to assess the obtained results and validate the suggested model's performance. Finally, the IGDEMATEL results are employed to survey the relationships between cause-and-effect criteria. The results obtained from the proposed and simulation models are similar in 83% of the cases, and the remaining difference of 17% is because of the uncertainty governing the problem, as well as the lack of sufficient data for precise decision-making.</t>
  </si>
  <si>
    <t>Fathalizadeh, A., Hosseini, M. R., Silvius, A. J. G., Rahimian, A., Martek, I. and Edwards, D. J.</t>
  </si>
  <si>
    <t>Barriers impeding sustainable project management: A Social Network Analysis of the Iranian construction sector</t>
  </si>
  <si>
    <t>10.1016/j.jclepro.2021.128405</t>
  </si>
  <si>
    <t>Making project management practices sustainable is an essential component to the broader mission of making the construction industry, as a whole, truly sustainable. In pursuit of this objective, numerous studies have collectively identified a plethora of barriers inhibiting construction project management sustainable transition. While such knowledge is instructive, it presents its own barrier as prevailing challenges cannot be tackled simultaneously and redressing barriers individually (and in isolation) has proven ineffective. This research therefore seeks to examine the interrelationship and dependency of these barriers, doing so in the context of the Iranian construction industry, and by using statistical means to identify underlying meta-barrier factors. Extracted from the extant literature, thirty initial barriers are defined and delineated to inform a survey data collection instrument delivered to Iranian industry experts. Of 454 questionnaires distributed to construction professionals, 176 valid responses were returned and Social Network Analysis (SNA) tools were adopted to analyse the data. Five core thematic clusters of barriers were observed to impede the industry's project management sustainability transition, namely: 1) project context; 2) knowledge; 3) investment; 4) community; and 5) strategy. Based upon these five meta clusters of barriers, future industry and government policies could set frameworks for moving towards sustainability and identify the root causes of the failure in their projects' sustainable practices. The research concludes by delineating future direction for further research investigation. This study contributes to the field through analysing the linkages between barriers and distils them into five broad problem sets. This method provides a more manageable approach and offers industry practitioners in Iran holistic insight on how to effect positive change towards sustainable project management practices, and in turn, a sustainable construction industry. In so doing, the study provides lessons for other developing countries. © 2021 Elsevier Ltd</t>
  </si>
  <si>
    <t>Figueiredo, K., Hammad, A. W. A., Haddad, A. and Tam, V. W. Y.</t>
  </si>
  <si>
    <t>Assessing the usability of blockchain for sustainability: Extending key themes to the construction industry</t>
  </si>
  <si>
    <t>10.1016/j.jclepro.2022.131047</t>
  </si>
  <si>
    <t>WOS:000774194900006</t>
  </si>
  <si>
    <t>Distributed Ledger Technology (DLT) emerged as an innovative computer technology capable of ensuring information security through encryption algorithms. In recent years, this technology has been discussed in different industries, including the construction sector. Although the advantages of applying DLT in construction projects are numerous, several barriers and limitations are associated with its application. The difficulties are even more exacerbated when examining the uses of DLT for achieving more sustainable buildings. In this context, this article conducts a comprehensive literature review on blockchain, the most discussed DLT technology nowadays, for sustainability, focusing on extending key applications discussed in various fields to the construction industry and real estate. The novelty of this review paper is the presentation of an in-depth discussion of what the next steps in blockchain research should be in order to integrate its applications for achieving a sustainable construction environment with cleaner production and resource use efficiency. A conceptual framework is also proposed to showcase the integration of blockchain with other applications for facilitating the goal of achieving sustainable buildings, including Building Information Modelling (BIM) and Life Cycle Sustainability Assessment (LCSA).</t>
  </si>
  <si>
    <t>Fort, J. and Cerny, R.</t>
  </si>
  <si>
    <t>Limited interdisciplinary knowledge transfer as a missing link for sustainable building retrofits in the residential sector</t>
  </si>
  <si>
    <t>10.1016/j.jclepro.2022.131079</t>
  </si>
  <si>
    <t>WOS:000774194900005</t>
  </si>
  <si>
    <t>Despite the substantial effort on almost all levels during the last decades, the buildings' renovation rate needs to be at least doubled from the current 1% to meet ambitious energy efficiency goals. In the same way, the energy intensive material replacement did not reach yet the desired grade in terms of sustainability measures and outlined goals heading to a low-carbon economy. This paper summarizes principles of sustainable development together with the current methodological framework relevant to the civil engineering and construction industry. The main part is devoted to the identification and understanding of principal factors preventing faster adoption of energy efficiency measures. High initial financial costs, investment risk over a long-term period, poor acceptance of sustainable measures, lack of information, and limited methodological framework for a reliable evaluation of environmental projects with the intergeneration context or understanding of externalities of human activities are identified as the main barriers to the sustainable building retrofits. These barriers are closely related each other and can be merged into several groups according to the stakeholders or scientific disciplines to amplify their primary impact. Notwithstanding, solution strategies based on narrow boundary conditions and limited multidisciplinary approach prevent substantial advances towards the sustainable building sector. In this regard, the major obstacles preventing the achievement of energy efficiency goals can be remedied by interdisciplinary cooperation.</t>
  </si>
  <si>
    <t>Frost, G. and Rooney, J.</t>
  </si>
  <si>
    <t>Considerations of sustainability in capital budgeting decision-making</t>
  </si>
  <si>
    <t>10.1016/j.jclepro.2021.127650</t>
  </si>
  <si>
    <t>WOS:000683801600001</t>
  </si>
  <si>
    <t>With its focus on financial performance, accounting has played a central role in conceptualizing the success of modern business organisations. This dominant focus, however, can create tension in decision-making when organisations are challenged on sustainability performance. In recognising these limitations, various frameworks or models have been proposed to extend accounting beyond the financial and to integrate sustainability measures and performance. Whilst evidence has been forthcoming on the effective application of these frameworks, there is limited evidence from practice of how the fundamental concepts of these frameworks may shape decisionmaking. This paper examines the extent to which sustainability is considered in the context of capital budgeting decisions, a core role of management accounting with broadly accepted accounting technologies supporting performance measurement and decision-making. Rather than focusing on a specific formal framework, the paper explores how decisions makers in various contexts may draw upon and adapt concepts identifiable within the various frameworks to address acknowledged limitations with the financial focus of accounting. Core to the 'successful' integration of sustainability is an understanding that accounting provides 'flawed' measures of performance creating a space for and recognition of legitimate sustainability measures to complement, or even temporarily supersede, the dominant accounting paradigm. We find that differences in individual perceptions of sustainability, within the constraints of past organisational processes, have substantive impact on the extent to which sustainability maybe privileged.</t>
  </si>
  <si>
    <t>Fu, C., Liu, Y. Q. and Shan, M.</t>
  </si>
  <si>
    <t>Drivers of low-carbon practices in green supply chain management in construction industry: An empirical study in China</t>
  </si>
  <si>
    <t>10.1016/j.jclepro.2023.139497</t>
  </si>
  <si>
    <t>Understanding the drivers of low-carbon practices in green supply chain management in the construction industry is essential because it largely addresses the major problem of global warming due to carbon dioxide emissions. The purpose of this study is to investigate key drivers of low-carbon practices in green supply chain management in construction industry. Based on institutional theory, relational view theory, and self-determination theory, three drivers for low-carbon practices were identified, namely, environmental regulation, supply chain relationship, and organizational culture. Then a questionnaire was administered and data were collected from the owners, contractors, designers, and other relevant parties of the construction project. Partial least squares structural equation modeling was used to analyze data. The results show that supply chain relationship and organizational culture are positively and directly correlated with the low-carbon practices level of green supply chain management. In addition, this study also found that organizational culture partially mediates the relationship between supply chain relationship and low-carbon practices. Contrary to expectations, environmental regulation has no direct effect on practices, while supply chain relationship and organizational culture fully mediate the relationship between environmental regulation and practices. As limited research has been conducted to examine the drivers for green supply chain management low-carbon practices in the construction industry, this study bridges the knowledge gap and contributes to the current knowledge system of green supply chain management. Additionally, the findings of this study can provide authorities and practitioners with a deeper understanding of low-carbon practices in green supply chain management, and helping to propose more feasible measures to reduce carbon dioxide emissions and improve environmental performance. © 2023 Elsevier Ltd</t>
  </si>
  <si>
    <t>Giorgi, S., Lavagna, M., Wang, K., Osmani, M., Liu, G. and Campioli, A.</t>
  </si>
  <si>
    <t>Drivers and barriers towards circular economy in the building sector: Stakeholder interviews and analysis of five european countries policies and practices</t>
  </si>
  <si>
    <t>10.1016/j.jclepro.2022.130395</t>
  </si>
  <si>
    <t>Circular economy has become central in the European policy arena, and the Member States have promoted a number of initiatives and programs to shift from their traditional linear economy towards a circular economy. This is particularly relevant for the construction sector, which is the highest producer of waste and one of the main causes of resources consumption. The paper objective is to analyse the present level of application of circularity strategies, identifying the related barriers and drivers, through interviews with building stakeholders across five European countries, Belgium (Flanders), Netherlands, United Kingdom, Denmark, and Italy. The analysis focuses on the building level and assesses the level of application in current policies and practices of circular strategies in three key field: resource and waste management, design for reversible building, and business for the networking of operators in the construction value chain. The results highlight the different and fragmented circular strategies currently applied in the analysed countries analysed, highlighting the need for more effective and coordinated actions and policies promoted by European Commission. In particular, the current legislative framework promotes the waste management strategies, focusing more on recycling practices than on reuse or resource management. The design strategies for reversible building are generally in private initiatives, driven by market competitions, rather than by public incentives. The application of circular business models and the creation of circular networks among the operators of the value chain is still lacking. Furthermore, the use of life-cycle tools to assess the environmental effectiveness (sustainability) of circular strategies is rarely applied. The recommendations that emerged from the comparison of the current applications of circular economy strategies across the countries analysed and demanded by key players in the construction sector interviewed, include the need for greater international coordination in terms of policy, practices and enabling tools (digital data, platforms, traceability). Improvements in both the legislative framework and practices are needed. Future development of research regards, in particular, the fields of digital supporting tools and environmental assessment (LCA), circular relationships and business models and the definition/training of new expertise related to enabling aspects. © 2022 Elsevier Ltd</t>
  </si>
  <si>
    <t>Gottlieb, S. C., Frederiksen, N., Mølby, L. F., Fredslund, L., Primdahl, M. B. and Rasmussen, T. V.</t>
  </si>
  <si>
    <t>Roadmap for the transition to biogenic building materials: A socio-technical analysis of barriers and drivers in the Danish construction industry</t>
  </si>
  <si>
    <t>10.1016/j.jclepro.2023.137554</t>
  </si>
  <si>
    <t>The threat of climate change and global resource scarcity has prompted changes in the way that goods are produced and consumed in the construction industry. An important way for the industry to contribute to the green transition is to substitute conventional building materials with biogenic materials that require less energy to produce and bind atmospheric carbon in their growth, thus effectively capturing and storing carbon inside the building stock. An increased use of biogenic materials not only necessitates new technical development but also major changes in existing production and consumption practices. While extant research has investigated barriers in relation to the uptake of low-carbon building materials, less attention has been placed on investigating the measures that support the transition to increased use of biogenic materials. Drawing on insights from socio-technical transition analysis, the paper explores barriers and drivers that influence the uptake and diffusion of biogenic materials in the Danish construction industry. Sixty distinct barriers are identified including cultural, infrastructural, technological, market, political, techno-scientific, and industrial network barriers. The study also identifies measures, which could contribute to an increased use of biogenic materials. These findings are combined in a roadmap for a transition towards an increased use of biogenic materials in the construction industry. © 2023 The Authors</t>
  </si>
  <si>
    <t>Guerra, B. C., Shahi, S., Molleai, A., Skaf, N., Weber, O., Leite, F. and Haas, C.</t>
  </si>
  <si>
    <t>Circular economy applications in the construction industry: A global scan of trends and opportunities</t>
  </si>
  <si>
    <t>10.1016/j.jclepro.2021.129125</t>
  </si>
  <si>
    <t>Construction consumes more than 3 billion tons of raw materials globally each year. Adopting circular economy principles can help reduce waste and save more than $100 billion per year by improving construction productivity. This study's overarching objective was to investigate the state of adoption of circular economy principles in the construction sector. A multiple case study approach was used, and adoption opportunities were investigated in a global scan of 81 companies implementing circular economy principles in the construction industry. A knowledge framework with 33 attributes was developed to classify the companies, and their initiatives were analyzed in terms of overall focus, lifecycle operations, and business operations. These companies were categorized into seven identified business types, and their adoption of nine major circular business models was evaluated. Opportunity gaps and areas for improvement were identified, and steps for accelerating the shift towards a circular economy in construction were suggested. Furthermore, specific opportunities and prospects were discussed for implementing a circular economy in the United States, Canada, and the European construction industries. Notably, this study fills a gap in the literature by providing empirical evidence of the state of adoption of circular economy principles in the construction sector. Presented findings can help both academics and industry practitioners understand the current state of adoption of circular economy principles by construction companies and accelerate steps towards circularity in construction. Furthermore, the present study highlights the current differences between circular economy in theory and practice. © 2021 Elsevier Ltd</t>
  </si>
  <si>
    <t>The inverse U-shaped relationship between corporate social responsibility and competitiveness: Evidence from Chinese international construction companies</t>
  </si>
  <si>
    <t>10.1016/j.jclepro.2021.126374</t>
  </si>
  <si>
    <t>The relationship between corporate social responsibility (CSR) and its material implications is a classic inquiry with tremendous academic and practical values. In recent years, the inquiry has shifted to the CSR-competitiveness link by viewing competitiveness as a more comprehensive construct that is able to capture more sustainable business success than traditional financial performance. This paper argued an inverse U-shaped relationship between CSR and competitiveness considering the complex interaction between both benefits and costs of CSR. Focusing on Chinese international construction companies (CICCs), it empirically tests the curvilinear relationship between the two constructs. By undertaking a panel data regression on 55 CICCs and 473 observations from 2010 to 2019, the inverse U-shaped relationship between CSR and competitiveness is confirmed: CICCs’ competitiveness will increase at first with their CSR engagement but will decline from a threshold level where CSR costs begin to gain priority. This study opens up a new avenue through which business executives and policymakers are inspired to wisely manage social responsibility resources and pursue a balance where the business and society should strike. © 2021 Elsevier Ltd</t>
  </si>
  <si>
    <t>Hagsten, E. and Falk, M. T.</t>
  </si>
  <si>
    <t>Use and intensity of electronic invoices in firms: The example of Sweden</t>
  </si>
  <si>
    <t>10.1016/j.jclepro.2020.121291</t>
  </si>
  <si>
    <t>Electronic (e−) invoices potentially enhance environmental sustainability in several stages from production of paper to its usage. This study investigates empirically to what extent a set of firm characteristics and external factors associate with the probability to send e-invoices and with the intensity of usage, based on a representative survey of approximately 1500 Swedish firms. An invoice is considered electronic when it is exchanged in an automated system between the buyer and the seller. The analysis includes firms with one employee or larger across all industries except, agriculture, fishery, forestry, public administration and defence. Descriptive statistics show that 42 per cent of the firms in 2016 send e-invoices. By use of a two-part model, estimation results reveal that both internal and external factors are associated with the e-invoice behaviour. The probability of adoption is significantly higher for firms with government sector clients and a large number of invoices. The intensity estimation exhibits a reverse pattern, where the number of e-invoices is most strongly associated with the invoice pattern. Another internal factor of importance for the extent of e-invoices is the level of labour productivity. Construction firms have the highest probability to adopt e-invoices and manufacturing firms scale-up the usage. Besides this, neither industry affiliation nor size-class is crucial. When size-class is estimated separately, it appears that medium-sized and large firms strongly associate their invoice adoption with type of client, while the extent of the activity is solely related to internal factors. For micro enterprises and small firms, kind of client is the most important aspect at all. © 2020 The Authors</t>
  </si>
  <si>
    <t>Hammes, G., De Souza, E. D., Taboada Rodriguez, C. M., Rojas Millan, R. H. and Mojica Herazo, J. C.</t>
  </si>
  <si>
    <t>Evaluation of the reverse logistics performance in civil construction</t>
  </si>
  <si>
    <t>10.1016/j.jclepro.2019.119212</t>
  </si>
  <si>
    <t>Reverse logistics is responsible for the return of materials to the production process to be reused, recycled, remanufactured, or have an environmentally correct final destination. Every year, civil construction generates a large volume of waste that can be recovered through reverse logistics. The performance evaluation of these activities is necessary for managers to know the real efficiency and effectiveness of their actions and to avoid unnecessary expenses and losses. However, this activity is still not widely practiced in developing countries, such as Brazil and Colombia. This research aims to propose a model for the evaluation of LR performance in civil construction to assist the practice of return activities in developing countries. Initially, a bibliographic search was performed to find indicators for the model. The reverse flow in the civil construction was mapped based on works published in Brazil and Colombia. From this mapping, a 12 indicators model was elaborated to approach supply logistics, internal logistics operations, and the waste management of the construction companies, in order to evaluate the performance of this sector. Also, these indicators were prioritized through the AHP method. With this prioritization, it is possible to know which indicator deserves greater attention from managers when implementing improvements. As a way to demonstrate applicability, the model was applied in a Brazilian company and other Colombian companies. It was noticeable that the Brazilian company does not have much control of its operations because it was not possible to calculate five indicators of the model due to lack of information, whereas in the Colombian company, only one indicator was not calculated due to lack of information. When analyzing the results obtained, the model provides useful data for the managers when demonstrating where the company is reaching its goals and where improvements in the process are necessary. Both companies have improving their performance in the green purchasing indicator as a priority. Both sets targets that were not met for this indicator, and according to the prioritization made by AHP, this is the point that deserves special attention from both companies. Improvement points deserve special attention from both companies. Therefore they were highlighted for each one of them and also for the model so that it could be applied in other organizations in the sector. © 2019 Elsevier Ltd</t>
  </si>
  <si>
    <t>Hasan, U., Whyte, A. and Aljassmi, H.</t>
  </si>
  <si>
    <t>A multi-criteria decision-making framework for sustainable road transport systems: Integrating stakeholder-cost-environment-energy for a highway case study in United Arab Emirates</t>
  </si>
  <si>
    <t>10.1016/j.jclepro.2024.141831</t>
  </si>
  <si>
    <t>WOS:001218967200001</t>
  </si>
  <si>
    <t>Existing lifecycle assessment models narrowly concentrate on limited parameters, disregarding system ecology and multi -stage stakeholder integration with sequestered analyses. Assimilation of new transport technologies with traditional design -bid -build decision -making paradigm should acknowledge sustainability triple -bottomline social, cost, and environmental impacts, across all lifecycle stages for a system -wide optimisation. This study presents a multilevel framework to evaluate road transport system projects utilising 1) stakeholder engagement for flexibility in establishing key performance indicators, 2) passenger surveys to identify what encourages mode choice towards public transport, 3) microsimulation models , lifecycle cost and lifecycle analysis for quantitative assessment, 4) analytic hierarchy for qualitative assessment, and finally 5) multi -criteria modelling with stakeholder expert group preferences. Framework is applied to a 5 -lane dual carriageway project in Abu Dhabi, analysing eight virgin and recycled material -based and public transport service alternatives. Study revealed the significance of saved user time, reduced fuel consumption during use phase and vehicle operational costs as the highest lifecycle impact generators. The total sustainability performance across the lifecycle for all alternatives was affected by traffic gridlock formation due to traffic growth in later years and lack of traffic load reduction strategies. Results showed that an autonomous vehicle -based bus rapid transit service coupled with recycled material to construct the road significantly reduced lifecycle cost (51.1%), energy (55.6%) and pollutant (54.5%-CO 2 , 49.7%-NO x , 24.1% -PM) burdens. It exhibited effectiveness of system choice using lifecycle assessment over the typically fragmented project planning and evaluation approach. Overall, framework exhibited robustness against unit cost and LCI uncertainties, fuel distribution assumptions, discount rate, and indicator weights variations based on priorities of different stakeholder groups.</t>
  </si>
  <si>
    <t>Havinga, F., Mahdad, M. and Dolfsma, W.</t>
  </si>
  <si>
    <t>Unpacking ecosystem dynamics in the construction industry: The transition toward circular construction ecosystems</t>
  </si>
  <si>
    <t>10.1016/j.jclepro.2023.137455</t>
  </si>
  <si>
    <t>WOS:001010810700001</t>
  </si>
  <si>
    <t>The transition towards a circular economy within the construction industry continues to be a formidable chal-lenge. One reason why the construction industry is not at the forefront of circularity is due to the complexity of ecosystem-level organizational forms. In the construction industry, the product-based organizational form characterizes an ecosystem structure with multilateral interdependencies among firms seems to be a more compatible approach towards circularity. Nevertheless, little research has been conducted into how the inter -organizational arrangements and interdependencies of actors within a product-based structure affect the orchestration and alignment between different firms during the implementation of new circular practices in the construction industry. Using an explanatory multi-grounded theory approach, this study investigates how product-based organizational forms affect partner alignment in construction ecosystems compared to project -based organizational forms during the implementation of new practices within the wider transition towards circularity. Based on a multiple-case study involving seven ecosystems, it is suggested that there is a positive connection between a construction ecosystem implementing a product-based approach and the extent of partner alignment being performed by the lead firms as well as a stronger iterative use of orchestration mechanisms to achieve partner alignment. The findings are relevant for both business ecosystems and sustainability scholars.</t>
  </si>
  <si>
    <t>Hu, R. B., Chen, K., Fang, W. L., Zheng, L. Z. and Xu, J. Y.</t>
  </si>
  <si>
    <t>The technology-environment relationship revisited: Evidence from the impact of prefabrication on reducing construction waste</t>
  </si>
  <si>
    <t>10.1016/j.jclepro.2022.130883</t>
  </si>
  <si>
    <t>WOS:000820174600002</t>
  </si>
  <si>
    <t>The impact of technology on the environment in the context of improving the economy is highly valued. However, the large-scale, industry-specific investigation of technology as a means of nurturing sustainability and cleaner production methods has remained in short supply. Based on nationwide data concerning 412 construction projects located in mainland China, this research addresses the various impacts of environment-related technologies by quantitatively assessing differences in construction waste discharge between production modes that use and those that do not use prefabrication. The results show that at the current level of technology utilization, the total waste generation rate of prefabricated building projects is 25.85% less than that of non prefabricated projects, while prefabrication can work effectively to reduce most types of construction waste (inorganic nonmetallic waste, organic waste, metallic waste, and composite waste), with the exception of hazardous waste. It is further found that the effectiveness of increasing prefabrication rates would be rather limited for waste reduction if the technological level remained unchanged. These findings are robust in the context of providing practical policy implications for China's promotion of prefabrication in the construction industry, and they serve as theoretical evidence for environmental improvement due to prefabrication adoption.</t>
  </si>
  <si>
    <t>Huang, M. Y., Dong, Q., Ni, F. J. and Wang, L. Y.</t>
  </si>
  <si>
    <t>LCA and LCCA based multi-objective optimization of pavement maintenance</t>
  </si>
  <si>
    <t>10.1016/j.jclepro.2020.124583</t>
  </si>
  <si>
    <t>WOS:000609032200003</t>
  </si>
  <si>
    <t>With growing maintenance demands whereas limited budgets, an integrated methodology unifying life-cycle assessment (LCA), life cycle cost assessment (LCCA) and multi-objective optimization is proposed to establish maintenance decision-making system, considering performance, economic as well as environmental dimensions. Firstly, system scope and unit process of the methodology are redefined considering pavement industry in China. Next, assessment models and parameters are determined to establish the inventory. Then, LCCA is adopted to convert environmental footprint into an economically measurable unit - environmental damage cost (EDC). Lastly, a programming optimization is executed to obtain the optimal maintenance schedule over the whole pavement life cycle. To verify, a case study based on an existing highway in southeast China is conducted, considering ECA-10 thin overly (ECA-10), milling and resurfacing the upper layer (MRU) and hot-in-place rehabilitation (HR) strategies. Results indicate that user cost is the dominant factor whereas environmental impact is relatively negligible. Pavement design life and service life of maintenance alternatives have significant influence on the optimal schedule, and longer pavement design life should be considered when conducting LCA-based programming optimization. With the extension of design life, MRU shows the best long-term benefit. Materials and construction are the main stages potentially improved. Few attempts have been made to introduce LCA into the pavement industry of China, but this model successfully contributes to sustainability goal and scientific decision-making. (C) 2020 Elsevier Ltd. All rights reserved.</t>
  </si>
  <si>
    <t>Huang, X. X., Jiao, Z. X., Xing, F., Sui, L. L., Hu, B. and Zhou, Y. W.</t>
  </si>
  <si>
    <t>Performance assessment of LC3 concrete structures considering life-cycle cost and environmental impacts</t>
  </si>
  <si>
    <t>10.1016/j.jclepro.2023.140380</t>
  </si>
  <si>
    <t>WOS:001164505900001</t>
  </si>
  <si>
    <t>Developing green materials for infrastructure construction is of vital importance for sustainable development. Limestone calcined clay cement (LC3) is an appropriate alternative for the reduction of CO2 emissions and resource consumption in the cement industry. Recycled concrete aggregate (RCA), seawater and sea sand are potentially advantageous from a sustainability perspective, especially in coastal regions. Fiber-reinforced polymer (FRP) bars with excellent corrosion resistance are ideal alternative materials for steel bars in a corrosive environment. In this paper, a new type of green concrete structure incorporating LC3, seawater, sea sand, RCA, and FRP bars was investigated, and the performance was assessed to verify the considerable sustainable advantages while considering life cycle cost and environmental impacts. The results showed that the proposed LC3 concrete exhibited lower environmental impacts: compared with traditional concrete, and the CO2 and energy consumption of LC3 concrete were reduced by 32%-41.7% and 23.3%-28%, respectively. Although the initial cost was higher for LC3 and CFRP bars, this disadvantage could be offset by their longer service life and lower maintenance costs during their life cycle. Compared with traditional RC structures, the total cost, CO2 and energy consumption in the life cycle were reduced by 39%, 30.5%-65.4%, and 18.5%-58.9% for the LC3 concrete structure, respectively. In contrast to the life cycle cost, the LC3 replacement ratio had a negative effect on the environmental indices for the LC3 concrete and structure. Considering the promising advantages in economy and environmental impact, the proposed LC3 concrete and structure provides an effective approach for the sustainable development of the construction industry.</t>
  </si>
  <si>
    <t>Hussain, A. and Hussain, I.</t>
  </si>
  <si>
    <t>Sustainability assessment for construction projects: A cost-sustainability tradeoff approach</t>
  </si>
  <si>
    <t>10.1016/j.jclepro.2023.138727</t>
  </si>
  <si>
    <t>WOS:001150002900001</t>
  </si>
  <si>
    <t>Organizations are facing demands from their regulators, clients, and society to embrace sustainable practices in their projects so that the project when executed is not only beneficial for the economy of the organization but is also beneficial for the environment as well as for the society. As projects are made up of activities, therefore consideration of sustainability at the activities' definition stage leads to a sustainable project. Activities vary from project to project, and various levels of complexities are involved hence a comprehensive methodology for sustainability measurement at the project activities level has largely been absent from the literature. This paper has addressed this problem by presenting a fuzzy approach for the construction phase sustainability assessment of projects, based on environmental and social dimensions, through its activities using the fuzzy inference system (FIS) and fuzzy analytical hierarchal process (FAHP). A four-tier sustainability hierarchal model has been developed. FAHP has been applied to tiers 1 and 2 whereas FIS has been used for effectiveness index determination of sustainability indicators at tier 0. An example construction project from the real world has been used to show the usefulness of the approach. One global criterion, two secondary criteria, 4 primary criteria, and 9 effective indicators have been selected with expert opinion at tier 3, 2, 1, and 0 respectively. The results show higher sustainability can be achieved with a higher cost and that multimodal project activities can provide a sustainability-cost tradeoff to the decision-maker. This approach will help project managers and construction professionals to define and assess the activities of a project based on sustainability performance in addition to costs.</t>
  </si>
  <si>
    <t>Hwang, B. G., Ngo, J. and Her, P. W. Y.</t>
  </si>
  <si>
    <t>Integrated Digital Delivery: Implementation status and project performance in the Singapore construction industry</t>
  </si>
  <si>
    <t>10.1016/j.jclepro.2020.121396</t>
  </si>
  <si>
    <t>Integrated Digital Delivery (IDD) was launched to transform the approach to construction through the implementation of digital technologies. Whilst technologies have the potential to improve project performance, there are limited studies on IDD in the context of the construction industry. Hence, this study investigates the level of IDD implementation and the perceived improvements on project performance. Based on the literature review, 32 digital and cloud technologies have been identified and formed the basis for a structured survey questionnaire, which was distributed to target respondents covering the major roles of the construction industry in Singapore. The responses were analyzed to determine the existing level of IDD implementation and the perceived improvements in project performance contributed by IDD implementation, followed by post-survey interviews to validate the findings from the survey. The study found that only 38.71% of the organizations implemented IDD technologies in all four IDD phases. BIM, prefabrication, BIM-to-field mobile applications and building management system were the most frequently used technologies in the four phases respectively. The respondents largely agreed that IDD implementation improved overall project, project cost, project quality and project schedule performance. The findings from this study provide better understanding of the existing level of IDD implementation and the perceived improvements in project performance, serving as a starting point for future research on increasing IDD implementation. © 2020 Elsevier Ltd</t>
  </si>
  <si>
    <t>Ingrassia, L. P., Lu, X. H., Ferrotti, G., Conti, C. and Canestrari, F.</t>
  </si>
  <si>
    <t>Investigating the "circular propensity" of road bio-binders: Effectiveness in hot recycling of reclaimed asphalt and recyclability potential</t>
  </si>
  <si>
    <t>10.1016/j.jclepro.2020.120193</t>
  </si>
  <si>
    <t>WOS:000520953200073</t>
  </si>
  <si>
    <t>In pavement engineering, the use of bio-binders and reclaimed asphalt (RA) promotes the principles of sustainability and circular economy, without penalizing or even improving the performance. In this regard, this study focuses on the "circular propensity" of bio-binders obtained by partially replacing a conventional bitumen with a bio-oil generated as a residue by the wood and paper industries. Specifically, the objectives are: 1) to assess the effectiveness of bio-binders in the hot recycling of traditional RA and 2) to evaluate, in a long-term perspective, their recyclability potential. For this purpose, two severely aged binders (one "RAP" binder recovered from reclaimed asphalt and one laboratory-produced "BioRAP" binder) and two fresh binders (one bio-binder and one bitumen) are blended to reproduce four hot recycled binders. The mechanical behaviour and the aging susceptibility of these blends are compared to those of a control virgin bitumen. The experimental investigation includes conventional tests, rheological testing and modelling (modified CAM model) as well as chemical analysis (Fourier transform infrared spectroscopy). The main results indicate that the hot recycling of reclaimed bio-asphalt (bio-RA) may lead to mixtures less susceptible to cracking as compared to the recycling of conventional RA, as well as the use of bio-binders in the hot recycling of conventional RA may be beneficial in terms of cracking. Even though the blends with the bio-binder are characterized by a lower aging rate, the permanent deformation behaviour of all the recycled blends studied is comparable in unaged and short-term aged conditions, i.e. the circumstances under which rutting is usually a concern. Finally, the recycled blends show significantly lower aging susceptibility than the control bitumen. Overall, these results suggest that the bio-binders studied are effective in the hot recycling of RA and 100% recyclable, and their use in asphalt pavements can lead to significant technical and environmental benefits. (C) 2020 Elsevier Ltd. All rights reserved.</t>
  </si>
  <si>
    <t>Jain, S., Singhal, S., Jain, N. K. and Bhaskar, K.</t>
  </si>
  <si>
    <t>Construction and demolition waste recycling: Investigating the role of theory of planned behavior, institutional pressures and environmental consciousness</t>
  </si>
  <si>
    <t>10.1016/j.jclepro.2020.121405</t>
  </si>
  <si>
    <t>The purpose of this study is to analyze the attitude of builders towards construction and demolition waste recycling in India. A conceptual framework was proposed using theory of planned behavior (perceived benefits, perceived costs, attitude, subjective norms and perceived behavioral control), institutional pressures (regulatory, normative and mimetic) and environmental consciousness on behavioral intention of builders towards construction and demolition waste recycling. Empirical data with 260 responses from different builders of construction sector in two large Indian cities were analyzed through partial least squares based structural equation modelling. The findings indicate that behavioral intention towards construction and demolition waste recycling is mainly driven by personal motivations (perceived benefits, perceived costs, attitude and perceived behavioral control), regulatory pressures and environmental consciousness. The study is relevant for policy makers, regulatory institutions, industry, and academia who study or manage construction and demolition waste and recycling. © 2020 Elsevier Ltd</t>
  </si>
  <si>
    <t>Kabirifar, K., Mojtahedi, M., Wang, C. C. and Tam, V. W. Y.</t>
  </si>
  <si>
    <t>Effective construction and demolition waste management assessment through waste management hierarchy; a case of Australian large construction companies</t>
  </si>
  <si>
    <t>10.1016/j.jclepro.2021.127790</t>
  </si>
  <si>
    <t>WOS:000672591000003</t>
  </si>
  <si>
    <t>The construction industry accounts for an enormous quantity of construction and demolition waste (CDW) where its improper management jeopardizes social, environmental, and economic resources. Although several studies have investigated some aspects of construction and demolition waste management (CDWM), there is a substantial need to empirically analysing effective construction and demolition waste management (ECDWM) considering its contributing factors and the CDWM hierarchy (CDWMH). A framework was proposed to assess the effectiveness of CDWM using CDW stakeholders' attitudes (CDWSA), CDWM within project life cycles (CDWPLC), CDWM with respect to sustainability (SCDWM), and CDWM tools (CDWMT) as factors that effectively affect CDWM, and CDWMH as the most effective strategy to manage CDW, leading to the effective management of CDW. This study analyzed ECDWM in Australia. Thus, 108 large construction companies were approached via an online questionnaire. Data were analyzed through partial least squares based structural equation modelling using SmartPLS. Results (path coefficients) could prove that CDWSA was the most effective factor to CDWM, while CDWPLC was the least effective (ineffective). In addition, recycling strategy received more attention than reusing and reducing strategies, which contrasts with the nature of CDWMH. The study is relevant for CDW professionals as well as academicians involved in CDWM.</t>
  </si>
  <si>
    <t>Karagiannis, I., Vouros, P., Sioutas, N. and Evangelinos, K.</t>
  </si>
  <si>
    <t>Mapping the maritime CSR agenda: A cross-sectoral materiality analysis of sustainability reporting</t>
  </si>
  <si>
    <t>10.1016/j.jclepro.2021.130139</t>
  </si>
  <si>
    <t>The transportation industry is recognized as a central pillar of the global economy, setting the foundations for the successful development of world trade. Sustainable transportation is one of the most difficult challenges of our era. This paper attempts to shed light on the maritime sector's CSR agenda, both short and long term, by mapping its most significant operational aspects by conducting a deep content analysis of 90 sustainability reports and surveying experts of varied experience a and perspectives. 544 material issues of economic, environmental, and societal nature were reviewed and assessed. Findings highlighted occupational health and safety, air emissions, energy management, innovative technologies and security systems as the most material aspects of the maritime industry. © 2021</t>
  </si>
  <si>
    <t>Khan, M. A. and Puppala, A. J.</t>
  </si>
  <si>
    <t>Sustainable pavement with geocell reinforced reclaimed-asphalt-pavement (RAP) base layer</t>
  </si>
  <si>
    <t>10.1016/j.jclepro.2022.135802</t>
  </si>
  <si>
    <t>WOS:000975593900001</t>
  </si>
  <si>
    <t>According to the Federal Highway Administration Policy, recycled material should be the highest priority in selecting pavement materials. However, the quality of the reclaimed/recycled material should meet the mini-mum standard to ensure long-term benefits. This study uses geocell to enhance the performance of reclaimed asphalt pavement (RAP) material. Three pavement test sections were constructed with 0.15, 0.20, and 0.30m thick geocell reinforced RAP bases (GRRBs) by replacing the existing base layer of a farm-to-market road located in the southern part of Fort Worth, Texas, USA. These test sections were monitored for a period of three years to evaluate the pavement performance in terms of rutting, cracking, and riding quality. In addition to the regular monitoring falling weight deflectometer (FWD) tests were also conducted to determine the base layer modulus. Results showed that the geocell layer reduced the permanent deformation by at least 36% compared to the unreinforced section. The application of geocell also helped control the test sections' bottom-up longitudinal cracking by providing uniform support. The FWD test revealed that the geocell enhanced the GRRB layer stiffness by 20%. The construction cost of the GRRB layer was 22.9% less than the traditional flex base layer. Replacement of flex base material with GRRB material could reduce the emission of CO2 by 37 tons for each lane-km.</t>
  </si>
  <si>
    <t>Killip, G., Owen, A. and Topouzi, M.</t>
  </si>
  <si>
    <t>Exploring the practices and roles of UK construction manufacturers and merchants in relation to housing energy retrofit</t>
  </si>
  <si>
    <t>10.1016/j.jclepro.2019.119205</t>
  </si>
  <si>
    <t>Buildings contribute significantly to CO2 emissions but also have large technical potential for improvement, making them a key sector for climate and energy policy. The UK's energy efficiency policy for existing housing has focused historically on relatively cheap and minimally disruptive individual measures, whereas climate targets indicate the need for more holistic, costly and disruptive treatments. The construction industry is a vital potential enabler of this policy goal, but the industry has not yet been successfully enrolled in what amounts to a profound change to industry practices. A focus on supply chain actors is justified by previous research, which identified that installers and builders are influential over project design, specification and delivery, but that the installers are in turn constrained by their suppliers in what is more properly considered a ‘value network’. Firms operate as ‘middle actors’ between bottom-up consumer demand and top-down policy. Eleven interviews were carried out with a purposive sample of merchants and manufacturers in the UK construction value network, deliberately skewed to include a number of innovators and niche ‘green’ firms alongside larger-scale manufactures and wholesalers. Qualitative analysis highlighted six key themes: industry practices; skills and knowledge; roles and responsibilities; innovation; engagement with installers; and policy. Six different roles were identified in the construction value network, combining aspects of manufacture, distribution, on-site construction and end-of-life product disposal. The complexity of this value network needs to be understood, and the sector engaged with, if buildings policy is to achieve its climate targets. © 2019</t>
  </si>
  <si>
    <t>Kinnunen, J., Saunila, M., Ukko, J. and Rantanen, H.</t>
  </si>
  <si>
    <t>Strategic sustainability in the construction industry: Impacts on sustainability performance and brand</t>
  </si>
  <si>
    <t>10.1016/j.jclepro.2022.133063</t>
  </si>
  <si>
    <t>WOS:000843175900001</t>
  </si>
  <si>
    <t>This study focuses on the connection between strategic sustainability and company performance. Specifically, it investigates the effects of four strategic sustainability dimensions-namely, marketing, business strategy, man-agement, and eco-innovation-on sustainability performance and brand. The study builds on a quantitative approach with data collected via a web-based survey conducted in the construction sector in Finland. The results reveal that the higher the marketing efforts and actions, the better the sustainability performance; in addition, the higher the eco-innovation ability, the better the sustainability performance. Further, the results show that the better the eco-innovation ability the firm has, the more likely it is to have higher brand value. The study is the first to conduct a comprehensive investigation of the connection between strategic sustainability and intangible value in terms of sustainability performance and brand.</t>
  </si>
  <si>
    <t>Krour, H., Tazi, N., Trauchessec, R., Ben Fraj, A., Lecomte, A., Idir, R., Barnes-Davin, L. and Bolze, B.</t>
  </si>
  <si>
    <t>Industrial-scale valorization of fine recycled aggregates in cement raw meal: Towards sustainable mixtures</t>
  </si>
  <si>
    <t>10.1016/j.jclepro.2022.132231</t>
  </si>
  <si>
    <t>WOS:000807779500002</t>
  </si>
  <si>
    <t>The aim of this study is to improve the sustainability of cement and concrete mixes. To do so, the fine recycled aggregates (FRA) from construction and demolition wastes (CDW) were used in cement raw meals (CRM) to produce recycled clinker and cement to be used in the mix design of new concretes. About 7000 tons of clinker containing 1000 tons of FRA were generated at industrial scale, in a cement plant. Clinker was then incorporated into CEM I and CEM II recycled cements. The findings of this study confirm the feasibility of producing clinkers and cements with FRA, meeting the industry's required performance, and at the same time reducing resource depletion in the cement industry. These cements were also incorporated in new ordinary and high performance concretes. The results show slight differences in mechanical and durability properties, when recycled cements are used. From a performance approach viewpoint, the high performance concretes (conventional and recycled) are ranked as highly durable, while the ordinary concretes are ranked as low-medium durable ones, regardless the presence of FRA in cements.</t>
  </si>
  <si>
    <t>Kursula, K., Mistri, A., Illikainen, M. and Perumal, P.</t>
  </si>
  <si>
    <t>Utilization of fine concrete waste as a lightweight aggregate via granulation: Technical and environmental assessment</t>
  </si>
  <si>
    <t>10.1016/j.jclepro.2023.139938</t>
  </si>
  <si>
    <t>WOS:001134280900001</t>
  </si>
  <si>
    <t>The reutilization of construction and demolition (C&amp;D) waste alleviates the waste disposal problem and significantly reduces environmental pollution. However, fine concrete waste from various sources, such as, ready-mix plants and precast elements, is often considered a low economic value material and left for landfill. Considering a sustainable environment, material recycling should be increased in place of landfilling. The present study explores the utilization of these fine concrete wastes as aggregate material in construction via different granulation processes. The waste material used for in this study replicates the real practical situation in the construction industry. Different manufactured aggregates were characterized for their intended performance in concrete and then lightweight concrete (LWC) was made. A commercial lightweight aggregate (LWA), LECA was also considered for the characterization and concrete production by itself and combination with manufactured aggregates. Moreover, a life cycle assessment was conducted by following ISO 14040-44 guidelines to evaluate the environmental impacts within the aggregate manufacturing process as well as in concrete production. A cradle-to-gate analysis was conducted to estimate the global warming impact (GWI) and cumulative energy demand (CED) for different manufactured aggregates and finally at the concrete level. It was observed that the manufactured aggregates via the granulation process were suitable for LWC and were comparable with commercial LECA. Although the manufactured aggregates were heavier than LECA, a combination of 50% manufactured aggregate and LECA can be suggested. Moreover, the environmental impact assessment ensures the most effective granulation option for the utilization of fine C&amp;D waste in new concrete. The calculated land conservation from utilizing C&amp;D waste in construction shows additional benefits towards achieving sustainability.</t>
  </si>
  <si>
    <t>Labianca, C., Ferrara, C., Zhang, Y. Y., Zhu, X. H., De Feo, G., Hsu, S. C., You, S. M., Huang, L. B. and Tsang, D. C. W.</t>
  </si>
  <si>
    <t>Alkali-activated binders-A sustainable alternative to OPC for stabilization and solidification of fly ash from municipal solid waste incineration</t>
  </si>
  <si>
    <t>10.1016/j.jclepro.2022.134963</t>
  </si>
  <si>
    <t>WOS:000907441200001</t>
  </si>
  <si>
    <t>This research aims to evaluate the sustainability of alkali-activated binders for the stabilization/solidification (S/ S) of municipal solid waste incineration fly ash (MSWI FA). A detailed environmental assessment of different alkali-activated mixtures was conducted using life cycle assessment (LCA) to identify the factors affecting their environmental burden. Ground granulated blast-furnace slag (GGBS) and metakaolin (MK) were used as the precursors. Results showed that all the alkali-activated blocks fulfilled the requirements for landfill and reuse as fill materials. Adopting alkali activation for S/S of MSWI FA instead of OPC allowed up to 70% reduction of global warming potential. However, in other impact categories such as human toxicity and land use, the alkali mixtures recorded higher values than the mix with OPC (+60-70%), primarily because of the impacts related to the production of chemical activators. The sensitivity analysis demonstrated that alternative production methods for sodium silicate and sodium hydroxide could enormously reduce the impacts related to the alkali solution. When the hydrothermal method for sodium silicate and the ODC method for sodium hydroxide were adopted, a reduction of 71%, 22%, and 24% was recorded in global warming potential, fossil resource scarcity, and human toxicity categories, respectively, compared with the mix with OPC. Therefore, this study sheds light on alkali -activated materials as sustainable S/S alternative to OPC for hazardous waste management to promote carbon neutrality.</t>
  </si>
  <si>
    <t>Lan, N., Wang, Q. and Deutz, P.</t>
  </si>
  <si>
    <t>Chinese transport emissions reduction policies: Analysis of purchase intention and approaches to promote uptake of new energy construction dump trucks</t>
  </si>
  <si>
    <t>10.1016/j.jclepro.2024.142096</t>
  </si>
  <si>
    <t>Given the urgency of the transition to renewable energy, this study examines the challenges and opportunities associated with the electrification of heavy-duty vehicles, particularly new energy construction dump trucks, in China. Through a combination of policy analysis and empirical research, it investigates drivers' purchase intentions towards these alternative energy vehicles in a designated study area. The findings reveal that while policies aimed at encouraging adoption are in place, drivers' purchase intentions remain low due to factors such as high costs, technical concerns, inadequate infrastructure, and satisfaction with existing trucks. Specifically, the study identifies key technical challenges, including battery performance and range limitations, and advocates for a shift in policy support towards product development to address these issues. Overall, the paper highlights the need for a comprehensive approach that combines policy incentives with technological advancements to promote the widespread adoption of new energy construction dump trucks in China and achieve sustainability and carbon neutrality goals in the transportation sector. © 2024 Elsevier Ltd</t>
  </si>
  <si>
    <t>Li, L., Li, Z. F., Li, X. D., Zhang, S. X. and Luo, X. W.</t>
  </si>
  <si>
    <t>A new framework of industrialized construction in China: Towards on-site industrialization</t>
  </si>
  <si>
    <t>10.1016/j.jclepro.2019.118469</t>
  </si>
  <si>
    <t>WOS:000503172600022</t>
  </si>
  <si>
    <t>Many countries and regions consider industrialized construction to be a cleaner production method that facilitates sustainability in the construction industry. In China, proponents of industrialized construction have paid more attention to environmental and social sustainability, but the obstacles to economic sustainability have not been well solved. This study proposes a new industrialized construction method, OSI (On-site Industrialization). OSI combines the advantages of prefabrication and cast-in-situ. To develop and validate the OSI framework, this study conducts a two-phase action research. Based on the holistic overview of industrialized construction, the OSI framework was developed in action research phase 1. This framework includes five basic industrialized principles-standardization, prefabrication, modularization, lean, and sustainability. A multiple-case study was conducted in action research phase 2 to evaluate the sustainability performance of OSI from the perspective of triple-bottom-line (TBL), and the conventional precast concrete construction was used for benchmarking to validate the OSI framework. The findings indicate that OSI is a feasible industrialized construction method to balance the three dimensions of TBL in the Chinese construction industry. This research extends the theoretical knowledge body of industrialized construction while solving some practical problems in the construction industry. (C) 2019 Elsevier Ltd. All rights reserved.</t>
  </si>
  <si>
    <t>Li, Q., Long, R., Chen, H., Chen, F. and Wang, J.</t>
  </si>
  <si>
    <t>Visualized analysis of global green buildings: Development, barriers and future directions</t>
  </si>
  <si>
    <t>10.1016/j.jclepro.2019.118775</t>
  </si>
  <si>
    <t>Green building is an important measure to deal with energy and environment problems in the construction sector of the world. In this study, knowledge mapping analysis is used, and 3,060 articles are selected for further study (1900–2019). Based on CiteSpace (5.3.R4 SE 64-bit), the knowledge base, hot topics and research trends of green-building-related research are presented. The key highlights of the overall analysis results are: (1) Research on green buildings has received more extensive attention in the 21st century. During 2000–2010, research on green buildings showed a steady growth trend. Since 2011, the amount of literature has increased rapidly, and green building research is in a period of rapid growth. (2) In the macro-disciplinary analysis, the trends and focus of applied green building research is highlighted. In addition to the environmental, political, economic, and computing fields that green building research has traditionally belonged to, in recent years, some journals have published green-building-related research in the fields of psychology, education, health, medicine, and animal science. (3) In the carrier analysis of meso-research findings, in terms of citation frequency, “Building &amp; Environment,” “Energy &amp; Buildings” and the “Journal of Cleaner Production” were the top three journals. In terms of influence, “Building &amp; Environment,” “Building Research &amp; Information” and “Solar Energy” were the top three journals. (4) In the microcosmic research topic analysis, a timeline visualization of a keyword co-occurrence network containing 14 clusters was generated. “Performance,” “Green Building,” “Sustainability,” “System” and “Construction” were the five most frequently used keywords in this field. Next, the key analysis results were: (5) According to the literature clustering results, 12 research hotspots of early research, intermediate research and recent research on green building were ascertained. (6) The indicators of the research frontier were divided into burst terms and burst articles, wherein the former was divided into four stages according to the burst order. Taking the latest frontier research as an example (i.e., barriers), the “CAPITAL” framework was constructed to overcome the barriers that inhibited the promotion of green buildings from five levels. Finally, the shortcomings of this research are summarized, and some suggestions for future research are put forward. © 2019 Elsevier Ltd</t>
  </si>
  <si>
    <t>Li, W., Wang, W., Gao, H., Zhu, B., Gong, W., Liu, Y. and Qin, Y.</t>
  </si>
  <si>
    <t>Evaluation of regional metafrontier total factor carbon emission performance in China's construction industry: Analysis based on modified non-radial directional distance function</t>
  </si>
  <si>
    <t>10.1016/j.jclepro.2020.120425</t>
  </si>
  <si>
    <t>We establish a metafrontier total factor carbon emission performance index (NMTCPI) of 30 provinces’ construction industry in China during 2004–2017. In order to avoid the problem of two efficiency decomposition terms which includes the best practice gap ratio and technical gap ratio greater than 1, the non-radial directional distance function is modified. The results are concluded as follows: (1) Carbon emissions efficiency in China's construction industry is at low level and grows rapidly during 2004–2017, the potential for CO2 emission reduction is huge. (2) Decomposition analysis reveals that the increase of NMTCPI principally attributed to technical progress. Technical efficiency has gone through a process of first decline and then rise, which means that the construction industry has changed from extensive development to a low-carbon development model. However, the regional technology gap continues to widen after 2011. (3) Different regions have different driving forces. The improvement of carbon emission efficiency in the eastern region comes from the narrowing technical gap and technical progress, while the increase of carbon emission efficiency in the central and western regions is due to rapid technical progress. For most provinces in western group, the sharp decline in technical efficiency hinders the growth of carbon emission efficiency. © 2020</t>
  </si>
  <si>
    <t>Liang, L. H., Wen, B. H., Musa, S. N., Onn, C. C., Ramesh, S., Yan, J. W. and Wang, W.</t>
  </si>
  <si>
    <t>Rectify the performance of Green Building Rating Tool (GBRT) in sustainability: Evidence from ISO 21929-1</t>
  </si>
  <si>
    <t>10.1016/j.jclepro.2020.123378</t>
  </si>
  <si>
    <t>WOS:000592391200013</t>
  </si>
  <si>
    <t>Different countries have developed and extensively studied green building rating tools (GBRTs) to promote the sustainable development of the construction industry. The most important part of GBRTs is their weighting systems. However, previous studies are considered to be inadequate, especially their neglect of the multi-attribute characteristics of green building criteria (GBC). This paper proposes a reliable approach to bridge this research gap. The proposed approach includes equal comparison conditions, a unified GBC framework, a transparent GBC classification process, and the separation of multiple attributes of GBC. The sustainability performance of five GBRT samples was analyzed and compared with the previous studies to verify the proposed approach. The results showed that the performance of the GBRT samples, based on the three pillars of sustainability wherein the weightage obtained for environmental, social, and economy for each GBRTs, were almost similar. This study provides the theoretical and practical contributions to future GBRT-related research, thus avoiding the limitation of subjective classification of GBC by proposing a modified analytic hierarchy process method to deal with multiple attributes of GBC quantitatively based on the qualitative information provided by ISO 21929-1. It also deepens the understanding of institutional GBC by clearly defining and identifying them for the first time. (C) 2020 Elsevier Ltd. All rights reserved.</t>
  </si>
  <si>
    <t>Liu, G. and Wang, J. Y.</t>
  </si>
  <si>
    <t>Utilization of carbonated alkaline solid wastes in ordinary Portland cement-metakaolin-limestone ternary mixture: Underlying the role of low grade-sustainable calcium carbonate sources</t>
  </si>
  <si>
    <t>10.1016/j.jclepro.2024.142382</t>
  </si>
  <si>
    <t>WOS:001238319200002</t>
  </si>
  <si>
    <t>Alkaline solid wastes are widely generated as by-products annually from construction demolition, steel making, and metal refining industries. Consequently, there is high pressure on their disposal and environmental protection. Carbonation treatment of alkaline solid wastes provides a potential way to valorize CO 2 and produce low-grade artificial limestone particles. This study investigates the utilization of carbonated alkaline wastes, including recycled cement fines, steel slag, iron recycled steel slag, and magnesium slag in green ternary cement (limestone-metakaolin-cement system) production. The detailed characterization of carbonated alkaline solid wastes and the performance of metakaolin-cement based ternary systems were evaluated. The reaction mechanism of carbonated alkaline wastes in metakaokin-cement based binder is proposed. The results indicated carbonated alkaline solid waste powder containing relatively low calcite (14.4% - 50.38%) and negative surface charges. In addition, the amount of reactive Si at Q 3 and Q 4 were observed. The precipitated calcite on the surface of particles resulted in the deterioration of the workability of ternary mixtures compared to natural limestone. However, the equivalent amount of CO 3 -AFm phases produced by precipitated calcium carbonate and additional hydrates from the reaction of amorphous silica in carbonated alkaline solid wastes contributed to a comparable mechanical performance (49.5 MPa - 50.82 MPa) and compact microstructure of ternary binders. Carbonated alkaline solid wastes can be a sustainable component to replace natural limestone in green ternary cement production.</t>
  </si>
  <si>
    <t>Liu, J., Chen, Y. and Wang, X.</t>
  </si>
  <si>
    <t>Factors driving waste sorting in construction projects in China</t>
  </si>
  <si>
    <t>10.1016/j.jclepro.2022.130397</t>
  </si>
  <si>
    <t>As many stakeholders are involved in the management of construction projects, many factors affect the reduction and recycling of construction waste. To explore these influencing factors, we conducted a literature review to analyze the driving factors that affect the behavior of construction professionals towards construction waste sorting (CWS). From this analysis, we derived hypotheses about the impact mechanism of each index and used questionnaires and interviews and the AMOS structural equation model to test these hypotheses. The results show the following:(1) The driving factors of attitude, subjective norms, group norms, and group efficacy of construction professionals significantly affect CWS. The amount of construction waste can be reduced by strengthening publicity and education and by implementing incentive-based policies for CWS at construction sites. (2) Trust in CWS and the recycling behavior of other personnel significantly affects the attitude and behaviors of construction professionals, which indicates that promoting the use of recycled materials in construction projects is an effective measure to promote waste reduction. (3) Perceived behavioral control, coercive pressure, and mimetic pressure on the behavioral intention path of construction professionals' waste sorting were not significant at the level of 0.05, which is related to their background and experiences in the Chinese construction industry, where there might be a low level of construction management and imperfect CWS facilities at the construction site. (4) Interviews revealed a knowledge gap between workers' and managers’ behavioral awareness in developing countries such as China and India; construction companies should properly manage temporary workers on construction sites. This can provide a theoretical basis for the government to issue construction waste management policies and provide targeted guidance and suggestions for senior decision makers, managers, and technicians of related enterprises. © 2022 Elsevier Ltd</t>
  </si>
  <si>
    <t>Liu, J., Wu, P., Jiang, Y. and Wang, X.</t>
  </si>
  <si>
    <t>Explore potential barriers of applying circular economy in construction and demolition waste recycling</t>
  </si>
  <si>
    <t>10.1016/j.jclepro.2021.129400</t>
  </si>
  <si>
    <t>The circular economy (CE) aims to reduce resource input and systematically avoid or reduce waste. In addition, the CE is an essential framework for achieving sustainable development. Understanding the barriers to construction and demolition waste (C&amp;DW) recycling development under the CE model can promote sustainable C&amp;DW management. This study used social network analysis (SNA) to explore the potential barriers, extent and key stage of the transition to CE for C&amp;DW recycling in Guangzhou, China. The results show the following: 1) The network was loose and did not show a clear trend towards a certain point, indicating that the development of current C&amp;DW recycling shows a lack of effective management mechanisms to control and constrain the barrier factors. 2) The key barriers to the network include inadequate incentives from the government sector, inadequate supportive policies, insufficient publicity and education on the recycling of C&amp;DW, and an inadequate legal framework for the management of C&amp;DW. The key stage of the “control power” and “adjustment ability” is the promotion and application of recycled products. 3) The network had three core cluster positions. The authors proposed corresponding suggestions for the results, which will provide theoretical guidance for policy-making for the transition of recycling C&amp;DW move to CE, enabling timely advancement of CE initiatives in the construction industry. © 2021 Elsevier Ltd</t>
  </si>
  <si>
    <t>Liu, L. Q., Liu, K. L., Zhang, T., Mao, K., Lin, C. Q., Gao, Y. F. and Xie, B. C.</t>
  </si>
  <si>
    <t>Spatial characteristics and factors that influence the environmental efficiency of public buildings in China</t>
  </si>
  <si>
    <t>10.1016/j.jclepro.2021.128842</t>
  </si>
  <si>
    <t>The rapid development of the tertiary industry has enabled energy consumption by public buildings the fastest growing branch of China's construction industry. The operating stage has the biggest share in the perspective of whole life cycle analyses. To conserve energy and reduce emissions is a critical issue for the public building sector. This study employs the non-radial directional distance function and data envelopment analysis methods to estimate the environmental efficiency of the public building industries in 30 provincial administrative regions between 2010 and 2017. And the Moran index is used to explore its spatial distribution characteristics. Finally, the factors affecting environmental efficiency are analyzed using a spatial econometric model analysis. The results indicated that the environmental efficiency for the public building industries across China were generally low, whereas their spatial characteristics were high in the east and low in the west, and high in the south and low in the north. There are several kinds of measures that can promote environmental efficiency, such as increasing the proportion of tertiary industry, promoting gross domestic product per capita growth, increasing the proportion of electricity in terminal energy consumption, and attracting foreign direct investment. However, the increases in urban population may decrease environmental efficiency. Nevertheless, an obvious spatial spillover effect exists in the environmental efficiency of the public building sector. © 2021 Elsevier Ltd</t>
  </si>
  <si>
    <t>Liu, X., Jing, H. and Yan, P. P.</t>
  </si>
  <si>
    <t>Statistical analysis and unified model for predicting the compressive strength of coarse recycled aggregate OPC concrete</t>
  </si>
  <si>
    <t>10.1016/j.jclepro.2023.136660</t>
  </si>
  <si>
    <t>WOS:000951074600001</t>
  </si>
  <si>
    <t>Recycling construction and demolition waste (C&amp;DW) is an effective way to promote sustainability in the construction industry. The focus of worldwide research has been on recycled coarse aggregate (RA) produced from C&amp;DW as a substitute for natural coarse aggregate in concrete. However, due to the diverse sources and production processes, there is significant variability in the compositions and performance of RA, making it hesitant for use in structures. Although many studies have been conducted on RA concrete, few have attempted to integrate the findings. This study developed and analyzed a database on the performance of RA and the compressive strength of RA concrete, including the work of this study and 106 related publications. The results showed that adequate compressive strength can be achieved at all RA replacement ratios for various applications, such as plain, reinforced, and prestressed concrete structures, among others. The study found that the water absorption (WA) of RA has a strong correlation with the compressive strength of RA concrete and proposed a unified model using multiple linear regression to predict the compressive strength based on the RA replacement ratio and WA. The proposed model showed good accuracy in predicting compressive strength and provided a useful tool for designing RA concrete mixes.</t>
  </si>
  <si>
    <t>Luo, T., Xue, X. L., Wang, Y. N., Xue, W. R. and Tan, Y. T.</t>
  </si>
  <si>
    <t>A systematic overview of prefabricated construction policies in China</t>
  </si>
  <si>
    <t>10.1016/j.jclepro.2020.124371</t>
  </si>
  <si>
    <t>WOS:000608740400013</t>
  </si>
  <si>
    <t>The construction industry faces the challenges of balancing environmental concerns with the construction of new buildings. Although the government has identified the promotion of prefabricated construction as an important strategy for tackling this challenge, little attention has been paid by the government to the practical schemes to be used. To fill this gap, a systematic review was conducted of policies related to prefabricated construction in China. In this study, a policy reviewed framework for the prefabricated construction was established. A total of 133 prefabricated construction policies issued from 1956 to 2018 were reviewed by mixed content analysis. The results reveal a closely integrated policy network, the evolution of ambitious policy objectives, and the development of a combination of various policy instruments over the different stages. The most often employed prefabricated construction policy instrument was the standard. Initiatives and guidance were moderately used. The establishment of regulations has been largely ignored in China. In addition, although a diverse range of incentives has been offered, incentives were found to be the least frequently used due to their associated fiscal burdens on governments. Based on our results, a roadmap is proposed for optimizing the existing prefabricated construction policies. The findings of this study increase our understanding of construction policies and how to optimize the existing policies to promote prefabricated construction in China. The study also provides a valuable reference for the large-scale promotion of prefabricated construction in other countries and regions. (C) 2020 Elsevier Ltd. All rights reserved.</t>
  </si>
  <si>
    <t>Meglin, R., Kytzia, S. and Habert, G.</t>
  </si>
  <si>
    <t>Uncertainty, variability, price changes and their implications on a regional building materials industry: The case of Swiss canton Argovia</t>
  </si>
  <si>
    <t>10.1016/j.jclepro.2021.129944</t>
  </si>
  <si>
    <t>There is an increasing effort of the cement and concrete industry to increase material efficiency and reduce CO2 emissions. Several strategies have been identified to achieve this goal, but the implementation of a circular economy (CE) strategy is being pursued most actively by governments and public organizations to increase material efficiency and improve sustainability in the construction industry. This transition to a CE, however, is a process, which features a high multi-dimensional complexity and a fundamental change of a complex socio-technical system. It can be interpreted as a co-evolutionary process between public policies and business models It is, therefore, necessary to understand the existing system and the interactions between business models and public policies to support decision- and policy-makers in the transition towards a CE. We would like to contribute to this understanding and identify initial implications on which business models and which public policies support a transition towards a CE. The aim of the paper is to provide a novel analysis of the economic structure of a regional building materials industry to identify regional conditions and give first implications on how to implement a CE in a regional context. We use an integrated assessment model to enable a comprehensive environmental and economical assessment of an industry and to generate data for policymaking. This method combines Material-Flow-Analysis (MFA) and Life-Cycle-Assessment (LCA) using an input-output approach. We demonstrate how we can evaluate uncertainties in model application and demonstrate in a case study that our model produces robust results. On this basis, we discuss what additional insights on systems behavior we gain from uncertainty analysis focusing on price data. We use an uncertainty analysis as a basis for identifying implications for business models and policies. In addition, we use the price model in the Input-Output Analysis (IOA) to investigate the impact of price changes on linked sectors. We use an exemplary assessment of the building materials industry in the Swiss canton of A-rgovia as a case study. First, we were able to show that the model used here is robust and has reasonable uncertainties. Using the results of the Sensitivity-Analysis we could formulate initial indications of how business models are affected by the shift to CE. We have shown that vertical integration of different sectors makes sense regarding a CE to buffer price volatilities, but also to secure the supply of raw materials. Furthermore, the results of the uncertainty analysis and the price model provided us with initial findings, in which sectors policies are most efficient and how price changes affect the downstream sectors. The new approach presented here to capture a regional industry in detail using economic calculations and uncertainty considerations represents an important contribution to better understand a regional industry and to support the process of decision- and policymaking. © 2021 The Authors</t>
  </si>
  <si>
    <t>Meng, X. K., Zhu, J. Y., Chen, G. M., Shi, J. H., Li, T. S. and Song, G. Z.</t>
  </si>
  <si>
    <t>Dynamic and quantitative risk assessment under uncertainty during deepwater managed pressure drilling</t>
  </si>
  <si>
    <t>10.1016/j.jclepro.2021.130249</t>
  </si>
  <si>
    <t>WOS:000772757100001</t>
  </si>
  <si>
    <t>Risk assessment plays an important role in facilitating the safety and sustainability of deepwater drilling. Managed pressure drilling is increasingly used as an alternative to conventional drilling techniques. This technique increases the complexity and uncertainty of drilling systems with enhancement and advancement of functions. This paper presents a dynamic Bayesian network for risk assessment of managed pressure drilling. The method follows four basic steps including risk identification, topology construction, uncertainty characterization, and consequence evaluation. An event tree-fault tree model was established to develop potential accident scenarios and mapped into a Bayesian network to capture interdependencies and conditional relationships among the contributing factors. Both stochastic uncertainties and fuzzy uncertainties of risk factors are considered in the determination of failure probabilities. Degradation effects of equipment components are included in the forward reasoning of Bayesian network. The case study shows that the initial probability of the blowout is 2.28 x 10(-5) and increases to 1.28 x 10(-4) in ten time-intervals. Decision makers can take measures to prevent, eliminate, or mitigate accidents of deepwater drilling based on the evaluation results.</t>
  </si>
  <si>
    <t>Merli, R., Preziosi, M., Acampora, A., Lucchetti, M. C. and Petrucci, E.</t>
  </si>
  <si>
    <t>Recycled fibers in reinforced concrete: A systematic literature review</t>
  </si>
  <si>
    <t>10.1016/j.jclepro.2019.119207</t>
  </si>
  <si>
    <t>Concrete is one of the leading composite materials for construction, therefore the identification of strategies aimed at reducing its environmental impact is crucial for greening the building industry and achieving the Sustainable Development Goals set by the United Nations. One way to reduce this impact involves the opportunity to recycle waste materials as fiber in concrete reinforcement, thus following the circular economy principles. The feasibility of using different waste materials in Recycled Fiber Reinforced Concrete (RFRC) is attracting practitioners’ attention. Through a systematic literature review, the paper analyzes the academic literature on concrete reinforcement using recycled fibers. The main goal is to provide an exhaustive analysis of the phenomenon with rigorous and reproducible research criteria. Eventually, 194 articles were analyzed. RFRC is a research topic, which is rapidly growing over the last years and scholars’ attention is focused both on engineering aspects, through experimental studies testing the composite mechanical properties, and environmental sustainability considerations. From the analysis, emerged that even though the relevance of the construction industry and, as a consequence, of concrete in the global transition toward sustainability it is widely recognized, there is a gap in investing the potential of RFCR in addressing the triple bottom line of it. Finally, it emerged a great research potential in exploring how recycled fibers may be part of a construction industry oriented and inspired to circular economy principles. © 2019 Elsevier Ltd</t>
  </si>
  <si>
    <t>Mhatre, P., Gedam, V. V., Unnikrishnan, S. and Raut, R. D.</t>
  </si>
  <si>
    <t>Circular economy adoption barriers in built environment- a case of emerging economy</t>
  </si>
  <si>
    <t>10.1016/j.jclepro.2023.136201</t>
  </si>
  <si>
    <t>Built environment consumes vast volumes of natural resources and also poses several environmental threats owing to mining, construction emissions, and waste disposal processes. Thus, it is imperative that the principles of circular economy (CE) be adopted to enable the recirculation of resources back to the construction system. However, in the emerging economies, owing to numerous barriers, the momentum for achieving accountable progress towards CE adoption in the construction sector has not been adequate. This research article aims to understand &amp; examine the factors that obstruct the incorporation of CE in the built environment or the construction sector in India. A total of sixteen barriers hampering the adoption of CE in built environment are identified and categorised under six categories of economic, environmental, technical, societal, governmental, and behavioral barriers. The research uses Decision-Making Trial and Evaluation Laboratory (DEMATEL) method to analyse the barriers and develop a cause-effect relationship among them. This study reveals that the most predominant barrier to adopting CE in the Indian construction sector is an environmental barrier. The lack of environmentally safe material recovery processes and high operating costs for running a circular supply chain are other significant barriers. Authors further stress on the interdependence of factors and propose appropriate enablers to facilitate CE in built environment. The study's findings are intended to enable policy and decision-makers of the built environment to implement CE effectively. © 2023 Elsevier Ltd</t>
  </si>
  <si>
    <t>Mirshekarlou, B. R., Budayan, C., Dikmen, I. and Birgonul, M. T.</t>
  </si>
  <si>
    <t>Development of a knowledge-based tool for waste management of prefabricated steel structure projects</t>
  </si>
  <si>
    <t>10.1016/j.jclepro.2021.129140</t>
  </si>
  <si>
    <t>WOS:000705659600003</t>
  </si>
  <si>
    <t>Although the construction industry is critical for sustainability goals due to the high amount of waste it generates, its waste management performance is still not at the desired level. One of the main reasons for this can be attributed to the lack of enough knowledge of construction companies on the sources/reasons of waste and amount of waste. The major aim of this study was to develop a knowledge-based tool for capturing, storing, and disseminating waste-related knowledge for prefabricated steel construction projects. The developed tool can be used for waste estimation, monitoring, and minimization of all materials used during different phases of prefabricated steel structure projects based on the data captured from current and previous projects. One advantage of the tool is the integration of all processes of waste management, which have been usually considered independently in previous studies. Moreover, being a knowledge-based tool, it can increase awareness and learning ability of companies about waste and its management. Finally, although the process model of the tool is generic and can operate in alternative domains, the tool is applicable for only prefabricated steel projects. It is believed that the process model and the tool presented in this paper can be further customized for different project types and considering different company needs.</t>
  </si>
  <si>
    <t>Mohandes, S. R. and Zhang, X.</t>
  </si>
  <si>
    <t>Developing a Holistic Occupational Health and Safety risk assessment model: An application to a case of sustainable construction project</t>
  </si>
  <si>
    <t>10.1016/j.jclepro.2021.125934</t>
  </si>
  <si>
    <t>The construction industry has always been infamous due to its staggering numbers of Occupational Health and Safety (OHS)-related injuries, resulting from overlooking all the crucial aspects endangering the involved workers’ lives. Considering this, there has been dearth of a study including all the essential Risk Parameters (RPs) for comprehensively assessing the OHS in the construction industry. Theretofore, a Holistic Occupational Health and Safety Risk Assessment Model (HOHSRAM) is developed in the current study to assess the safety and health of the Construction Workers (CWs’). The developed model is based on the integration of logarithmic fuzzy ANP, interval-valued Pythagorean fuzzy TOPSIS, and grey relational analysis. Based on the application of the developed HOHSRAM to a case of sustainable construction project, the following contributions have been noted; (1) calculating weights related to the safety decision makers having different backgrounds involved in the study using logarithmic-fuzzy-based constrained optimization algorithm, (2) involving the individual biases of the decision makers in the assessment stage, (3) determining all the essential RPs to comprehensively assess the OHS within the construction projects in a systematic way, (4) obtaining the final rankings of the identified safety risks under an interval-valued-Pythagorean fuzzy environment coupled with grey relational analysis. Additionally, it is discerned that the proposed model in this research outperforms the existing assessment methods used in the construction industry, through conducting a comprehensive comparative analysis. The developed HOHSRAM is verified to be beneficial for safety professionals by providing them with an inclusive ranking system, improving the well-being of the involved CWs. © 2021 The Author(s)</t>
  </si>
  <si>
    <t>Mojumder, A. and Singh, A.</t>
  </si>
  <si>
    <t>An exploratory study of the adaptation of green supply chain management in construction industry: The case of Indian Construction Companies</t>
  </si>
  <si>
    <t>10.1016/j.jclepro.2021.126400</t>
  </si>
  <si>
    <t>WOS:000638002200020</t>
  </si>
  <si>
    <t>Indian construction industry has not been addressed adequately in the context of green supply chain practices. However, various drivers, enablers and barriers for adoption of green supply chain practices have been reported in the literature. In view of these stylists facts, the main aim of the present research work is first to investigate the adaptability of green supply chain practices by various categories of Indian construction companies followed by identifying the correlation of drivers, enablers and barriers with the construction industry readiness of adaptation of green supply chain practices. Finally, these drivers, enablers and barriers are prioritized by using the AHP methodology. A questionnaire survey was disseminated to senior construction project managers of Indian construction companies having different size as well as area of operations. Preliminary analysis is performed by using the descriptive statistics. Four hypotheses are tested using ANOVA and spearman's correlation coefficient. The priority structure of drivers, enablers and barriers is also developed by using the AHP methodology. Results demonstrate that institutional theory, complexity theory, ecological modernization theory, resource-based view and resource dependency theory are well supported. The study will be helpful for the construction project managers/clean production policy makers in taking more informed, systematic and efficient decisions, while adapting the sustainable supply chain practices in the context of construction industry. (c) 2021 Elsevier Ltd. All rights reserved.</t>
  </si>
  <si>
    <t>Mojumder, A., Singh, A., Kumar, A. and Liu, Y.</t>
  </si>
  <si>
    <t>Mitigating the barriers to green procurement adoption: An exploratory study of the Indian construction industry</t>
  </si>
  <si>
    <t>10.1016/j.jclepro.2022.133505</t>
  </si>
  <si>
    <t>The construction sector in India is in the government's intense focus on creating a world-class infrastructure balancing environmental conservation. Adopting green procurement practices by mitigating adoption barriers is necessary for Indian construction firms to achieve the goal. However, none of the existing research identified the comprehensive list of barriers, analysed their impacts on green procurement adoption, prioritized the barriers and formulated the solution strategies to mitigate them and maximize green procurement adoption for the Indian construction sector. To bridge this gap, this study has identified barriers, analysed their impact, prioritized the criticality, and developed the solution strategies to alleviate them. Questionnaire surveys and descriptive statistics are first performed for data analysis of the firms based on the firm's size and domain of expertise. Later, an analysis of variance (ANOVA) is performed and identified the significant differences in the impact of the barriers on Indian construction firms having different sizes or domains of expertise. The fuzzy best-worst method (FBWM) is then used to identify the most significant barriers as “reduced commitment from higher management”, “lack of management support”, and “perception of higher cost for adhering to green procurement”. Finally, the Delphi technique and assessment of various portals of the Government of India (GOI) have been carried out to identify the solutions to mitigate the barriers. The research results in an original and unique approach to identifying and analysing the critical barriers to green procurement adoption and their impact on different categories of Indian construction firms. It has identified the topmost barriers and then the solution strategies Indian construction firms and GOI need to focus on to embrace green procurement. The procurement managers can identify the top-rated barriers derived from the present study to closely focus and make strategies to eliminate them, helping their organisations adopt green procurement practices. The solution strategies derived from the study may be ready to implement action plans for construction and infrastructure companies of India, environmental and social development of the country, and assisting the GOI in developing and implementing the policy of green procurement for the Indian construction industry. © 2022 The Authors</t>
  </si>
  <si>
    <t>Nacimento, R. A., Moreno, D. A. R., Luiz, V. T., de Almeida, T. F. A., Rezende, V. T., Andreta, J. M. B., Mendes, C. M. I., Giannetti, B. F. and Gameiro, A. H.</t>
  </si>
  <si>
    <t>Sustainability assessment of commercial Brazilian organic and conventional broiler production systems under an Emergy analysis perspective</t>
  </si>
  <si>
    <t>10.1016/j.jclepro.2022.132050</t>
  </si>
  <si>
    <t>WOS:000838352500002</t>
  </si>
  <si>
    <t>This study aimed at assessing and comparing the sustainability of a Brazilian production unit representing the production of broilers reared in an organic system (UPrO) with a handling unit for the production of broilers reared in a conventional system (UPc) based on Emergy analysis. The analysis was carried following four steps: (i) definition, location, and data collection of broiler production units; (ii) Emergy diagram drawing; (iii) Emergy table construction; and (iv) result assessment according to the Emergy indicators in the graphical tools. According to the results, UPrO showed better environmental performance than UPc while UPc showed better productive efficiency. However, the Emergy Sustainability Index (ESI) results indicated that UPrO is sustainable in the short term, while UPc is unsustainable. Also, it is possible that the best environmental performance by UPrO is at the limit for systems specialized in the broiler production with a high-intensification degree. Since the corn and soybean meal were the inputs that most contributed to the total Emergy for both systems, and the yield comes from less concentrated sources of energy, the decision-making should be focused on to improve the environmental performance of the commercial broiler production systems being directed towards the reduction of the environmental load, from the use of ingredients with higher renewability(R%), i.e. organic corn and soybean feed usage.</t>
  </si>
  <si>
    <t>Nalbandian, K. M., Carpio, M. and González, A.</t>
  </si>
  <si>
    <t>Analysis of the scienti fi c evolution of self-healing asphalt pavements: Toward sustainable road materials</t>
  </si>
  <si>
    <t>10.1016/j.jclepro.2021.126107</t>
  </si>
  <si>
    <t>WOS:000636259500009</t>
  </si>
  <si>
    <t>Although researchers have investigated the concept of self-healing asphalt materials for decades, only recently has scientific interest in methods triggering self-healing properties of asphalt increased. Self healing technologies are expected to increase the service life of materials and reduce their maintenance, decreasing raw materials consumption, greenhouse gas emissions, and negative effects of construction on climate change. Self-healing of asphalt materials has the potential to make important changes in the road construction materials industry, making it more sustainable; however, the literature has not exactly reported a quantitative analysis of the progress or evolution of this scientific topic. Bibliometric and science mapping analyses are methodologies to study through quantitative analysis, the scientific evolution of any knowledge area. Hence, this paper presents a bibliometric and science mapping analysis of the self-healing technology of 292 selected documents found in widely accepted scientific databases, using SciMAT open access software. In addition, the article presents a description of the most important articles based on SciMAT analysis. The results of the study show that the production of documents related to self-healing has been growing since 1994, reaching a peak in 2018 with 60 published articles (21% of the total). In addition, China and the USA have an outstanding performance in the production of documents followed by the Netherlands, UK, Spain, and Chile, although the European continent has the largest number of countries actively developing this research area. The analysis also showed that the most productive authors in the topic of study are Wu, S.P., Little, D.N., Lytton, R.L., and Garcia, A. In addition, analysis showed an increasing development of self-healing pavements topics in new and more specific research areas such as microwave heating, nanocomposites, and microcapsules. Overall, this analysis shows that self-healing asphalt materials technology has been catching the scientific interest of many researchers in recent years; hence, there are many techniques and areas that are being developed and are expanding the branches and different niches in this research area. Therefore, opportunities for researchers to work in this field are developing and are also far from reaching a stage of maturity. (c) 2021 Elsevier Ltd. All rights reserved.</t>
  </si>
  <si>
    <t>Naseri, H., Jahanbakhsh, H., Hosseini, P. and Moghadas Nejad, F.</t>
  </si>
  <si>
    <t>10.1016/j.jclepro.2020.120578</t>
  </si>
  <si>
    <t>WOS:000525323600053</t>
  </si>
  <si>
    <t>Concrete is the most used materials in the construction industry known as an environmental pollutant, posing enormous challenges for sustainability regarding resource depletion, energy consumption, and greenhouse gas emission. Therefore, efforts need to be focused on the reduction of environmental impacts of concrete to boost its sustainability. To develop eco-friendly concrete mixtures, this study aimed to investigate the mixture design of sustainable concrete. To this end, six machine learning techniques, including water cycle algorithm, soccer league competition algorithm, genetic algorithm, artificial neural network, support vector machine, and regression, are applied in order to predict the compressive strength of concrete. The accuracy of these methods is compared based upon performance indicators (e.g., mean absolute error), and the equation generated by the most precision model is utilized for mixture proportioning. Consequently, compressive strength, cost, environmental impacts, including embodied CO2 emission, and energy and resource consumptions are taken into account as sustainability criteria. To integrate these criteria, six types of objective functions are defined and applied and the most efficient sustainable objective function is used to estimate the mixture design of sustainable concrete. Ultimately, the estimated mixtures are compared based on the sustainability index defined by previous studies. The results indicate that water cycle algorithm is the most accurate model with the mean absolute error of 2.86 MPa. Besides, the quadratic distance to the ideal level is the most effective sustainable objective function. Furthermore, increasing the content of cement and super-plasticizer in mixture design deteriorate the sustainability index. Eventually, 16 sustainable mixture proportions are designed, and the most sustainable, the most economical, the eco-friendliest, and the least material-consuming mixtures are presented and compared based on their sustainability indices. (C) 2020 Elsevier Ltd. All rights reserved.</t>
  </si>
  <si>
    <t>Nezerka, V., Prosek, Z., Trejbal, J., Pesta, J., Ferriz-Papi, J. A. and Tesárek, P.</t>
  </si>
  <si>
    <t>Recycling of fines from waste concrete: Development of lightweight masonry blocks and assessment of their environmental benefits</t>
  </si>
  <si>
    <t>10.1016/j.jclepro.2022.135711</t>
  </si>
  <si>
    <t>WOS:000917306500001</t>
  </si>
  <si>
    <t>A significant body of research has been carried out to find suitable waste materials or industrial by-products that could replace portland cement and reduce the environmental footprint of the concrete industry. Many studies focus on technical aspects, lacking an assessment of environmental impacts associated with using these alternative materials, and the contribution to the sustainability of the sector remains unclear. In this paper, we present the development of lightweight blocks containing the finest fractions of waste concrete along with a holistic study of the developed product's structural and environmental performance. The results demonstrate the feasibility of such a recycling strategy and its environmental benefits. However, despite replacing 60 wt.% of portland cement in the developed lightweight blocks, their carbon footprint is not negligible, and to reduce CO2 emissions in the construction sector significantly will require holistic measures that promote the reuse of whole building elements instead of their disintegration and subsequent recycling.</t>
  </si>
  <si>
    <t>Nguyen, H. D. and Macchion, L.</t>
  </si>
  <si>
    <t>Exploring critical risk factors for Green Building projects in developing countries: The case of Vietnam</t>
  </si>
  <si>
    <t>10.1016/j.jclepro.2022.135138</t>
  </si>
  <si>
    <t>WOS:000893708200004</t>
  </si>
  <si>
    <t>Green Buildings (GB) have been continuing to grow in line with the sustainability trend worldwide. However, GB projects frequently involve more risks than conventional projects due to their adoption of innovative sustain -ability technology. Consequently, risk management (RM) is more complicated and necessary for GB projects compared with conventional projects, especially in developing countries with few GB risk studies. As a first effort, this research aimed to explore risk factors that GB projects frequently confront in Vietnam. First, the 53 risk factors were identified by reviewing previous studies and interviewing industry professionals. A question-naire was then developed to collect data from 207 construction professionals to assess the importance of GB risk factors. The result provided a ranking list of GB risks and their corresponding evaluations. Next, exploratory factor analysis was conducted and revealed the six most influential risk components: (1) human resource and technical risk in the construction phase, (2) performance risk in the operation phase, (3) human resource risk in the design phase, (4) financial risk, (5) regulation and complexity risk, and (6) material risk. Also, this research found no differences in risk preferences among various roles in GB projects. These findings provided insight into GB risks that can be useful for practitioners and future research. The final contribution included discussions on critical risks and suggestions for further research directions.</t>
  </si>
  <si>
    <t>Oluleye, B. I., Chan, D. W. M., Saka, A. B. and Olawumi, T. O.</t>
  </si>
  <si>
    <t>Circular economy research on building construction and demolition waste: A review of current trends and future research directions</t>
  </si>
  <si>
    <t>10.1016/j.jclepro.2022.131927</t>
  </si>
  <si>
    <t>WOS:000804680500003</t>
  </si>
  <si>
    <t>The circular economy (CE) paradigm has piqued public interests worldwide as a significant innovative attempt to conserve finite resources, reduce waste, and shift away from the linear economy. An emerging shift to a CE model is unavoidable for resource conservation and efficient use of materials. Although CE is still at its early stage of managing building construction and demolition waste (BCDW), the scientific contribution of the CE agenda is significantly growing and augmenting in the construction industry. Therefore, this study aims to present the state-of-the-art research on CE adoption in BCDW management using a mixed review approach (quantitative and qualitative analysis). In addition to the existing trends and considerations, the main research themes and CE strategies adopted in BCDW management, are presented and discussed. Furthermore, CE indicators for BCDW and effective management operations for BCDW in a CE environment are put forward. Future research directions, including lifecycle assessment indicators for BCDW minimisation in a CE, application of advanced technologies for CE, and intelligent decision support tools for CE adoption in the BCDW management, are highlighted. It is believed that the analysed critical issues for CE adoption in BCDW management and identified future research directions would further help the development of CE research and help stakeholders and policymakers in advancing and adopting CE in the construction industry at large.</t>
  </si>
  <si>
    <t>Pan, X., Xie, Q. and Feng, Y.</t>
  </si>
  <si>
    <t>Designing recycling networks for construction and demolition waste based on reserve logistics research field</t>
  </si>
  <si>
    <t>10.1016/j.jclepro.2020.120841</t>
  </si>
  <si>
    <t>Construction and demolition waste (CDW) has a significant effect on the environment. A well-designed recycling network is a prerequisite of CDW recycling, which is favourable for improving the recycling rate. However, the lack of quantitative tools to measure the characteristics of the construction industry has a serious effect on the effective design of CDW recycling network. Extensive studies on reverse logistics network design over the past decades have provided a solid foundation for recycling network design. Thus, in this study, reverse logistics research is explored to determine possible solutions to the issue of CDW recycling network design. This study aims to provide a model for CDW treatment plants location planning and capacity expansion planning based on the reverse logistics research in the construction industry. In our model, the conflicts between the objectives of different stakeholders and the dynamic decision-making environment in the construction industry were considered. Then, a multi-period multi-objective mixed-integer linear programming model was developed to minimize the CDW disposal costs of contractors and to maximize the profits of recycling firms and recycling rate of CDW. Chongqing, China was selected as the case to validate the proposed model and derive managerial insights. Results show our model provides an efficient tool for CDW recycling network design. © 2020 Elsevier Ltd</t>
  </si>
  <si>
    <t>Pena, A., Rovira-Val, R. and Mendoza, J. M. F.</t>
  </si>
  <si>
    <t>Life cycle cost analysis of tomato production in innovative urban agriculture systems</t>
  </si>
  <si>
    <t>10.1016/j.jclepro.2022.133037</t>
  </si>
  <si>
    <t>WOS:000830824800002</t>
  </si>
  <si>
    <t>The construction of innovative urban agriculture systems in cities has increased due to food and environmental concerns. While the environmental performance of urban agriculture has been extensively studied, research on the life cycle costs of urban agriculture systems is still limited, which constraints sustainability-oriented decisionmaking processes. This paper analyses the economic viability of tomato production cycle in an innovative building with an integrated urban agriculture system in rooftop by applying the life cycle cost methodology. The data was collected from direct measurements and internal and external sources. To calculate labour costs, a customised data collection sheet was created. The results are presented by life cycle stage, cost category and type of cost (fixed &amp; variable). Results indicate that the main cost drivers for tomato production are labour (24.7%), the rooftop greenhouse structure (15%), external pest control (12.6%), and rainwater consumption (9.5%), accounting altogether for 61.8% of the total costs. Accordingly, cost reduction solutions are evaluated through the development of sensitivity scenarios (rooftop greenhouse structure design, tap water use and rainwater tank size), including the consideration of another relevant aspect, such as the role of the production level output, as it can greatly influence the economic viability and profitability. Finally, the main environmental and social aspects of these urban production systems are also included.</t>
  </si>
  <si>
    <t>Qazi, A., Simsekler, M. C. E. and Al-Mhdawi, M. K. S.</t>
  </si>
  <si>
    <t>Exploring network-based dependencies between country-level sustainability and business risks</t>
  </si>
  <si>
    <t>10.1016/j.jclepro.2023.138161</t>
  </si>
  <si>
    <t>WOS:001050110100001</t>
  </si>
  <si>
    <t>The concept of sustainability has gained prominence in the global discourse, with increasing recognition of its impact on business risk. By integrating sustainability considerations into their strategies and operations, national policymakers and businesses can mitigate business risks and contribute to national sustainability goals. The objective of this study is to explore dependencies among the risks associated with the 17 Sustainable Development Goals (SDGs), introduced by the United Nations in 2015, and country-level business risk. In particular, this study aims to identify critical SDGs that can influence business risk based on the two extreme performance states (i.e., best and worst scenarios) of individual SDGs. A data-driven Bayesian Belief Network model is developed using two datasets on country-level sustainability performance and business risk assessment. On the one hand, 'quality education', 'no poverty', 'affordable and clean energy' and 'sustainable cities and communities' are identified as the most critical SDGs based on the negative impact of their associated risks on business risk. On the other hand, low risk (high performance) associated with the 'peace, justice and strong institutions', 'life on land' and 'industry, innovation and infrastructure' SDGs can reduce business risk. Strong dependencies are found between individual SDG risks and business risk, implying policymakers need to consider the implications of their sustainability initiatives on the risks and uncertainties surrounding their country's business environment.</t>
  </si>
  <si>
    <t>Razi, N. and Ansari, R.</t>
  </si>
  <si>
    <t>A prediction-based model to optimize construction programs: Considering time, cost, energy consumption, and CO2 emissions trade-off</t>
  </si>
  <si>
    <t>10.1016/j.jclepro.2024.141164</t>
  </si>
  <si>
    <t>WOS:001202541000001</t>
  </si>
  <si>
    <t>Efforts to combat climate change demand global action to promote a sustainable development worldwide. Given the construction industry's significant energy consumption, it is crucial to curtail energy consumption and CO2 emissions in this sector. This study aims to predict and trade-off four essential objectives: time, cost, energy consumption, and CO2 emissions. Initially, various factors affecting time and cost was identified using the CoCoSo method. Subsequently, 11 machine learning algorithms were employed to predict all four targets. Results revealed that support vector regression achieved an accuracy of 95.77% in project duration prediction, while the neural network algorithm demonstrated accuracy of 93.64%, 97.63%, and 97.99% in predicting cost, energy consumption, and CO2 emissions, respectively. Additionally, the research findings from six scenarios highlighted the non-linear relationship among project objectives. Deviating from the optimal point resulted in increases on both sides, with more significant impacts observed at values less than optimal duration. This research equips engineers with a valuable tool for accurately predicting project outcomes by adjusting input values, ensuring successful project execution and efficient resource allocation. Additionally, the framework's predictive abilities are beneficial for companies with energy and CO2 policies, influencing various sectors, regions, and policies tied to energy, emissions, costs, climate change, ESG, and UN SDGs. Its application extends to shaping regulations, strategies, and targets.</t>
  </si>
  <si>
    <t>Riuttala, M., Harala, L., Aarikka-Stenroos, L. and Huuhka, S.</t>
  </si>
  <si>
    <t>How building component reuse creates economic value - Identifying value capture determinants from a case study</t>
  </si>
  <si>
    <t>10.1016/j.jclepro.2024.141112</t>
  </si>
  <si>
    <t>WOS:001188036200001</t>
  </si>
  <si>
    <t>Building component reuse (BCR) is a critical means to reach sustainability goals in the construction industry through decreasing resource consumption, waste generation, and associated emissions. However, little is known about how BCR in circular construction can create economic value and opportunities for value creation and capture. Therefore, a qualitative multiple case study was conducted of two construction projects in Finland in which precast concrete building components were reused. Extensive datasets, combining interview data, observation, and written materials, were gathered to investigate and compare the projects, examine how economic value can be created from reuse for construction value chain actors, and identify the factors that determine value capture potential. The findings show that BCR may create economic value by decreasing costs and material consumption, but also by increasing material performance and creating new circular business models and revenue sources (such as concrete refurbishment and reuse-oriented design). Twenty-one value capture determinants for BCR were identified and classified into five value clusters on the micro, meso, and macro levels. The study expands circular construction research by associating circular value potential with the feasibility aspects of reuse in construction, giving businesses invaluable insights on how to gain economic benefits from concrete BCR.</t>
  </si>
  <si>
    <t>Rivera, J., Coelho, J., Silva, R., Miranda, T., Castro, F. and Cristelo, N.</t>
  </si>
  <si>
    <t>Compressed earth blocks stabilized with glass waste and fly ash activated with a recycled alkaline cleaning solution</t>
  </si>
  <si>
    <t>10.1016/j.jclepro.2020.124783</t>
  </si>
  <si>
    <t>WOS:000609033000008</t>
  </si>
  <si>
    <t>Sustainable alternatives are increasingly demanded as a sound response, from the construction industry, to the worldwide growing concerns with the environment. Such effort is justifiable by the degree of the contribution of this human activity to the problem, and it has thus propelled the development of a major trend in terms of funded research. The study reported in this paper focused on the physical-mechanical properties of compacted earth blocks formed by a common Portuguese silty clay (as the mineral skeleton), stabilized with a sustainable alkali activated cement exclusively produced from wastes and residues, including coal fly ash and glass waste, in a 50/50 wt ratio combination, and activated with an alkaline solution from the aluminium industry, using activator/precursor weight ratios of 0.50, 0.57 and 0.75. After optimising the alkaline activated cement (AAC), the AAC/Soil blocks were fabricated, using the response surface method to define their composition based on curing periods of 28 and 180 days at controlled ambient temperature. Uniaxial compressive strength (UCS) and several durability tests were performed, and the material was characterised using FTIR and SEM. The results evidenced the effectiveness of the alkaline cementing agent in forming a binding matrix for the soil particles. An average compressive strength of 17.23 MPa, in unsaturated conditions, was obtained for the blocks. The newly formed soil-binder structure was very capable to withstand wetting and drying cycles, ice-thaw cycles and erosion. The microstructure of the material was further analysed, using scanning electron microscopy and energy dispersive spectroscopy. The results demonstrated the real possibility of using this type of cement as a viable alternative to traditional soil stabilisation binders used in earth construction. (C) 2020 Elsevier Ltd. All rights reserved.</t>
  </si>
  <si>
    <t>Romero-Gómez, M. I., Silva, R. V., de Brito, J. and Flores-Colen, I.</t>
  </si>
  <si>
    <t>Prototype of alveolar gypsum blocks with plastic waste addition for partition walls: Physico-mechanical, water-resistance and life cycle assessment</t>
  </si>
  <si>
    <t>10.1016/j.jclepro.2023.139810</t>
  </si>
  <si>
    <t>WOS:001125591500001</t>
  </si>
  <si>
    <t>The development of eco-friendlier building products incorporating waste as an alternative to raw materials has become increasingly relevant within the construction industry. With this in mind, this study presents a prototype of an alveolar gypsum block for partition walls, wherein partial replacement of the binder (i.e. gypsum or cement) was made using two types of plastic waste (i.e. polypropylene-and nylon-based). Two plastic waste containing composites, with contents considered as optimum in previous studies (AGB/PP/7.5-7.5 wt% polypropylene content; AGB/PA6/2.5-2.5 wt% nylon content), were produced and extensively analysed in comparison to a reference block. Physico-mechanical (bulk density, surface hardness, flexural and compressive strength), water permeability and thermal properties were evaluated and compared to commercially available counterparts. In addition, the prototypes' environmental impact was determined by conducting a simplified life cycle assessment primarily based on the "Global Warming Potential" and "Embodied Energy" categories. The results showed a widespread improvement in the mechanical performance of plastic-containing blocks and more so for those reinforced with nylon fibres when compared to the reference product. Furthermore, notable reductions in thermal conductivity and water permeability were observed on the blocks due to the addition of plastic waste. Both types of blocks presented a slight environmental impact decrease because of the reduction of raw materials (i.e. gypsum). These findings are encouraging from a practical application point of view and may create a notable opportunity for replacing more frequently gypsum with polypropylene-or nylon-based wastes for alveolar blocks for building partition walls.</t>
  </si>
  <si>
    <t>Rotilio, M., Di Giovanni, G., Cucchiella, F., De Berardinis, P. and Amici, C.</t>
  </si>
  <si>
    <t>Temporary building construction to make cities more sustainable: An innovative ?Square Box? proposal</t>
  </si>
  <si>
    <t>10.1016/j.jclepro.2022.133657</t>
  </si>
  <si>
    <t>WOS:000850101100001</t>
  </si>
  <si>
    <t>The so-called temporary architecture has become an instrument to respond to the needs of citizens, often changing within the contemporary reality. The analysis of the state of the art has underlined a growing interest of the scientific community toward these structures, especially in terms of sustainability and containment of the carbon footprint. Therefore, in this article a methodology has been illustrated to realize a temporary building called "Square Box", that is a modular box-like element able to contain other component elements which, ac-cording to deployment maneuvers, can allow the easy increase of the surfaces for the sale. The element, as it was conceived, is part of the "closed cycle" construction systems, in which the uniqueness of the model allows to optimize a possible industrialization process. The approach starts from the analysis of the state of the art to identify the design criteria to be adopted in the development of the innovative temporary module and to determine the search gap. After, there is the design and prototyping of the Square Box. Finally, Life Cycle Assessment provided for a quantitative assessment on greenhouse gas emissions following the ISO 14040-14044 standards. The methodology also provides for monitoring but this last phase is undergoing and it will be explained in a future article. The main conclusions are that numerous benefits are offered by the temporary structures designed according to the criteria followed in the Square Box concept, in terms of reducing con-struction times on site, impacts on the environment as well as stimulating the recycling and reuse of the materials used in a circular economy perspective aimed at extending the life cycle of temporary structures.</t>
  </si>
  <si>
    <t>Saari, U. A., Damberg, S., Schneider, M., Aarikka-Stenroos, L., Herstatt, C., Lanz, M. and Ringle, C. M.</t>
  </si>
  <si>
    <t>Capabilities for circular economy innovation: Factors leading to product/ service innovations in the construction and manufacturing industries</t>
  </si>
  <si>
    <t>10.1016/j.jclepro.2023.140295</t>
  </si>
  <si>
    <t>WOS:001149959800001</t>
  </si>
  <si>
    <t>As companies in the manufacturing and construction industries strive to meet the EU circular economy (CE) targets, they need to develop new capabilities to implement CE activities that can positively influence their product/service innovations. However, companies in both industries, and beyond, still struggle to develop internal capabilities to innovate products and services that would help them in implementing CE principles and move towards the CE. The objective of this research is to analyze the types of innovation capabilities that are needed to enable CE implementation and achieve product/service innovations in two different industrial sectors. Prior research has focused on innovating and implementing circular business models and elaborated less on the innovation capability types. We collected survey data in December 2021-January 2022 that consists of responses from companies operating in Germany (n = 177), including employees in manufacturing (n = 87) and construction companies (n = 90). The results from the partial least squares structural equation modeling (PLS-SEM) based on measurement models from the literature indicate that employees in both sectors overall perceive higher levels of CE implementation capability as important for the company's product/service innovations. Furthermore, the results reveal differences in the way CE innovation capability and IT resource orchestration capability influence CE implementation and product/service innovations in the two sectors. Our study offers theoretical implications on how dynamic capabilities are associated with CE innovations and how they influence companies' product/service innovations based on empirical evidence from two industrial sectors. Those capabilities that are crucial for circular product/service innovations need to be associated with CE implementation capabilities. The results further advise practitioners in the development of CE innovation and CE implementation capabilities and how they are linked to IT resource orchestration capability and provide evidence on their relevance to creating product/service innovations.</t>
  </si>
  <si>
    <t>Sadrolodabaee, P., Hosseini, S. M. A., Claramunt, J., Ardanuy, M., Haurie, L., Lacasta, A. M. and de la Fuente, A.</t>
  </si>
  <si>
    <t>Experimental characterization of comfort performance parameters and multi-criteria sustainability assessment of recycled textile-reinforced cement facade cladding</t>
  </si>
  <si>
    <t>10.1016/j.jclepro.2022.131900</t>
  </si>
  <si>
    <t>WOS:000802221800004</t>
  </si>
  <si>
    <t>Within the building construction sector, fiber cement boards have attracted interest as facade cladding materials in the last ten years, especially those that incorporate -for reinforcing purposes- natural and/or recycled synthetic fibers (i.e, from the textile industry). So far, the design-governing parameters of facade cladding panels have been mechanical strength, durability, constructability, aesthetics, insulation capacity, and fire resistance. From the sustainability perspective, the impact of the facade on the economic and energy efficiency performance is most often the parameter that leads the decision-making process. Within this context, the quantification of the sustainability performance of the facade -accounting for economic, environmental, and social indicators- is unfrequently carried out in design and project phases, this being attributed to the lack of methodologies that allow considering and quantifying some relevant indicators representative of the facade sustainability performance. As consequence, decisions made based on solely economic and on some of the environmental indicators might lead to solutions with lower sustainability performance than that required (or expected). Recycled textile waste fabric-reinforced cement board as a facade-cladding material for building envelopes is the focus of this research. In order to characterize the fire resistance, and thermal and acoustic insulation -as relevant serviceability parameters- of this material, an experimental program was carried out. Likewise, the sustainability performance of this facade-cladding is assessed through a method based on the Integrated Value Model for Sustainability Assessment (MIVES). This multi-criteria decision making (MCDM) model relies on the value function concept and the multi-disciplinary participation of experts to identify and quantify the relevant indicators of the facade sustainability performance and the relative importance of indicators and requirements. The MIVES-based model generated for this research can be straightforwardly used for assessing the sustainability performance of facade-cladding techniques made of any material and for any type of building (and location). The application of the MIVES model led to the sustainability index of this new material for facade-cladding ranging from 0.68 to 0.71 (/1.00) for different weighting scenarios.</t>
  </si>
  <si>
    <t>Salvador, R., Soberg, P. V., Jorgensen, M. S., Schmidt-Kallesoe, L. L. and Larsen, S. B.</t>
  </si>
  <si>
    <t>Explaining sustainability performance and maturity in SMEs-Learnings from a 100-participant sustainability innovation project</t>
  </si>
  <si>
    <t>10.1016/j.jclepro.2023.138248</t>
  </si>
  <si>
    <t>WOS:001052985100001</t>
  </si>
  <si>
    <t>Small and medium enterprises (SMEs) are the backbone of many economies and shape the sustainability of both production and consumption. SMEs differ drastically in their sustainability performance and maturity. The objective of this paper is to assess what aspects of SMEs' activities, including their links to stakeholders in their supply chains, explain a company's sustainability performance. Using a literature-based theoretical framework for assessing SME sustainability performance and maturity, the study conducts a survey with participants in a 100-company sustainability innovation project conducted in the Greater Copenhagen region. The sample of companies reaches across several industries including construction, hotel/conference, information technology, and manufacturing. The study analyses survey data using paired sample t-tests and regression analyses. The results show that the following factors help explain the sustainability performance and maturity of SMEs in the sample: the degree of customer involvement in product and process development; engaging, communicating and partnering with customers; customer segmentation, technology and innovation as constituent parts in the business strategy; and the amount of time dedicated specifically to commercial and marketing efforts and process development. The study shows that devoting time and resources to engage with customers in product and process development will lead to increased sustainability performance and maturity. These results contrast with the traditional norm that companies develop as a reaction to changing customer requirements. The novelty of this study lies in bringing to light the aspects within the management of SMEs contribute to explaining their sus-tainability performance, and thus can be used to guide improvements. Unveiling this allows SMEs to deploy sustainability-focused action.</t>
  </si>
  <si>
    <t>Schiessl, A., Müller, R., Volk, R. and Schultmann, F.</t>
  </si>
  <si>
    <t>Site-specific environmental impact assessment as a basis for supplier selections - exemplary application to aluminum</t>
  </si>
  <si>
    <t>10.1016/j.jclepro.2020.125703</t>
  </si>
  <si>
    <t>WOS:000620274900011</t>
  </si>
  <si>
    <t>The commitment of international governments to limit global warming to 2 degrees C has led to an increased awareness and interest in sustainability from various stakeholders. Especially the ecological performances of corporations and their products regarding limiting greenhouse gas emissions (GHG) receives increasing attention. In Germany, almost 25% of the annual GHG emissions is generated by the industry sector primarily for the respective raw material production. The production of aluminum, which is mainly used for applications in the mobility sector, accounts for 1% of the entire German GHG emissions. However, currently, the assessment focus is set on the vehicle use phase. And, so far little attention is paid on the material production where about 75% of the value adding process of a car takes place in upstream supply chains. Current supplier selection decision making is dominated so far mainly by cost and quality factors. To integrate CO(2)e as an additional decision criteria, comparable site-specific CO(2)e emission data from suppliers is essential, but currently not existent. In order to close this gap, a model has been developed to assess the performance of raw material manufacturers on a site-specific level based on publicly available data only. The developed model is applied to all four primary aluminum manufacturing sites in Germany that produce via the electrolytic reduction of virgin aluminum oxide. The estimated site-specific results of the application range between 13,689 and 14,946 kgCO(2)e/ton of raw aluminum and demonstrate different levels of internal process know-how, process integration and optimization in the production process of raw aluminum. In consequence, there is an opportunity to reduce GHG emissions (up to -8.4%) for automotive and other manufacturing companies (e.g. the construction industry) by selecting more environmentally efficient suppliers for raw material and particularly aluminum. (C) 2021 Elsevier Ltd. All rights reserved.</t>
  </si>
  <si>
    <t>Sgambaro, L., Chiaroni, D. and Urbinati, A.</t>
  </si>
  <si>
    <t>The design and servitization of products according to the circular economy principles: An ecosystem perspective in the building industry</t>
  </si>
  <si>
    <t>10.1016/j.jclepro.2024.142322</t>
  </si>
  <si>
    <t>The transition from linear to circular economy is still far from being completed, particularly in the building industry. Indeed, its specific characteristics – such as the fragmentation of its business ecosystem – hinder the implementation of circular economy practices, and, particularly, circular product design and servitization practices. This paper analyses the collaborations among the companies involved in the design and servitization of one of the major elements of a building, the building façade, and it leverages on an action research methodology based on the “Envelope for Service” research project. The role of companies involved in the design and servitization of the circular building façade has been investigated. A novel research framework has been developed to match the circular practices implemented by the ecosystem of involved companies along the useful life phases of the building façade. The research framework highlights the paramount importance of collaborations within the business ecosystem of the building façade and shows how the interactions among companies take place and facilitate circular product design and servitization. We argue and provide evidence that the engagement of the whole business ecosystem is needed in fragmented industries, like the building industry, to implement circular product design and servitization practices. Finally, a hint of the relevance of digital technologies in enabling the implementation of circular practices in such industry is provided. © 2024 The Authors</t>
  </si>
  <si>
    <t>Shashi, Centobelli, P., Cerchione, R., Ertz, M. and Oropallo, E.</t>
  </si>
  <si>
    <t>What we learn is what we earn from sustainable and circular construction</t>
  </si>
  <si>
    <t>10.1016/j.jclepro.2022.135183</t>
  </si>
  <si>
    <t>WOS:000917257400007</t>
  </si>
  <si>
    <t>Sustainable and circular construction entails emissions and wastes reduction through the reuse and recycling of materials to achieve economic gains and save resources for future generations. This work aims to map the ac-ademic research on sustainable and circular construction from different imperative angles on the Web of Science (WoS) database. In this line, we classified and reviewed the existing research using a bibliometric and network analysis approach into the following themes: life cycle assessment (LCA), green assessment tools, technologies and methods, quantification of recycling of waste and energy, building information modeling (BIM), greenhouse gas emissions in construction, and greenhouse gas emissions in the specific case of novel construction types. The study provides a bird-eye-view of existing qualitative and quantitative research findings within the themes above. Subsequently, the study highlights the future research avenues within each theme to develop the domain further. The work will assist practitioners and policy-makers in understanding the current status of sustainable and circular construction and suggest necessary actions to attain environmental sustainability.</t>
  </si>
  <si>
    <t>Silvestri, L., Forcina, A., Di Bona, G. and Silvestri, C.</t>
  </si>
  <si>
    <t>Circular economy strategy of reusing olive mill wastewater in the ceramic industry: How the plant location can benefit environmental and economic performance</t>
  </si>
  <si>
    <t>10.1016/j.jclepro.2021.129388</t>
  </si>
  <si>
    <t>WOS:000728834900001</t>
  </si>
  <si>
    <t>The olive mill wastewater (OMWW) is one of the highly pollutant residue in olive oil producing countries around the Mediterranean Sea, due to its large organic load and the presence of a variety range of contaminants. The valorization and the recycling of this by-product can represent a successful strategy for the implementation of circular economy models in the agri-food industry. For this purpose, the incorporation of OMWW in the brickmaking process represents a promising solution, which not only can avoid the impacts due to its disposal but also reduce the heat required during the ceramic production process, resulting in lower greenhouse gas emissions and economic benefits. However, many factors should be considered, including the transport activity of the OMWW from the mill to the factory that can affect both the environmental and economic benefits. The present study aims to assess the performance of an open-loop circular economy system based on the reuse of the OMWW in the fired clay brick production, in terms of technical feasibility, environmental and economic sustainability. To evaluate environmental impacts, a comparative Life Cycle Assessment is performed between a conventional production and a system in which OMWW is directly integrated in the brick-making process, considering scenarios with different transport distances. Furthermore, an economic sensitivity analysis was implemented, taking into account energy savings and the additional costs due to transport. The results showed that the overall Global Warming Potential (GWP) decreases up to 3.1% for OMWW-based bricks with respect to conventional ones, as well as the Abiotic Depletion of fossil fuels is reduced by 4.3%. On the other hand, no significant variations were observed for the toxicity impact category, that ranges from -1.1% to 0.7%. Furthermore, the water consumption increases for OMWW-based brick production up to 7.8%. Finally, in terms of GWP, it has been found that to make the benefits persist, the oil mill should be placed in a distance of less than 150 km from the brick factory, indicating a more restrictive constraint than the economic one, corresponding to a distance of 207 km.</t>
  </si>
  <si>
    <t>Siriwardhana, S. and Moehler, R. C.</t>
  </si>
  <si>
    <t>Enabling productivity goals through construction 4.0 skills: Theories, debates, definitions</t>
  </si>
  <si>
    <t>10.1016/j.jclepro.2023.139011</t>
  </si>
  <si>
    <t>Construction 4.0, derived from Industry 4.0, was introduced to the construction industry as a means of addressing current issues and enhancing industry productivity. Adoption of this concept has placed a significant demand on Construction 4.0 skills, as the industry is undergoing a transformation that calls for new strategies and specialized skill sets. While Construction 4.0 promises significant productivity gains, its widespread adoption often overlooks the crucial role of specialized skills, leading to a mismatch in expected outcomes. The often-underexplored theoretical dimensions of Construction 4.0 skills has the potential to bridge the gap between these skills and formulation of productivity goals and achieving them, highlighting the profound importance of understanding and integrating these skills in the context of Construction 4.0. While there has been a recent interest in Construction 4.0 skills across various national contexts, the theoretical dimensions of skills within the realm of Construction 4.0 remains unexplored. Therefore, this study examines the definitions, interpretations, and theories of skills within the context of Construction 4.0. Through a conceptual review of existing academic literature and policy documents, this research offers profound understanding of defintions and how the theories of Construction 4.0 intersect with skills development and thus impact the formulation of productivity goals. The definitions of Industry 4.0/Construction 4.0 formulated in various national frameworks are defined in accordance with their geographical, social, and cultural contexts and that have distinct production aims and scopes. The identified theoretical underpinnings of Construction 4.0 include digital building ecosystem, lean construction, circular economy, smart cities, and skills-related theories such as social learning theory, human capital theory, cognitive load theory, situated learning theory, and lifelong learning theory. The examination brings forth novel insights that promise to shape the future of Construction 4.0 skills development. By bridging the gap between theoretical constructs and productivity goals (labour efficiency, process efficiency, time efficiency, waste reduction, energy and water efficiency) within the context of Construction 4.0, this study offers a fresh perspective that integrates technology, sustainability, and collaboration to propel productivity goals. The research also emphasizes the varying prioritization of Construction 4.0 skill sets in different national contexts, and underscores the need for sector-specific frameworks for Construction 4.0 skills. Moreover, potential avenues for future research in the field of Construction 4.0 skills include perspectives of workers, real-world impacts on the industry, policy advancements, skills frameworks, ethical evaluations, and scenario planning. © 2023 The Authors</t>
  </si>
  <si>
    <t>Sorte, S., Figueiredo, A., Vela, G., Oliveira, M. S. A., Vicente, R., Relvas, C. and Martins, N.</t>
  </si>
  <si>
    <t>Evaluating the feasibility of shredded wind turbine blades for sustainable building components</t>
  </si>
  <si>
    <t>10.1016/j.jclepro.2023.139867</t>
  </si>
  <si>
    <t>WOS:001127848900001</t>
  </si>
  <si>
    <t>Disposing of end-of-life wind turbine blades has become a pressing environmental concern due to the increasing repowering of wind turbines, resulting in significant waste. This study explores the potential of reusing shredded composite (SC) derived from recycling these blades for new building components. The SC underwent a thorough characterisation, including evaluating essential performance requirements as a building insulation material, such as thermal conductivity, acoustic absorption, and flammability classification, following established procedures and standard specifications to ensure reliable and standardised results. The SC outperforms traditional materials regarding sound absorption properties, with peak Noise Reduction Coefficient (NRC) values reaching 0.65. Additionally, it demonstrates effective sound transmission loss, with a peak value of 35.7 dB at 1000 Hz. However, the SC has limitations regarding flammability classification due to the presence of resin. The study examines the thermal conductivity of SC in maximum fibre length (MFL) of 2 mm and 10 mm, with the latter showing lower conductivity. These findings highlight the value of reusing and repurposing materials for creating sustainable building components and practices, supporting circular economy principles. They also underscore the importance of addressing the large-scale disposal of waste materials through their effective reuse in the construction industry.</t>
  </si>
  <si>
    <t>Stokke, R., Kristoffersen, F. S., Stamland, M., Holmen, E., Hamdan, H. and De Boer, L.</t>
  </si>
  <si>
    <t>The role of green public procurement in enabling low-carbon cement with CCS: An innovation ecosystem perspective</t>
  </si>
  <si>
    <t>10.1016/j.jclepro.2022.132451</t>
  </si>
  <si>
    <t>As a result of the increase in carbon emissions and climate change, it is imperative to innovate and implement new sustainable solutions across industries, including construction. The current study explores how an early upstream supplier (EUS) can influence actors in its innovation ecosystem and the degree to which the effect of green public procurement (GPP) can be increased. An increased degree of GPP is sought as an enabler for the EUS to succeed with its green business process innovation. Using a holistic case study methodology, comprising literature review, semi-structured interviews, and document analysis, we examined the direct and indirect paths the EUS could utilize to influence public actors' degree of GPP. The case study is based on a Norwegian cement producer currently developing low-carbon cement with carbon capture and storage technology. Our findings show that public buyers actively influence GPP and that it is possible to effect change in the ecosystem from the supplier side. There is a high potential for an EUS in the construction industry to influence (downstream) public purchasers’ current practice. The study demonstrates the opportunities for an EUS to directly and indirectly influence the degree of GPP. It also highlights the challenges related to GPP and innovation in the construction industry. © 2022 The Authors</t>
  </si>
  <si>
    <t>Švajlenka, J. and Kozlovská, M.</t>
  </si>
  <si>
    <t>Evaluation of the efficiency and sustainability of timber-based construction</t>
  </si>
  <si>
    <t>10.1016/j.jclepro.2020.120835</t>
  </si>
  <si>
    <t>This research is focused on the much-debated issues regarding the low degree of efficiency and sustainability in the construction industry. The objective of this work is to present an evaluation of the efficiency and sustainability of buildings, and to determine, based on analyses of socio-economic research and theoretical assumptions, the degree of efficiency of modern methods of construction based on wood. The socio-economic research relies on the reports of users of completed constructions, which allowed a comparison of efficiency as perceived by users with efficiency as declared by manufacturers. The analysed constructions and the opinions of their users were identified in cooperation with various organizations operating in the wood-based construction sector and using databases of buildings already in use. A total of 160 constructions were analysed along with the opinions of their users. This comparison of the efficiency of construction systems in terms of selected sustainability parameters suggests that wood-based panel constructions constructed by a supplier company have the highest degree of efficiency. Constructions completed using a combined construction method are the least efficient (a combination of completion by a supplier firm with do it yourself completion). The work's main contribution is an innovative approach to evaluating modern methods of construction based on wood by collecting information from users, as users can give the most valuable feedback that is based on their own experience after purchasing their houses. This approach to addressing the issues allowed identification of the advantages and disadvantages of wood-based constructions, which can have a positive impact on the practices and companies in the construction sector. The presented research delivers a number of results produced by the analyses and the socio-economic research, possibly boosting awareness of the advantages of wood-based constructions in terms of sustainability. © 2020 Elsevier Ltd</t>
  </si>
  <si>
    <t>Švajlenka, J. and Pošiváková, T.</t>
  </si>
  <si>
    <t>Innovation potential of wood constructions in the context of sustainability and efficiency of the construction industry</t>
  </si>
  <si>
    <t>10.1016/j.jclepro.2023.137209</t>
  </si>
  <si>
    <t>The current critical state of the environment caused by human activity forces people to reflect on a change of attitude towards ecology. Certain progress in this area and the pursuit of a sustainable way of life can also be seen in the construction sector. Modern wood constructions are an environmental alternative to constructions made of energy-intensive materials. This type of construction is currently enjoying great success worldwide and is already part of the standard of living in many countries. The potential that lies in the development of wood-based construction is currently not being fully exploited and it is therefore essential to focus more on research and innovation in the wood construction sector. The research presented here addresses the issues in the field of innovation, examines possible aspects of innovation in relation to the construction sector, and explores the innovation potential of various structural systems of wood constructions. The aim of the research was to analyse the possibilities of innovation potential of wood constructions based on the opinions of construction professionals. Data were collected using of a questionnaire survey focused on the opinions of construction professionals. The purpose of the research questions was to determine the potential of the use of wood constructions, to analyse their innovation potential and to identify specific innovation possibilities in the wood construction sector from different perspectives. The conclusion summarises the main contributions of the conducted research and highlights the aspects of wood constructions with the most significant innovation potential. The global contribution of the work is mainly in the identification of possible innovative activities for the construction industry in the field of wooden constructions. © 2023 Elsevier Ltd</t>
  </si>
  <si>
    <t>Tang, Y., Xia, N., Varga, L., Tan, Y., Hua, X. and Li, Q.</t>
  </si>
  <si>
    <t>Sustainable international competitiveness of regional construction industry: Spatiotemporal evolution and influential factor analysis in China</t>
  </si>
  <si>
    <t>10.1016/j.jclepro.2022.130592</t>
  </si>
  <si>
    <t>In the context of increasingly fierce competition in the international construction market and gradually saturated Chinese domestic construction industry, regional construction industries urgently need to develop differentiated strategies to achieve sustainable development of international competitiveness. This research combines sustainability perspective with incremental perspective to propose the concept of sustainable international competitiveness and explores the impact of sustainability on the spatiotemporal evolution and influential factors of international competitiveness based on exploratory spatial data analysis and quantile regression method. Analysing panel statistical data from provincial regions in China, we find that most regions develop overseas construction projects independently, resulting in random distribution of competitiveness nationwide; meanwhile, spatiotemporal differentiation characteristics present geographical expansion of competitiveness decline in aggregation regions as well as robust polarization effect and path-dependent effect in dispersion regions. Additionally, determinant influential factors of sustainable international competitiveness vary with competitiveness increasing. These findings manifest unbalanced sustainability performances in strategy-driven and demand-driven regions resulting from single driving mode of competitiveness; reveal heterogeneous development mode of influential factors with inverted U-shaped effect, marginal effect, and escape-competition effect; and provide policy makers at national, regional, and firm levels with improvement strategies tailored to local conditions in extended industrial chain, integrated contracting mode, and updated strategy deployment; promoting high-quality and sustainable development of overseas construction projects with unified policy planning in the regional construction industry. © 2022 Elsevier Ltd</t>
  </si>
  <si>
    <t>Thomas, T. and Praveen, A.</t>
  </si>
  <si>
    <t>Emergy parameters for ensuring sustainable use of building materials</t>
  </si>
  <si>
    <t>10.1016/j.jclepro.2020.122382</t>
  </si>
  <si>
    <t>WOS:000579500800001</t>
  </si>
  <si>
    <t>The transition towards a more resource efficient economy require suitable policies to regulate the resources needed to support development initiatives. Unregulated extraction of natural resources to support infrastructure expansion activities has led to resource constraints and environmental degradation. Hence an appropriate regulatory tool is necessary to ensure sustainability in resource use. The utility of emergy for resource use regulation in the construction industry has been demonstrated in this study. Emergy analysis has been identified as a comprehensive approach which is able to accommodate the work done by biosphere towards the formation of resources along with the energy used, until refined products are evolved out of them. An environmentally fragile area has been chosen as the study area and building data for the past 25 years has been analyzed using emergy approach to evaluate the environmental performance of buildings. Different parameters to assess sustainability of materials and processes connected with construction sector has been evolved in line with the thermodynamic principles. Further, the investigations undertaken have also established that a sustainable material use policy can be evolved across the required time periods to facilitate efficient utilization of natural resources and building materials. Emergy per unit cost, emergy per unit area of the building and percentage of emergy content in various building materials are identified as the key parameters that could be used to regulate the environmental sustainability of resource use in the construction sector. Also, establishing a time scale based resource use factor to ensure renewability of every natural resource would help not only to evolve strategies for optimum resource use but also to identify the potential options for recycling/reuse of construction materials. (C) 2020 Elsevier Ltd. All rights reserved.</t>
  </si>
  <si>
    <t>Tong, L. Z., Wang, J. D. and Pu, Z. M.</t>
  </si>
  <si>
    <t>Sustainable supplier selection for SMEs based on an extended PROMETHEE II approach</t>
  </si>
  <si>
    <t>10.1016/j.jclepro.2021.129830</t>
  </si>
  <si>
    <t>WOS:000752020400005</t>
  </si>
  <si>
    <t>Small and medium-sized enterprises (SMEs) play a very important role in national production, and provide more than 60% of the employment opportunities for the society. The benign development of small and medium-sized enterprises determines the sustainability of economic operation. In recent years, small and medium-sized en-terprises have faced increasing operational pressure. Due to scale limitations, insufficient funds and weak bar-gaining power, small and medium-sized enterprises are often at a disadvantage when dealing with suppliers. One the one hand, large suppliers rely on the imbalance of bargaining power to increase the transaction costs of small and medium-sized enterprises; On the other hand, small and medium-sized suppliers with poor reputation may use legal loopholes to commit fraud, which may even threaten the survival of small and medium-sized enterprises in severe cases. However, the existing literature focuses more on the situation of large organizations facing complex and diverse suppliers. Therefore, this paper constructed a supplier selection evaluation framework for small and medium-sized enterprises, and proposed an extended PROMETHEE II method to achieve sustainable supplier selection process. First, establish a sustainable supplier selection evaluation framework from the three dimensions of product and service capability, cooperation degree and risk factors; Second, combine the PROMETHEE II approach with subjective preference parameters and probability language term set (PLTS) to obtain an extended PROMETHEE II approach; Last, use the methodology of this paper to implement sustainable supplier selection for a small and medium-sized enterprise (M company) in China. The practical case and sensitivity analysis showed that the evaluation framework and method proposed in this paper were applicable and effective. Actual cases and sensitivity analysis showed that cost, credit and corporate irregularities were the three most important aspects for small and medium-sized enterprises to evaluate supplier performance.</t>
  </si>
  <si>
    <t>Trinh, Htmk, Chowdhury, S., Nguyen, M. T. and Liu, T. T.</t>
  </si>
  <si>
    <t>Optimising flat plate buildings based on carbon footprint using Branch-and-Reduce deterministic algorithm</t>
  </si>
  <si>
    <t>10.1016/j.jclepro.2021.128780</t>
  </si>
  <si>
    <t>WOS:000721712500006</t>
  </si>
  <si>
    <t>The construction industry has been identified as a significant contributor to the global environmental impacts. While Life Cycle Assessment and many environmental approaches as well as low-carbon materials are key areas of sustainable designs, optimisation methods have not been fully developed and integrated in the design process to enhance a building's sustainability. Although there are studies attempting to mitigate buildings' carbon footprints, most of them examine the major components (slab and column systems) separately, making it hard for structural engineers to apply their findings in a real project. This paper intends to address this limitation by introducing an innovative design methodology for the carbon optimisation of reinforced concrete buildings. A detailed formulation of a flat plate building's optimisation is presented, and an advanced Branch-and-Reduce deterministic algorithm is adopted to solve for minimum CO2 emissions. Compared to genetic algorithm, the proposed approach achieves a further 31% reduction in the building's embodied emissions. In this research, multiple case studies are optimised and analysed with respect to varying slab spans and numbers of stories. Overall, the optimisation algorithm performs more efficiently in buildings that are subjected to greater compressive loads, and the optimal designs tend to reduce the slab-to-column area ratio to obtain the best sustainable outcomes. Compared to the conventional designs, the optimised ones achieve 5.3-17.7% reduction in the total carbon emissions. From a correlation analysis, the column concrete strength, column size, and building's height are found to be the most significant design variables. Although the structural weight is closely related to the total embodied carbon in optimised buildings, solutions with greater material savings are not necessarily more environmentally superior. It is the balancing act between the design constraints, ratio of concrete and reinforcement consumption, and ratio of concrete and steel carbon coefficients that determines the most eco-friendly design option. Given a complex relation between design variables, a thorough optimisation problem and methodology as presented in this paper are highly effective and recommended in sustainable designs of concrete buildings. The obtained findings from the numerical applications could effectively guide structural designers towards sustainable design solutions that have the best environmental performance.</t>
  </si>
  <si>
    <t>Vahidi, A., Gebremariam, A. T., Di Maio, F., Meister, K., Koulaeian, T. and Rem, P.</t>
  </si>
  <si>
    <t>RFID-based material passport system in a recycled concrete circular chain</t>
  </si>
  <si>
    <t>10.1016/j.jclepro.2024.140973</t>
  </si>
  <si>
    <t>WOS:001183555800001</t>
  </si>
  <si>
    <t>The construction industry urgently requires a resilient information system for effective coordination of data transmission among various stakeholders, including both the public and private sectors. Such an advanced digital solution would not only enhance transparency along the value chain but also improve both the quality of and confidence in recycled materials. Achieving circularity and reducing environmental impact are closely tied to the efficient management of material flows and life cycles. Within this context, Material Passports (MPs) are posited as a foundational element, particularly when integrated with a digital database. This integration is particularly beneficial for increasing the circularity of concrete, beginning with end-of-life concrete, a major contributor to global construction and demolition waste. MPs effectively transmit crucial information about the quality of recycled aggregates, thereby enabling their use in future construction projects. This study explores the feasibility of employing Radio Frequency Identification (RFID) technology as an MP, aiming to enhance sustainability in the concrete industry by improving transparency, traceability, and data reliability in the recycled concrete supply chain. Extensive laboratory tests carried out in three distinct experimental phases revealed that RFID tags exhibit remarkable resilience to mechanical stress typical in the supply chain and consistently maintain readability when embedded in concrete. The water content in concrete samples was identified as a significant factor influencing initial tag readability, although readability improved over time. Other factors, such as the type of aggregates, particle size distribution, and proximity to steel rebar, had minimal to modest impacts on tag performance. Additionally, the study confirmed that the readability of RFID tags remains robust at typical transport speeds, which highlights the potential of an RFID-based system in advancing supply chain management. This study provides a solid foundation for future research in this evolving area.</t>
  </si>
  <si>
    <t>van den Berg, M., Voordijk, H. and Adriaanse, A.</t>
  </si>
  <si>
    <t>Recovering building elements for reuse (or not) – Ethnographic insights into selective demolition practices</t>
  </si>
  <si>
    <t>10.1016/j.jclepro.2020.120332</t>
  </si>
  <si>
    <t>The construction industry faces growing socio-environmental pressures to close its material loops. Reuse of building elements can, accordingly, reduce both new production and waste. Before any element can be reused, demolition contractors first need to recover it. Previous research has not yet explored why such firms opt to recover some elements and destruct other ones. This research therefore attempts to understand the (socio-technical) conditions which lead to the recovery of a building element for reuse. Data collection consisted of approximately 250 h of (ethnographic) participant observations during the course of a partial selective demolition project in the Netherlands, complemented with semi-structured interviews and project documentation. An analytic induction method was adopted to analyze the data collected. This resulted in a proposition strongly grounded in the data: a building element will be recovered for reuse only when the demolition contractor: (1) identifies an economic demand for the element; (2) distinguishes appropriate routines to disassemble it; and (3) can control the performance until integration in a new building. In-depth insights and practical strategies are provided for each of the three recovery conditions that this proposition captures. Together, this could guide building practice to promote element reuse and lead to cleaner demolition processes. © 2020 Elsevier Ltd</t>
  </si>
  <si>
    <t>Viholainen, N., Kylkilahti, E., Autio, M., Pöyhönen, J. and Toppinen, A.</t>
  </si>
  <si>
    <t>Bringing ecosystem thinking to sustainability-driven wooden construction business</t>
  </si>
  <si>
    <t>10.1016/j.jclepro.2021.126029</t>
  </si>
  <si>
    <t>Lowering environmental impacts by material choices is proposed as a way to promote urban sustainability transition, and one solution is building more wooden multi-storey constructions (WMCs). In the construction industry, however, there is a strong path dependency towards applying well-established construction materials and methods, as well as partnerships. To gain understanding of network-based collaboration, learning and end-user involvement in novel wooden construction business, the study uses qualitative methods and employs business ecosystem approach in the analysis. The studied WMC business case revealed that barriers of collaborative business ecosystem development include both the lack of clarity in the shared goals between actors and weak end-user involvement. Moreover, neither companies nor end-users fully recognize sustainability aspects around WMC. Enabling factors such as smooth communication and building trust among business actors during planning and building were recognised. The study suggests that a broader business ecosystem approach, including the living and use of the building, offers a mindset shift for developing sustainability-driven logic alongside profitable construction business and creating value for consumers. © 2021 The Author(s)</t>
  </si>
  <si>
    <t>Vutla, S. R., Regalla, S. P. and Ramaswamy, K.</t>
  </si>
  <si>
    <t>Life cycle assessment of cleanroom for micro-electro-mechanical systems fabrication with insights on sustainability</t>
  </si>
  <si>
    <t>10.1016/j.jclepro.2020.124520</t>
  </si>
  <si>
    <t>WOS:000608119500003</t>
  </si>
  <si>
    <t>The cleanroom is used for manufacturing of high accuracy, high sensitivity, and small-sized Microelectro-mechanical systems such as micro-sensors and micro-actuators. It is a controlled environment, in which the contaminant particles, temperature, and humidity are maintained within limits recommended by the International Standards Organization (ISO). The design, construction, and assessment of the design sustainability and energy sustainability during full production time and idle-time of a cleanroom are reported in this paper. Evaluation of design sustainability of the present cleanroom was carried out through experiments on the time taken for scavenging of contaminant particles out of the positive pressure cleanroom by the air handling units. The cleanroom designed in the present work scavenges all sizes of contaminant particles to as low a value as 2% of the prescribed ISO class within 10 min. Assessment of energy sustainability of the cleanroom was done using two metrics of net total pressure efficiency (NTPE) and total energy performance index (TEPI) through a novel adaption of their concepts to the cleanroom. With measured values of NTPE of about 35% and TEPI of 5.6 for the entire MEMS production subarea of the cleanroom consisting of twelve fan filter units, the results of the present work are in close agreement with these metrics reported for a single fan filter unit in the literature. Finally, a novel adaption of the existing life cycle assessment (LCA) methods to cleanroom resulted in an environmental sustainability score of 56.1/60. The details of the work done on the environmental sustain ability of the cleanroom are also presented. With the rapid advancements in technology, the sustainability and feasibility demonstrated in the present work through the novel way of applying lifecycle assessment methods, and two energy sustainability metrics to determine the efficacy of the design of a MEMS cleanroom can prove beneficial for developing economies such as SAARC and African countries. (C) 2020 Elsevier Ltd. All rights reserved.</t>
  </si>
  <si>
    <t>Wang, F., Shan, J., Liu, J., Fan, W., Yan, B., Zhao, H. and Luo, S.</t>
  </si>
  <si>
    <t>How does high-speed rail construction affect air pollutant emissions? Evidence from the Yangtze River Delta Urban Agglomeration in China</t>
  </si>
  <si>
    <t>10.1016/j.jclepro.2022.131471</t>
  </si>
  <si>
    <t>Taking the construction of high-speed rail as a “quasi-natural experiment”, the panel data of 26 cities in the Yangtze River Delta from 2004 to 2018 were selected as samples, and a difference-in-differences model was constructed to study the impact of high-speed rail construction on air pollutant emissions. Furthermore, the meditating effect model and difference-in-differences model were built to explore the paths of high-speed railway construction affecting air pollutant emissions. According to the study, the construction of high-speed rail reduces industrial sulfur dioxide emissions and increases the emission of industrial smoke and dust, which are more obvious in areas with good economic conditions. The role of high-speed rail in reducing emissions is realized through the structure effect, technological effect and substitution effect. However, the construction/renovation process of high-speed rail lines or stations does increase the industrial smoke and dust emissions. In this study, the bidirectional effects of high-speed rail construction on different air pollutant emissions were identified, including the high-speed rail construction process into the research. Multiple paths of action were proposed, bridging the gap of existing studies. The study reveals that controlling the air pollution emissions throughout the full life cycle of the high-speed rail, from the construction process to its operation, was essential. © 2022 Elsevier Ltd</t>
  </si>
  <si>
    <t>Wang, H. B., Zhou, P. L., Liang, Y. B., Jeong, B. and Mesbahi, A.</t>
  </si>
  <si>
    <t>Optimization of tugboat propulsion system configurations: A holistic life cycle assessment case study</t>
  </si>
  <si>
    <t>10.1016/j.jclepro.2020.120903</t>
  </si>
  <si>
    <t>WOS:000530369600004</t>
  </si>
  <si>
    <t>The International Maritime Organization has initialized a strategy to reduce 30% and 50% of carbon dioxide emissions from marine activities by 2030 and 2050 respectively. It is extremely challenging to achieve but innovative cleaner technologies are under research and development to help control and reduce maritime carbon emission. One fact is that the usage of tugboats has been increasing in recent years as huge demands of marine offshore activities (construction, installation and maintenance of renewable islands and wind farms); therefore, the performance of tugboats should be well-evaluated which could be a valuable contribution to maritime emission reduction. This paper focuses on investigating a tugboat's life cycle performance, specifically comparing different configurations of the propulsion system and selecting an optimal system with the lowest emissions release, costs and hazard impacts. A case study was carried out comparing five different engine configurations with the help of commercial and in-house developed life cycle assessment software in order to comprehensively evaluate the ship performance. Three main life phases, three evaluation flows, four emission categories and three criteria, were under consideration in this study. The results indicate LCA method and the in-house software could help to compare and determine optimal configurations and the engine configuration with three medium size engines is the optimal one which generated lowest emissions equivalent to 15.5 million euros, invested 14.2 million euros and occur a risk impact equivalent to 1.01 million euros. This paper not only provides a case study for the tugboat configuration assessment but also recommends LCA methodology as a general evaluation method for emission reduction technologies who have to meet the extreme requirements of emission control in the next few decades. (C) 2020 Elsevier Ltd. All rights reserved.</t>
  </si>
  <si>
    <t>Wang, R., Asghari, V., Hsu, S. C., Lee, C. J. and Chen, J. H.</t>
  </si>
  <si>
    <t>Detecting corporate misconduct through random forest in China's construction industry</t>
  </si>
  <si>
    <t>10.1016/j.jclepro.2020.122266</t>
  </si>
  <si>
    <t>Previous studies have identified a great number of factors associated with corporate misconduct. However, ranking the importance of those related factors and using them to predict corporate misconduct in the construction industry have been overlooked. To address this gap, this study developed a random forest (RF) model to fulfill the variable importance ranking and corporate misconduct prediction. The RF model was built on the data of 953 observations from 93 Chinese construction companies in 2000–2018. Based on the variable importance analysis of RF, the top 11 important variables were obtained, of which all indicates corporate governance. They may be associated with an increased risk of corporate illegal activities. The developed RF model can be used to predict corporate misconduct to regulate decision making for construction companies and lead sustainable business development. This RF model could also facilitate regulators and investors to timely identify violating companies so that proactive interventions may be implemented in a targeted manner. © 2020 Elsevier Ltd</t>
  </si>
  <si>
    <t>Wilde, K. and Hermans, F.</t>
  </si>
  <si>
    <t>Innovation in the bioeconomy: Perspectives of entrepreneurs on relevant framework conditions</t>
  </si>
  <si>
    <t>10.1016/j.jclepro.2021.127979</t>
  </si>
  <si>
    <t>WOS:000688466800009</t>
  </si>
  <si>
    <t>Although entrepreneurial activities are of key importance in a properly functioning innovation system, the micro level of actors is often neglected in the innovation systems' literature. The goal of this paper is to show how the configuration of innovation systems shapes entrepreneurs' perceptions and behaviors. The originality of the present article rests upon a novel framework that distinguishes between the willingness, capability, and perceived opportunities of entrepreneurs embedded in specific innovation systems. We explore the perceptions of 30 entrepreneurs from two European bioeconomy cluster regions who are engaged in R&amp;D and collaborative experimentation in the chemical, plastics, and construction materials industries. Our findings show that with documented innovation willingness, entrepreneurs' innovation capacity is not the decisive bottleneck. Rather, bioeconomy actors perceive that innovation opportunities are blocked by institutions at the national and international levels. The configuration of relevant sectoral innovation systems and value-chains is crucial. We conclude that bioeconomy promotion should emphasis the demand side and systemic multi-level policies that address innovation barriers with due consideration for industry-specific innovation systems and value-chain configurations.</t>
  </si>
  <si>
    <t>Xie, Y., Zhao, Y., Chen, Y. and Allen, C.</t>
  </si>
  <si>
    <t>Green construction supply chain management: Integrating governmental intervention and public–private partnerships through ecological modernisation</t>
  </si>
  <si>
    <t>10.1016/j.jclepro.2021.129986</t>
  </si>
  <si>
    <t>There has been global recognition of the urgent need to tackle adverse environmental impacts of the construction industry. Construction companies are called upon to switch to ecological modernisation by scaling up the implementation of environmental management practices while maintaining a level of economic development. Under ecological modernisation theory, green supply chain management has emerged as an environmental technological innovation, helping organisations to switch to ecological modernisation. Past research revealed a need to identify mechanisms aimed at resolving conflicts among construction supply chain actors, speeding collaboration among them, and managing the transition to green supply chain management. This research aims to examine whether governmental intervention can act as an effective mechanism with which to foster public–private partnerships among construction companies, thereby promoting ecological modernisation through the adoption of green supply chain management. Data were collected from survey responses from 229 Chinese construction companies and analysed using partial least squares structural equation modelling. The results show that coordination between governmental support and public–private partnerships is necessary to aid construction companies in implementing green supply chain innovation and complying with environmental regulations and, thus, achieving multiple performance benefits, including environmental and short-term economic performance improvements. However, it is unlikely that green supply chain management alone could drive the long-term goal of ecological modernisation theory unless more proactive actions are taken by all stakeholders. This study demonstrates how ecological modernisation theory can be applied to advance green supply chain management studies. Enforcing and incentivising aspects of governmental intervention, i.e. environmental regulations and governmental support, have been proven to be effective in developing a regulatory framework for, and partnerships among, stakeholders. This results in the sharing of resources, knowledge and practices to contemplate a new paradigm of supply chain integration and coordination for the construction sector and promote active adaptation to green supply chain management. © 2021 Elsevier Ltd</t>
  </si>
  <si>
    <t>Xing, M. L., Luo, F. Z. and Fang, Y. H.</t>
  </si>
  <si>
    <t>Research on the sustainability promotion mechanisms of industries in China's resource-based cities -- from an ecological perspective</t>
  </si>
  <si>
    <t>10.1016/j.jclepro.2021.128114</t>
  </si>
  <si>
    <t>WOS:000693790300003</t>
  </si>
  <si>
    <t>Resource-based cities, which account for 43.6% of China's cities, have the industrial problem of heavy pollution, low efficiency, and irrational structure. Therefore, how to improve the sustainability of the industries in resource based cites has become an important issue. First, from the perspective of ecology, this paper uses Lotka-Volterra model to reveal three basic sustainability promotion mechanisms of industries: the construction of circular economy system, the refinement of resource-based industries, and the cultivation of non-resource-based industries. Then, in order to explore how to use the three mechanisms to achieve better performance, a system dynamics model is established and the situation simulation is carried out. The results show that simply combining the three mechanisms has the worst performance, while the phased mode of "resource-based industry-* circular economy-* tertiary industry" can improve the performance by 164.82%. In addition, the advantages and disadvantages of the above three mechanisms are also found. Construction of a circular economy can improve the environment and its economic output grows quickly while it excessively relies on the second industry. Refinement of resource-based industries can greatly promote economic output while crowding out non resource-based industries and destroying the environment. Cultivation of non-resource-based industries requires a lot of resources.</t>
  </si>
  <si>
    <t>Xing, W., Hao, J. L., Qian, L., Tam, V. W. Y. and Sikora, K. S.</t>
  </si>
  <si>
    <t>Implementing lean construction techniques and management methods in Chinese projects: A case study in Suzhou, China</t>
  </si>
  <si>
    <t>10.1016/j.jclepro.2020.124944</t>
  </si>
  <si>
    <t>Aimed at maximizing project value while reducing waste and cost, the lean construction (LC) approach was formally and successfully introduced to the architecture, engineering and construction (AEC) industry in 1993. Although LC has rapidly developed since that time, it was not applied to a Chinese construction project until 2005. However, due to insufficient knowledge and poor execution, this first attempt at lean construction in China was inadequate. The aim of this study was therefore to discover if the Chinese construction industry has since discovered how to use lean practices to maximize project value, shorten the project schedule, improve project quality, and reduce waste. This was achieved by conducting a case study of a LC project in Suzhou, China. The case study revealed that implementation of lean practices during the project, including Last Planner System (LPS), Kanban system, Just-In-Time (JIT), prefabrication, Internet of Things (IoT), quality and safety management, and continuous improvement, all contributed to the improvement of project performance. To supplement the case study and to provide insights on the differences between Chinese and international LC, interviews with project stakeholders and a questionnaire survey of global lean experts were conducted. Results indicated that interviewees and survey respondents both held the view that project waiting times and defects can be greatly reduced through the implementation of LC, and that improvement of construction workflow along with project productivity and quality were the two most valuable benefits of using lean practices; there was also a consensus that lack of trust and the abilities of stakeholders are the biggest challenges. © 2020 Elsevier Ltd</t>
  </si>
  <si>
    <t>Xu, J. P., Huang, Y. D., Shi, Y. and Deng, Y. W.</t>
  </si>
  <si>
    <t>Supply chain management approach for greenhouse and acidifying gases emission reduction towards construction materials industry: A case study from China</t>
  </si>
  <si>
    <t>10.1016/j.jclepro.2020.120521</t>
  </si>
  <si>
    <t>WOS:000525323600157</t>
  </si>
  <si>
    <t>The significant rise in greenhouse gas (GHG) and acidifying gas (AG) emissions have resulted in serious global warming and acidification problems, a major source of which are the emissions from construction materials. To reduce these adverse effects, it is vital that the overall environmental performances of construction materials supply chain networks (CMSCN) be evaluated and optimized. To this end, to fully consider the GHG and AG emissions, control total CMSCN costs, and determine a reasonable trade-off between economic development and environmental protection, this paper developed an innovative environmental evaluation method (EEM) nested in a multi-objective optimization model. The proposed approach was then applied to a practical case study in China to demonstrate its efficiency and effectiveness in controlling GHG greenhouse and AG acidification problems and mitigating ecological-economic conflicts. Scenario analyses were also conducted focused on cost control and problem attention ratios, after which some targeted conclusions and policy suggestions were given. By comprehensively considering both the environmental effects and the economic benefits, the proposed methodology was shown to efficiently control GHG and AG emissions, reduce costs, and provide practical guidance on the sustainable development of CMSCN. (C) 2020 Elsevier Ltd. All rights reserved.</t>
  </si>
  <si>
    <t>Xu, Q., Lu, Y. J., Lin, H. and Li, B. Y.</t>
  </si>
  <si>
    <t>Does corporate environmental responsibility (CER) affect corporate financial performance? Evidence from the global public construction firms</t>
  </si>
  <si>
    <t>10.1016/j.jclepro.2021.128131</t>
  </si>
  <si>
    <t>WOS:000694873000003</t>
  </si>
  <si>
    <t>Construction is responsible for 50% of carbon emissions, 40% of energy consumption, and half of the landfill waste globally. To confront those environmental issues, stipulating appropriate strategies to drive construction firms towards corporate environmentally responsible (CER) activities is essential. However, the impact of CER on construction firms' financial performance (FP) is still inconclusive. This study aims to investigate the relationship between CER and FP in the architecture, engineering, and construction (AEC) industry. 141 publicly listed AEC companies were selected worldwide, and the results showed that CER increased the firms' Return of Equity (ROE) and Economic Added Value (EVA) margin by 2.62% and 0.10%, respectively. Asset turnover contributed most to the increase of ROE. The spatial-temporal comparison results indicated that green listed firms' EVA margin had a promising trend while ROE fluctuated in different economic stages. The findings revealed decisive implications for AEC organizations to implement CER while maintaining the competitiveness of corporate profitability.</t>
  </si>
  <si>
    <t>Xu, Z., Zayed, T. and Niu, Y. M.</t>
  </si>
  <si>
    <t>Comparative analysis of modular construction practices in mainland China, Hong Kong and Singapore</t>
  </si>
  <si>
    <t>10.1016/j.jclepro.2019.118861</t>
  </si>
  <si>
    <t>WOS:000503739400031</t>
  </si>
  <si>
    <t>Modular construction is considered as the future of the construction industry. While the sector is growing rapidly in some areas, there are still barriers to overcome. For more than two decades, several regions and countries, such as mainland China, Hong Kong, and Singapore, were using prefabricated/ precast components to construct high-rise buildings in both private and public sectors. Such practices suffered from several limitations, which warrant the need for modular construction. Modular construction method needs to evolve so as to meet different regional requirements and restrictions, namely regulations, economy, market and building types. But the regional requirements and constraints on adopting modular construction remain unexplored. These differences are not widely appreciated. Hence, this research aims to perform comparative analysis of modular construction practices in terms of policies, specifications, and real projects in Hong Kong, Singapore, and mainland China. The results of the comparative analysis indicate that Singapore has developed a relatively effective policy system to help the construction industry embrace modular construction, while the three regions have not issued authoritative specifications. In general, modular construction still needs more support from the government, especially in terms of technical guidance and innovation. Cases studies show that the sustainability performance of modular construction is not balanced in terms of the economic, social and environmental dimensions. The lessons and challenges of modular construction drawn from the cases are also summarized. The construction industry should work closely with the government to achieve sustainable construction of modular building. The developed research on modular construction will increase the understanding of common practices in close countries where the industry in each can benefit from such practices to advance the domain. (C) 2019 Elsevier Ltd. All rights reserved.</t>
  </si>
  <si>
    <t>Yan, H., Fan, Z., Zhang, Y., Zhang, L. and Hao, Z.</t>
  </si>
  <si>
    <t>A city-level analysis of the spatial distribution differences of green buildings and the economic forces – A case study in China</t>
  </si>
  <si>
    <t>10.1016/j.jclepro.2022.133433</t>
  </si>
  <si>
    <t>The comprehensive development of green buildings is constrained by the regional imbalance distribution in China. Considering the shortness of previous studies at a provincial level in making practical guidance, this paper conducts a city-level study in China based on a panel dataset of Guangdong cities from 2008 to 2019, using a series of difference evaluation indicators to analyze the characteristics of the spatial distribution differences of green buildings and using grey correlation model and panel regression model to explore the influences made by critical economic factors. The results show that the spatial distribution of green building area in Guangdong Province shows a core-periphery structure, presenting a high imbalanced status. However, the imbalance has decreased over time, with the degree of spatial aggregation of green buildings in most cities steadily improving. Resident income, financial support, and real estate market all have significant positive impacts on the spatial aggregation of green buildings, and the construction industry development has a significant negative impact. As such, concrete suggestions on the above four aspects have been given to reduce the spatial distribution differences of green buildings between different cities, which can guide the balanced development of green buildings. © 2022 Elsevier Ltd</t>
  </si>
  <si>
    <t>Yevu, S. K., Yu, A. T. W., Adinyira, E., Darko, A. and Antwi-Afari, M. F.</t>
  </si>
  <si>
    <t>Optimizing the application of strategies promoting electronic procurement systems towards sustainable construction in the building lifecycle: A neurofuzzy model approach</t>
  </si>
  <si>
    <t>10.1016/j.jclepro.2021.130343</t>
  </si>
  <si>
    <t>Digital transformations in the built environment address inefficiencies and sustainability issues in the building lifecycle. Accordingly, electronic procurement systems (EPSs) have benefits that improve the economic, environmental and social initiatives for sustainable construction. However, the slow rate of EPSs uptake evinces the need for strategic approaches towards their widespread implementation. Scoping the previous studies on EPSs, there is a lack of research on the influence dynamics of these strategies for effective promotion of EPSs in the built environment. Therefore, this study investigates the dynamic influences of strategies by using the neurofuzzy model for the effective promotion of EPSs implementation. Through a comprehensive literature review, 14 strategies were employed in an expert survey. A total of 121 datasets were collected and analyzed in the study. From the data analysis, five groups were derived: technology education, innovation culture management, technological stimulation environment, incentives and partnership mechanism and organizational integration support. Further, the neurofuzzy model and sensitivity analysis were used to predict and determine optimal strategies for promoting EPSs implementation. The findings showed dynamic ways of hybridizing the strategies for EPSs promotion. Two hybrid-approaches, in addition to other strategies, that actively enhance effective EPS implementation are ‘innovation culture management – technology education’ and ‘innovation culture management – incentives and partnership mechanism’. Additionally, the combinations of strategies that result in low promotion of EPSs were also highlighted. This study provides a deepened understanding of the dynamic influences of strategies for researchers and practitioners to effectively promote the widespread implementation of EPSs in the built environment. © 2022 Elsevier Ltd</t>
  </si>
  <si>
    <t>Yevu, S. K., Yu, A. T. W. and Darko, A.</t>
  </si>
  <si>
    <t>Digitalization of construction supply chain and procurement in the built environment: Emerging technologies and opportunities for sustainable processes</t>
  </si>
  <si>
    <t>10.1016/j.jclepro.2021.129093</t>
  </si>
  <si>
    <t>WOS:000705665400010</t>
  </si>
  <si>
    <t>With rapid advances in digitalization, the application of digital technologies for supply chain and procurement processes have been advocated to facilitate revolutionary innovations in the built environment. Therefore, over the past decades, substantial research has been conducted on digital supply chain and procurement technologies (DCSP-technologies) in the built environment, resulting in a vast, fragmented and diverse body of knowledge. In this study, a comprehensive state-of-the-art research on DSCP-technologies in the built environment is presented through mixed review methods, to reveal knowledge areas that are needed to advance digitalization in construction supply chains. The science mapping analysis and qualitative discussions were used to provide insights into the research activities, challenges and opportunities regarding the digitalization of construction supply chains. Six themes including digital construction, digital integration concepts and security were identified, with blockchain-smart contracts being the most recent trend in construction supply chains. Further, future research opportunities including building information modeling (BIM) system integration, Industry 4.0 and emerging DSCP-technologies, cybersecurity and sustainability relationships with DCSP-technologies were provided. This study adds value to construction digitalization literature by providing the comprehensive picture of research explorations, and revealing the research needs essential for researchers and practitioners to develop and advance DSCP-technologies in a digitalized and sustainable built environment.</t>
  </si>
  <si>
    <t>Yu, H., Da, L., Li, Y. L., Chen, Y. Q., Geng, Q. D., Jia, Z. B., Zhang, Y., Li, J. H. and Gao, C. X.</t>
  </si>
  <si>
    <t>Industrial symbiosis promoting material exchanges in Ulan Buh Demonstration Eco-industrial Park: A multi-objective MILP model</t>
  </si>
  <si>
    <t>10.1016/j.jclepro.2023.137578</t>
  </si>
  <si>
    <t>WOS:001011957900001</t>
  </si>
  <si>
    <t>Industrial symbiosis (IS), which is a concept that allows enterprises to reduce material consumption and production cost, is widely used to optimize eco-industrial parks (EIPs). However, the IS formed in different regions and industrial fields may have different performances in terms of environmental, economic, and social aspects, and few studies are focusing on the IS optimization of material exchange relationships in EIPs in desert areas. Therefore, a multi-objective mixed-integer linear programming (MILP) model is proposed in the present study to optimize the environmental, economic, and social objectives of IS in Ulan Buh Demonstration Eco-industrial Park (UBD-EIP). Then the model is solved using the augmented &amp; epsilon;-constraint method and 20 efficient solutions are obtained. The results show that the construction of IS can reduce the environmental impact by 50.24%-50.79%, decrease the operating costs by 42.95%-43.57%, and create a considerable number of job opportunities. The trade-off between environmental and economic objectives suggests that an increase in priority for economic objectives results in higher levels of raw material consumption and waste emissions. The proposed model can help decision-makers of EIPs to choose appropriate material exchange relationships according to objective priority choices. This article enriches the types of objective functions for multi-objective optimizations and provides a reference for IS optimization and sustainable development of industries in desert areas and mixed agriculturalindustrial systems.</t>
  </si>
  <si>
    <t>Yu, Y., Yazan, D. M., Bhochhibhoya, S. and Volker, L.</t>
  </si>
  <si>
    <t>Towards Circular Economy through Industrial Symbiosis in the Dutch construction industry: A case of recycled concrete aggregates</t>
  </si>
  <si>
    <t>10.1016/j.jclepro.2021.126083</t>
  </si>
  <si>
    <t>Since 95% of the Construction and Demolition Waste (CDW) is down-cycled and the material value is not effectively recovered, the Dutch construction industry strives for implementing Circular Economy (CE). From the recycling/reusing perspective, a key enabler towards CE is Industrial Symbiosis (IS). Although IS has been widely applied in manufacturing industries, its implementation is unclear in the construction industry. Particularly, the potential IS economic convenience is hard to predict in the highly fragmented construction supply chain. This study explores the IS based on the Recycled Concrete Aggregates (RCA) in the context of a concrete waste supply chain in the Twente region of the Netherlands. The research tackles with the CE challenge of lacking economic incentives by investigating the Industrial Symbiosis Network (ISN) emerged by replacing Primary Concrete Aggregates (PCA) with RCA. An Agent-Based Modelling (ABM) approach is proposed by integrating Geographic Information Systems (GIS) to present the dynamic supply-demand of RCA. Besides, supply chain actors are simulated as negotiable agents in a platform model to reveal the IS collaboration dynamics under different economic scenarios. It is found that the IS exists in the construction industry but only in an implicit manner because the RCA treatment requires the collaboration of multiple actors across substantial temporal and spatial differences. The study enriches the IS taxonomy by defining Implicit IS and provides instruments to support the decision-making of business collaborations and policy-making for a circular construction industry. © 2021 The Authors</t>
  </si>
  <si>
    <t>Yuan, M. Q., Li, Z. F., Li, X. D., Li, L., Zhang, S. X. and Luo, X. W.</t>
  </si>
  <si>
    <t>How to promote the sustainable development of prefabricated residential buildings in China: A tripartite evolutionary game analysis</t>
  </si>
  <si>
    <t>10.1016/j.jclepro.2022.131423</t>
  </si>
  <si>
    <t>WOS:000789583500001</t>
  </si>
  <si>
    <t>Prefabricated residential buildings (PRBs) have drawn worldwide attention over the past few decades because of growing evidence of sustainability improvements for the building sector. However, the development of PRBs in China did not turn out as expected under the influence of PRB stakeholders' behavioral strategies. Previous studies have ignored the quantitative analysis of the existing benefit games among PRB stakeholders. Based on evolutionary game theory, this research explored evolutionary decision-making behaviors and stable strategies of the three stakeholders involved in the PRB industry, including the government, real estate developers, and homebuyers. Firstly, relevant factors affecting stakeholder strategies were investigated, and a tripartite evolutionary game model was established. Subsequently, evolutionarily stable strategies and corresponding conditions were examined. Finally, numerical simulations were conducted to illustrate stakeholders' behavioral strategies and their sensitivity to main factors in each stage of the PRB industry. The research results suggest that the government plays a leadership role in the initial stage; as the PRB industry matures, the government gradually decreases its intervention in the PRB market and eventually withdraws from the market. In addition, the results demonstrate that low subsidies and low penalties are not helpful to the evolution of the optimal solution for the three stakeholders, and high supervision cost reduces the government's regulatory willingness, which hinders developers and homebuyers from choosing the PRB strategy. A promotion mechanism is accordingly proposed to help achieve the orderly and sustainable development of PRBs in China's building sector.</t>
  </si>
  <si>
    <t>Yuan, M. Q., Li, Z. F., Li, X. D. and Luo, X. W.</t>
  </si>
  <si>
    <t>Managing stakeholder-associated risks and their interactions in the life cycle of prefabricated building projects: A social network analysis approach</t>
  </si>
  <si>
    <t>10.1016/j.jclepro.2021.129102</t>
  </si>
  <si>
    <t>WOS:000705653800007</t>
  </si>
  <si>
    <t>Sustainability has recently become popular in the prefabricated construction industry worldwide, particularly in terms of developing cleaner production methods to improve energy savings, emissions reduction, and environmental protection. Prefabricated building projects (PBPs) introduce not only positive changes to the construction process but also complexity in project implementation. Such complexity results in potential risks that pose new challenges to the success of PBPs. Previous studies on risks in PBPs primarily concentrated on what types of risks exist and how they affect project performance while considering the risks in isolation from each other. In practice, these risks embedded across the life cycle of PBPs are associated with various stakeholders and interact with each other. Therefore, using China as an example, this study employed social network analysis (SNA) to establish a risk network throughout the PBP life cycle to prioritize stakeholder-associated risks and risk interactions. Stakeholder-associated risks in the life cycle of PBPs were investigated based on a systematic literature review and interviews with critical stakeholders. A focus group meeting with experts was conducted to quantify the interrelations between the risks. Key risks and important risk interactions were deciphered by calculating multiple SNA metrics, and they were classified into ten major challenges that must be addressed. A network simulation revealed the significant effects of key risks and interactions on network complexity. Based on the network analysis results, the major challenges in PBPs were discussed, and responding strategies to address these challenges were proposed accordingly. This is the first study that considered dynamic risk interactions and related stakeholders to manage risks within the life cycle of PBPs. The proposed SNA-based risk management approach can provide a structured framework for researchers and practitioners to effectively and efficiently track and control these interactive stakeholder-associated risks through the life cycle of PBPs.</t>
  </si>
  <si>
    <t>Yuan, T., Xiang, P., Li, H. and Zhang, L.</t>
  </si>
  <si>
    <t>Identification of the main risks for international rail construction projects based on the effects of cost-estimating risks</t>
  </si>
  <si>
    <t>10.1016/j.jclepro.2020.122904</t>
  </si>
  <si>
    <t>The purpose of this study was to explore the effects of cost-estimating risks on the investment costs of international rail projects. A Monte Carlo simulation was used to conduct research based on the data gathered from official reports over the past 10 years and semistructured interviews. The study found that the main influences on cost performance are the maximum number of working days per week, the minimum wage for a full-time worker, dealing with construction permits, an inefficient government bureaucracy, and the business costs of crime and violence. The outcomes illustrate that the effects of risk on cost estimations obey different probability distributions. 22 of the effects of risk on cost estimations followed a normal distribution, and 2 of the effects of risk followed a uniform distribution. The research determined that in international rail projects, different risks have different effects on cost estimations. The effect of the maximum number of working days per week on investment costs was substantial (11.6%–13.3%). The effect of the minimum wage for a full-time worker on investment costs was approximately 11.4%–13.1%. The effect of dealing with construction permits on investment costs was relatively lower (11.4%–12.8%). The results further suggest that the effect of all cost-estimating risks on the total investment costs of international rail projects is approximately 5.7%–12.9%. The study concluded that to achieve sustainable cost control, decision-makers should pay more attention to the effects of cost-estimating risks, such as the number of working days, workers’ wages and construction permits. The limitation of the research is that less effort has been made to assess the risk attitudes of international construction sectors. © 2020 Elsevier Ltd</t>
  </si>
  <si>
    <t>Zerig, T., Belachia, M., Aidoud, A., Meftah, N., Djedid, T. and Abbas, M.</t>
  </si>
  <si>
    <t>Statistical analysis using the RSM approach of the physical behavior of green polymerized eco-mortar</t>
  </si>
  <si>
    <t>10.1016/j.jclepro.2024.141858</t>
  </si>
  <si>
    <t>WOS:001218935900001</t>
  </si>
  <si>
    <t>In order to develop an innovative, environmentally friendly composite materials for the construction industry, this study aims to exploit three types of waste material to manufacture cement mortars for producing lightweight concretes, ecologically friendly paving slabs and pavers. For this purpose, the response surface methodology (RSM) was investigated to predict and optimize the physical properties of mortars made from dune sand (DS) combined with recycled sand (RS), which are abundant in the desert and considered as waste products, reinforced by polymerized polyethylene terephthalate (PET) fibers of two different lengths, 20 mm and 30 mm, respectively. This investigation was carried out to assess the material's capacity in terms of engineering criteria, including air content in the fresh state (Ac), shrinkage (Sh), flexural displacement (Yf), ultrasonic pulse velocity (UPV), and water absorption (WA). Further, the chemical composition and mineralogical transformations at high temperatures of the produced mortar were examined. The ANOVA analysis of variance and a desirability function (DF) test are developed based on the Box-Behnken Design to predict and optimize variables and output responses by maximizing the mechanical properties and minimizing the physical properties. The obtained results reveal a significant improvement in the physical properties of the mortars, 6.25% Sh, 43% Yf, 4.65% UPV, and 6.54% WA, confirming the beneficial effect of fiber-reinforced products compared with those without fibers. The proposed quadratic model proves the validity of the experimental results with a better accuracy of less than 4.5% error. The optimal formulation obtained in this protocol consisted of 50% DS, 50% RS, and 2% PET, with a length of 12.70 mm. This mix yielded 0.799% Ac, -95.28 mu m/m Sh, 5.79 mm Yf, 3855.11 m/s UPV, and 11.91% WA, presenting an attractive option for applications in eco-construction sustainability. Therefore, The RSM model correlates well with the experimental data, which has contributed to an improvement in the physical-mechanical features. Consequently, this eco-mortar has several applications in buildings, roads, bridges, for bending elements (beams, slabs) and can also be used for repairing damaged structures.</t>
  </si>
  <si>
    <t>Zhan, P. M., Zhang, X. X., He, Z. H., Shi, J. Y., Gencel, O., Yen, N. T. H. and Wang, G. C.</t>
  </si>
  <si>
    <t>Strength, microstructure and nanomechanical properties of recycled aggregate concrete containing waste glass powder and steel slag powder</t>
  </si>
  <si>
    <t>10.1016/j.jclepro.2022.130892</t>
  </si>
  <si>
    <t>WOS:000784303200002</t>
  </si>
  <si>
    <t>The reuse of construction and demolition wastes for producing recycled aggregate concrete (RAC) is an effective way to improve building materials sustainability and reduce the environment burden. In this study, the synergistic effect of steel slag powder (SSP) and waste glass powder (GP) on the compressive strength, microstructure and nanoscale characteristics of RAC are investigated. The results indicate that SSP and GP have a significant synergistic effect in improving the performance of RACs. RAC with 10% GP and 20% SSP has the highest compressive strength, and its 28-day and 120-day compressive strengths have increased by 28.3% and 22.8% respectively relative to plain concrete. Meanwhile, the RAC with SSP and GP has a lower porosity and a high volume fraction of high-density C-S-H, which are beneficial to improving the internal microstructure of the RAC. In addition, the incorporation of SSP and GP not only improves the microstructure of the matrix, but also reduces the width of the interface transition zone (ITZ) between the recycled aggregate and the new matrix. When 10% GP and 20% SSP are incorporated, the width of the new ITZ of RAC is reduced by 36.36%, and the average elastic modulus is increased by 64.6% compared to plain concrete. This research not only improves the performance of RAC, but also provides an effective way for the comprehensive utilization of the multiple solid wastes in concrete material.</t>
  </si>
  <si>
    <t>Zhang, P., Wu, H., Li, H., Zhong, B., Fung, I. W. H. and Lee, Y. Y. R.</t>
  </si>
  <si>
    <t>Exploring the adoption of blockchain in modular integrated construction projects: A game theory-based analysis</t>
  </si>
  <si>
    <t>10.1016/j.jclepro.2023.137115</t>
  </si>
  <si>
    <t>Efficient information sharing across Modular integrated Construction (MiC) stakeholders (e.g., client, contractor, manufacturer, etc.) is critical for MiC project success. Blockchain, a creative information and communication technology, provides MiC participants with powerful solutions to address the “island of information” and foster mutual trust among inter-organizational collaborations. However, there is a lack of empirical evidence from the construction industry about blockchain deployment, showing that the industry is cautious about, and generally unprepared for, implementing this disruptive technology. Existing studies mainly focused on proposing technological solutions for blockchain-based applications, with little attempt made to demonstrate how MiC stakeholders make decisions about blockchain adoption. Aiming to bridge this gap, this study adopted game theory to examine stakeholders' decision-making processes. The results revealed the best responses of key MiC stakeholders regarding whether or not to implement blockchain under various conditions. Their decisions were largely influenced by diffusion rate value thresholds, which were mainly affected by three factors: the benefits of blockchain adoption; government subsidies; and relevant costs. In addition, two valuable implications (i.e., enhancing stakeholders’ perceived values on blockchain adoption through pilot projects and publishing subsidy or incentive policies) were determined for promoting the adoption of blockchain in MiC projects. © 2023 Elsevier Ltd</t>
  </si>
  <si>
    <t>Zhang, R., Tang, Y., Zhang, Y. and Wang, Z.</t>
  </si>
  <si>
    <t>Collaborative relationship discovery in green building technology innovation: Evidence from patents in China's construction industry</t>
  </si>
  <si>
    <t>10.1016/j.jclepro.2023.136041</t>
  </si>
  <si>
    <t>Green building technologies (GBTs) have grown rapidly due to accelerating climate change and environmental pollution. Under the background of double carbon, innovation in GBTs have become the general trend of sustainable development in the construction industry. Inter-organizational collaboration can not only of great significance to take advantage of innovation resources of the stakeholders involved, but also has a pivotal role in reducing costs and containing associated risks. However, little research has shed light on the underlying patterns and complex mechanisms of collaborative relationships in GBTs innovation. The aim of this study is to explore the structural characteristics, evolution laws and patterns of GBTs collaborative innovation through longitudinally tracking research on China's construction industry, and in turn, reveal the complicated collaboration mechanism of stakeholders in inter-organization. Therefore, this study establishes the GBTs collaborative innovation network model via patents in DII database. Combined with social network analysis method, the temporal evolution characteristic and spatial evolution pattern of the GBTs collaborative innovation network are quantitatively revealed. The results demonstrate that GBTs collaborative innovation gradually expands with a three-stage trend in 2006–2021. State Grid Corp. China in particular exerts a significant influence and collaborative innovation among various stakeholder, such as the general contractors and research institutions becomes the dominant force. In addition, the geospatial distribution is quite different. Beijing has a central position and is continuously strengthening. In terms of spatial pattern evolution, most of the eastern regions with high breadth-high depth are not only the center of information exchange, but also the bridge for inter-provincial resource exchanges. This study enriches the existing literature on the innovation in GBTs and helps us better understand the evolutionary mechanism of GBTs collaborative innovation and provides a useful reference for stakeholders to establish relational contracts in innovation in GBTs. It is of great significance to allocate innovation resources more efficiently and promote the sustainable development of the construction industry. © 2023 Elsevier Ltd</t>
  </si>
  <si>
    <t>Zhang, X. and Mohandes, S. R.</t>
  </si>
  <si>
    <t>Occupational Health and Safety in green building construction projects: A holistic Z-numbers-based risk management framework</t>
  </si>
  <si>
    <t>10.1016/j.jclepro.2020.122788</t>
  </si>
  <si>
    <t>Although quite a few studies have focused on Occupational Health and Safety (OHS)-related issues within the context of sustainable building construction projects, there has been dearth of a study developing a management framework to comprehensively identify, analyze, evaluate, and control the safety risks threatening the involved Green Building Construction Workers (GBCWs). The lack of such consideration leads not only to incurring additional costs for the stakeholders, but also overshadowing the impetus towards the adoption of sustainable developments within the construction industry. As such, using Hong Kong as a case study, a Holistic Z-numbers-based Risk Management Framework (HZRMF) is developed in the current study. The main contributions of the current research to the area of OHS linked to green building construction projects are as follows: (1) identifying all the critical safety risks associated with the relative green-oriented requirements through the proposed integration of Z-numbers with the Delphi technique, (2) calculating the final magnitudes of green-associated safety risks through a novel hybrid Z-numbers-based algorithm by considering the importance weights of risk parameters, (3) evaluating the analyzed safety risks using the proposed five-level strategy, (4) pinpointing the green-oriented requirements that are of high-criticality, and (5) providing a comprehensive list of treatment measures to control the evaluated green-associated safety risks. Ultimately, it was observed that the three most critical safety risks were associated with fall hazards. It is proven that the results and analyses produced in the study using the developed HZRMS could make massive inroads into improving the OHS of the involved GBCWs. © 2020 Elsevier Ltd</t>
  </si>
  <si>
    <t>Zheng, M., Lu, X., Chen, L., Li, L., Yu, F., Zhang, F. and Guo, S.</t>
  </si>
  <si>
    <t>Impact analysis of a construction and demolition waste dumping quota trading scheme in uncertain, cooperative, and non-cooperative scenarios</t>
  </si>
  <si>
    <t>10.1016/j.jclepro.2023.139966</t>
  </si>
  <si>
    <t>Construction and demolition waste (C&amp;DW) has emerged as a significant environmental challenge, demanding urgent attention and innovative solutions. In response, this paper introduces a novel approach, the C&amp;DW Dumping Quota Trading Scheme (CDWTS), and presents an optimization model to gauge its deep-seated implications on construction project investments and environmental pollution mitigation. This model considers both collaborative and non-collaborative interactions among decision-makers and effectively addresses the uncertainties inherent in the evaluation process through a proposed Hybrid Defuzzification Strategy (HDS). The HDS integrates distributed robust optimization, fuzzy set theory with risk-oriented, and sensitivity analysis to attain risk hedging that balances economy and robustness in the assessment and analysis of the CDWTS. Numerical testing of the model using data from Nanjing, China offers valuable perspectives for CDWTS stakeholders. Specifically, the CDWTS serves as a powerful tool for encouraging enterprises to internalize the external costs of pollution, resulting in significant environmental improvements and the promotion of cleaner production processes within the construction industry. Notably, the allotment and pricing of quotas are identified as pivotal factors in optimizing environmental benefits. Future implementations of the CDWTS should prioritize the development of equitable and efficient quota allocation methods while ensuring stability in quota pricing. Furthermore, it's vital to recognize the potential environmental risks associated with collusion among enterprises and the utilization of rudimentary recycling technologies. Thus, it is recommended to augment subsidies for technological investments in the recycling process and to enhance supervision and management of enterprise alliances. In conclusion, unlike prior studies that mainly delved into dissecting CDWTS concepts and designing its framework, this paper conducts a comprehensive analysis of CDWTS's economic and environmental benefits while addressing uncertainties. Policymakers should consider adopting the CDWTS and HDS into their waste management toolkits, as well as fully assessing the potential concerns identified in this study. These tools and insights not only assist the construction industry in moving toward cleaner production on its own, but they also address potential barriers for policymakers on a path to "waste-free cities". © 2023 Elsevier Ltd</t>
  </si>
  <si>
    <t>Zhu, Y. and Fan, H.</t>
  </si>
  <si>
    <t>Use of biodiesel in non-road mobile machineries for low-carbon construction: Policy review and lifecycle analysis</t>
  </si>
  <si>
    <t>10.1016/j.jclepro.2023.138543</t>
  </si>
  <si>
    <t>Carbon reduction is nowadays part of the sustainable development initiative worldwide, and promoting the use of biodiesel as a substitute for conventional diesel in non-road mobile machineries (NRMMs) used in the construction sector is a direct and effective way to reduce carbon emissions in this energy-intensive industry from a lifecycle perspective. In addition, the production and use of biodiesel made from waste cooking oil provide a solution to environmental issues and waste management, achieving a circular economy. Nevertheless, biodiesel usage in NRMMs in Hong Kong is largely limited to public works and the current biodiesel promotion and regulation measures are inadequate. This study aims to review and analyse biodiesel policies and promote the use of biodiesel in Hong Kong for low-carbon construction. Incentive and mandatory policies applicable to NRMMs are reviewed and analysed for two stages: biodiesel production and supply, and biodiesel consumption. Recommendations on biodiesel policies for the construction industry in Hong Kong are made accordingly, including expanding biodiesel production through incentives, and encouraging contractors to use biodiesel in private projects. A lifecycle analysis is then conducted to quantify the carbon reduction capability of using biodiesel. It is estimated that a lifecycle reduction of 3.2 × 104 tCO2e, i.e., a 4.5% decrease could be achieved by using B5 waste cooking oil biodiesel instead of diesel in the construction industry of Hong Kong. This study reviews and analyses biodiesel policies clearly and critically, paving the way for the establishment of feasible and effective regulations for promoting biodiesel use for low-carbon construction. © 2023</t>
  </si>
  <si>
    <t>Chiang, T.</t>
  </si>
  <si>
    <t>Multiple-Criteria Decision-Making Attributes Approach for Carbon-Reduction Construction in Small Islands</t>
  </si>
  <si>
    <t>Journal of Coastal Research</t>
  </si>
  <si>
    <t>10.2112/jcoastres-d-21-00087.1</t>
  </si>
  <si>
    <t>WOS:000819791900002</t>
  </si>
  <si>
    <t>The group decision-making with dependent attributes problem (GDMDAP) is an increasingly important problem for small islands in the construction industry to achieve carbon-reduction and sustainability goals with a win-win vendor selection process. In this paper, an innovative approach that integrates the stochastic matrix and the VIseKriterijumska Optimizacija I Kompromisno Resenje (VIKOR) method is applied to solve the GDMDAP. The 795 records from the 47 carbon-reduction projects in Kinmen, an island with zero carbon visions in Taiwan, are surveyed from 2014 to 2021. The 67% decision attributes in the case study are dependent based on the Spearman's rho test. The test verifies that decision-making is difficult to apply to the traditional multiple-criteria decision-making method for carbon-reduction projects. The analytic network process method is also difficult to estimate because of the range problem of ratio variable scale. Based on the stochastic matrix and modified linear normalization, a 0-100 scale decision matrix with dependent attributes is transferred to a 0-1 scale with less than a two times scores gap. The group VIKOR method is used to integrate the acceptable advantage and acceptable stability. The performances of the traditional ranking method and the proposed approach are compared with one of the 47 carbon-reduction projects. The results show the effectiveness and superiority of the proposed approach.</t>
  </si>
  <si>
    <t>Furtado, A., Arêde, A. and Rodrigues, H.</t>
  </si>
  <si>
    <t>The Effect of a Textile-Reinforced Mortar on the Flexural Response of Energy-Improved Infill Walls</t>
  </si>
  <si>
    <t>Journal of Composites for Construction</t>
  </si>
  <si>
    <t>10.1061/(asce)cc.1943-5614.0001237</t>
  </si>
  <si>
    <t>WOS:000840687300020</t>
  </si>
  <si>
    <t>The existing infilled reinforced concrete (RC) buildings' poor energy performance is responsible for a significant part of the energy consumption in the European Union (EU). In addition, recent earthquakes showed the seismic vulnerability of the existing RC buildings that were not designed according to modern codes, where several casualties, collapses, and economic losses were reported. Around 40% of the EU buildings are located in seismic regions and designed with substandard safety requirements, of which 65% need both energy and seismic retrofit. New strategies are necessary to simultaneously improve the energy efficiency and seismic vulnerability of new constructions. Apart from the modern seismic and energy codes, new materials are being developed by the construction industry that can play a significant role in the next few decades. Based on this motivation, this paper aims to study the efficiency of using textile-reinforced mortar (TRM)-based solutions to improve the seismic behavior of masonry infill walls made of lightweight and energy-improved masonry blocks. This holistic strategy is designed for new constructions. For this, eight strengthened energy-improved infill walls were subjected to flexural strength tests to validate the TRM efficiency using a low-strength and a high-strength textile mesh and study the effect of using connectors. All the tests consisted of applying a monotonic out-of-plane tests were performed through a one-point load approach. The results will be presented in terms of out-of-plane force-displacement responses, flexural stress, and damage evolution. Lastly, a state-of-the-art discussion is carried out to analyze possible relationships between the textile mesh tensile strength and the flexural strength of the walls.</t>
  </si>
  <si>
    <t>Zoghi, M., Lee, D. and Kim, S.</t>
  </si>
  <si>
    <t>A computational simulation model for assessing social performance of BIM implementations in construction projects</t>
  </si>
  <si>
    <t>Journal of Computational Design and Engineering</t>
  </si>
  <si>
    <t>10.1093/jcde/qwab015</t>
  </si>
  <si>
    <t>WOS:000646113800021</t>
  </si>
  <si>
    <t>The construction industry has been adopting building information modeling (BIM) to enhance project and social performance. However, it is difficult to address and assess how integrating BIM into construction can support improving social performance. Thus, this study developed a system dynamics (SD) model to evaluate the social performance of BIM-integrated construction management. The proposed model aims to demonstrate the dynamic behavior of social indicators in construction and their interrelationships. The developed model was simulated under the different scenarios by different levels of BIM implementations. As a result, levels 2 and 3 of BIM implementation can enhance social performance by 26% and 45%, respectively. This study is limited to develop the SD model and assessing the performance without the vaildation through case study. However, this study can contribute to developing the simulation model to address how the BIM can affect the social performance in the construction industry.</t>
  </si>
  <si>
    <t>Abdalla, A., Li, X. and Yang, F.</t>
  </si>
  <si>
    <t>Expatriate Construction Professionals' Performance in International Construction Projects: The Role of Cross-Cultural Adjustment and Job Burnout</t>
  </si>
  <si>
    <t>Journal of Construction Engineering and Management</t>
  </si>
  <si>
    <t>10.1061/JCEMD4.COENG-13912</t>
  </si>
  <si>
    <t>The performance of expatriate construction professionals (EXCPs) has become increasingly critical for the success of international construction projects. This study investigated the role of job burnout and cross-cultural adjustment in predicting EXCPs' performance. Drawing on the job demands-resources model, a comprehensive framework was developed to illustrate the relationships among cultural intelligence, stressors, expatriate management practices, cross-cultural adjustment, job burnout, and performance. Data were collected through a survey of Chinese EXCPs working in various host countries, and the proposed model was tested using structural equation modeling (SEM). The findings reveal that expatriate management practices and cross-cultural adjustment have a more substantial motivational impact on performance than do the negative impacts of stressors and job burnout. Additionally, cultural intelligence is significantly associated with stressors, expatriate management practices, cross-cultural adjustment, and job burnout. This study makes a valuable contribution to the expatriate literature and offers strategies for dual-process management to enhance EXCPs' performance in international construction projects. © 2024 American Society of Civil Engineers.</t>
  </si>
  <si>
    <t>Abdul Nabi, M. and El-Adaway, I. H.</t>
  </si>
  <si>
    <t>A Proactive Risk Assessment Framework to Maximize Schedule Benefits of Modularization in Construction Projects</t>
  </si>
  <si>
    <t>10.1061/(ASCE)CO.1943-7862.0002311</t>
  </si>
  <si>
    <t>Various studies developed models and decision support tools to assess the feasibility and optimize the use of modularization. However, none has explored the schedule benefits of modular construction. This paper fills this knowledge gap. To this end, the authors completed the following: (1) analyzed the criticalities of the various modular risk factors on potential schedule savings using data collected from 48 industry professionals, (2) investigated the schedule savings associated with the use of modularization using data collected from 68 modular construction projects, and (3) developed an interrelated assessment model to calculate the schedule savings of using modularization. The provided model was verified using extreme conditions, surprised behavior tests, and sensitivity analysis. Also, it was validated by industry experts. The results show that design and engineering issues, regulatory and organizational matters, and resources and technology aspects are among the top parameters affecting schedule savings of modularized construction projects. This research adds to the body of knowledge by developing a decision-making benchmark that can assist project stakeholders in making proactive decisions, suitable mitigating strategies, and early corrective actions to ensure maximized capitalization on the schedule benefits of modularization in the construction industry. © 2022 American Society of Civil Engineers.</t>
  </si>
  <si>
    <t>Aghililotf, M., Ramezanianpour, A. M., Arbabi, H. and Maghrebi, M.</t>
  </si>
  <si>
    <t>Identifying Construction Managers' Challenges: A Novel Approach Based on Social Network Analysis</t>
  </si>
  <si>
    <t>10.1061/JCEMD4.COENG-13771</t>
  </si>
  <si>
    <t>Due to the complex and dynamic atmosphere in the construction sector, different types of challenges are faced by project managers (PMs). These challenges potentially have negative impacts on the PM's managerial performance, which mostly leads to budget and schedule contingencies. In this vein, scrutinizing the main challenges in a construction project and identifying the cause-and-effect relationships among these challenges is a crucially important process. In the literature, a considerable number of papers have tried to determine construction PM challenges, mainly using statistical methods. These methods do not consider the cause-and-effect relationship among variables. To enhance the existing methods, this paper applies social network analysis (SNA) principles in order to rank a group of variables based on cause-and-effect relationships. To demonstrate the proposed idea, a data set is constructed that includes different types of challenges acquired from the literature comprehended with the forward-chaining approach. In total, 49 critical challenges were identified and subsequently categorized into 12 groups. Two questionnaires were designed to assist in ranking the challenges. 108 construction experts and 20 panelists participated in this study, and the acquired data were used to evaluate the proposed SNA-based method. By applying the proposed method to the obtained data, a complex weighted and directed network is constructed and examined by three metrics: weighted in-degree centrality, betweenness centrality, and closeness centrality. The results revealed that poor planning, contractors'/subcontractors' financial difficulties, and poor decision making are the main challenges that occur in the construction environment. Moreover, it was figured out that considering the cause-and-effect relationship among variables resulted in a highly different ranking of challenges, much closer to the real situation. This model could be used in quantitative-analytical research conducted in the construction project knowledge area in order to obtain more interpretable answers. © 2023 American Society of Civil Engineers.</t>
  </si>
  <si>
    <t>Ahmed, S. and Arocho, I.</t>
  </si>
  <si>
    <t>Implementing a Choosing-by-Advantages Decision-Making Method to Evaluate the Critical Success Factors of Mass-Timber Building Materials in the US</t>
  </si>
  <si>
    <t>10.1061/(ASCE)CO.1943-7862.0002356</t>
  </si>
  <si>
    <t>Construction projects often involve numerous decision-making activities during the design and operation phases. The decision-making process in the construction industry sometimes does not follow an organized manner, and often, decisions are made without having any systematic approach. An important element of a construction project is to select the most preferred building material. The construction operation process is known for its high energy intensity and negative environmental impacts on surrounding areas. Therefore, a quest for sustainable and value-generating building materials has long been overdue. This study proposes a multicriteria decision-making framework called Choosing by Advantages (CBA) to analyze some critical success factors associated with the decision-making process of a novel building material called mass timber. Mass timber is a sustainable and environmentally friendly building material, which has gained wide acceptance in European construction market. However, in the US, the majority of the construction practitioners are hesitant to use mass timber as a mainstream building material. This study aims to bridge the knowledge gap on mass timber and implement a decision-making framework to evaluate the constructability factors of mass timber in comparison with the two most traditional building materials in the US: concrete and steel. A questionnaire survey was distributed among the US construction practitioners experienced with all three materials. The outcomes of the study suggested that concrete is currently the most preferred and value-generating building material in the US construction industry based on eight predefined critical factors. Although mass timber is not the most preferred material for now, it has strong potential to be the most preferred building material in the future. The outcomes of the study will be helpful for the industry stakeholders to analyze the prospect of mass-timber building materials in the US construction industry. Furthermore, it will strengthen the decision-making process of construction operations. © 2022 American Society of Civil Engineers.</t>
  </si>
  <si>
    <t>Al-Mhdawi, M. K. S., Brito, M., Onggo, B. S., Qazi, A., O'Connor, A. and Namian, M.</t>
  </si>
  <si>
    <t>Construction Risk Management in Iraq during the COVID-19 Pandemic: Challenges to Implementation and Efficacy of Practices</t>
  </si>
  <si>
    <t>10.1061/JCEMD4.COENG-13099</t>
  </si>
  <si>
    <t>The main challenges and barriers facing the effective implementation of risk management (RM) practices in the construction industry have increased the ceiling of challenges associated with the implementation of construction projects during the COVID-19 era. The aim of this paper is to assess the level of significance of risk management implementation challenges and barriers (RMICB) and the level of efficacy of construction RM practices during COVID-19 by considering the case of Iraq. A multistage research methodology was adopted, including semistructured interviews with construction experts to identify the main RMICB and RM practices indicators; surveys to assess the identified RMICB and RM practices indicators; analytical hierarchy process-based and fuzzy-based models to quantify RMICB level of significance, and RM practices level of efficacy. Based on the adopted methodology, the authors identified a total of 34 RMICB grouped under four categories, namely analytical approach-related, behavior-related, management-related, and team-related RMICB. Moreover, the assessment of the current construction RM practices during the COVID-19 era indicated a low level of RM practices efficacy. This study significantly contributes to the body of knowledge by helping construction practitioners and researchers to better understand the RMICB that are hindering effective implementation of RM strategies for construction projects during the COVID-19 era. Furthermore, it provides valuable information to decision-makers regarding the current construction RM practices efficacy during extreme conditions. © 2023 American Society of Civil Engineers.</t>
  </si>
  <si>
    <t>Arowoiya, V. A., Oke, A. E., Ojo, L. D. and Adelusi, A. O.</t>
  </si>
  <si>
    <t>Driving Factors for the Adoption of Digital Twin Technology Implementation for Construction Project Performance in Nigeria</t>
  </si>
  <si>
    <t>10.1061/jcemd4.Coeng-13659</t>
  </si>
  <si>
    <t>WOS:001104784200013</t>
  </si>
  <si>
    <t>The adoption of digital twin technology (DTT) for enhancing construction project performance, sustainability, and safety of construction workers, among others, is common practice in developed countries. Meanwhile, construction projects in developing nations are suffering from poor outcomes, which could benefit from DTT. Therefore, this research investigates the drivers of the adoption of DTT implementation in the Nigerian construction industry. Close-ended questionnaires were administered to digitally inclined professionals using purposive and snowballing techniques to elicit necessary information on the drivers of DTT implementation. These respondents include architects, engineers, quantity surveyors, and builders in the study area. It was found that technological advancement/trend, reliable data storage, safety, availability of software, customer satisfaction, and accessibility were the top-ranked drivers for implementing DTT. A Shapiro-Wilk test was conducted to know whether the data are normally distributed or not, which led to the use of the Kruskal-Wallis H-test. The Kruskal-Wallis test revealed that government policies have diverging views among the professionals, whereas other factors have converging opinions among the respondents. Factor analysis was conducted to group the key drivers for the implementation of DTT into innovation, operation, quality, performance, and policy drivers. The findings of this study will provide a reference point for researchers and construction organizations on the driving force that brings about the implementation of DTT in a business context and the construction industry. This study realizes that one of the key drivers of the adoption of this technology is a desire for innovation and technological advancement that can be achieved when the technology performs to the expectation of clients, organizations, and the architecture, engineering, and construction (AEC) industry. The study also suggests ways of implementing DTT in the construction industry as well. A digital twin (DT) is a virtual replica or representation of a physical object or product. This research proposes practical implications of DT technology adoption in a developing country with a focus on major drivers for enhancing the uptake of the technology in the construction industry. This will give more insight to stakeholders on major drivers to improve its implementation in the construction and other sectors of the country as well as other developing countries. Technological advancement in different countries as shown in the study will expose professionals to the benefits of digital technologies as well as keep the professionals and other stakeholders abreast of the potential benefits. This can be realized when the government is at the frontline in the usage of DT for public construction projects. In addition, there is a need for policy formulation for its implementation in the construction industry to ensure projects are sustainable and delivered to the satisfaction of concerned stakeholders.</t>
  </si>
  <si>
    <t>Assaad, R., El-Adaway, I. H. and Abotaleb, I. S.</t>
  </si>
  <si>
    <t>Predicting Project Performance in the Construction Industry</t>
  </si>
  <si>
    <t>10.1061/(ASCE)CO.1943-7862.0001797</t>
  </si>
  <si>
    <t>Regardless of the different project characteristics in the construction industry, cost and schedule overruns are always regarded as being of paramount importance in the project controls area. Numerous research efforts have been directed to forecast the aforementioned two important project variables using different modeling techniques. However, no prior work is believed to have offered an integrated approach to estimating the performance of construction projects. This critical knowledge gap is compounded even more by the evolving complexities and uncertainties in today's construction industry. This paper creates a holistic framework to evaluate project progress and to predict its performance by incorporating a broad spectrum of inputs. The objectives are to (1) quantify the impacts of the risks related to the performance of projects in terms of cost and schedule; (2) formulate a holistic assessment model; and (3) correlate the developed system to predict cost and time at project completion. To this end, a multistep research methodology was utilized. First, for data collection, a survey was distributed and filled by 63 construction experts to study the effects of 25 performance risks that have shown to be the most important based on a meta-analysis of the literature in a previous study. Second, mathematical and statistical analysis techniques were used to develop a model that maps the investigated project risks to both cost and schedule performance. Steps included fitting parametric and nonparametric distributions, calculating cost overruns, verifying the model, and providing guidelines for using the proposed model. Third, for application, a hypothetical dataset was used to demonstrate the use of the model, its ability to deduce real-world behavior patterns, and associated limitations. The developed framework contributes to the body of knowledge by providing a novel model that improves project performance in terms of prediction, control, management, analysis, and decision making based on an individualized assessment of different risk indicators. This study is valuable for the construction industry because it allows all stakeholders to evaluate the performance of construction projects based on a list of variables, ultimately ensuring more effective and efficient delivery and execution of projects. © 2020 American Society of Civil Engineers.</t>
  </si>
  <si>
    <t>Assaad, R. H., El-Adaway, I. H., Hastak, M. and Lascola Needy, K.</t>
  </si>
  <si>
    <t>The Impact of Offsite Construction on the Workforce: Required Skillset and Prioritization of Training Needs</t>
  </si>
  <si>
    <t>10.1061/(ASCE)CO.1943-7862.0002314</t>
  </si>
  <si>
    <t>Offsite construction has showed great potential in addressing many of the industry's problems. While multiple research efforts have been directed at examining different offsite construction aspects, few studies investigated the workforce-related aspects. Therefore, this study aims to address this knowledge gap by examining the impact of offsite construction on the workforce, as represented by the following five workforce categories: offsite, onsite, engineering and design, construction and fabrication, and administrative workforce. To this end, this paper (1) determined the impact of offsite construction on the skillset (reskilling or upskilling) and the demand (shrink or growth) for the offsite and onsite construction workforce occupations; (2) evaluated the impact of offsite construction on the technical and managerial skills of the engineering, construction, and administrative workforce occupations; and (3) identified the specific required skills that need to be incorporated into the offsite construction training programs for the workforce. The results showed that the skillsets for all offsite and onsite workforce occupations need to be upskilled. While the demand for the offsite construction workforce will increase, the demand for around 79% of the onsite workforce occupations will decrease. The findings also reflected that a total of 20 main skills are needed for the offsite construction engineering and design workforce, a total of 24 key skills are needed for the construction and fabrication workforce involved in offsite construction operations, and 22 skills are needed for the offsite construction administrative workforce. This study adds to the body of knowledge by helping offsite construction industry practitioners in workforce planning and management, in the prioritization of training needs and programs, and in identifying the required skillset to improve the quality of the workforce involved in the offsite construction operations. © 2022 American Society of Civil Engineers.</t>
  </si>
  <si>
    <t>Besklubova, S., Skibniewski, M. J. and Zhang, X.</t>
  </si>
  <si>
    <t>Factors Affecting 3D Printing Technology Adaptation in Construction</t>
  </si>
  <si>
    <t>10.1061/(ASCE)CO.1943-7862.0002034</t>
  </si>
  <si>
    <t>Three-dimensional (3D) printing in construction technology has rapidly developed in recent years and is being implemented on a prototype basis for relatively small building and bridge construction projects. A number of 3D printing-based solutions are still at the laboratory experiment stage. Thus, understanding how to adapt 3D printing successfully is still one of the challenging issues facing the construction industry. Although the innovative literature provides clues about potentially relevant factors for construction 3D printing technology adaptation, research has still not specifically addressed this topic. This knowledge gap hampers further advancements in 3D printing for construction, launching new products, and the development of related services for the industry. Hence, as a response to the aforementioned shortcomings, this paper reveals nine potential factors and thirty-two of their measurements that determine the decision to adapt 3D printing technology for construction projects. To quantify the influence of the relevant factors and measurements, the structural equation modeling technique was employed. The results indicate that the top significant factors in ensuring the success of 3D printing technology in construction are "technology compatibility,""supply-side benefits,"and "complexity."Based on these findings, current and future 3D printing project managers may utilize the results of this study to guide their efforts in adapting this technology to produce high-value construction components and related products and to generate new business opportunities. © 2021 American Society of Civil Engineers.</t>
  </si>
  <si>
    <t>BuHamdan, S., Duncheva, T. and Alwisy, A.</t>
  </si>
  <si>
    <t>Developing a BIM and Simulation-Based Hazard Assessment and Visualization Framework for CLT Construction Design</t>
  </si>
  <si>
    <t>10.1061/(asce)co.1943-7862.0002000</t>
  </si>
  <si>
    <t>WOS:000656445700012</t>
  </si>
  <si>
    <t>One emerging trend in sustainable medium-density construction is the use of mass timber products such as cross laminated timber (CLT), which is a novel approach that involves numerous connectors. Researchers have not previously investigated the potential health impacts of different connectors. This paper proposes a framework to correlate the specification of CLT connectors to the potential risk of exposure to hand arm vibration syndrome (HAVS). We also propose an innovative adaptation of the Location-Based Management System flow line by adding a health risk dimension. The usefulness of the proposed framework is tested using a cutting-edge case study building, the tallest timber building in Scotland. The contribution of this research is a novel appreciation of the impact on installers' Health &amp; Safety based on the specified type of CLT connectors. With the methodology outlined in this paper, a HAVS variable can be added to design analysis to increase social sustainability in the built environment alongside other sustainability pillars. The findings are relevant to structural engineers, architects, key industry stakeholders, and researchers in the built environment.</t>
  </si>
  <si>
    <t>Chan, A. P. C., Chiang, Y. H., Wong, F. K. W., Liang, S. and Abidoye, F. A.</t>
  </si>
  <si>
    <t>Work-Life Balance for Construction Manual Workers</t>
  </si>
  <si>
    <t>10.1061/(ASCE)CO.1943-7862.0001800</t>
  </si>
  <si>
    <t>The construction industry is facing an acute labor shortage around the globe, which has caused an escalation in construction costs and project delays. Work-life imbalance is identified as a major detrimental factor in attracting young people to join the industry. Previous research on work-life balance (WLB) has focused on shift workers, females, and managerial and professional individuals. There is still a paucity of literature on WLB for manual workers, in particular, manual workers in the construction industry. This paper aims to investigate how workers perceive their WLB and identify the factors that affect WLB in the construction industry. Based on interviews with the chief executives and senior officers from key trade unions, a questionnaire survey was conducted covering all types of construction manual workers including building, civil engineering, and electrical and mechanical (E&amp;M) workers. A total of 970 valid answers were analyzed through structural equation modeling (SEM). The findings identified workplace support as the most critical area of concern. Additionally, work-life balance was found to have significant effects on the perceived health and safety of workers. The sample size of this study is so far the largest of its kind. This study helps us make informed suggestions for improving work-life balance in the construction industry, and hence its attractiveness to the younger generation to solve the labor aging and shortage problems. © 2020 American Society of Civil Engineers.</t>
  </si>
  <si>
    <t>D'Orazio, M., Bernardini, G. and Di Giuseppe, E.</t>
  </si>
  <si>
    <t>Improving Sustainable Management of University Buildings Based on Occupancy Data</t>
  </si>
  <si>
    <t>10.1061/jcemd4.Coeng-13563</t>
  </si>
  <si>
    <t>WOS:001104784200005</t>
  </si>
  <si>
    <t>The sustainability of buildings during their life cycle could be increased by optimizing their facility management. In this sense, data-driven approaches could support the improvement of building operation and maintenance (O&amp;M), because they can exploit collected data to provide useful correlations to assess the sustainability performance depending on the surrounding constraints. Universities are among the most relevant and largest organizations, generally hosted in multistory buildings, that could take advantage of such data to improve the sustainable goals of class occupancy and timetable. A high level of classroom occupancy is the main goal for class timetabling, and its effect on other O&amp;M performance generally is overlooked. In the literature, class timetabling effects on university O&amp;M, and especially on elevator maintenance tasks, have not yet been addressed in depth. Therefore this work adopted a data-driven approach to jointly optimize class scheduling and corrective maintenance actions required for elevators in university buildings. Elevator use is influenced greatly by schedule-dependent occupant movement, and thus is one of the main components of the total maintenance costs, and significantly affects safety performance. A 15-month experimental campaign on a university campus hosting as many as 7,000 occupants daily was performed to correlate occupant presence and movement with the number of corrective actions on elevators. The data-driven correlation was integrated with open-source timetabling software to assess the impact of alternative timetables (affecting occupant movement and occupancy levels) on expected maintenance needs. According to the results, the optimized timetable can reduce current elevator maintenance needs by 65%, whereas the classroom occupancy performance is reduced by only 7%, thus still leading to sustainable building use. The proposed optimization approach allows facility managers to implement a university class timetabling that achieves higher maintenance cost savings, thus moving toward more-sustainable management of building scheduling and maintenance performance in a joint manner. Sustainable management of university buildings should take into account the optimization of maintenance tasks, due to their impacts on time, costs, workforce, and business continuity needs. Such maintenance needs are related strongly to class occupancy and timetable, which imply user flows and activities, especially in complex and multistory buildings. Elevators are strongly influenced by scheduling-dependent occupants movement, and thus are one of the main components of the total maintenance costs, and significantly affect safety performance. Data-driven approaches can reduce uncertainties regarding unpredictable faults depending on scheduling. Data collected by computer maintenance management systems regarding end-user requests can be used to provide correlations between occupancy and maintenance needs, in terms of their implementation in building automation and performance systems. Such correlations can (1) support facility managers in predicting critical conditions implying corrective actions; (2) inform decision-makers about how to better define facility management contracts, because they can estimate additional efforts based on building use; and (3) improve the maintenance sustainability by allowing decision-makers to adopt optimized class occupancy (when correlations are implemented, for example, in simulation tools). The proposed approach to timetable optimization could be extended to other scheduling-based activities (e.g., offices, meeting and cultural centers, large medical offices, recreation buildings, other administrative buildings open to the public, mixed-use buildings, and ideally, large and long-term construction sites), and systems or components with which users can interact deeply depending on scheduled tasks (e.g., lighting systems, ductless air conditioning devices, safety handles, and paving).</t>
  </si>
  <si>
    <t>Dahalan, N. H., Rahman, R. A., Hassan, S. H. and Ahmad, S. W.</t>
  </si>
  <si>
    <t>Public Assessment for Environmental Management Plan Implementation: Comparative Study of Performance Indicators of Road and Highway Construction Projects</t>
  </si>
  <si>
    <t>10.1061/jcemd4.Coeng-13611</t>
  </si>
  <si>
    <t>WOS:001223147300025</t>
  </si>
  <si>
    <t>Road and highway construction projects are often a concern among surrounding communities as these projects possess significant risks to the environment, and their impacts can reach far beyond the project areas. Monitoring the environmental management plan (EMP) implementation of road and highway construction projects is challenging as it requires a high level of human resources. Thus, allowing the public to assess and report any potential misconduct in road and highway construction projects can help monitor EMP performances. This study aims to compare key performance indicators (PIs) for assessing EMP implementation in road and highway construction projects. To achieve the aim, the study objectives are to (1) determine the key PIs for road and highway construction projects, (2) develop underlying components that categorize interrelated PIs, and (3) compare the underlying components between road and highway construction projects. To achieve those objectives, this study first develops a questionnaire survey by conducting a systematic literature review and semistructured interviews with industry professionals. Throughout the process, 39 PIs for assessing EMP performances have been identified. Then, a questionnaire survey was developed using the PIs and distributed to environmental professionals, collecting 111 valid responses. Finally, the data for the study were analyzed using mean score ranking, factor analysis, and agreement analysis among the two project types. This study has identified 18 and 21 key PIs for assessing EMP implementation in road and highway construction projects. The key PIs can be categorized under four underlying components for both types of construction projects: geological, pollution, environmental change, and ecological for roads, and pollution, ecological, public safety, and geological for highways. This study adds to the environmental management literature by comparing potential PIs for road and highway construction projects, potentially helping policymakers and industry practitioners develop public assessments for EMP implementation of road and highway construction projects.</t>
  </si>
  <si>
    <t>Damdelen, O. and Tansu, A.</t>
  </si>
  <si>
    <t>Influence of Recycled Plastic on the Thermal Transmittance and Sustainable Assessment of Concrete Mixes</t>
  </si>
  <si>
    <t>10.1061/(asce)co.1943-7862.0002292</t>
  </si>
  <si>
    <t>WOS:000867888600014</t>
  </si>
  <si>
    <t>This study uses recycled plastic (RP) as a fine aggregate in an attempt to minimize the waste on our planet. The results of the study suggest that the use of plastic in the construction sector does not only help minimize the production cost but also helps to increase environmental sustainability. In this study, the performance of a concrete mixture is evaluated based on seven different factors, namely: compressive strength, density, thermal conductivity, R-value, U-value, production cost (material and transportation costs), and eCO(2) (embodied carbon dioxide) emission value. In line with the purpose of this study, a cost assessment, environmental assessment, and performance assessment have been carried out. Results indicate that as the plastic ratio increases, the compressive strength of the concrete decreases up to 35.16% in RP mixes. In particular, when 50% RP content is used, the lowest strength is obtained as 24 MPa. On the other hand, 50% RP content decreases the density and thermal conductivity to 2,200 kg/m(3) and 0.458 W/mK, respectively. The results also reveal that increasing the RP content in the concrete mix reduces the U-value by 19.88% whereas 50% RP content increases the R-value up to 54.61%. The lower U value of RP indicates the ability of the material to resist heat flow and provides a better insulative value. In this research, cost and environmental assessments were also carried out. Based on cost calculations, RP4 showed the lowest cost because 50% of it is was composed of recycled plastic. Therefore, based on the cost analysis, it is the most beneficial element for use in a concrete mix. On the other hand, the use of recycled plastic leads to an increase in the carbon dioxide emissions while decreasing the amount of plastic waste for sustainability. (C) 2022 American Society of Civil Engineers.</t>
  </si>
  <si>
    <t>Deep, S., Gajendran, T., Jefferies, M. and Jha, K. N.</t>
  </si>
  <si>
    <t>Developing Subcontractor-General Contractor Relationships in the Construction Industry: Constructs and Scales for Analytical Decision Making</t>
  </si>
  <si>
    <t>10.1061/JCEMD4.COENG-13630</t>
  </si>
  <si>
    <t>Prescriptive approaches currently dominate decision-making in the case of general contractor-subcontractor contractual relationships. This leads to a general contractor-centric contractual practices and demonstrates a lack of exploration from the subcontractor's perspective. Therefore, the purpose of this study is to develop a reliable and validated scale for analyzing the subcontractor-general contractor relationship in the construction industry. Through a review of literature and the application of quantitative methods such as reliability testing and confirmatory factor analysis, the study develops key concepts and measurement scales that allow for an analytical decision-making framework from the subcontractor's perspective. The resulting scale can help practitioners make informed, analytical decisions in building relationships between subcontractors and general contractors, leading to a more holistic approach. This study is unique in its focus on developing a scale specifically for analyzing the subcontractor-general contractor relationship in the construction industry. © 2023 American Society of Civil Engineers.</t>
  </si>
  <si>
    <t>Duodu, B. and Rowlinson, S.</t>
  </si>
  <si>
    <t>Opening up the Innovation Process in Construction Firms: External Knowledge Sources and Dual Innovation</t>
  </si>
  <si>
    <t>10.1061/(ASCE)CO.1943-7862.0002108</t>
  </si>
  <si>
    <t>Empirical evidence on the relative significance of various sources of knowledge for different construction firms' innovation activities and processes is limited. This study examines the relationships between six external knowledge sources and two types of innovation processes (exploratory and exploitative) in construction firms. The study is based on survey data from 167 managers in construction firms in Hong Kong. The partial least squares structural equation modeling results show that knowledge from clients and suppliers each significantly affects exploratory and exploitative innovation. Knowledge from universities and research institutions significantly affects exploratory innovation but not exploitative innovation. The other three sources (subcontractors, joint venture partners, and competitors) have no significant effects on either innovation type. The study is among the first to empirically explore the links between external knowledge and innovation (exploratory and exploitative) from a process perspective. It also extends open innovation research into the context of construction, showing the knowledge search activity of construction firms and how it influences innovation processes with practical implications for practitioners. © 2021 American Society of Civil Engineers.</t>
  </si>
  <si>
    <t>Eissa, R., Eid, M. S. and Elbeltagi, E.</t>
  </si>
  <si>
    <t>Current Applications of Game Theory in Construction Engineering and Management Research: A Social Network Analysis Approach</t>
  </si>
  <si>
    <t>10.1061/(ASCE)CO.1943-7862.0002085</t>
  </si>
  <si>
    <t>Game theory provides a rigorous mathematical approach to evaluate and predict stakeholders' interactions. Even though the construction industry is rich with encounters among its stakeholders, construction engineering and management (CEM) research lacks a thorough investigation of game-theoretic applications. This paper presents an overview of the current game-theoretic models in CEM research, aiming to enhance the understanding of the applications of game theory in analyzing CEM strategic interactions within multiple application domains and project delivery systems (PDSs). The authors analyzed 87 CEM peer-reviewed publications employing game-theoretic models between 1998 and 2019. The analysis accounted for CEM application domain, involvement of stakeholders, PDS addressed, and type of game theoretic solution used in each publication. The authors performed a Social Network Analysis (SNA) of the current game-theoretic interactions, identifying literature trends and gaps to be addressed in future research. Unlike traditional literature review methods, SNA provides a quantitative approach in analyzing the existing body of knowledge. Research findings demonstrate the contributions of game theory in seven CEM applications (conflict resolution; bargaining and negotiations; allocation of cooperative benefits; governance and supervision; evolution of cooperation and trust; construction bidding; and risk allocation). Through SNA, the highest degree centrality levels were found in Owner-Contractor games in the context of CEM bidding, conflict resolution, as well as bargaining and negotiations. SNA also revealed the need for further investigation of interactions among CEM stakeholders within PDS other than the traditional Design-Bid-Build and Public-Private-Partnerships. Moreover, games featuring strategic alliances and supply chains of multiagents can provide more adequate reflections of actual interactions. © 2021 American Society of Civil Engineers.</t>
  </si>
  <si>
    <t>SymbioConstruction: A Bibliography-Driven Dynamic Construction Industry Symbiosis Database</t>
  </si>
  <si>
    <t>10.1061/(ASCE)CO.1943-7862.0002095</t>
  </si>
  <si>
    <t>The increasing depletion of nonrenewable resources has motivated society to find alternate sources and methods of industrial processes. This problem can only be solved by using the resources that are given by nature in such a way that they can be spontaneously renewed, namely through sustainability. Industrial symbiosis (IS), which is the substitution of raw materials used in an industrial process by another resource that would otherwise be discarded, is the key to sustainability in industry. IS is an alternative to a conventional linear economy (take-make-dispose) in which one keeps resources in use for as long as possible, extracts the maximum value from them during use, then reclaims and reproduces products and materials at the end of each service life. The initial step in developing a symbiotic relationship is to define possible relationships between production firms. Many studies have shown that lack of data on waste streams is one of the significant barriers to IS establishment. In this study, by screening IS case studies in the literature, a construction industry-related symbiosis database, namely SymbioConstruction, is developed as three modules in which the necessary data are provided to waste seekers to utilize/send a specific waste and to stakeholder seekers to establish symbiotic relationships by exchanging wastes. Then, the database is tested with two steps: (1) evaluation on the ecoindustrial parks, and (2) evaluation on the construction materials industry. The exploratory results of the evaluation show that the SymbioConstruction is able to identify the major amount of construction industry-related symbiotic relationships realized in ecoindustrial parks located around the world. Furthermore, it also shows that the main producers of construction materials have the opportunity of implementing symbiotic relationships in terms of sending and receiving wastes for utilization. The practical contribution of this study is in the form of a database in which the guidance is provided to practitioners for decision making in symbiotic relationship implementation with respect to the identification and selection of possible stakeholders. Two methodological contributions are also provided: (1) a generalized method for identifying sector-oriented potential IS implementations, and (2) a generalized method for storing those IS opportunities. © 2021 American Society of Civil Engineers.</t>
  </si>
  <si>
    <t>Han, Y., He, T., Chang, R. and Xue, R.</t>
  </si>
  <si>
    <t>Development trend and segmentation of the US green building market: Corporate perspective on green contractors and design firms</t>
  </si>
  <si>
    <t>10.1061/(ASCE)CO.1943-7862.0001924</t>
  </si>
  <si>
    <t>In the past decade, the architecture, engineering, and construction industry has witnessed increasing growth in the green building market and continues to expect a promising future. Although companies in the industry have played a significant role in developing the green building market, scarce studies have analyzed changes in the market from the perspectives of these corporations. Also, few studies classify green building companies by characteristics. To fill these gaps of knowledge, we explored the characteristics of the US green building market from a corporate perspective, specifically investigating green contractors and design firms. We first collected data of 464 top US green building companies identified by the Engineering News-Record over the past decade and explored the development trend of the green building market, based on the green revenue generated by these companies. We found that the general growth trend in the US green building market in the past decade could be divided into three stages: a rapid-growth stage (2000-2008), a steady-growth stage (2009-2013), and a maturity and transformation stage (2014-2016). We then categorized the 464 organizations into three groups with distinct characteristics by k-means cluster analysis techniques, including mature green building companies, sector-oriented green building companies, and primary-stage green building companies. This study provides the academic and practitioner communities with a holistic understanding of the development of the US green building market from the view of burgeoning companies. Corporate-level management systems and sustainable practices of the three clusters of green building companies also provide guidance for construction companies in the various stages of transformation towards sustainability to adopt different strategies. © 2020 American Society of Civil Engineers.</t>
  </si>
  <si>
    <t>He, Q., Wang, T., Chan, A. P. C. and Xu, J.</t>
  </si>
  <si>
    <t>Developing a List of Key Performance Indictors for Benchmarking the Success of Construction Megaprojects</t>
  </si>
  <si>
    <t>10.1061/(ASCE)CO.1943-7862.0001957</t>
  </si>
  <si>
    <t>An increasing number of construction megaprojects have been invested in and built worldwide over the past decades, yet effective indicators for assessing construction megaproject success (CMS) are not validated, which leads to an ineffective assessment of megaprojects. Therefore, the current study attempts to identify a series of key performance indicators (KPIs) to assess the success of construction megaprojects. By conducting a questionnaire survey, research data were collected, which contained 129 valid replies from three groups of respondents from the Chinese construction industries: owners, contractors, and designers. IBM SPSS version 25 software was employed to analyze five underlying dimensions for CMS: (1) project efficiency, (2) key stakeholders' satisfaction, (3) organizational strategic goals, (4) innovation and development of the construction industry, and (5) comprehensive impact on society. Afterward, the fuzzy set theory was utilized to evaluate the KPIs' effectiveness. The results of this research can contribute to the body of knowledge in the field of megaproject management and serve as a theoretical foundation for the enhanced performance assessment of construction megaprojects and related management success. © 2020 American Society of Civil Engineers.</t>
  </si>
  <si>
    <t>Herrera, R. F., Mourgues, C., Alarcón, L. F. and Pellicer, E.</t>
  </si>
  <si>
    <t>Analyzing the Association between Lean Design Management Practices and BIM Uses in the Design of Construction Projects</t>
  </si>
  <si>
    <t>10.1061/(ASCE)CO.1943-7862.0002014</t>
  </si>
  <si>
    <t>There is a beneficial effect when integrating Building Information Modeling (BIM) with lean practices to identify and reduce waste in the construction industry. According to experts, it is possible to improve the design process through waste reduction by implementing lean practices and BIM. An unexplored perspective on these synergies concerns the relationship between the specific uses of BIM and lean practices. Therefore, this study analyzed the relationships between Lean Design Management (LDM) practices and BIM uses in the planning and design phases of the infrastructure lifecycle. To achieve this objective, the research was organized into three stages: (1) the explanation of LDM practices and BIM uses; (2) the characterization of sample projects and data collection strategies; and (3) data exploration, including reliability analysis, descriptive statistics, association analysis, and a causal analysis of LDM practices and BIM uses. The analysis of the relationship between LDM practices and BIM uses generated empirical evidence of the implementation of BIM uses and lean management practices at the design phase. LDM practices from the categories planning and control and problem-solving and decision-making were more related to BIM uses than LDM practices from the category stakeholder management. Additionally, it was concluded that if a project applies a higher proportion of BIM uses, it will tend to apply a higher proportion of LDM practices; however, this relationship is not as clear in the other way around. © 2021 American Society of Civil Engineers.</t>
  </si>
  <si>
    <t>Hochscheid, E., Falardeau, M., Lapalme, J., Boton, C. and Rivest, L.</t>
  </si>
  <si>
    <t>Practitioners' Concerns about Their Liability toward BIM Collaborative Digital Mockups: Case Study in Civil Engineering</t>
  </si>
  <si>
    <t>10.1061/JCEMD4.COENG-12764</t>
  </si>
  <si>
    <t>Building information modeling (BIM) involves the use of collaborative digital mock-ups of an asset to streamline design, building, and operation processes. Collaborative work and the use of an integrated digital mock-up offers many advantages but raises several problems regarding the liability of stakeholders in construction projects. Practitioners involved in the design process of a building (engineers and architects) practice very high-liability professions for which the use of a digital mock-up implies potentially high stakes. Although liability issues have been identified in the literature as a hindrance to BIM implementation, practitioners' concerns toward their liability have only barely been investigated. In this paper, we propose to explore engineers' concerns about their liability toward using BIM collaborative digital mock-ups with a case study in civil engineering. We documented these concerns through an exploratory study consisting of semi-structured interviews. The main contribution of the paper is therefore an organized list of concerns. These include: the alignment between their way of working and professional rules, the clarity of the assignment of liabilities, and the reliability of the digital mock-up. These stem from a liability risk that practitioners perceive because of uncertainty about liability allocation and uncertainty regarding the reliability of digital mock-ups. Our research work is part of an overall effort to understand the problems faced by practitioners when implementing new practices associated with BIM and to provide solutions. The results are therefore extensively discussed in order to identify hypotheses and avenues of work to address the identified concerns. The specific context (engineers, in Quebec) and the exploratory nature of the study implies that the results are not generalizable to a wider population. However, the identified concerns may be likely to emerge in similar context like high-liability professions involved in design stages of BIM projects. This paper is a very first step toward identifying these concerns in the construction sector and must be subject to future work. © 2023 This work is made available under the terms of the Creative Commons Attribution 4.0 International license,.</t>
  </si>
  <si>
    <t>Huang, Y., Liu, D., Bell, F. M., Yu, J. and Pena-Mora, F.</t>
  </si>
  <si>
    <t>Influences of Intra- and Interorganizational IT Innovations on Knowledge Sharing and Team Creativity: Evidence from Construction Projects in China</t>
  </si>
  <si>
    <t>10.1061/JCEMD4.COENG-14007</t>
  </si>
  <si>
    <t>Knowledge sharing (KS) and team creativity are crucial to achieving complex goals in a construction project. However, in the information age, there is a lack of research on exploring the influencing mechanisms among two dimensions of information technology (IT) innovations (i.e., intra- and interorganizational IT innovations) and two types of KS (i.e., tacit and explicit KS), along with team creativity in construction projects. Therefore, this paper builds a theoretical model of the relationships among the aforementioned variables. To validate the feasibility of this model, 289 valid questionnaires from the construction industry in China are analyzed. Results indicate that the influence of interorganizational IT innovation on team creativity is significant, and the influence is partially mediated by tacit and explicit KS. The influence of intraorganizational IT innovation on team creativity is significant, and the influence is partially mediated by explicit KS but not tacit KS. This study addresses the controversial issue of whether or how IT can promote tacit KS. This study also provides fresh insights into the influencing mechanisms of team creativity in construction projects owing to changes in the KS level affected by organizational IT innovations. There are also important practical implications relating to how project managers may rationally use IT to enhance KS and team creativity. © 2024 American Society of Civil Engineers.</t>
  </si>
  <si>
    <t>Hussein, M., Darko, A., Eltoukhy, A. E. E. and Zayed, T.</t>
  </si>
  <si>
    <t>Sustainable Logistics Planning in Modular Integrated Construction Using Multimethod Simulation and Taguchi Approach</t>
  </si>
  <si>
    <t>10.1061/(asce)co.1943-7862.0002273</t>
  </si>
  <si>
    <t>WOS:000782631800010</t>
  </si>
  <si>
    <t>This study examined logistics planning in the modular integrated construction supply chain (MiC-SC). Existing models overlook two important characteristics of the MiC-SC-the dynamic behavior of its stakeholders, and the uncertain interactions between its activities and resources-making their applicability limited in real practice. The literature also lacks an understanding of which logistics and construction decisions significantly impact the MiC-SC key performance indicators (KPIs) (e.g., project duration, MiC-SC costs, and emissions). Moreover, optimizing logistics and construction decisions to achieve a trade-off between these KPIs is yet to be addressed. This study contributes to the MiC-SC knowledge by (1) developing a multimethod simulation model that captures the dynamic behavior of MiC-SC stakeholders through agent-based modeling and the uncertain interactions between their internal activities and resources using discrete-event simulation and considering more realistic features such as traffic condition, site layout, heterogeneous truck types, and uncertainty of activities duration; (2) integrating the developed model with the Taguchi approach (TA) to identify the significant logistics and construction decisions that impact five KPIs (project duration, construction costs, construction emissions, logistics costs, and logistics emissions); and (3) applying a simulation-optimization (SO) approach to find the near-optimum logistics and construction decisions that maximize the MiC-SC sustainability through minimizing the project duration, total costs, and carbon emissions. The model's applicability was demonstrated using a case study of a high-rise MiC project. The TA analysis highlighted some interactions between logistics and construction decisions, calling for collaborative decision-making between stakeholders. The proposed SO approach could provide them with near-optimum decisions that minimize the project duration, MiC-SC costs, and emissions.</t>
  </si>
  <si>
    <t>Jang, Y., Song, K., Park, M. and Ahn, Y.</t>
  </si>
  <si>
    <t>Classifying the Business Model Types of International Construction Contractors</t>
  </si>
  <si>
    <t>10.1061/(ASCE)CO.1943-7862.0001836</t>
  </si>
  <si>
    <t>As the construction business environment becomes increasingly complex and competitive, business model innovation is being accepted as an essential factor in sustaining competitive advantage in the international construction market. Understanding existing business model types is a crucial part of business model innovation since business model types represent the status of current business models and hint toward business model innovation. However, the classification of business model types has rarely been addressed in the construction industry, and existing studies have conceptually classified them using subjective decisions that have limitations on their use in business model innovation. We quantified the business models of 72 international construction contractors from 2009 to 2014 using measurable variables for business model components, including international diversification, regional diversification, industry diversification, product diversification, human resources, physical resources, financial resources, project types, and geographical regions. Then the quantified business models were classified into business model types using two-step cluster analysis, and the performance differences between them were examined in terms of profitability, growth, and market competitiveness. We also examined how the classified business model types can be used in the business model innovation process. The results suggest the existence of three business model types used by international construction contractors and indicate significant performance differences among them. Our findings provide useful references for senior-level managers of international construction contractors to understand their current business model positions and find effective ways to innovate their business models. © 2020 American Society of Civil Engineers.</t>
  </si>
  <si>
    <t>Jeon, J., Zhang, Y., Yang, L., Xu, X., Cai, H. and Tran, D.</t>
  </si>
  <si>
    <t>Risk Breakdown Matrix for Risk-Based Inspection of Transportation Infrastructure Projects</t>
  </si>
  <si>
    <t>10.1061/JCEMD4.COENG-12783</t>
  </si>
  <si>
    <t>At state transportation agencies (STAs), construction inspection is pivotal to ensuring infrastructure quality. Due to current challenges, STAs have been exploring a risk-based inspection strategy. However, the lack of a systematic approach for risk identification and assessment at the construction activity level is the main limitation. Therefore, this paper introduces an integrated risk-based construction inspection framework by developing a risk breakdown matrix (RBM). Using RBM, critical risks are identified and assessed at the construction activity level. The overall framework is evaluated by using the concrete pavement project as a test case. Results show that the framework could provide risk information (e.g., risk rankings) of construction activities as well as the overall project risk level. The major contribution is that the proposed framework can be applied to various infrastructure projects at STAs, allowing for effective inspection resource allocation, reduction of the inspector's workload, and consistency in inspection practices. © 2023 American Society of Civil Engineers.</t>
  </si>
  <si>
    <t>Jeong, J. and Jeong, J.</t>
  </si>
  <si>
    <t>Sustainability in Prefabricated Construction: Enhancing Multicriteria Analysis and Prediction Using Machine Learning</t>
  </si>
  <si>
    <t>10.1061/jcemd4.Coeng-14227</t>
  </si>
  <si>
    <t>WOS:001247591600023</t>
  </si>
  <si>
    <t>Multicriteria analysis is widely used to prove the excellence of prefabricated construction compared with conventional construction. However, because previous studies have not presented the results of an integrated analysis, identifying the merits of prefabricated construction is challenging. Furthermore, clients experience difficulty when considering prefabricated construction owing to the complexity of simulations and the lack of data. Therefore, this study aimed to conduct a multicriteria analysis for prefabricated construction considering productivity, safety, environment, and economy, and develop a multi-prediction model. This study was conducted in five stages. Results revealed that prefabricated construction was superior to conventional construction for all variables, with the former scoring 0.0927 on average and the latter scoring 1.863. The multiprediction model utilizing a decision tree and Bayesian optimization has a high performance, achieving over 94%. Using study findings, decision makers can use the multiprediction model to assess the expected performance of prefabricated construction. This enables a comprehensive comparison of various conditions across different aspects through the multicriteria analysis.</t>
  </si>
  <si>
    <t>Jung, H., Seo, W. and Kang, Y.</t>
  </si>
  <si>
    <t>Differences in Workers' Safety Behavior by Project Size and Risk Level of Work in South Korea</t>
  </si>
  <si>
    <t>10.1061/JCEMD4.COENG-12890</t>
  </si>
  <si>
    <t>Unsafe behavior is the main cause of accidents in the construction industry. Considering the fact that accidents occur more frequently in small projects and on more hazardous works, this study tests the hypotheses that workers' safety behavior varies (1) with project size, and (2) with the risk level of work. Survey data were collected from a total of 313 construction workers at 21 sites using questionnaires, and the data were analyzed using a series of factor analyses and structural equation modeling. Multigroup factor analysis revealed that the mean safety behavior value for the workers in large projects was greater than that for the workers in small projects, with a statistically significant difference. This indicates that large-project workers tend to behave more safely than small-project workers. However, no statistically significant difference was found for the workers' safety behavior with regards to the risk level of work. In addition, the differences in the impacts of three factors (management commitment, supervisor's role, and workers' perception of safety) on safety behavior depending on the project size and risk level of work were investigated using multigroup structural equation modeling. Management commitment had the greatest impact on workers' safety behavior in large projects, whereas workers' perception of safety had the greatest impact in small projects. Regarding the risk level, management commitment had the greatest impact on safety behavior with low-risk work, and workers' perception of safety had the greatest impact with high-risk work. These results suggest that management commitment is more important to control worker's safety behavior to prevent accidents for large projects and low-risk works, whereas the workers' safety perception is more important to prevent accidents for small projects and high-risk works. This study provides a new theoretical basis for explaining the variations in workers' safety behavior group to group, and facilitates the development of future safety policies and systems. This study also contributes to the establishment of strategic planning and the justification for spending relevant resources to improve workers' safety behavior. © 2023 American Society of Civil Engineers.</t>
  </si>
  <si>
    <t>Kar, S. and Jha, K. N.</t>
  </si>
  <si>
    <t>Examining the Effect of Material Management Practices on Material Availability and Waste Reduction in Construction Projects</t>
  </si>
  <si>
    <t>10.1061/jcemd4.Coeng-13589</t>
  </si>
  <si>
    <t>WOS:001030872800002</t>
  </si>
  <si>
    <t>Ensuring material availability and reducing material waste are two crucial aspects of material management to improve construction project performance and sustainability. Past studies have illustrated several material management practices without revealing their effect on material availability and waste reduction. This study fills these research gaps and aims to explore important material management practices by examining their impact on material availability and waste reduction in construction projects. This study identified 23 material management practices from a literature review and collected 107 responses from a questionnaire survey. An underlying structure of the practices was established, and factors were extracted from the exploratory factor analysis. A structural equation model was then developed to explore their influence on material availability and waste reduction. The results revealed six critical factors and associated practices that significantly and positively affect material availability and waste reduction: System for procurement and storage was found to have the highest impact, followed by on-site material control, procurement quality, procurement costing, central procurement database, and material planning systems. By revealing the underlying structure of the practices and establishing their positive influence on material availability and waste reduction, the present study adds value to existing knowledge. Construction practitioners can focus on implementing these crucial practices to ensure material availability and reduce material waste, which will enhance the project's success and sustainability.</t>
  </si>
  <si>
    <t>Karakhan, A. A., Gambatese, J. and Simmons, D. R.</t>
  </si>
  <si>
    <t>Development of Assessment Tool for Workforce Sustainability</t>
  </si>
  <si>
    <t>10.1061/(ASCE)CO.1943-7862.0001794</t>
  </si>
  <si>
    <t>The work environment in construction is physically and mentally demanding. This demanding environment can place adverse risk on the construction workforce including emotional, physical, and financial challenges. To minimize such challenges, continued development and cultivation of the construction workforce is required. Continued development and cultivation can sustain the workforce and lead to both personal and business growth. The process of developing and cultivating the workforce enhances construction workforce sustainability, a measure of the social sustainability of the construction workforce. The aim of the present study is to develop a practical tool for assessing workforce sustainability in construction. A mixed-methods research approach that relied on a review of literature, semistructured interviews, and a multiround expert survey was utilized to achieve the aim of the study. The developed workforce sustainability tool includes three levels of components (attributes, indicators, and metrics) organized in a hierarchy to characterize a workforce. The use of the assessment tool yields a final aggregated score that reveals the level of sustainability of a workforce. The present study contributes to the body of knowledge by providing a means to assess and ultimately improve workforce sustainability in construction. Widespread use of the tool is expected to help the construction industry develop and nurture its workers to produce a healthy, productive, and resilient workforce. © 2020 American Society of Civil Engineers.</t>
  </si>
  <si>
    <t>Kaya, H. D. and Dikmen, I.</t>
  </si>
  <si>
    <t>Using System Dynamics to Support Strategic Digitalization Decisions</t>
  </si>
  <si>
    <t>10.1061/JCEMD4.COENG-14112</t>
  </si>
  <si>
    <t>Although digitalization has become a prospect that is counted on for many problems in the construction industry, there have been limited attempts at exploring decision-making processes in construction firms concerning the integration of digital technologies and impacts beyond the projects. In this research, the system dynamics (SD) approach was proposed to investigate digitalization as a strategic decision considering the inherent relationships between project company and business levels. The SD model was conceptualized, formulated, and tested by conducting a demonstrative case study within a modular construction company. Conforming to the strategic priorities of the case company, business process engineering principles were adopted to model the existing practices and assess the impacts of implementing digital technologies such as building information modeling (BIM), enterprise resource planning (ERP), and radio frequency identification (RFID) at different maturity levels. The simulation tests revealed that the impacts of technologies are influenced by the internal dynamics of projects and company competencies as well as external uncertainties. The SD model has the potential to improve strategic decision-making by anticipating the causalities and feedback between the decisions and consequences of technology integration. The findings and model development steps proposed in this paper can be used by other companies that aim to make process improvements with digital technologies as well as researchers exploring the implications of digitalization in construction considering competencies and uncertainties. © 2024 American Society of Civil Engineers.</t>
  </si>
  <si>
    <t>Khan, M., Khalid, R., Anjum, S., Tran, S. V. T. and Park, C.</t>
  </si>
  <si>
    <t>Fall Prevention from Scaffolding Using Computer Vision and IoT-Based Monitoring</t>
  </si>
  <si>
    <t>10.1061/(ASCE)CO.1943-7862.0002278</t>
  </si>
  <si>
    <t>Fall from height (FFH) is the most significant cause of occupational fatalities in the construction industry, accounting for approximately 54% of all accidents. Such fatalities have decreased considerably due to the use of personal protective equipment (PPE). However, the manual monitoring of compliance to PPE is complex and challenging for site managers. Automation in construction safety presents multiple solutions for monitoring safety at sites. In this study, a smart safety hook (SSH) monitoring method is proposed to eliminate the risk associated with FFH accidents by integrating computer vision [closed-circuit TV (CCTV)-imagery] and Internet-of-Things (IoT)-based [inertial measurement unit (IMU)IMU and altimeter] monitoring technologies. The proposed monitoring approach is validated through five real-time scenarios: (1) attached to the scaffolding and h&gt;1.82 m (6 ft), (2) attached to the worker and h&gt;1.82 m, (3) unattached and h&gt;1.82 m, (4) h&lt;1.82 m, and (5) outside of the risk zone. The proposed technique aims to relieve the site manager's or safety engineer's workload by smartly and instantaneously alerting of workers' unsafe behavior (via alarm, LED blinking, and bounding box on live camera feed). Moreover, the IoT-based hardware setup goes to low power to extend the battery life when there is no unsafe behavior. The experimental results demonstrate that the proposed solution exhibits more than 98% accuracy for real-time detection and classification. Furthermore, it can be extended to monitor several workers and their location data in the future. © 2022 American Society of Civil Engineers.</t>
  </si>
  <si>
    <t>Kifokeris, D.</t>
  </si>
  <si>
    <t>Variants of Swedish Lean Construction Practices Reported in Research: Systematic Literature Review and Critical Analysis</t>
  </si>
  <si>
    <t>10.1061/(ASCE)CO.1943-7862.0002079</t>
  </si>
  <si>
    <t>Identifying lean construction (LC) practice variants can facilitate LC benchmarking and adoption, provided that national institutional influences on LC practices are acknowledged. Given that motivation, this study contributes to identifying LC practice variants in Sweden - therefore mapping that context, but also offering a research template to extrapolate in other construction sectors and thus aid in developing a versatile understanding of LC practices. Methodologically, a systematic literature review captures the related empirical studies, and their themes (industrialized construction or conventional construction), process coverage (design, production, partnering and stakeholder collaboration, planning, strategy, supply chain), paradigms (systems theory, business economics, behaviorism, interpretivism), and content, are analyzed. Through this analysis, the variants of industrialized construction, production processes, production strategy, design, planning, and logistics and supply chain, were derived - largely indicating that Swedish LC practices primarily focus on improving technical process parameters. But aside such improvements, subpar results of Swedish LC practices have also been observed - which can mean that besides processes, the effect of LC on organizational needs, culture, value streams, development, growth, and human interaction, should be further investigated. © 2021 American Society of Civil Engineers.</t>
  </si>
  <si>
    <t>Koc, K., Ekmekcioglu, Ö and Isik, Z.</t>
  </si>
  <si>
    <t>Developing a Hybrid Fuzzy Decision-Making Model for Sustainable Circular Contractor Selection</t>
  </si>
  <si>
    <t>10.1061/jcemd4.Coeng-13305</t>
  </si>
  <si>
    <t>WOS:001048438600004</t>
  </si>
  <si>
    <t>The construction sector accounts for a significant proportion of natural resource consumption and waste generation. This reveals the essentiality for gravitating the operations in the industry toward more sustainable paradigms. To tackle these concerns, the circular economy (CE) model has become a central concept to render conventional production and consumption behaviors in construction projects into innovative and sustainable patterns. In construction projects, selecting the most competent contractor is of paramount importance. Hence, the present research seeks to establish a comprehensive evaluation framework for sustainable circular contractor selection based on a hybrid fuzzy multicriteria decision-making (MCDM) approach. In this respect, the fuzzy analytical hierarchy process (AHP) was adopted for assessing the CE indicators, while the fuzzy technique for order of preference by similarity to ideal solution (TOPSIS) was utilized for evaluating circularity and eligibility of contractors. The utility of the proposed framework was predicated with regard to hydropower projects due to several environmental challenges encountered in the corresponding subsector. The results show that the contractors can be circular only if they have strong financial viability, develop strategies to implement ReSOLVE (regenerate, share, optimize, loop, virtualize, exchange), adopt specific construction methods to CE (e.g., modular construction), and propose sustainable innovative solutions. Overall, the proposed hybrid fuzzy MCDM framework can be used as a more systematic and transparent approach for selecting the most circular and sustainable contractors, contributing to the preservation of earth's resources. Given the current contractors' limited capacity to address circularity and sustainability concerns, the findings of this study can be regarded as a roadmap and contributes to practice by achieving circular and sustainable construction objectives with waste reduction, cost savings, and environmental benefits.</t>
  </si>
  <si>
    <t>Li, J., Yang, M., Liu, C., Li, A. and Guo, B.</t>
  </si>
  <si>
    <t>Listen to the Companies: Exploring BIM Job Competency Requirements by Text Mining of Recruitment Information in China</t>
  </si>
  <si>
    <t>10.1061/JCEMD4.COENG-13010</t>
  </si>
  <si>
    <t>Building information modeling (BIM) is a pivotal technology to realizing the digital transformation of the construction industry. Lack of BIM professionals, however, is one of the reasons the application of BIM technology in the construction industry is hindered. Identifying BIM competency requirements is critical for BIM professionals' training. This paper uses the structural topic model (STM) to mine the topics of BIM recruitment information to deeply understand the BIM competency requirements from a 360° view of the construction industry. The company size, salary level, year of experience, and education in BIM recruitment information are taken as covariates to examine their impact on BIM recruitment topic prevalence. And the changing trend of the topic prevalence and topic correlations are observed through visual analysis. The results reveal that the current BIM competency requirements in the construction industry contain three aspects: management competencies, professional and technical competencies, and personal characteristics. In particular, the requirements for BIM application, construction drawing design, and information technology (IT) skills are relatively strong, and personnel professionalism is also a concern of BIM job recruitment. Companies of different sizes have evident preferences for competencies. Salary levels and years of experience requirements also affect the intensity of corporate demand for BIM competencies. However, education is not the main factor affecting the recruitment of BIM positions. The results can provide a reliable theoretical basis for educational institutions to build a proper BIM professional course system, for companies to develop BIM job recruitment plans, and for individuals to choose their employment goals. © 2023 American Society of Civil Engineers.</t>
  </si>
  <si>
    <t>Li, Y., Soomro, M. A., Khan, A. N., Han, Y. and Xue, R.</t>
  </si>
  <si>
    <t>Impact of Ethical Leadership on Employee Turnover Intentions in the Construction Industry</t>
  </si>
  <si>
    <t>10.1061/(ASCE)CO.1943-7862.0002303</t>
  </si>
  <si>
    <t>Construction projects are cost-intensive, complex, and challenging ventures that often place employees in a harsh work environment filled with safety hazards. Employees facing such rigid characteristics must also adhere to strict time schedules to complete construction tasks; as a result, construction employees experience high stress that can deplete their psychological resources. Consequently, construction employees develop intentions to quit the organization, commonly known as turnover intentions. This study evaluates the role of ethical leadership in reducing employee turnover intentions in the construction industry. In this study, work exhaustion and psychological contract breach are considered prime antecedents of employee turnover in the construction industry. We collected data from satellite town development projects in Pakistan and performed regression path analysis to assess hypothesized relationships between construction employee turnover intention and its antecedents. The moderating effects of ethical leadership in reducing the impacts of work exhaustion and psychological contract breach were studied. Results revealed that work exhaustion and perceived psychological contract breach positively correlate with construction employee turnover intention; however, ethical leadership significantly reduced the impacts of work exhaustion and psychological contract breach on employee turnover intention. The findings and practical implications of this study can be used to help construction managers act ethically in their managerial duties to retain employees and continue to motivate employees to complete project tasks. © 2022 American Society of Civil Engineers.</t>
  </si>
  <si>
    <t>Li, Y., Wang, G. and Zuo, J.</t>
  </si>
  <si>
    <t>Assessing Green-Building Policies with Structural Consistency and Behavioral Coherence: A Framework of Effectiveness and Efficiency</t>
  </si>
  <si>
    <t>10.1061/(asce)co.1943-7862.0002178</t>
  </si>
  <si>
    <t>WOS:000696606600007</t>
  </si>
  <si>
    <t>Getting a better understanding of the policy effectiveness and efficiency is a promising topic for encouraging the green-building initiative in the architecture, engineering, and construction industry. This study introduces a framework for assessing and improving the green-building policies concerning the effectiveness with "structural consistency" of policy instruments and the efficiency with "behavioral coherence" of interagency collaborative networks and examined it with China's green-building policies from 2002 to 2019. This framework, using content mining and social network analysis, not merely provides a comprehensive approach for assessing policy performance of green-building initiative, but also contributes to integrating, comparing, and benchmarking the sustainability-transition studies from various industries and countries. The empirical evidence from China brings novel understandings to the policy-makers of emerging markets for the structural deficiencies in information services, international collaboration, and tax incentives, the three-stage roadmap of the green-building initiative, and the importance of policy agenda. This study contributes not only to the green-building literature by offering a systematic and referential framework for assessing policy performance but also to the architecture, engineering, and construction (AEC) community by guiding the improvement of green-building policies in emerging markets.</t>
  </si>
  <si>
    <t>Li, Y., Zhu, L., Xue, R. and Han, Y.</t>
  </si>
  <si>
    <t>How Policy Diffusion Influences Regional BIM Innovation: An Empirical Study in China</t>
  </si>
  <si>
    <t>10.1061/JCEMD4.COENG-12548</t>
  </si>
  <si>
    <t>The digital revolution has swept the world, but the construction industry, the backbone of the global economy, has lagged. Government policy is expected to promote the development of digital technologies centered around building information modeling (BIM) in the construction industry. However, how digital technology-related policies diffuse within a country and influence innovation regionally remains unknown. Using 2011-2019 panel data from 31 provinces in mainland China, we found that BIM policy diffuses not only vertically among national and regional governments, but also horizontally among neighboring regional governments, both of which accelerate the adoption of BIM policy in various regions across the country. We also found that there is a causal relationship between regional BIM policies and related BIM innovation. Further, the positive influence of policies on innovation is more significant in regions with low economic development and high openness levels. This study not only contributes to understanding the impact of policy diffusion on BIM innovation, but also offers insights into the research on policies and innovation of digital technology in the construction industry from a macro perspective. The empirical evidence provides a practical reference for policymakers to accelerate the adoption of digital technology policy within the country and promote technological innovation. © 2023 American Society of Civil Engineers.</t>
  </si>
  <si>
    <t>Lijauco, F., Gajendran, T., Brewer, G. and Rasoolimanesh, S. M.</t>
  </si>
  <si>
    <t>Impacts of Culture on Innovation Propensity in Small to Medium Enterprises in Construction</t>
  </si>
  <si>
    <t>10.1061/(ASCE)CO.1943-7862.0001753</t>
  </si>
  <si>
    <t>Research suggests that the cultural context in which a business operates influences the level of innovation. However, research on the links between cultural factors and innovation in construction remains limited. The aim is to examine the underlying relationships between cultural factors and innovation propensity in small to medium enterprises (SMEs) in the construction sector. Innovation propensity is the degree to which an organization is inclined to achieve a state of innovativeness by design. In contrast, cultural factors manifest through the beliefs and values related to the various organizational aspects. The theoretical model and, subsequently, the survey instrument were developed from a review of the literature. The model was tested using survey data from SMEs in a regional area of Australia. The partial least squares-structural equation modeling (PLS-SEM) technique was employed to test the model. The results suggest that cultural factors account for 41% of the variance in innovation propensity. Specifically, market orientation focused on dealing with competitors had the strongest influence on innovation propensity. Other factors include business relationships based on trust and workforce capacity acquired through regular technology development for solving problems. However, the role of leadership, especially concerning championing projects, does not have a statistically significant impact on innovation propensity. A large proportion of construction SMEs, specifically in regional areas, will have a relatively small number of employees (up to four) and a flat organizational structure that reflects a short-term business orientation. In this context, the cultural notion of leadership does not have a significant direct relationship on innovation propensity. Therefore, policies encouraging market orientation, building relationship networks, and expanding workforce capabilities might be more effective in improving innovation propensity in construction SMEs than policies directly and solely focused on developing leadership skills. © 2019 American Society of Civil Engineers.</t>
  </si>
  <si>
    <t>Ling, F. Y. Y., Heng, G. T. H., Chang-Richards, A., Chen, X. and Yiu, T. W.</t>
  </si>
  <si>
    <t>Impact of Digital Technology Adoption on the Comparative Advantage of Architectural, Engineering, and Construction Firms in Singapore</t>
  </si>
  <si>
    <t>10.1061/JCEMD4.COENG-13743</t>
  </si>
  <si>
    <t>With a plethora of digital technologies, and some having high capital and running costs, it is critical to know which of these give architectural, engineering, and construction (AEC) firms a comparative advantage. Comparative advantage is measured using these metrics: higher project quality (Y1), productivity (Y2), ability to win tenders (Y3), and reputation (Y4), compared to AEC firms' nearest competitors. This study investigated which specific digital technologies give rise to a comparative advantage for adopters in the AEC sector. The research design was an online survey using a structured questionnaire. Data were collected from AEC professionals in Singapore. The research found that the adoption of five digital technologies is significantly associated with higher project quality, productivity, and reputation compared to AEC firms' nearest competitors. These 'super technologies' are cloud-based technology, design for manufacturing and assembly (DfMA), Internet-of-Things (IoT), robotic technology, and artificial intelligence (AI). The study discovered some digital technologies that are not correlated with any comparative advantage metrics. The contribution to knowledge is the creation of the digital technology adoption model that potential adopters may use to help them decide which specific digital technologies to adopt to achieve comparative advantage. For firms that are already adopting digital technologies, the adoption model serves as a benchmarking tool to measure comparative advantage. The implication for practice is for potential adopters to zoom in on the 'super technologies' and eschew those that do not provide comparative advantages. © 2023 American Society of Civil Engineers.</t>
  </si>
  <si>
    <t>Effect of Pressure on Construction Company Compliance Attitudes: Moderating Role of Organizational Ethical Climate</t>
  </si>
  <si>
    <t>10.1061/(ASCE)CO.1943-7862.0002400</t>
  </si>
  <si>
    <t>Increasingly demanding project requirements, stringent regulatory environments, and the urgent need to create a positive industry climate all exert great pressure on construction companies. Compared with other factors, some pressures have been proven to have a significant positive or negative impact on company compliance. Thus, while previous studies have identified the causes of rule violations in the construction industry, whether the specific pressures faced by these companies as representatives of project-based organizations drive them to violate the rules remains to be further investigated. In response, this study investigated the effects of three types of pressure - project, regulatory, and reputational - on the compliance attitudes of construction companies. The study also explored the moderating effects of three organizational ethical climates (OECs) - caring, law and code, and instrumental OECs - within these relationships. The results of a partial least-squares structural equation model (PLS-SEM) analysis of data provided by 209 construction practitioners indicate that project pressure negatively affects construction company compliance attitudes and that instrumental OEC strengthens this relationship. In addition, regulatory pressure has a positive effect on compliance attitudes, and this relationship is positively moderated by law and code OEC. Moreover, reputational pressure positively affects compliance attitudes, and this relationship becomes more pronounced with increasing levels of caring OEC. This study offers a novel perspective on pressure in the construction sector which helps explain why construction companies violate the rules and which provides new insights for future compliance governance systems. The authors also offer suggestions for construction companies for addressing possible motivations for rule violations that stem from pressure by establishing appropriate OECs. © 2022 American Society of Civil Engineers.</t>
  </si>
  <si>
    <t>Loosemore, M., Sunindijo, R. Y. and Zhang, S.</t>
  </si>
  <si>
    <t>Comparative Analysis of Safety Climate in the Chinese, Australian, and Indonesian Construction Industries</t>
  </si>
  <si>
    <t>10.1061/(ASCE)CO.1943-7862.0001934</t>
  </si>
  <si>
    <t>Poor safety is a perennial problem for the construction industry worldwide. The concept of safety climate has been strongly linked to safety performance, yet inconsistent methodologies make international comparisons problematic. In addressing this gap in research, a comparative safety climate survey of 515 construction operatives and managers in Australia, Indonesia, and China is presented using a standardized tool. The results highlight interesting similarities and differences between safety climate in each country and question taken-for-granted assumptions that safety climate in countries with relatively mature regulatory structures like Australia are more positive than in less developed countries like Indonesia and China. Results also highlight the intermediating effects of factors such as management commitment and cultural differences in shaping safety climate. Highlighting the potential value of theories of new institutionalism and cultural and ethical relativism, the paper concludes by raising important new practical, theoretical, and methodological questions about the merits and challenges of making international comparisons of safety climate, even when using standardized measurement tools. © 2020 American Society of Civil Engineers.</t>
  </si>
  <si>
    <t>Masood, R., Roy, K., Gonzalez, V. A. and Lim, J. B. P.</t>
  </si>
  <si>
    <t>Ameliorating Supply Chains of Prefabricated Housebuilding: An Integrated Performance Framework</t>
  </si>
  <si>
    <t>10.1061/jcemd4.Coeng-14404</t>
  </si>
  <si>
    <t>WOS:001202581500015</t>
  </si>
  <si>
    <t>Prefabricated construction has proven sustainability and affordability through innovative solutions. Prefabricated housebuilding companies, as supply entities, play a vital role toward successful projects using prefabricated products. Many companies go into liquidation due to poor performance. Supply chain management performance is linked with organizational performance in the manufacturing domain. However, there is no performance framework to date for prefabricated housebuilding companies using supply chain management theory. The purpose of this study is to identify the supply chain management interventions in prefabricated housebuilding research and report relevant key performance indicators based on empirical evidence. These indicators were classified under performance dimensions and supply chain processes. These indicators were then checked for relevancy with subject matter by academic and industry experts engaged in prefabricated construction research and practice, respectively. Later an industry-wide Likert scale-based survey was conducted with experienced experts in practice, involved in the prefabricated construction business, for validation of the proposed framework. This study reports 40 key performance indicators, ranked under six principal component bodies of supply chain management, with low to high ranges from marketing to strategic management. The purposive selection is used for industry consultation with experts having practical experience. Survey results show all the indicators are highly significant except "Supplier driven strategy" which is still under a medium range of relative importance index. The top six key performance indicators are "Collaborative networking," "Quality assurance," "Entrepreneurial cognition," "Geographical proximity," "Intellectual property," and "Relationship marketing." The performance framework is suitable for vertically integrated companies involved in design, manufacturing, and construction. The qualitative nature of this framework is highly useful, with implementation ease, for companies to benchmark and gauge performance in a competitive market. This study explored the general supply chain management theoretical intervention for the development of an integrated performance framework as only specific elements were considered previously.</t>
  </si>
  <si>
    <t>Montalbán-Domingo, L., Torres-Machi, C., Sanz-Benlloch, A., Pellicer, E. and Molenaar, K. R.</t>
  </si>
  <si>
    <t>Green Public Procurement in Civil Infrastructure Construction: Current Performance and Main Project Characteristics</t>
  </si>
  <si>
    <t>10.1061/jcemd4.Coeng-13502</t>
  </si>
  <si>
    <t>WOS:001030368900002</t>
  </si>
  <si>
    <t>Green Public Procurement (GPP) is an alternative for public agencies to purchase goods and services with a reduced environmental impact. GPP encourages the integration of environmental criteria in the procurement procedure to achieve goals related to climate change, resource use, and sustainable consumption and production. The inclusion of environmental criteria in public procurement of civil infrastructure has been claimed as an essential step to enhance sustainability in construction. However, there is limited knowledge of how environmental criteria currently are included in public procurement. This study analyzed the inclusion of environmental criteria in public works procurement. Three research objectives were established: (1) identify the environmental criteria included in public-works procurement of civil engineering projects, (2) analyze how these criteria are included in the procurement processes, and (3) identify the characteristics of projects main factors driving in the inclusion of these environmental criteria. This study analyzed 343 tendering documents from 11 different countries at the international level. Tendering documents were analyzed using quantitative content analysis, descriptive statistics, nonparametric techniques, and logistic regressions. Within the 343 tenders analyzed, the study identified 4,500 instances in which environmental indicators were included in the procurement processes. These instances can be classified into 9 criteria (emissions, energy, environmental management, flora and fauna preservation, landscaping, materials, noise and vibration, waste, and water) and 22 subcriteria. These criteria were analyzed considering their inclusion within the procurement process, in general, and in the different stages of the procurement process, in particular: selection criteria, award criteria, and technical specifications and contract performance clauses. The results show that although more than 90% of the analyzed tenders included environmental criteria, the environmental management criterion was the only one included as selection criteria and award criteria. Environmental criteria tend to be included as technical specifications and contract performance clauses. Their inclusion depends on the type of civil infrastructure, the size of the contract, and the type of construction work. Nevertheless, the project delivery and procurement methods do not influence the inclusion of environmental criteria. This study helps procurement professionals and researchers implement GPP by providing guidance on how to incorporate environmental criteria in the procurement process based on the type of infrastructure and characteristics of the project. This action is necessary for governments interested in improving their performance toward the Sustainable Development Goals.</t>
  </si>
  <si>
    <t>Munaro, M. R., Freitas, M. D. C. D., Tavares, S. F. and Bragança, L.</t>
  </si>
  <si>
    <t>Circular Business Models: Current State and Framework to Achieve Sustainable Buildings</t>
  </si>
  <si>
    <t>10.1061/(ASCE)CO.1943-7862.0002184</t>
  </si>
  <si>
    <t>The construction sector exerts great pressure on natural resources, and its role in the transition to a circular economy (CE) is fundamental. Despite the growing prominence of circular business models (CBMs), based on strategies of slowing and closing resource flows, there is uncertainty with regard to how to implement them in the construction sector. This study analyzed how the construction sector approaches business models (BMs) to achieve sustainable buildings. Through a systematic literature review, 89 articles were analyzed to (1) explore how the sector is implementing circular strategies; and (2) verify how these strategies are distributed in the BMs described in the literature. The review showed that CBMs are concentrated in clusters, with a focus on energy efficiency strategies and the search for more information and understanding of circular actions in the sector. From the results, a model for value creation and a framework were created to facilitate CBM implementation. The model is a roadmap for embedding the process of innovation and value creation in CBMs. The framework relates CBMs to the building life cycle, aiming to introduce circular principles into policies, actions, and value chains. This study contributes to innovation and value creation, associating BMs with the circular principle of closing the cycles of materials and systems in the construction sector. © 2021 American Society of Civil Engineers.</t>
  </si>
  <si>
    <t>Murguia, D., Demian, P. and Soetanto, R.</t>
  </si>
  <si>
    <t>Systemic BIM Adoption: A Multilevel Perspective</t>
  </si>
  <si>
    <t>10.1061/(ASCE)CO.1943-7862.0002017</t>
  </si>
  <si>
    <t>Systemic innovations require multiple interdependent actors to change their practices simultaneously in order to realize the benefits of the innovation. Building information modeling (BIM) has been classified as a systemic innovation that is adopted by building projects, firms, and users. However, the slow diffusion of BIM in the architecture, engineering, and construction (AEC) sector has maintained the gap between BIM visions and actual BIM practice. Some governments are planning to enact policies to promote BIM adoption in construction. However, in some countries, BIM adoption has already started with large construction organizations (i.e., the middle-out diffusion approach). To learn from previous experience and before enacting top-down interventions, policymakers require a model to stimulate systemic BIM adoption for entire supply chains with fragmented project and organizational structures. The current paper investigates the systemic adoption of digital innovations in construction and is aimed at formulating a model of systemic BIM adoption (MSBA). Three primary datasets consisting of 133 BIM users, 30 chief executive officers, and 20 project managers were collected in Peru and collectively analyzed using cross-classified multilevel modeling (CCMM). It was found that MSBA has five user-, three firm-, and two project-level factors, explaining 28%, 75%, and 50% of the variance in users' BIM adoption, respectively. The proposed model would provide useful guidance for corporate decision makers and government policymakers to develop BIM-diffusion policies to accelerate adoption. It would also provide a useful practical implementation framework as the industry progresses toward a digital mode of working and could underpin further digitalization of the sector worldwide. © 2021 American Society of Civil Engineers.</t>
  </si>
  <si>
    <t>Naji, K. K., Gunduz, M. and Hamaidi, M. F.</t>
  </si>
  <si>
    <t>Major Factors Affecting Construction Waste Management in Infrastructure Projects Using Structural Equation Model</t>
  </si>
  <si>
    <t>10.1061/(asce)co.1943-7862.0002358</t>
  </si>
  <si>
    <t>WOS:000840874400017</t>
  </si>
  <si>
    <t>The construction industry has grown significantly to fulfill the expanding need for accommodation, facilities, welfare, and services resulting from the rapid increase in the global population. Infrastructure projects in particular facilitate transportation and services for both new and existing areas, yet they are also one of the primary producers of construction waste, which is harmful to both society and the environment. Hence, the objective of this paper is to identify the factors affecting construction waste management in infrastructure projects (CWMIIP) and study their respective impacts on construction waste management (CWM) performance. This study makes a unique contribution by not only addressing the factors that influence the development of construction wastes and their importance, but also by giving quantifiable solutions and action plans to reduce the waste. Using a literature review, 26 factors were selected as the major contributors to construction waste in infrastructure projects. An online questionnaire was then developed to collect data on the respective impacts of these factors. A total of 167 complete responses to the questionnaire were collected, and a structural equation model (SEM) was developed to quantitatively measure the impact of each factor on waste management performance. The model was validated using goodness of fit (GOF), multivariate normality, construct validity, reliability, and hypotheses analyses. The results indicate that the most significant factors affecting the generation of construction wastes are "quantity take-off error by contractor," "unforeseen incidents damaging site and/or completed works," "design errors," and "extreme weather conditions damaging completed works." The model results showed that all predefined hypotheses were supported, except for the positive effect of the logistics group, which was dropped during model development. Individual factors were also divided into groups, and the total impact of each group was assessed; the "management" group had the greatest impact, followed by "execution," "others," and "procurement." Based on these findings, we make several recommendations to construction industry professionals to reduce waste and mitigate its harmful effects, such as requiring a construction waste management implementation plan before awarding a project to a contractor; engaging with project suppliers to provide execution training for contractor staff; ensuring proper implementation of health, safety, and environmental plans; and purchasing locally available materials.</t>
  </si>
  <si>
    <t>The Effect of Change-Order Management Factors on Construction Project Success: A Structural Equation Modeling Approach</t>
  </si>
  <si>
    <t>10.1061/(asce)co.1943-7862.0002350</t>
  </si>
  <si>
    <t>WOS:000825748300021</t>
  </si>
  <si>
    <t>Managing change order is a critical area of concern in the construction industry, owing to the resulting disputes, claims, productivity losses, delays, and cost repercussions. There have been various studies proposing both quantitative and qualitative approaches to tackle the effect of change orders on project performance and success. Previous studies have almost solely focused on specific organizational policies, procedures, causes, and recommendations with the goal of capturing the essence of change-order management (CHM) within an area, organization, or kind of contract. However, their contributions are context-specific, limited to simple statistical method and make no reference to an inclusive concept of CHM performance factors. Furthermore, the existing literature urges a need for a realistic strategy to managing change orders, as well as limiting their negative consequences. Therefore, to address the research gap in the literature, this study proposes an operational and systematic CHM framework based on multidimensional performance factors to enhance the overall project success (OPS) factors, utilizing a partial least squares structural equation modeling (PLS-SEM) approach to develop the model. For evaluating CHM's performance in terms of OPS, a conceptual model was developed. A questionnaire survey was used to conduct an empirical analysis to test the conceptual model. The information was gathered from 334 construction specialists that work in the field. The result of the analysis found that the explanatory power (R-2) value of the CHM model is 0.665, which revealed that CHM performance factors in projects is responsible for 66.5% of project performance, which has a significant impact and demonstrating a strong influence. Furthermore, the management of communication and relationships, dispute resolution, and financial issues have a significant impact on CHM based on outer loading values of (beta) 0.433, 0.432, and 0.422, respectively. Documentation, procurement, design, and quality management come next in terms of influence on CHM effectiveness, with outer loading values of (beta) 0.402, 0.367, 0.345, and 0.289, respectively. This study adds to the body of knowledge by providing new insights and assisting in the identification and better understanding of CHM performance factors in construction projects and their impact on OPS, as well as the use of an advanced statistical method, PLS-SEM. The outcomes of this study can be utilized as a starting point for implementing CHM in construction projects. The practical applications of the proposed quantitative approach model can be utilized by the client, the consultant, and the contractor to successfully plan, manage, evaluate, monitor, and control the CHM performance. The findings of this study will aid policymakers and decision makers around the world in focusing on the industry's most critical difficulties and challenges. (C) 2022 American Society of Civil Engineers.</t>
  </si>
  <si>
    <t>Namian, M., Taherpour, F., Ghiasvand, E. and Turkan, Y.</t>
  </si>
  <si>
    <t>Insidious Safety Threat of Fatigue: Investigating Construction Workers' Risk of Accident Due to Fatigue</t>
  </si>
  <si>
    <t>10.1061/(ASCE)CO.1943-7862.0002180</t>
  </si>
  <si>
    <t>The construction industry is among the most hazardous occupations. Workers are expected to fulfill physically and mentally demanding tasks in construction environments while they are exposed to numerous safety hazards. The dynamic and demanding nature of construction activities makes workers vulnerable to experience levels of fatigue on a daily basis. Fatigue is ubiquitous among construction workers and has been frequently cited as an underlying cause of the accidents. Despite the high rates of accidents in construction, research has shown that most of them can be prevented if workers identify hazards and perceive the associated safety risks. However, the impact of fatigue on the two leading safety indicators (i.e., hazard recognition and safety risk perception) has not been empirically studied before in the construction industry context. Therefore, this study aims to fill this gap by investigating the impact of fatigue on construction workers' hazard recognition and safety risk perception. To achieve the research goals, 135 construction workers were recruited to participate in the study. A validated safety instrument and three subjective fatigue assessment scales were used to measure safety performance and fatigue levels of the participants, respectively. The analysis of the data showed statistically significant correlation (p-value&lt;0.001) between fatigue and hazard recognition (rp=-0.58) and fatigue and safety risk perception (rp=-0.51). Linear regressions associated 37% of the variability in hazard recognition and 28% of safety risk perception with elements of fatigue. The findings revealed that among all aspects of fatigue, intershift recovery and acute fatigue have the most profound impacts on the safety performance of workers. A novel model was developed and tested to explain how construction workers' safety performance (i.e., hazard recognition and safety risk perception) are impacted by elements of fatigue. This study offers practical recommendations for construction professionals and practitioners to control and mitigate the undesirable influences of fatigue on workers. These recommendations are presented as the hierarchy of fatigue interventions in the order of most effective to the least effective including (1) Elimination, (2) Substitution, (3) Engineering Solutions, (4) Administrative Interventions, and (5) Personal Assistive Equipment (PAE). © 2021 American Society of Civil Engineers.</t>
  </si>
  <si>
    <t>Nigra, M. and Bossink, B.</t>
  </si>
  <si>
    <t>Cooperative Learning in Green Building Demonstration Projects: Insights from 30 Innovative and Environmentally Sustainable Demonstrations around the World</t>
  </si>
  <si>
    <t>10.1061/JCEMD4.COENG-12881</t>
  </si>
  <si>
    <t>Within the context of sustainable innovation in the building industry, the goal of this study is to investigate and discuss forms of cooperative learning in project organizations as an opportunity for realizing sustainable innovation. This paper analyzes 30 worldwide cases of sustainably innovative building projects, concentrating on the cooperative learning behavior of actors that ignite and contribute to sustainable building innovation. The analysis sheds light on three clusters of project organizations, their typical cooperative learning processes, and the cooperative sustainable learning effects achieved. Theoretically, this work contributes by suggesting an analytical model to study learning forms that support sustainable building innovation; practically, this study indicates that cooperative learning practices facilitate professionals, regardless of their role in project organizations, to be innovators in proposing and achieving green innovation in the construction engineering sector. © 2023 American Society of Civil Engineers.</t>
  </si>
  <si>
    <t>Ning, X., Ye, X., Li, H., Rajendra, D. and Skitmore, M.</t>
  </si>
  <si>
    <t>Evolutionary game analysis of optimal strategies for construction stakeholders in promoting the adoption of green building technology innovation</t>
  </si>
  <si>
    <t>10.1061/JCEMD4.COENG-14071</t>
  </si>
  <si>
    <t>Adopting green technology innovation for buildings (GTIB) is an inherent and inevitable requirement for the building industry to realize green development. However, profit-driven construction developers often engage in opportunistic behavior and are reluctant to embrace GTIB, impeding the effective allocation of resources for innovative development in the market. Previous research has yet to extensively explore the decision-making behavior of construction industry stakeholders that drive GTIB. To explore the impact on critical stakeholders of developers adopting GTIB, this study develops an evolutionary game model involving developers, consumers, and the government, considering the role of developers opportunistic GTIB strategies and consumer pressure. Subsequently, this model elaborates on the stable operation path by enabling the analysis of the influence of critical factors and combined government regulation and the consumer pressure mechanism. The results show that improving the input output ratios of green technology, reducing the incremental costs of green building, and setting a reasonable range of incentives are beneficial. Interestingly, reputation has only a limited influence. It is concluded that government action is needed to increase consumer participation. This study helps governments decide how opportunism can be best avoided in promoting the developers adoption of GTIB while providing theoretical support for designing an effective policy framework that combines government regulation and consumer pressure. © 2024 American Society of Civil Engineers.</t>
  </si>
  <si>
    <t>Oguz Erkal, E. D., Hallowell, M. R. and Bhandari, S.</t>
  </si>
  <si>
    <t>Practical Assessment of Potential Predictors of Serious Injuries and Fatalities in Construction</t>
  </si>
  <si>
    <t>10.1061/(ASCE)CO.1943-7862.0002146</t>
  </si>
  <si>
    <t>Serious injuries and fatalities (SIF) continue to be an enigmatic problem in the construction industry. Researchers have begun to explore new ways of preventing these incidents by developing and testing leading indicators, precursor analysis, and risk assessment supported by data analytics. These recent themes suggest a new paradigm in safety prediction. Aligned with this trajectory, the objectives of this study were to (1) identify a comprehensive list of potential predictors of SIFs in construction, including business factors, project characteristics, and crew demographics; (2) quantitatively prioritize potential predictors; and (3) develop a rank-ordered list of factors that could be tested for predictive validity and practically deployed on site. An expert panel of 22 industry practitioners generated 254 potential predictors of construction SIFs through structured brainstorming. To prioritize these potential predictors, the expert panel rated the extent to which each is measurable, predictive, simple, and actionable. Finally, a weighted sum method and a maximin approach was used to identify the predictors with the greatest practical potential for predicting SIF events, including brand-new concepts that have not yet been considered in the associated safety literature. Most previous research has focused on one specific form of safety prediction at a time (e.g., leading indicators), whereas this research effort is a first step toward a unified model with high feasibility and practical relevance. © 2021 American Society of Civil Engineers.</t>
  </si>
  <si>
    <t>Omatule Onubi, H., Yusof, N. and Sanusi Hassan, A.</t>
  </si>
  <si>
    <t>Perceived COVID-19 Safety Risk and Safety Behavior on Construction Sites: Role of Safety Climate and Firm Size</t>
  </si>
  <si>
    <t>10.1061/(ASCE)CO.1943-7862.0002201</t>
  </si>
  <si>
    <t>This study examined the determinants of COVID-19-related safety behavior (SB) on construction sites in Nigeria. Specifically, the effect of perceived COVID-19 safety risk (PCSR) on SB, the interacting (moderating) effect of firm size (FS) on the relationship between PCSR and SB, and the mechanism through which PCSR leads to SB through the firm's safety climate (SC) were examined for a sample of 312 construction site workers in Nigeria. The partial least squares structural equation modeling technique was used to analyze the data. The results indicate that PCSR has no significant effect on SB. SC fully mediated the effect of PCSR on SB, while FS moderated the relationship between PCSR and SB, with a stronger effect observed for small firms. It is recommended that a deliberate effort should be made to inculcate a change in the behavior of workers in small firms because of the inverse relationship between PCSR and SB in such firms. This study's findings contribute to the existing body of knowledge by equipping construction project managers and engineers with much-required information to create a good SC aimed at fostering an acceptable level of SB among construction workers in order to reduce the spread of COVID-19 on construction sites. The study also advances the academic literature on health and safety performance in the construction sector, particularly during pandemics such as COVID-19. © 2021 American Society of Civil Engineers.</t>
  </si>
  <si>
    <t>Pradhananga, P., Elzomor, M. and Santi Kasabdji, G.</t>
  </si>
  <si>
    <t>Identifying the challenges to adopting robotics in the us construction industry</t>
  </si>
  <si>
    <t>10.1061/(ASCE)CO.1943-7862.0002007</t>
  </si>
  <si>
    <t>The construction industry has been plagued with a labor shortage, poor productivity, high material wastage, and unsafe working conditions predominantly due to monotonous and labor-intensive activities. Unlike construction, other industries have successfully adopted prefabrication, automation, and robotics to enhance their productivity, safety, and sustainability throughout their processes. However, the construction industry is unable to fully integrate such groundbreaking technologies due to various challenges. To date, there is scarce research that identifies and documents the existing barriers to the usage of robotics, particularly within the United States construction industry, thus impeding the mainstream adoption of robotics due either to a lack of identifying such challenges or poor understanding of them. The goal of this study is to identify the documented barriers to adopting robotics in the US construction industry, which in turn can support a profound understanding of such barriers as well as informing the construction industry and academic researchers about how to look for solutions for these barriers. This effort of identifying the challenges to using robotics is the foundation to support and advance the adoption of such technology by, for example, fulfilling the need to provide robotic training for the future US workforce. To achieve this goal, this research targeted high-quality journals from ASCE as well as the ScienceDirect library and, as a result, identified 14 unique barriers through a critical literature review of 291 research articles published between the years 1980 and 2020. The study specifies unique findings that contribute to construction management, including planning, productivity, practices, workforce education and development, and construction automation, bodies of knowledge by identifying the challenges behind the uncertain adoption of robotics in the US construction industry. The findings of this research are also critical to the profession in terms of understanding the myths associated with the uncertainty impacts of using robotics in relation to our future workforce. The US construction industry needs to initially realize the benefits, target the barriers based on difficulty of resolution, and then exploit opportunities through addressing the barriers that impede the integration of robotics, which could ultimately bring about a sustainable paradigm shift in construction practices. © 2021 American Society of Civil Engineers.</t>
  </si>
  <si>
    <t>Qin, L., He, Q., Fu, X., Wang, Y. and Wang, G.</t>
  </si>
  <si>
    <t>Peer Effects on Corporate Social Responsibility Engagement of Chinese Construction Firms through Board Interlocking Ties</t>
  </si>
  <si>
    <t>10.1061/JCEMD4.COENG-14479</t>
  </si>
  <si>
    <t>The engagement of construction firms in corporate social responsibility (CSR) has gained strategic importance in facilitating the long-lasting transformation of the construction industry, particularly in light of the proliferation of sustainable development goals (SDGs). While previous studies have acknowledged the influence of regulative and normative pressures on CSR engagement, the impact of mimetic pressures, namely peer effects, on a construction firm's CSR engagement remains unexplored. In the diffusion of peer effects, limited information on CSR-related activities of peer firms hampers the observation and learning from each other, where the interconnections between firms through directors serving on multiple boards come into play as a valuable resource in presenting opportunities for mutual learning and knowledge sharing. Therefore, drawing on the neoinstitutional theory, this study seeks to address this research gap by conducting a multiple regression analysis using secondary data from 35 Chinese-listed construction firms between 2010 and 2020. Specifically, this study investigates how and to what extent peer effects shape a construction firm's CSR engagement through board interlocking ties and examines the moderating role of corporate governance mechanisms, such as ownership concentration and board independence. The results reveal the positive and significant influence of peer effects on the CSR engagement of construction firms through board interlocking ties. Moreover, the findings demonstrate that both ownership concentration and board independence serve as positive moderators in the relationship between peer effects and CSR engagement. This study contributes to the expanding body of research on the environmental, social, and governance practices of construction firms and provides novel insights into the role of board interlocking ties in promoting CSR imitation in the context of construction industry transformation. The findings not only broaden the understanding of CSR imitation among construction firms but also provide practical guidance for aligning the governance mechanisms of construction firms. © 2024 American Society of Civil Engineers.</t>
  </si>
  <si>
    <t>Radzi, A. R., Rahman, R. A., Doh, S. I. and Esa, M.</t>
  </si>
  <si>
    <t>Construction Readiness for Highway Projects: Key Decision Criteria</t>
  </si>
  <si>
    <t>10.1061/(ASCE)CO.1943-7862.0002237</t>
  </si>
  <si>
    <t>The impacts of highway construction delays are not limited to the construction industry, but also affect the nation's overall economic and social conditions. One factor that can cause delays is the project team rushing into construction without assessing the project's readiness. In other words, adequately assessing the readiness of a project before construction may prevent delays. Therefore, this study aims to identify key decision criteria (KDC) to assess the construction readiness of highway projects. To achieve this objective, 109 surveys completed by industry practitioners were analyzed using the mean ranking technique, normalization method, agreement analysis, and factor analysis. A total of 18 KDC for assessing the construction readiness of highway projects were identified. In addition, the underlying categories for the KDC were reduced uncertainties, availability of resources, approvals and permits, and adequate traffic management plans. This study contributes to the current body of knowledge by identifying a list of KDC for the construction readiness of highway projects. This study's practical contribution is the list of KDC that industry practitioners can use to assess the readiness of highway projects 1prior to construction. © 2021 American Society of Civil Engineers.</t>
  </si>
  <si>
    <t>Retamal, F., Salazar, L. A. and Alarcón, L. F.</t>
  </si>
  <si>
    <t>Online Monitoring and Implementation of Commitment Management Performance and Its Impact on Project Planning in Four Construction Projects</t>
  </si>
  <si>
    <t>10.1061/(ASCE)CO.1943-7862.0002372</t>
  </si>
  <si>
    <t>The construction sector has not evolved with respect to the productivity of its processes and has not grown as expected in the last 50 years. Therefore, the Last Planner System (LPS) was created, which is based on commitment management to improve productivity. However, only one system has been proposed to manage commitments properly, the Commitment Management System (CMS). This research created an online intervention to measure the evolution and correlation of the commitment and maturity indicators of LPS and CMS, and the behavior of social network analysis (SNA) in four construction projects. The research was divided into four parts: (1) a literature review of commitment management in the field; (2) an online adaptation of the intervention; (3) an implementation and follow-up for 10 weeks in online format, observing the evolution of CMS, SNA, and LPS; and (4) an evaluation and analysis of how the online implementation impacts the indicators, establishing trend lines and relationships among the indicators. With this intervention, the indicators of commitment management, the level of implementation of the Last Planner System, the percentage of plan completed (PPC), and the interactions among the participants were analyzed, obtaining a sustained increase of as much as 7.02% in the first 5 weeks, with a slight decrease after the intervention in some cases, such as PPC (-0.01%). The intervention showed that the percentage of compliance negotiation and agreements is a fundamental indicator for establishing a better PPC, because the SNA metrics also were affected indirectly, based on Spearman's correlation analysis between all the measured indicators. This research demonstrated that online intervention works as a novel tool, without the need for researchers to be in the field, obtaining promising results during project monitoring. © 2022 American Society of Civil Engineers.</t>
  </si>
  <si>
    <t>Seo, W., Kim, B., Bang, S. and Kang, Y.</t>
  </si>
  <si>
    <t>Identifying Key Financial Variables Predicting the Financial Performance of Construction Companies</t>
  </si>
  <si>
    <t>10.1061/JCEMD4.COENG-13959</t>
  </si>
  <si>
    <t>The purpose of this study is to develop a model for predicting the financial performance of construction companies based on their financial statement data. Several models for predicting financial performance have been developed in the general finance field over the past few decades. However, these conventional models are not always suitable for the construction industry, which operates on a project-based system. While there have been attempts to develop financial models specific to the construction industry, the proposed model in this study stands apart, as it is designed based on the differences between the construction and manufacturing industries. For this research objective, financial variables presumably affecting a construction company's financial performance are identified through literature review, industry expert interviews, and statistical tests, which explore differences between construction and manufacturing companies' financial characteristics. Taking the identified variables from these approaches, this study proposed a prediction model for the return on asset and enterprise value per share of construction companies. The prediction model was applied to construction and manufacturing companies' financial data, and it was verified that it showed significantly higher explanatory power in the construction data. In addition, a panel regression analysis was applied to examine how each variable is correlated with the financial performance of construction companies. Based on the identification of difference between the construction and manufacturing sectors, this study developed a more appropriate explanation model for the financial performance of construction companies. In this regard, this study adds empirical evidence that the factors influencing financial performance vary by industry. Further, the identification of financial variables that affect the performance of construction companies can assist practitioners in establishing investment and financial strategies. © 2024 American Society of Civil Engineers.</t>
  </si>
  <si>
    <t>Sepasgozar, S. M. E.</t>
  </si>
  <si>
    <t>Construction Digital Technology Assimilation and Absorption Capability Using Measurement Invariance of Composite Modeling</t>
  </si>
  <si>
    <t>10.1061/JCEMD4.COENG-12912</t>
  </si>
  <si>
    <t>Digital technology is evolving, and construction companies now have various choices of these technologies to implement into daily business. This has, however, resulted in a growing argument on how digital technologies can be accepted in various contexts. However, most arguments are based on technology acceptance models with the core concept of individual behaviors, which ignores the influence of other stakeholders and organizational characteristics. This paper aims to present a novel model representing the successful practice of the assimilation process for digital construction technologies that should be considered before any technology acceptance analysis. The model was tested via empirical investigation with 372 practitioners from Australia involved in building and infrastructure construction projects. Structural equation modeling, measurement invariance of composite models, and some semistructured interviews were used to test and verify the relationships between key variables of the model. The results suggest that the capability of assimilation can be enhanced by improving innovativeness and the relevant operational processes, with a t-value of &gt;6.27. The findings show that a project's likelihood of successful technology assimilation can also be increased if vendors are supportive and the company improves its operating performance assessment and absorption capacity. The findings clarify theoretical and practical contributions for a better understanding of critical factors of assimilation and provide a tool to potential company users for predicting the success of technology assimilation. © 2023 American Society of Civil Engineers.</t>
  </si>
  <si>
    <t>Shafique, F. and Mollaoglu, S.</t>
  </si>
  <si>
    <t>Shared Transformational Leadership for Green Architecture Engineering and Construction Project Teams: A Study of LEED Projects</t>
  </si>
  <si>
    <t>10.1061/(asce)co.1943-7862.0002415</t>
  </si>
  <si>
    <t>WOS:000867888600010</t>
  </si>
  <si>
    <t>Green architecture, engineering, and construction (AEC) projects are deemed more complicated compared with their traditional counterparts. They have been reported to have relatively more frequent delays and higher cost growth. The AEC literature has repeatedly highlighted the importance of leadership for sustainable design and construction and the need for team integration for optimal outcomes. However, studies exploring leadership in the context of green AEC projects are limited. Transformational leadership is a highly regarded theory that is known for its potential to effectively facilitate team integration. This empirical study tests the role of shared transformational leadership received by team members in improving team performance through team integration for green AEC project teams. We collected data from 103 individuals working in nine Leadership in Energy and Environmental Design (LEED) projects in the US. We analyzed the data using structural equation modeling (SEM). Our findings suggest that transformational leadership received by team members is positively related with perceived team performance, and this relationship is mediated through perceived team integration. The study is a pioneer in examining leadership for sustainability and mediation effects of team integration in the AEC literature. The outcomes urge for a change in green AEC project teams to think beyond project delivery systems and practices and incorporate transformational leadership across organizational and communicational tiers of project teams through team procurement, project management, and skill development and training.</t>
  </si>
  <si>
    <t>Sun, C., Wang, M., Man, Q. and Wan, D.</t>
  </si>
  <si>
    <t>Research on the BIM Application Mechanism of Engineering-Procurement-Construction Projects Based on a Tripartite Evolutionary Game</t>
  </si>
  <si>
    <t>10.1061/JCEMD4.COENG-12052</t>
  </si>
  <si>
    <t>This study establishes a tripartite evolutionary game model based on the assumptions of bounded rationality and the interaction behavior of governments, owners, and general contractors to examine how strategies are changing for three stakeholders regarding the building information modeling (BIM) application in engineering-procurement-construction (EPC) projects. The theoretical model was validated and the effects of critical factors on stakeholder decision making were discussed using case study and numerical simulation analysis. The results show that (1) the choice of the BIM application strategy in EPC projects is affected by the interactive behavior of participants in the game, (2) the reasonable subsidies contribute to the evolution of the ideal stable strategy, (3) the owners' high standard of incentives for general contractors can accelerate BIM promotion, (4) the general contractors are more sensitive to the loss that may be caused by problems with the BIM application, and (5) the positive externalities generated by the application of BIM have a great impact on the wide application of BIM. And some suggestions are put forward toward improving the development of BIM in EPC projects on the basis of findings. This study may contribute to our current understanding of the interactions of stakeholders in EPC projects, as well as provide valuable management implications for the governments in order to promote the development of BIM. © 2022 American Society of Civil Engineers.</t>
  </si>
  <si>
    <t>Tan, T., Lu, W., Tan, G., Xue, F., Chen, K., Xu, J., Wang, J. and Gao, S.</t>
  </si>
  <si>
    <t>Construction-Oriented Design for Manufacture and Assembly Guidelines</t>
  </si>
  <si>
    <t>10.1061/(ASCE)CO.1943-7862.0001877</t>
  </si>
  <si>
    <t>The pursuit of modern product sophistication and production efficiency has bolstered design for manufacture and assembly (DfMA) around the world. Being both a design philosophy and a methodology, DfMA has existed in manufacturing for decades. It is coming into vogue in construction as a potential solution to the industry's lackluster productivity amid enduring exhortation of cross-sectoral learning. However, many studies of DfMA in construction are still simply following the DfMA guidelines developed from manufacturing without adequately considering important differences between the two sectors of construction and manufacturing. This study aims to develop a series of construction-oriented DfMA guidelines by adopting a mixed-method approach. It critiques existing DfMA guidelines in relation to the characteristics of construction and further argues that construction-oriented DfMA should consider five fundamental aspects: Contextual basis, technology rationalization, logistics optimization, component integration, and material-lightening, either individually or collectively. A case study is then conducted to substantiate and verify the feasibility of these guidelines. This research sheds new light on the cross-sectoral learning of DfMA from manufacturing to construction. The guidelines can be used as the benchmark for the evaluation of manufacturability and assemblability in practice. It also opens up a new avenue for further DfMA studies in construction. © 2020 American Society of Civil Engineers.</t>
  </si>
  <si>
    <t>Tarekegn Gurmu, A. and Mahmood, M. N.</t>
  </si>
  <si>
    <t>Critical Factors Affecting Quality in Building Construction Projects: Systematic Review and Meta-Analysis</t>
  </si>
  <si>
    <t>10.1061/JCEMD4.COENG-13794</t>
  </si>
  <si>
    <t>The occurrence of defects in recently completed construction projects in many countries has aroused public attention worldwide. Defects in construction projects are caused by a multitude of factors. Numerous studies have identified and evaluated the critical factors affecting quality in construction projects; nonetheless, no consensus has been reached regarding the factors and their level of influence. Thus, to fill this gap, this research used Preferred Reporting Items for Systematic Reviews and Meta-Analysis (PRISMA) guidelines and prioritized the factors quantitatively. Following the systematic review and meta-analysis, 45 critical factors were identified from 22 relevant studies. Further, heterogeneity, subgroup, and sensitivity analyses were conducted. The findings show that the top seven factors leading to poor quality in construction projects include lack of communication, teamwork, and skilled workers; poor supervision; design errors; design complexity and low bid contracting. The study found very low heterogeneity confirming that ranking using the meta-analysis is reliable. This analysis revealed that project location and type, and publication types, contribute to the heterogeneity of the results. This research work contributes to the existing body of knowledge by identifying and ranking the most critical factors influencing the quality of construction projects across the globe. The stakeholders involved in the delivery of construction projects can prepare strategies for enhancing the quality of their projects based on the findings of this research. © 2024 American Society of Civil Engineers.</t>
  </si>
  <si>
    <t>Tetteh, M. O., Chan, A. P. C., Darko, A., Torku, A. and Nani, G.</t>
  </si>
  <si>
    <t>Critical Barriers to International Construction Joint Ventures Success: Multiexpert Views and Contextual Disparities</t>
  </si>
  <si>
    <t>10.1061/(ASCE)CO.1943-7862.0002059</t>
  </si>
  <si>
    <t>International construction joint ventures (ICJVs) have evolved as an effective approach to sustainable development, given their myriad socioeconomic and environmental benefits. Despite the benefits, the successful implementation of ICJVs is still hindered by several barriers. However, limited studies exist that have comprehensively analyzed the critical barriers to ICJV success. This study aims to examine the criticality of barriers to ICJV success. Through a comprehensive literature review, 36 barriers were identified, and an expert survey was conducted with 123 ICJV experts from 24 different countries/jurisdictions around the world. The results confirmed the criticality of 22 of the 36 barriers used for the survey. Most of the critical barriers were attributed to lack of attention to management and organizational issues during ICJV implementation. In developed countries, the leading barriers are more collective (from the ICJV) than from individual partners; the reverse is rather true in developing countries. Mann-Whitney U test results showed some significant differences in the rankings of the barriers between the two contexts. Moreover, there was significant agreement on the ranking of the critical barriers between experts from the industrial sector and those from the academic sector. Five components were obtained through factor analysis, namely, knowledge limitations, operational and governance-related barriers, coordinating difficulties, system and cultural barriers, and interface-oriented and outlook barriers. This study contributes to deepening the understanding of barriers to ICJV success and helping ICJV front-liners (i.e., top team managers) and policymakers in developing suitable measures and policies to ensure successful implementation of ICJVs. It could also direct researchers toward examining the influences of these barriers on ICJVs' overall performance goals to devise clear-cut frameworks, seeking their successful implementation in the future. © 2021 American Society of Civil Engineers.</t>
  </si>
  <si>
    <t>Thelemaque, N. A. and Kaminsky, J. A.</t>
  </si>
  <si>
    <t>Corporate Climate Pledges of High-Revenue Design Firms and Contractors</t>
  </si>
  <si>
    <t>10.1061/JCEMD4.COENG-13719</t>
  </si>
  <si>
    <t>To combat the industry's contributions to global greenhouse gas (GHG) emissions, a rapidly increasing number of architecture, engineering, and construction (AEC) firms are making corporate climate pledges. The broader literature has shown that corporate carbon disclosures may correspond to measurable and statistically significant corporate emissions reductions. However, the literature has not yet targeted climate pledges in the AEC industry, making this a practically important topic for research. This paper documents the publicly available climate pledges made by the 100 largest civil design firms and the 100 largest contractors, in terms of 2020 revenue, to gauge their sustainability efforts. The authors describe corporate climate pledge attributes such as company climate targets, use of carbon credits, and reported Scope coverage (greenhouse gas emissions). As of February 2023, 42 design firms and 22 contractors had a formal climate commitment, including 7 duplicates (i.e., companies on both contractor and design firm lists). Although several companies have developed specific targets and reporting mechanisms, overall climate commitments vary due to differing company disclosures (e.g., different levels of Scope reporting) and the novelty of some companies' climate pledges. Similarly, there is a lack of standardization for defining and using climate pledge targets (e.g., net zero and carbon neutral classifications). This paper provides a framework for improving climate commitment accounting for the AEC industry, with an explicit focus on AEC industry relevant GHG emissions accounting. This research makes a significant practical contribution to enabling AEC firms to leverage sector experience as they adopt and strengthen corporate climate pledges. © 2023 American Society of Civil Engineers.</t>
  </si>
  <si>
    <t>Ure, J. D., South, A. J., Farnsworth, C. B., Bown, M. and Thompson, N.</t>
  </si>
  <si>
    <t>Enlarging the Role of CEM Professionals in Corporate Sustainability: ESG Programs and the Built Environment</t>
  </si>
  <si>
    <t>10.1061/jcemd4.Coeng-13604</t>
  </si>
  <si>
    <t>WOS:001247591600018</t>
  </si>
  <si>
    <t>Corporations develop, own, operate, and direct a majority of all assets in the built environment (BE), and the development and operation of these assets is a significant component of global sustainability. In recent years corporate sustainability action for large companies has trended toward becoming embedded within corporate environmental, social, and governance (ESG) programs. However, ESG strategies and their impacts are only beginning to be understood by large corporations, with little definition for how to apply, measure, and assess the effectiveness of ESG practices. Every industry sector has some connection to the BE, and construction engineering, and management (CEM) professionals contribute to all phases of the BE life cycle, including development, design, construction, and operations. As such, CEM professionals are vital in developing and implementing sustainability practices specifically for corporations with large footprints in the BE. The purpose of this research was to assess the extent to which the BE is impacted by corporate sustainability practice through ESG programs. The research utilized a grounded theory approach to explore sustainability practices directly associated with the BE from companies within all 11 Global Industry Classification Standard (GICS) sectors. It presents a representative model that encapsulates current organizational ESG strategy, through the development of ESG action categories. A total of 24 different ESG action categories are presented and defined. The research further identifies those ESG actions commonly applied by large corporations and how these actions differ by GICS sector. This research indicates that over half of corporate ESG actions are related to the BE. Ultimately, this paper demonstrates the necessary role that CEM professionals should play in influencing sustainability practice through ESG strategy and action within the BE. ESG is a rising topic in corporate sustainability and is becoming increasingly tied to financial instruments such as sustainable investment indexes or green bonds. The rise of ESG presents both a challenge and an opportunity for CEM professionals. Large entities are expected to publish ESG reports sharing their sustainability progress, including entities in which CEM professionals are key figures, such as power utilities. The advent of ESG reporting presents a challenge to CEM professionals because they need to learn to navigate ESG reporting or risk losing access to valuable funding opportunities when subject to ESG measurement and evaluation. It also presents an opportunity for CEM professionals because they are uniquely qualified to lead ESG efforts as BE experts. ESG and the BE are strongly related, with most ESG work being environmental in nature. CEM professionals have been actively involved in improving the sustainability of BE assets as they relate to the environment for many years. To leverage this experience, CEM professionals need to take an active part in recommending improvements to corporate ESG strategy. Corporations themselves must also actively seek to engage CEM professionals in their ESG decision making processes and advisory boards.</t>
  </si>
  <si>
    <t>Wang, B., Geng, L., Dang, P. and Zhang, L.</t>
  </si>
  <si>
    <t>Developing a Framework for Dynamic Organizational Resilience Analysis in Prefabricated Construction Projects: A Project Life Cycle Perspective</t>
  </si>
  <si>
    <t>10.1061/(ASCE)CO.1943-7862.0002381</t>
  </si>
  <si>
    <t>Prefabricated construction has recently played an increasingly significant role in social, environmental, and economic developments in the construction sector. Because prefabricated construction projects (PCPs) are interorganizational in nature, their successful delivery, especially under uncertain circumstances, relies on organizational resilience performance throughout the life cycle. The purpose of this study is to develop an ethnography-based methodological framework for the PCPs to evaluate, analyze, and improve the dynamic organizational resilience regarding efficiency, flexibility, and robustness from a life cycle perspective. A two-part framework is developed. The qualitative first part identifies the roles and relationships of participating stakeholders during each project phase, and the second quantitative part measures and analyzes the PCP's organizational resilience. A typical engineering, procurement, and construction (EPC) contract PCP in China is used as a case analysis to assess the validity of this developed framework. The results show that the robustness and flexibility of the PCP should be improved. Such improvement can be achieved by managing and enhancing the workflow control and how stakeholders communicate. This scenario was examined via a comparative analysis of employing building information model (BIM) and decentralized collaboration platform (DCP) within the case project. Finally, this developed framework could be used as a practical decision-making tool for managers to improve the organizational resilience in the aspects of efficiency, flexibility, and robustness of PCPs in case unforeseen events are encountered. It contributes to the current knowledge body of PCPs by incorporating organizational resilience theory into its performance evaluation and improvements. © 2022 American Society of Civil Engineers.</t>
  </si>
  <si>
    <t>Wang, W., Hao, S. J., Zhong, H. and Sun, Z.</t>
  </si>
  <si>
    <t>Toward Sustainable Construction: Optimizing Carbon Emission Reduction in the Building Supply Chain through Game-Theoretic Strategies, Government Subsidies, and Cost-Sharing Contract</t>
  </si>
  <si>
    <t>10.1061/jcemd4.Coeng-13279</t>
  </si>
  <si>
    <t>WOS:001202581500005</t>
  </si>
  <si>
    <t>Carbon emission reduction (CER) in the construction industry can aid in achieving the international community's carbon neutrality target. However, the low motivation of construction enterprises to reduce carbon emissions and the unsatisfactory effect of CER are still unresolved issues. This study aims to address these issues by constructing a building supply chain (BSC) consisting of a developer and a contractor using government subsidies and cost-sharing contracts. The optimal government subsidy and feedback equilibrium strategies of the BSC are examined using a combination of differential game theory and numerical simulations. The findings demonstrate that (1) cost-sharing contracts may enhance developer and contractor profits and building CER, goodwill, and demand without relying on government subsidies; (2) when subsidized by the government, each equilibrium strategy meets or exceeds the performance of the centralized model, with the cost-sharing contract having a negligible effect on the enhancement of each equilibrium strategy; and (3) both the game structure and the positioning of construction enterprises in the BSC are connected to the number of government subsidies. The city of Shenzhen, one of China's first low-carbon pilot cities, provides a realistic environment for the simulation analysis, with the Block K residential building in Nanshan District serving as a case study. Furthermore, this work contributes to the body of knowledge by proposing a novel CER model for the BSC using differential game theory. The research provides new insights into the role of government subsidies in shaping profit distribution, game structure, and enterprise positioning. Findings demonstrate the value of cost-sharing contracts in improving CER, goodwill, demand, and profits when implemented collaboratively. This advances the theoretical understanding of incentives and strategies for promoting CER in construction. This research highlights the importance of collaborative efforts between the government and the building supply chain (BSC) to promote sustainable construction and carbon emission reduction (CER). The study found that government subsidies can be an effective tool to encourage developers and contractors to adopt CER practices. However, relying solely on subsidies is insufficient-collaboration through mechanisms such as cost-sharing contracts can further enhance sustainability outcomes when enterprises work together. To facilitate low-carbon construction, the government could provide subsidies for developers' promotional and marketing activities as well as funding for contractors' research and development of sustainable materials and technologies. Financial incentives such as tax breaks and preferential lending for potential homebuyers can also accelerate consumer demand. Ultimately, creating a supportive environment where enterprises proactively pursue CER creates a win-win situation where the BSC becomes more sustainable while firms improve their branding and profitability. The insights from this research highlight the need for a multipronged approach. Governments play a key role through policy and financial support. Realizing the full potential of sustainable construction also requires active participation from developers, contractors, and consumers. By outlining optimal strategies and incentives, this study provides valuable guidance to construction industry stakeholders seeking to implement CER collaboratively.</t>
  </si>
  <si>
    <t>Wang, X., Arditi, D. and Ye, K.</t>
  </si>
  <si>
    <t>Coupling Effects of Economic, Industrial, and Geographical Factors on Collusive Bidding Decisions</t>
  </si>
  <si>
    <t>10.1061/(ASCE)CO.1943-7862.0002291</t>
  </si>
  <si>
    <t>Collusive bidding has been a major concern for both antitrust authorities and clients because it can inflate winning prices to artificially high levels. Deciding to initiate such an illegal business competition is subject to external environmental factors (EEFs). Understanding the EEFs' impacts on collusive bidding decisions allows institutional arrangements to encapsulate free and fair competition. Although previous studies have examined the EEFs separately, few have explored their synthesis in determining collusive bidding decisions. This study decomposed the EEFs into three categories: economic, industrial, and geographical (EIG), and detected their effects on collusive bidding decisions by using 254 collusive bidding cases gathered from the Chinese construction industry. Results of the data analysis indicated that as a key EEF, industrial competition has a positive effect on bidders' collusive willingness and collusive team number. However, its impacts on collusive bid prices are negative. In addition, the coupling of economic development and industrial competition positively affects bidders' collusive prices. These findings provide new insight into the essence of the EEFs and support the formulation of countermeasures to deter bidders from seeking a to-collude decision. © 2022 American Society of Civil Engineers.</t>
  </si>
  <si>
    <t>Wang, Z. L., He, Q. H., Locatelli, G., Wang, G. and Li, Y.</t>
  </si>
  <si>
    <t>Exploring Environmental Collaboration and Greenwashing in Construction Projects: Integrative Governance Framework</t>
  </si>
  <si>
    <t>10.1061/jcemd4.Coeng-13543</t>
  </si>
  <si>
    <t>WOS:001116712100001</t>
  </si>
  <si>
    <t>Environmental collaboration between organizations involved in construction projects enables the efficiency of environmental management to gain environmental sustainability. Yet, in many projects, this collaboration is gamed promoting contractor greenwashing behavior, thereby diminishing the effectiveness of environmental management. What is unclear are the underpinning mechanisms to concurrently increase environmental collaboration and decrease contractor greenwashing behavior in construction projects. We used an integrated theoretical framework based on social exchange theory and transaction cost economics to evaluate the potential linear, curvilinear, and combined influence of interorganizational trust and formal contracts on environmental collaboration and contractor greenwashing behavior. Drawing evidence from questionnaire surveys, we find that two categories of interorganizational trust yield positive impacts on environmental collaboration and different curvilinear impacts on greenwashing behavior. Two categories of formal contracts exert an inverted U-shaped effect on environmental collaboration and heterogeneous effects on greenwashing behavior. We also find that formal contracts negatively moderate the effects of interorganizational trust on environmental collaboration, and interorganizational trust negatively moderates the impact of formal contracts on greenwashing. We provide novel insights into the interorganizational governance mechanisms regarding greenwashing in construction projects relevant for construction managers concerned with the environmental efficiency-effectiveness.</t>
  </si>
  <si>
    <t>Wu, H., Qian, Q. K., Straub, A. and Visscher, H.</t>
  </si>
  <si>
    <t>Stakeholder Perceptions of Transaction Costs in Prefabricated Housing Projects in China</t>
  </si>
  <si>
    <t>10.1061/(ASCE)CO.1943-7862.0001947</t>
  </si>
  <si>
    <t>Prefabrication has the potential to improve the efficiency and sustainability of housing production. However, there are various challenges in the realization of prefabricated housing (PH) from the stakeholder's perspective. Transaction costs (TCs) theory provides a particular angle that explains the invisible costs within transactions. This study aims to explore how perceptions of TCs vary for stakeholder groups and show the potential to reduce TCs in China. The distribution of TCs related to stages and stakeholders was investigated by a literature study and validated by expert interviews. Further, an existing framework of TCs was adopted to conduct a questionnaire survey for collecting perceptions of TCs from six stakeholder groups. The findings show that assembly, detailed design, and design change are the most highlighted TCs of PH. In particular, the component supplierscomplained of TCs from the points of detailed design and hiring skilled labor. The local governmentemphasized TCs on monitoring and enforcement in assembly, architectural design, and component transportation. This research contributes to the construction management community by acknowledging stakeholders in understanding their TCs, which also inspires the policy makers to reduce significant TCs to smooth transactions for the future of China's PH market. © 2020 American Society of CivilEngineers.</t>
  </si>
  <si>
    <t>Xing, M., Cao, J. and Cao, D.</t>
  </si>
  <si>
    <t>Impacts of Policy Mix Comprehensiveness on BIM Implementation: Moderating Effects of Environmental State and Response Uncertainty</t>
  </si>
  <si>
    <t>10.1061/JCEMD4.COENG-12716</t>
  </si>
  <si>
    <t>Due to the great potential but limited use of building information modeling (BIM) as a milestone technology to reshape traditional design and construction practices, governments in many regions of the world have formulated specific sets of complementary policy instruments, namely, policy mixes, to facilitate the development of BIM in the construction industry. Drawing on institutional theory and the organizational sensemaking literature, this study aims to examine how regional institutional policies impact organizational BIM implementation practices and how these impacts are moderated by different sources of uncertainty related to policy making and enforcement from a policy mix comprehensiveness perspective. The effects were empirically tested with a panel data set of 992 high-tech construction firms from 31 provincial jurisdictions in China during 2011-2021. The results provide clear evidence that while regional policy mix comprehensiveness positively impacts the level of BIM implementation at the organizational level, this relationship becomes stronger when firms are experiencing higher levels of environmental state uncertainty derived from regional politician turnover but weaker when firms are experiencing higher levels of response uncertainty derived from organizational top management team (TMT) turnover. As an exploratory effort to empirically assess the impacts of policy environments in the conservative construction industry through integrating the complexity of both regional policy instruments and organizational decision-making processes, this study contributes to a deepened understanding of how construction firms interact with external environments to implement innovative technologies under institutional pressures. The findings reinforce the need to devise policies for innovation diffusion in the construction industry from a more systemic and contingent perspective. © 2022 American Society of Civil Engineers.</t>
  </si>
  <si>
    <t>Yang, X., Yu, M. and Zhu, F.</t>
  </si>
  <si>
    <t>Impact of Project Planning on Knowledge Integration in Construction Projects</t>
  </si>
  <si>
    <t>10.1061/(ASCE)CO.1943-7862.0001852</t>
  </si>
  <si>
    <t>Knowledge management is considered to be a critical organizational capacity to create competitive advantage for construction organizations. This study used the knowledge governance perspective to propose that project planning can be unitized to improve knowledge integration in construction projects and, in turn, to achieve project success. The study quantitatively evaluated the relations between project planning, knowledge integration, and project success using partial least squares structural equation modeling with survey data from 301 project members in the Chinese construction industry. The results indicate that project planning can indeed improve knowledge integration and, in turn, facilitate construction project success in which knowledge integration plays a mediating role. The study contributes to filling the gap in understanding how project planning can be conductive to construction project success from the view of knowledge integration. It also provides new theoretical guidance for utilizing project planning to enhance knowledge integration in construction organizations rather than the traditional way of establishing a complex knowledge management system. © 2020 American Society of Civil Engineers.</t>
  </si>
  <si>
    <t>Ye, M., Lu, W. and Xue, F.</t>
  </si>
  <si>
    <t>Impact of Institutional Distance on Environmental and Social Practices in Host Countries: Evidence from International Construction Companies</t>
  </si>
  <si>
    <t>10.1061/(ASCE)CO.1943-7862.0002226</t>
  </si>
  <si>
    <t>Construction businesses expanding internationally often need to devise corporate social responsibility (CSR) as an indispensable component of their competitive strategies. Companies will customize their CSR programs to be in line with host countries' institutional environments. Meanwhile, this customization will be unavoidably influenced by the institutions in their home countries. This research aims to explore whether the institutional distance between home and host countries matters to CSR, in particular, its related environmental and social practices. Data regarding the CSR practices in host countries are extracted from CSR/sustainability reports by using content analysis and text mining. Logistic regression models are then applied to test the roles of institutional distance and host country contexts on the two types of CSR practices. It is found that the institutional distance has no impact on environmental practices in host countries, but the embedded contexts of host countries positively affect the practices. It is also found that the institutional distance is positively correlated with social practices; however, the positive relationship is less pronounced when the host country's development level is higher. The novelty of this research lies in considering both host countries' contexts and the institutional distance. The findings offer companies new insights on how to engage in environmental and social practices and develop CSR strategies in international construction markets. © 2021 American Society of Civil Engineers.</t>
  </si>
  <si>
    <t>Yu, T., Liang, X. and Wang, Y.</t>
  </si>
  <si>
    <t>Factors Affecting the Utilization of Big Data in Construction Projects</t>
  </si>
  <si>
    <t>10.1061/(ASCE)CO.1943-7862.0001807</t>
  </si>
  <si>
    <t>With the rapid development of information and communication technologies, big data is expected to enable the creation of new paradigms for construction project management and improve the efficiency of design and construction activities. In practice, a few factors with complex impacts on each other can significantly affect the utilization of big data in construction projects. Practitioners should comprehensively examine these factors when shaping strategies for promoting the use of big data in their projects. This study aimed to identify factors that significantly impact the utilization of big data and investigate how these factors influence each other. First, a factor list was compiled based on a literature analysis and semistructured interviews with experts. Then, the nominal group technique was used to map interactions among the identified factors in an adjacency matrix, and interpretive structure modeling was used for further analysis. Finally, these factors were grouped into four categories with respect to their driving and dependence powers. Suggestions were made for promoting the utilization of big data in construction projects. The results indicate that incentive policies and the ethics and legal mechanisms of copyright, privacy, and data security are the most important factors that must be carefully considered by project managers and engineers when formulating strategies for utilizing big data in their projects. © 2020 American Society of Civil Engineers.</t>
  </si>
  <si>
    <t>Yuan, Z., Fang, Y., Hong, J., Zhang, Q., Zhang, Z. and Ni, G.</t>
  </si>
  <si>
    <t>Coupling Relationship between Capabilities and Benefits of Lean Construction for Precast Buildings from a Multivariable Moderation Perspective</t>
  </si>
  <si>
    <t>10.1061/(ASCE)CO.1943-7862.0002258</t>
  </si>
  <si>
    <t>The capabilities (e.g., basic capabilities, professional capabilities, and lean consciousness of workers) and benefits (e.g., time, economy, and quality benefits) of lean construction in some precast building projects are insufficiently coordinated due to the moderating effects of multiple variables. Revealing the relationship among these variables, lean construction capabilities, and lean construction benefits is necessary to solve this problem. Hence, this study identified the three variables of construction complexity, management, and policies from the existing literature and proposed seven hypotheses regarding the relationships among them, lean construction capabilities, and lean construction benefits. On the basis of these hypotheses, a theoretical model of the coupling relationship between lean construction capabilities and benefits for precast buildings under multivariable moderation was established. The theoretical model was tested using 206 valid ones of 292 questionnaires and multiple methods, such as principal component, confirmatory factor, and hierarchical regression analyses. The research results showed the existence of a positive coupling relationship between the capabilities and benefits of lean construction, with a path coefficient of 0.71. Moreover, with higher construction complexity and better management and policies, lean construction benefits have a more significant positive impact on lean construction capabilities. Construction companies should create a benign and sustainable ecology that promotes the mutual transformation of lean construction capabilities and benefits, and workers should be encouraged to participate in construction training with higher complexity to improve their lean construction capabilities. Better management practices and policies, such as flat and specialized organizational structures, flexible and standardized management specifications, lean and information technology, training subsidies, prohibition of subcontracting without qualifications, engineering procurement construction (EPC), and integrated project delivery (IPD), are recommended to ensure the improvement of lean construction capabilities and benefits for prefabricated buildings. The aforementioned research results complement previous studies on the one-way influence of the relationship between construction capabilities and benefits from the perspective of coupling and moderating effects. © 2022 American Society of Civil Engineers.</t>
  </si>
  <si>
    <t>Zhan, W. and Pan, W.</t>
  </si>
  <si>
    <t>Formulating Systemic Construction Productivity Enhancement Strategies</t>
  </si>
  <si>
    <t>10.1061/(ASCE)CO.1943-7862.0001886</t>
  </si>
  <si>
    <t>Studies that have measured construction productivity, analyzed its influencing parameters, and explored enhancement strategies abound in the literature. However, few have quantified the relationship between the total factor productivity (TFP) of the construction industry and its parameters, nor have they provided quantitative evidence supporting the formulation and implementation of construction productivity enhancement strategies (CPES). This paper demonstrates a novel mixed-methods design that develops a systemic framework of construction TFP enhancement. The study measured the TFP of the construction industry, examined the systemic nature of its influencing parameters, explored its relationship with these parameters, and identified the dynamic nature of construction productivity enhancement measures and strategies. The developed research methods were validated and contextualized within the context of the Hong Kong construction industry which faces significant issues such as labor shortage, aging workforce, and high construction costs that beg for urgent productivity improvement. Applying the proposed methods to the Hong Kong construction industry, 15 measures and 4 strategies were identified and formulated, these strategies being to formulate a strategic plan, encourage technological innovation, build a sustainable construction workforce, and improve effective construction management. The measures and strategies form a diamond-shaped framework for systemic construction industry TFP enhancement. The measures under each strategy were illustrated by a causal loop diagram in the framework, indicating that the strategies should be adopted systematically for maximized synergies. The study contributes to the literature with its novel mixed-methods design that provides measurable evidence for developing a systemic construction TFP enhancement framework that supports industry stakeholders in effectively formulating and implementing the CPES. © 2020 American Society of Civil Engineers.</t>
  </si>
  <si>
    <t>Zhao, D., Simmons, D. and Chen, Z.</t>
  </si>
  <si>
    <t>Interconnectivity in Collaboration Networks Impact on Member Belongingness</t>
  </si>
  <si>
    <t>10.1061/(ASCE)CO.1943-7862.0002114</t>
  </si>
  <si>
    <t>The nature of the construction industry is project-oriented with extensive collaborations. Belongingness, formed from collaborations, represents a sense of membership and an emotional attachment to teams. Team members' belongingness improves their performance and participation in collaboration. However, little to no evidence elucidates how collaborations influence member belongingness. This paper presents a social network study that identified the relationship between individual member's network position and belongingness. The authors surveyed construction students in the US and conducted regressions to identify the relationship. Results showed that member belongingness is related negatively to the member's network interconnectivity. The results suggest that a team member is likely to achieve high belongingness when they have a hub position to connect immediate partners. The findings imply that connections with interdisciplinary stakeholders can increase belongingness. © 2021 American Society of Civil Engineers.</t>
  </si>
  <si>
    <t>Zhu, F., Hu, H., Xu, F. and Tang, N.</t>
  </si>
  <si>
    <t>Predicting the Impact of Country-Related Risks on Cost Overrun for Overseas Infrastructure Projects</t>
  </si>
  <si>
    <t>10.1061/(ASCE)CO.1943-7862.0001959</t>
  </si>
  <si>
    <t>Given the complexity of overseas infrastructure projects (OIPs), difficulty in managing country-related risks commonly causes cost overruns. Thus, there is a pressing need for proactively predicting the impact of country-related risks to enable reasonable decision making in the early proposal stage. Different from the previous studies that heavily relied on a large number of sample points, this research proposes a case-based reasoning (CBR) method capable of reliably predicting the impact of country-related risks on cost overruns for OIPs from a small size of sample points. Grey relational analysis (GRA) is applied twice to address the challenges associated with many variables. Finally, a case study is conducted to validate the reliability of the proposed method. Importantly, this research includes a structured process to develop CBR methods for prediction tailored to different construction companies, hence increasing the adaptability. © 2020 American Society of Civil Engineers.</t>
  </si>
  <si>
    <t>Chigara, B. and Moyo, T.</t>
  </si>
  <si>
    <t>The Impact of COVID-19 on the Construction Sector in Zimbabwe</t>
  </si>
  <si>
    <t>Journal of Construction in Developing Countries</t>
  </si>
  <si>
    <t>10.21315/jcdc-03-21-0052</t>
  </si>
  <si>
    <t>The COVID-19 pandemic affected the construction industry in numerous ways. However, contextual empirical studies that enable derivation of interventions are yet to be undertaken. This study investigates the perceptions of construction professionals relative to the impact of the COVID-19 pandemic and responses on the construction sector in Zimbabwe. The study adopted a quantitative design which entailed the distribution of a web-based questionnaire among construction professionals, architects, construction/project managers, engineers and quantity surveyors from construction and consultancy firms in Bulawayo and Harare. The data were analysed based on the descriptive and inferential statistics. The results show that the COVID-19 pandemic and responses had significant effects on the construction sector. The pandemic affected the construction sector through nine main pathways; the top five being loss of income for workers, project implementation delays, job losses, increased health and safety risk, and project suspensions. Through identifying the main pathways in which the COVID-19 pandemic affected the construction industry, the study provides important insights to policymakers, construction stakeholders and researchers to plan targeted interventions or policies to mitigate the effects of the pandemic on the sector. However, because of the small sample, the study results are indicative and care should be taken when generalising the results to a large population. © Penerbit Universiti Sains Malaysia, 2023. This work is licensed under the terms of the Creative Commons Attribution (CC BY) (http://creativecommons.org/licenses/by/4.0/).</t>
  </si>
  <si>
    <t>Jibrin, I. M. and Aminu, S. M.</t>
  </si>
  <si>
    <t>Information Technology as Catalyst for Value Re-Engineering Implementation in the Nigerian Construction Industry</t>
  </si>
  <si>
    <t>10.21315/JCDC-02-22-0035</t>
  </si>
  <si>
    <t>Technological development has placed pressure on construction industry. Reviewing its activities due to an increase in a globally competitive market has manifested from the construction environment’s changing need to meet customer satisfaction. These pose challenges to many construction industries in developing countries to improve the quality of the product produced to meet the customer’s needs. The study aims to examine the impact of information technology (IT) application on value re-engineering (VRE) implementation that gives rise to customer value addition, through enhanced profitability performance and cost reduction for the construction industry to offer benefits for customers to achieve satisfaction. Using purposive sampling techniques, the subjectivist methodology was utilised to establish critical success factors in 40 purposefully sampled building construction operators within Abuja, Nigeria. The result further revealed that quality design and collaborative working among the VRE practitioners help the customer to derive the benefit of waste reduction by achieving a value-added perspective using high technology that influences both design and construction operations for the project. Early dissemination of information and design adequacy reduces pressure on both materials and labour scarcity. Finally, there is a significant need for the construction process to be re-engineered through the utility of change enablers and the introduction of assistive technologies like IT as drivers of VRE implementation on value addition that give rise to customer-derived benefits. © Penerbit Universiti Sains Malaysia, 2023. This work is licensed under the terms of the Creative Commons Attribution (CC BY) (http://creativecommons.org/licenses/by/4.0/).</t>
  </si>
  <si>
    <t>Key Drivers for Adopting Design-Build in Public Construction Projects: Malaysian Perspective</t>
  </si>
  <si>
    <t>10.21315/jcdc2021.26.1.7</t>
  </si>
  <si>
    <t>Design-build (D-B) had been applied in many advanced countries because the delivery method improves construction project success. While several megaprojects in Malaysia have adopted D-B, it is still uncommon in the local construction industry. Therefore, understanding the key drivers that are affecting the acceptance or rejection of D-B is crucial. However, that information is lacking in the existing body of knowledge. Thus, this research addresses that issue by identifying the key drivers for adopting D-B in the Malaysian construction sector from the standpoint of the core project parties (e.g., project clients, consultants and contractors). Questionnaire survey data from 111 professionals with D-B experience were analysed using inferential statistics, including t-test and analysis of variance (ANOVA). The outcome shows that the key drivers for industry practitioner in Malaysia for adopting D-B are: (1) "Maximise the use of resources between project team members", (2) "Sharing of expertise (design and technical) with project team members", (3) "Well-organised project team structure", (4) "High success rate" and (5) "Dispute prevention during the construction stage". Also, there are no significant differences found in the drivers between different geographical regions and project parties. Based on the investigations, this study adds to the current assortment of information in capturing the key drivers and providing an in-depth understanding of the underlying components for adopting D-B in Malaysia. Researchers and industry practitioners can use the findings to enhance the level of D-B adoption strategically. © Penerbit Universiti Sains Malaysia, 2021. This work is licensed under the terms of the Creative Commons Attribution (CC BY) (http://creativecommons.org/licenses/by/4.0/).</t>
  </si>
  <si>
    <t>Moyo, T., Crafford, G. and Emuze, F.</t>
  </si>
  <si>
    <t>Significant Decent Work Objectives for Monitoring Construction Workers' Productivity Performance in Zimbabwe</t>
  </si>
  <si>
    <t>10.21315/jcdc2022.27.1.6</t>
  </si>
  <si>
    <t>WOS:000822267100006</t>
  </si>
  <si>
    <t>Decent work deficits in Zimbabwe have exacerbated low construction workers' productivity. Therefore, the functional decent work agenda matrix can potentially be utilised in place of the non-existent construction labour productivity performance monitoring tools. Hence, this study aims to determine significant decent work objectives for monitoring construction workers' productivity performance and also to examine demographic-related statistically significant differences. Given the exploratory nature of the study, a positivist paradigm was utilised for data collection and analysis owing to the aim of revealing relationships between construction workers' productivity performance and decent work objectives. Adequate earnings, productive work and environmental context were the most significant objectives while all other objectives were significant towards monitoring construction workers' productivity performance. Demographically targeted interventions include the need for adequate remuneration according to different generations and designations of workers, work-life balance for various designations and educational levels, improving the stability of employment, enhancing social security and improving training and awareness of environmental sustainability for workers of various designations. This study did not consider skilled construction workers' views as this was exploratory. Significant decent work objectives can be utilised to monitor construction workers' productivity performance, thereby improving both workers' welfare and productivity.</t>
  </si>
  <si>
    <t>Ohueri, C. C., Bamgbade, J. A., San Chuin, A. L., Hing, M. W. N. and Enegbuma, W. I.</t>
  </si>
  <si>
    <t>Best Practices in Building Information Modelling Process Implementation in Green Building Design: Architects' Insights</t>
  </si>
  <si>
    <t>10.21315/jcdc2022.27.1.5</t>
  </si>
  <si>
    <t>WOS:000822267100005</t>
  </si>
  <si>
    <t>An increasing number of clients are requesting green building design due to its potential to provide high-sustainability performance, monetary savings and health benefits to occupants. However, the practice of designing green building projects to meet overarching sustainability criteria is complex, with issues of poor information exchange synthesis. The building information modelling (BIM) process was created to ensure that the cumbersome green building data is exchanged accurately and in a coordinated manner. However, the implementation of the BIM process in green building design practices remains underexplored in the literature and industry practice. Therefore, this study aims to identify the best practices in BIM process implementation in the early stages of green building design. A quantitative research method was adopted; a questionnaire was used to survey 180 architects working in various construction firms in Malaysia. The questionnaire data was analysed using factor analysis to narrow down the long list of factors (best practices) into a small number of components. The results highlighted the best approaches in BIM process implementation in green building design practices: (1) Selection of a well-trained and competent design team, (2) Use of software with high interoperability to ensure exchange of accurate information, (3) Development of a standard method for BIM process implementation in green building design and (4) Timely identification of critical decision points. The research outcome will enlighten construction professionals on the best practices in implementing the BIM process in green building design, thereby allowing them to deliver building projects with high- sustainability performance.</t>
  </si>
  <si>
    <t>Osman, A. M. and Sheng, L. Y.</t>
  </si>
  <si>
    <t>Critical Determinants of the Competitiveness of the Ghanaian Construction Industry</t>
  </si>
  <si>
    <t>10.21315/jcdc-07-21-0110</t>
  </si>
  <si>
    <t>Construction industry’s contribution to the development of nations has been well documented in the literature. Some authors argue that the construction industry offers one of the most significant avenues through which infrastructure is provided for almost every sector of economy. Yet, studies focusing on the development of the construction industry are replete with problems regarding the numerous competitiveness determinants to consider, not only from where and whom to collect the data but also the type and range of data. This study investigates the essential factors influencing the competitiveness of the Ghanaian construction industry (GCI) using Michael Porter’s Diamond Model. Factor analysis revealed four underlying constructs that determine the competitiveness of the GCI. These include industrial resources availability, construction business strategies and project management, stakeholders’ demands and performance and government role and industry development policy. The study highlights that more emphasis should be placed on macro-variables of GCIs at the national level and senior managers in GCI should integrate advanced management processes and techniques in construction business management to improve upon their performances. In addition, the results from the current study may help inform and direct government policies towards repositioning and engendering the competitiveness of the GCI, while providing international construction firms entering the GCI with first-hand information about the performance of the GCI. © Penerbit Universiti Sains Malaysia, 2023. This work is licensed under the terms of the Creative Commons Attribution (CC BY) (http://creativecommons.org/licenses/by/4.0/).</t>
  </si>
  <si>
    <t>Renault, B. Y., Agumba, J. N. and Ansary, N.</t>
  </si>
  <si>
    <t>Establishing Core Factors of Risk Management Influencing Performance Outcome of Small and Medium Firm's Construction Projects in Gauteng</t>
  </si>
  <si>
    <t>10.21315/jcdc2020.25.2.4</t>
  </si>
  <si>
    <t>The quest for delivering successful construction projects has urged South African small and medium enterprises (SMEs) to adopt risk management in their projects. However, it has been evinced that SMEs projects in South Africa especially in the Gauteng province have encountered poor performances. Thus, this article determines core risk management factors influencing project outcome of SMEs. A deductive approach was embraced using a questionnaire. The data were collected from 181 conveniently sampled respondents in Gauteng, graded from Grade 1 to 6 of the CIDB (Construction Industry Development Board) grading system. The Statistical Package for the Social Science (SPSS) version 23 was used to analyse the data by computing exploratory factor analysis and multiple regression analysis. It was revealed that SMEs performance outcome is influenced by eight risk management factors. The influential factors are organisational environment, defining project objectives, resource requirements, risk measurement, risk identification, risk assessment, risk response and action planning and monitoring, review and continuous improvement. The risk management factors established in this article are reliable and valid in projects undertaken by SMEs in the South African construction industry and the findings can serve as a guideline for contractors to achieve success in this context. The study may be repeated in other countries globally, however, it cannot be generalised due to the restrictions pertaining to the geographical area. © Penerbit Universiti Sains Malaysia, 2020.. All rights reserved.</t>
  </si>
  <si>
    <t>Soemardi, B. W., Kusuma, B., Pribadi, K. S. and Yuliar, S.</t>
  </si>
  <si>
    <t>Technological Capabilities of Medium-Sized Contractors in Indonesia</t>
  </si>
  <si>
    <t>10.21315/jcdc2021.26.2.1</t>
  </si>
  <si>
    <t>The construction industry plays a significant role in national development and economic growth of Indonesia. Contractors are key actors in the construction industry and manage large amounts of construction resources and activities. While the demand for improving the nation's infrastructure is on the rise, the question remains whether the industry, especially contractors, will be able to fulfil this demand. This study investigates whether contractors include technological capabilities as an important part of their company strategies for addressing the dynamics of the construction industry. In particular, it aims to understand how contractors develop and improve their technological capabilities through a technological learning process (exploration, acquisition and internalisation). The investigation focuses on medium-sized contractors, who often play an important role as part of the supply chain for larger contractors. A model is developed to represent the dynamic interactions between key factors that influence the way contractors select and use technology to enhance their performance. Data were collected through a survey and were then used to map the contractors' development of technological capabilities. The study reveals that medium-sized contractors have yet to consider the development of technological capabilities as strategic. The results are expected to benefit the regulator and construction companies in Indonesia in their efforts to improve the performance of the country's construction industry. © Penerbit Universiti Sains Malaysia, 2021.</t>
  </si>
  <si>
    <t>Laím, L., Mendes, J., Craveiro, H. D., Santiago, A. and Melo, C.</t>
  </si>
  <si>
    <t>Structural optimization of closed built-up cold-formed steel columns</t>
  </si>
  <si>
    <t>Journal of Constructional Steel Research</t>
  </si>
  <si>
    <t>10.1016/j.jcsr.2022.107266</t>
  </si>
  <si>
    <t>WOS:000793513400001</t>
  </si>
  <si>
    <t>Cold-formed steel (CFS) members are commonly found in single sections, whereas built-up CFS members are usually composed of existing single sections. There is a lack of designed shapes for single sections targeting high structural performance built-up members, i.e., maximizing their resistance-to-weight ratio. Furthermore, tradi-tionally, design optimization methods have a solid mathematical background (gradient-based methods for instance) and use design guidelines for the search of the optimal solution. The construction industry is responsible for a large share of the worldwide consumption of natural resources, and structural optimization plays an important role in improving the sustainability of the sector and reducing the impact of climate change. Non-traditional search optimization methods such as evolutionary algorithms are growing popularity in engi-neering optimization problems due to i) their nature-inspired technique, ii) their easy way (for the user) of solving complex real-world optimization problems, and iii) the current advanced computing machines, which provide sufficient computational speed to generate solutions to difficult problems in reasonable time. Therefore, optimized structural solutions for closed built-up CFS columns under compression are proposed by using the particle swarm optimization (PSO) algorithm and the finite element method (FEM). Design predictions for the optimum columns based on European Code and North American Specification are also given and compared with the numerical ones. Finally, the findings of this research work show how some parameters (including steel thickness, cross-section height and column length) can affect the optimum solution of the studied objective function (resistance-to-weight ratio), especially the steel thickness.</t>
  </si>
  <si>
    <t>Munmulla, T., Navaratnam, S., Hidallana-Gamage, H. D., Tushar, Q., Ponnampalam, T., Zhang, G. M. and Jayasinghe, M. T. R.</t>
  </si>
  <si>
    <t>Sustainable approaches to improve the resilience of modular buildings under wind loads</t>
  </si>
  <si>
    <t>10.1016/j.jcsr.2023.108124</t>
  </si>
  <si>
    <t>WOS:001049337600001</t>
  </si>
  <si>
    <t>Prefabricated volumetric modular building (PVMB) technology is an emerging technology that can make the construction industry walk towards sustainability by reducing the emission of pollutants leading to various environmental impacts. However, the knowledge of the lateral behaviour of PVMBs is limited. This could lead to significant building failure in future, as the climate continues to change, it is expected that building performance will be affected. Thus, this research aims to study the resilience of PVMBs under changing wind loads and identify the most sustainable approach to improve resilience. A 25-storey case-study building was analysed with modifications added to increase its lateral stiffness. Three methods of increasing the resilience were used: (1) increasing the size of structural elements; (2) increasing the inter-component connection stiffness; and (3) introducing discrete diaphragms. The results showed that using chevron bracings of the same section size as Xbracings can maintain the same resilience against the wind while decreasing total bracing steel volume by 32%. Among the analysis cases, structures with concrete cores (CC) have the highest stiffness to withstand the increased wind loads. The building with CC at the centre can withstand a 100% higher serviceability wind speed (i.e. 74 ms-1) than building without modifications (i.e. 37 ms-1). At the same time, the building with CC on either side can withstand a 45% higher wind speed than building without modifications. Further considering the sustainability aspects, the environmental effects of global warming can be reduced by about 160% when fully modular buildings are constructed with recycled steel.</t>
  </si>
  <si>
    <t>Zeng, H. X., Ren, L., Chen, X. H., Zhou, Q., Zhang, T. and Cheng, X.</t>
  </si>
  <si>
    <t>Punishment or deterrence? Environmental justice construction and corporate equity financing--Evidence from environmental courts</t>
  </si>
  <si>
    <t>Journal of Corporate Finance</t>
  </si>
  <si>
    <t>10.1016/j.jcorpfin.2024.102583</t>
  </si>
  <si>
    <t>WOS:001229034400001</t>
  </si>
  <si>
    <t>In this study, we explore the impact of the establishment of environmental courts, an environmental justice system, on the cost of equity capital. Based on a quasi-natural experiment of establishing environmental courts in China, we find that they have a deterrent effect and reduce the cost of equity capital for heavily polluting firms in localities. We also find that a low proportion of managerial ownership, a low level of analyst attention, and high environmental uncertainty induce this deterrent effect. Furthermore, mechanism tests indicate that environmental courts enhance corporate environmental engagement and corporate ESG ratings, increase longterm institutional investor ownership, and reduce urban environmental violations to achieve a deterrent effect. The findings are more pronounced for the trial court sample, firms in cities with lower public participation in environmental protection, and firms with lower environmental information transparency. We also suggest the impacts and underlying mechanisms of the environmental justice system on the equity capital market, which is conducive to long-term planning by firm managers.</t>
  </si>
  <si>
    <t>Richter, T. J., Soliva, E., Haase, M. and Wrase, I.</t>
  </si>
  <si>
    <t>Corporate real estate and green building: prevalence, transparency and drivers</t>
  </si>
  <si>
    <t>Journal of Corporate Real Estate</t>
  </si>
  <si>
    <t>10.1108/jcre-05-2021-0016</t>
  </si>
  <si>
    <t>WOS:000706314600001</t>
  </si>
  <si>
    <t>Purpose Green building is a megatrend in corporate real estate management. This paper aims to document the prevalence of green building reporting in public firms, assess how well firms apply good practices of green building and show which firms, countries and industry sectors are particularly advanced in the application of green building technologies. Design/methodology/approach The study uses data on green building reporting, green building scores and firm characteristics of 1,281 publicly traded firms from different industries in Organisation for Economic Co-operation and Development countries over a 5-year period. Regression analysis is used to relate the adoption of green building reporting and excellence in green building to firm characteristics. Findings The results indicate that there is a huge variation in green building activities and reporting in corporate real estate management across countries and industries. The study finds that firms in the financial and health-care sectors are leading in green building reporting. Environmental, social and corporate governance-oriented, profitable and large firms receive the highest green building scores. Research limitations/implications The results in this paper rely on the reported but not inevitably monitored green building activities. There may also be companies that use green building technologies but do not report on them. The conclusions are largely based on correlations and do not allow for causal statements (endogenous variables). Practical implications The results in this paper are crucial for practitioners in corporate real estate to benchmark their green building activities and reporting. Additionally, the paper sheds light on how information on green building is propagated in the financial market. Originality/value The paper looks at the drivers and barriers of green building for 25 countries and across all industry sectors (1,281 firms). In contrast to that most of the existing literature focuses on single countries and limits the analysis to companies in the real estate and construction industry. Additionally, the paper has a joint focus on publicly available green building reporting and green building scores.</t>
  </si>
  <si>
    <t>Aljawder, A. and Al-Karaghouli, W.</t>
  </si>
  <si>
    <t>The adoption of technology management principles and artificial intelligence for a sustainable lean construction industry in the case of Bahrain</t>
  </si>
  <si>
    <t>Journal of Decision Systems</t>
  </si>
  <si>
    <t>10.1080/12460125.2022.2075529</t>
  </si>
  <si>
    <t>WOS:000812130800001</t>
  </si>
  <si>
    <t>The concept of lean management has been of interest to researchers and practitioners in the construction industry and is implemented in most countries. While achieving waste mitigation in developed countries, lean is still in its elementary stages in the Middle East. Moreover, the implementation in the Middle East poses more challenges than benefit when choosing the right lean tools and techniques for projects. This study will critically investigate the factors affecting the process of adopting lean tools and techniques, which are directed towards technology, artificial intelligence and IoT in the construction industry in the public sector in the four governates of the Kingdom of Bahrain. Thereafter, the investigation will determine the level of lean construction management implementation and consequently its effect on sustainability using a quantitative method. The result from the questionnaire is hoped to shed a light on the poorly researched topic in Bahrain and benefit academics and practitioners.</t>
  </si>
  <si>
    <t>Tsao, K. E., Abdul-Samad, Z., Aziz, N. M. and Nagaratnam, B.</t>
  </si>
  <si>
    <t>Negotiation for Managing Conflict in Construction Industry with Multicultural Context: A Systematic Review of Literature</t>
  </si>
  <si>
    <t>Journal of Design and Built Environment</t>
  </si>
  <si>
    <t>The construction business plays a significant part in economic growth nowadays, conflicts occurred in the project phases will slow down the construction progress, or drive to the worst scenario in abandoning the project. Negotiators need to overcome the conflict and smoothen the progress of the construction project with minimum harm to project stakeholders. This study conducted a systematic literature review of 60 publications published globally on conflict and negotiation areas to analyse and identify the negotiation factors. Based on the review and descriptive statistical analysis, the findings show there are linkages among the construction, business, and psychology sectors in handling conflicts through negotiation. However, culture-based negotiation or conflict management in construction industry studies are very few. There is an opportunity for future researches to bridge the study on culture-based negotiation and conflict management in the construction industry with multicultural context. © 2021, University of Malaya. All rights reserved.</t>
  </si>
  <si>
    <t>Regalla, S. and Kumar, N. S.</t>
  </si>
  <si>
    <t>Influence of graphene oxide in the hydration mechanism by reinforcing mechanical strength and microstructural Characterization of ultra-high-performance concrete (UHPC)</t>
  </si>
  <si>
    <t>Journal of Dispersion Science and Technology</t>
  </si>
  <si>
    <t>10.1080/01932691.2023.2281528</t>
  </si>
  <si>
    <t>WOS:001153904300001</t>
  </si>
  <si>
    <t>In the past few years, one of the most promising graphite-based nanomaterials in the construction industry has been Graphene Oxide (GO) due to its outstanding performance combined with cementitious composites. Introducing extensive Engineering Cementitious Materials (ECMs) improves Ultra-High-Performance Concrete (UHPC) mechanical, durability, and microstructural characteristics. Very few studies have been concentrated on cement pastes, mortars, and regular concrete, high strength concrete. Limited studies on UHPC with large volumes of ECMs done. The present investigation mainly focuses on improving the UHPC in fresh, mechanical, and microstructural behavior. Four mixes were prepared with GO (0.00%, 0.03%, 0.06%, and 0.1% by weight of cement) and a water-cement ratio of 0.20. Results indicated that the mix with 0.06% GO had a better outcome and improved the compressive, split tensile, and flexural strength compared with other test mixes. Microstructural analysis carries out using x-ray fluorescence (XRF), x-ray Diffraction (XRD), Scanning Electron Microscopy (SEM), Energy-dispersive x-ray Spectroscopy (EDS), Thermogravimetric Analysis (TGA), Fourier-Transform Infrared Spectroscopy (FTIR), Fourier-Transform Raman Spectroscopy (FT-RAMAN) on 28 days UHPC mixes and quality of the concrete mixes analyzed with Ultrasonic Pulse Velocity (UVP) test. They developed and established the fundamental step toward the cost-effective, eco-friendly, sustainable UHPC.</t>
  </si>
  <si>
    <t>Wang, B.</t>
  </si>
  <si>
    <t>Construction Path of Rural Study Base Based on Service Design Concept</t>
  </si>
  <si>
    <t>Journal of Electrical Systems</t>
  </si>
  <si>
    <t>WOS:001230466600027</t>
  </si>
  <si>
    <t>- The establishment of rural study bases offers a promising opportunity to improve educational opportunities and community development in remote areas. This research investigates the development path of rural study bases using service design concepts that emphasize user -centric methods, stakeholder interaction, and iterative improvement procedures. Understanding rural communities' particular needs and goals allows remote study bases to plan and implement meaningful and impactful educational programs and services. Rural study bases strive to build favourable learning settings that encourage active engagement and cooperation by combining physical infrastructure development, digital resource integration, and community outreach efforts. This paper, using examples from diverse industries and situations, discusses essential issues and best practices for efficiently adopting service design principles in the establishment of rural study bases. Finally, rural studies based on service design concepts show promise for improving socioeconomic outcomes and empowering rural people through education. As an outcome, it provides high user satisfaction (94%), effective community outreach, excellent digital resource integration, enhanced academic performance, and strong stakeholder engagement.</t>
  </si>
  <si>
    <t>Ahmed, S. and Salehi, S.</t>
  </si>
  <si>
    <t>Failure Mechanisms of the Wellbore Mechanical Barrier Systems: Implications for Well Integrity</t>
  </si>
  <si>
    <t>Journal of Energy Resources Technology-Transactions of the Asme</t>
  </si>
  <si>
    <t>10.1115/1.4050694</t>
  </si>
  <si>
    <t>WOS:000658330200029</t>
  </si>
  <si>
    <t>Energy sustainability is the main motive behind the evolution of the concept of well integrity in the oil and gas industry. The concept of well integrity adopts technical, operational, environmental, organizational, and safety measurements to secure the energy supply throughout the life of the well. Technically, a high quality well performance can be maintained by establishing robust barrier systems that are responsible for preventing, controlling, and mitigating potential risks that could arise during the well life cycle. A barrier system is conventionally nested from one or multiple elements that act individually or collectively to scaffold the well integrity. The protection layers in a wellbore can be lost if the integrity of the barrier system is compromised according to the failure of one or all of its elements. Failure can be triggered by technical or non-technical factors. In this study, technical aspects that drive barrier failure mechanisms have given more emphasis. The failure mechanisms of the key mechanical barrier systems, such as casing strings, cement, diverters, blowout preventers (BOPs), production stream valves, and seal assemblies, have been thoroughly investigated. In this study, a comprehensive review of barriers failure mechanisms has been conducted to identify the roots of failures and to outline some of the essential safety measures adopted to avoid the loss of well control. The major findings of this paper revealed that well barrier systems are highly susceptible to failure in unconventional reservoirs, deep and ultra-deep offshore wells, and geothermal wells. The predominant failures identified are casing collapse resulting from cyclic loads, cement percolation by gas migration, cement carking by hoop stress, BOPs wear and tear promoted by frequent tests, and elastomeric materials disintegration caused by acidic gases. Considering these failure mechanisms while designing a wellbore can help the engineers improve the construction quality. In addition, it can assist the operation and maintenance crews in optimizing safe operation boundaries.</t>
  </si>
  <si>
    <t>Zhang, H. Y., Li, K. W., Zhao, L. P., Jia, L., Kaita, M. and Wan, F. S.</t>
  </si>
  <si>
    <t>Modeling of a Wellhead Heating Methodology With Heat Pipes in Coal Mines</t>
  </si>
  <si>
    <t>10.1115/1.4049003</t>
  </si>
  <si>
    <t>WOS:000596167600021</t>
  </si>
  <si>
    <t>Many coal mines are located at the middle and high latitudes. In winter, coal mining facilities may be operated under the freezing conditions. Burning coal for hot water is usually used to heat up the facilities, which is not environmentally friendly and energy efficient. Currently, the ground source heat pumps and other new technologies have been applied for heating in coal mines and have achieved some success. However, the working characteristics and costs of these technologies are not suitable for the antifreeze at the wellhead. Heat pipe technology has the following advantages: automatic operation with the change of atmosphere temperature (AMT) and low cost of construction and maintenance, which can overcome the drawbacks of the aforementioned technologies. In this article, a heating system based on heat pipe technology has been designed and modeled. The system extracts heat from the shallow normal temperature zone (NTZ) to automatically heat the coal wellhead in winter. For the heating system, the effects of AMT, the temperature of NTZ, the frozen zone thickness (FZT), the thermal conductivity, and the heat pipe quantity (HPQ) on the heating performance have been modeled and investigated using comsol multiphysics. The modeling results have been analyzed and discussed. The modeling data showed that the system based on heat pipes could meet the antifreeze requirements for the designed system during the winter period. The wellhead heating system proposed in this article may achieve the purpose of replacing fossil energy with shallow geothermal energy.</t>
  </si>
  <si>
    <t>Abreu, J. F., Costa, A. M., Costa, P. V. M., Miranda, A. C. O., Zheng, Z. Y., Wang, P. F., Ebecken, N. F. F., de Carvalho, R. S., dos Santos, P. L. P., Lins, N., de Melo, P. R. C., Goulart, M. B. R., Bergsten, A., Bittencourt, C. H., Assi, G., Meneghini, J. R. and Nishimoto, K.</t>
  </si>
  <si>
    <t>Carbon net zero transition: A case study of hydrogen storage in offshore salt cavern</t>
  </si>
  <si>
    <t>Journal of Energy Storage</t>
  </si>
  <si>
    <t>10.1016/j.est.2023.106818</t>
  </si>
  <si>
    <t>WOS:000939855400001</t>
  </si>
  <si>
    <t>In a world of energy transition and net zero pledges, low-carbon energy solutions are central in the fight against climate change. Hydrogen plays a key role in a clean energy future, but there are still economic and infra-structural challenges to be overcome. Hydrogen storage in large volumes is one of the value chains current limitations. This paper presents a feasibility study of an offshore blue or green hydrogen storage in salt caverns created by leaching, within potentially identifiable salt deposits extent of the Gulf of Mexico coastline (US). In this case study, the hydrogen station will have caverns to store hydrogen and some caverns to dispose of CO2 from the blue hydrogen (Carbon Capture and Storage - CCS technology). The construction design includes a fixed platform for the H2 HUB and a jack-up platform for drilling. It presents the conceptual design of wells for leaching the caverns and hydrogen injection and withdrawal cycles.</t>
  </si>
  <si>
    <t>Haruna, A., Shafiq, N., Ali, M. O., Mohammed, M. and Haruna, S.</t>
  </si>
  <si>
    <t>Design and Construction Technique for Low Embodied Energy Building: An Analytical Network Process Approach</t>
  </si>
  <si>
    <t>Journal of Engineering and Technological Sciences</t>
  </si>
  <si>
    <t>10.5614/j.eng.technol.sci.2020.52.2.3</t>
  </si>
  <si>
    <t>WOS:000530912700003</t>
  </si>
  <si>
    <t>Energy performance in the construction industry is one of the significant features to be assessed in order to achieve sustainability in the built environment. There is a limited amount of literature on the analytical network process (ANP) in achieving sustainability towards reducing embodied energy. The aim of this study was to achieve buildings with less embodied energy through design, construction techniques and automation using ANP in order to promote sustainable construction. Data collection was primarily done by way of a well-structured questionnaire and an expert opinion survey. The responses retrieved from the questionnaire were analyzed using descriptive statistics and ranked accordingly. An ANP model was developed using multi-criteria decision-making based on the expert survey and used to prioritize and assign an important weighting for the identified criteria. The findings showed that multi-criteria decision-making with ANP when effectively employed will help in achieving sustainable buildings with low embodied energy. Reducing the amount of cement through design and building information modeling is the most significant factor towards achieving buildings with less embodied energy.</t>
  </si>
  <si>
    <t>Nwaki, W. N. and Eze, C. E.</t>
  </si>
  <si>
    <t>LEAN CONSTRUCTION AS A PANACEA FOR POOR CONSTRUCTION PROJECTS PERFORMANCE</t>
  </si>
  <si>
    <t>Journal of Engineering and Technology for Industrial Applications</t>
  </si>
  <si>
    <t>10.5935/jetia.v6i26.723</t>
  </si>
  <si>
    <t>Recurring problems in the delivery of construction projects have been time and cost overruns, poor quality, poor health and safety, waste and loss of value. This situation is worsened by the reluctance of construction organisations to fully implement lean construction technique which has proved to be an innovative solution to these problems. This study assessed construction professionals’ perception of the awareness, adoption and benefits of lean construction in remedying poor construction project performance in the south-south region of Nigeria. A well-structure questionnaire distributed by hand and electronically using the snowball sampling technique were used to gather data from the participants from both the private and public organisations. Frequency, percentage and factor analysis were used to analyse the collected data. It was found that the level of awareness of lean construction is high but it s adoption is low. Lean construction is a panacea for poor construction project performance because of it s cost related benefits, value and relationship benefits, environmental benefits, quality improvement benefits, motivation and productivity benefits, profitability and market benefits, time and work flow benefits, waste reduction benefits, and HS and rework reduction benefits. The creation of dedicated department/team for driving the lean initiative is recommended. © 2016 by authors and Galileo Institute of Technology and Education of the Amazon (ITEGAM).</t>
  </si>
  <si>
    <t>Okereke, R. A., Ihekweme, N. M. and Awodele, I. A.</t>
  </si>
  <si>
    <t>BUILDING INFORMATION MODELING (BIM) AND QUANTITY SURVEYING CONSULTANCY SERVICES IN NIGERIA</t>
  </si>
  <si>
    <t>10.5935/jetia.v7i32.787</t>
  </si>
  <si>
    <t>In the growing Sustainable construction business, Building Information Modelling (BIM) represents a new paradigm. This new paradigm shift needs to be embraced by quantity surveyors to remail globally competitive. The construction industry has seen a many advances, including ecosystems, construction software, building information modeling (BIM) and augmented reality among others. As a result of these developments and evolutions, new tools, procedures, and software have been developed to help construction professionals be more productive. For potential integration into the life cycle of construction projects, BIM has advantage, which will enable it to become a reference point for construction projects and, as a result, it will be a vital instrument in project procurement in the future. As a result, major functions of Quantity Surveyors (QS) in BIM-based construction procurement would be significantly different from what they are now. There are concerns that BIM adoption could jeopardize the profession of Quantity Surveying. Understanding the possible expansions of QS positions in BIM-based project delivery is essential. Therefore, this study submits the review of role and responsibility of Quantity Surveyors in the adoption of BIM in Nigeria with a few to outlining the derivate benefits of its adoption. © 2021 by authors and Galileo Institute of Technology and Education of the Amazon (ITEGAM).</t>
  </si>
  <si>
    <t>Aung, Z. M., Santoso, D. S. and Dodanwala, T. C.</t>
  </si>
  <si>
    <t>Effects of demotivational managerial practices on job satisfaction and job performance: Empirical evidence from Myanmar's construction industry</t>
  </si>
  <si>
    <t>Journal of Engineering and Technology Management - JET-M</t>
  </si>
  <si>
    <t>10.1016/j.jengtecman.2022.101730</t>
  </si>
  <si>
    <t>The study examined how demotivational managerial practices in the construction industry are linked to job satisfaction and performance. Data were gathered from a questionnaire survey of 260 non-managerial construction professionals in Yangon, Myanmar. Exploratory factor analysis (EFA) was conducted to assess the underline dimensions of demotivational managerial practices before developing a structural equation model. The model identified job satisfaction as a positive direct antecedent of job performance. Inadequate reward and recognition directly predicted a decline in job satisfaction. Besides, the relationship between inadequate reward and recognition and job performance was fully mediated by job satisfaction. The empirical component of the findings was also discussed. © 2022 Elsevier B.V.</t>
  </si>
  <si>
    <t>Wang, N., Xu, Z. and Liu, Z.</t>
  </si>
  <si>
    <t>Innovation in the construction sector: Bibliometric analysis and research agenda</t>
  </si>
  <si>
    <t>10.1016/j.jengtecman.2023.101747</t>
  </si>
  <si>
    <t>The construction industry has been criticised for its lack of innovation compared to other industries. However, the unique characteristics of the construction industry, such as site-based operations, project-based business models, and temporary supply chains, make it difficult to measure construction innovation using criteria used for other industries. This study adopts a two-stage approach, including database building, filtering, coding, and statistical analysis, to provide a systematic bibliometric review of 257 construction innovation-related studies for the period of 1996–2020. The analysis reveals that the scope of construction innovation covers multiple dimensions and can be perceived from different levels. The main contributors to construction innovation-related studies are analysed in terms of institution, country, funding, and journal. The keyword analysis reveals the importance and relationships between different themes, based on which the research gaps and challenges are discovered, and research trends are suggested for future researchers. © 2023 Elsevier B.V.</t>
  </si>
  <si>
    <t>Yusof, N. A., Kamal, E. M., Lou, E. C. W. and Kamaruddeen, A. M.</t>
  </si>
  <si>
    <t>Effects of innovation capability on radical and incremental innovations and business performance relationships</t>
  </si>
  <si>
    <t>10.1016/j.jengtecman.2022.101726</t>
  </si>
  <si>
    <t>A mediation and moderation model was developed to investigate the effects of innovation capability on the links between radical and incremental innovations and business performance. The findings showed that innovation capability fully mediates the relationship between radical innovation and business performance. Additionally, construction companies with a low innovation capability have a strong effect on incremental innovation and business performance relationships. The findings illustrate the heterogeneous effects of innovation capability on the link between radical and incremental innovations and business performance. Construction practitioners should understand the forms of innovation they pursue to leverage innovation capability for superior business performance. © 2022 Elsevier B.V.</t>
  </si>
  <si>
    <t>Yusof, N. A., Marisa, A. and Kong Seng, L.</t>
  </si>
  <si>
    <t>Mediating and moderating effects of a client focus on the innovation–financial performance relationship</t>
  </si>
  <si>
    <t>10.1016/j.jengtecman.2020.101611</t>
  </si>
  <si>
    <t>The influence of a client focus on innovation and companies’ performance remains inconclusive. The paper investigates the mediating and moderating effects of a client focus on the relationship between innovation and financial performance. Survey data were collected from construction companies and analysed using partial least square structural equation modelling. The findings showed that the client focus partially mediates the relationship between innovation and financial performance, and this relationship is strong in companies with a low client focus. Practitioners need to balance innovation and a client focused strategy to improve the performance of construction companies and advance innovation in the industry. © 2020 Elsevier B.V.</t>
  </si>
  <si>
    <t>Arowoiya, V. A., Oke, A. E., Aigbavboa, C. O. and Aliu, J.</t>
  </si>
  <si>
    <t>An appraisal of the adoption internet of things (IoT) elements for sustainable construction</t>
  </si>
  <si>
    <t>Journal of Engineering Design and Technology</t>
  </si>
  <si>
    <t>10.1108/jedt-10-2019-0270</t>
  </si>
  <si>
    <t>WOS:000517845900001</t>
  </si>
  <si>
    <t>Purpose The purpose of this paper is to assess the adoption of internet of things (IoT) element with the view of increasing usage so that benefits of convenience, increased performance and timely completion of work can be improved. This research was conducted so that there can be increase in the usage of IoT elements for construction performance and sustainability. Design/methodology/approach The study adopted survey design and various construction professionals were used to assessing the level of adoption of IoT elements. Convenience sample was used by distributing the structured questionnaire to registered professionals. Mean score, bar chart, Kruskal-Wallis H test, one-sample t-test and Shapiro-Wilk were used for analyzing the data gathered. Findings The findings revealed that wireless fidelity, visualization, wireless sensor networks, Bluetooth, electronic product code and internet protocol are the most adopted element of IoT in the industry. The study also shows that there are areas where there is no significance attached by construction professionals in the usage of IoT elements. These are data storage and analytics, barcode, Zigbee, gateway, near field communication and actuators. It is recommended that less significant areas can be improved through training and educating professionals about the whole concept of IoT and other design professionals. When the importance of IoT elements are understood it will help in the level of adoption. Originality/value This paper highlights the possible ways of increasing the adoption of IoT elements with a view to achieving better usage for convenience, high productivity of workers and easy access to information.</t>
  </si>
  <si>
    <t>Babalola, A. and Harinarain, N.</t>
  </si>
  <si>
    <t>Policy barriers to sustainable construction practice in the Nigerian construction industry: an exploratory factor analysis</t>
  </si>
  <si>
    <t>10.1108/jedt-07-2021-0375</t>
  </si>
  <si>
    <t>WOS:000737861700001</t>
  </si>
  <si>
    <t>Purpose Sustainable construction practice is structured on regulatory and non-regulatory policies in developed and most developing countries. With the gradual uptake of sustainability concerns in the construction industry, this paper aims to identify the strategic need for clear-cut policies to improve sustainable construction practice. Previous studies have harped on the need for regulatory and industrial/organisational policies on improving sustainable construction practice within the Nigerian construction industry. Design/methodology/approach A questionnaire survey was used to evaluate the perspectives of construction professionals on the policy barriers for sustainable construction practice in Nigeria, and 46 policy barriers were identified. A total of 249 questionnaires were returned and useable for analysis. Findings Factor analysis revealed four clusters in the policy barriers to sustainable construction practice in the following order of significance: implementation strategies for sustainable construction practice, owners/client inputs for sustainable construction practice, stakeholder's policy barriers and governmental and regulatory policy barriers. Practical implications Mitigating the identified barriers through effective policies will require adequate inputs from all relevant policymaking stakeholders and ensure improved sustainable construction practice among stakeholders and policymakers in the industry. This will in turn set a high standard and promote the practice of sustainable construction. Originality/value This study goes a step further in identifying the policy issues needed to ensure a smooth implementation of sustainable construction practice. The research findings will serve as a guide for policymakers in developing countries that through mitigation of the identified barriers, sustainable construction practice will be promoted.</t>
  </si>
  <si>
    <t>Bello, A. O., Eje, D. O., Idris, A., Semiu, M. A. and Khan, A. A.</t>
  </si>
  <si>
    <t>Drivers for the implementation of modular construction systems in the AEC industry of developing countries</t>
  </si>
  <si>
    <t>10.1108/jedt-11-2022-0571</t>
  </si>
  <si>
    <t>WOS:000950258900001</t>
  </si>
  <si>
    <t>PurposeThe growing demand for housing and infrastructure, as well as the requirement for affordable housing, has been a significant factor, necessitating investigation for sustainable approaches and implementation of alternative construction innovations. Hence, this study aims to identify and assess the drivers for implementing modular construction systems (MCS) in developing countries. Design/methodology/approachThe study adopts a quantitative research approach to seek respondents' opinions on the factors that can drive the implementation of MCS in developing countries. Accordingly, a structured questionnaire was used as an instrument of data collection based on five Likert scales. The data was analysed using the mean score, one sample t-test, Kruskal-Wallis, factor analysis (FA) and Pearson correlation analysis. FindingsResults show that 15 of the 16 major identified drivers were statistically significant towards implementing MCS, which indicates that the drivers are crucial for implementing MCS in developing countries. However, the Kruskal-Wallis test reveals that the respondents have varying opinions on the identified drivers. FA categorised the drivers into four categories, namely, "management and sustainability", "key performance", "know-how and logistics" and "regulations and policies". A strong relationship among the four categories of drivers was established using Pearson correlation, which indicated that all the drivers' categories are essential for implementing MCS in developing countries. Originality/valueThis study identified and assessed the drivers towards implementing MCS in developing countries. The study concludes that the identified drivers are essential for implementing MCS in developing countries. Also, the study considers the government the most placed player in driving the implementation of MCS in developing countries.</t>
  </si>
  <si>
    <t>Dahalan, N. H., Rahman, R. A., Ahmad, S. W. and Ibrahim, Ckic</t>
  </si>
  <si>
    <t>Public monitoring of environmental management plan implementation in road construction projects: key performance indicators</t>
  </si>
  <si>
    <t>10.1108/jedt-06-2023-0225</t>
  </si>
  <si>
    <t>WOS:001085345100001</t>
  </si>
  <si>
    <t>Purpose - This study aims to examine the performance indicators (PIs) for assessing environmental management plan (EMP) implementation in road construction projects. The specific objectives are to compare the key PIs between environment auditors and environment officers and among project stakeholders, develop components to categorize interrelated key PIs and evaluate the effectiveness of interrelated key PIs and components.Design/methodology/approach - Thirty-nine PIs were identified through a systematic literature review and in-depth interviews with environmental professionals. Subsequently, a questionnaire survey was designed based on this list of PIs and distributed to industry professionals. Sixty-one responses were collected in Malaysia and analyzed using the mean score ranking, normalization, agreement analysis, overlap analysis, factor analysis and fuzzy synthetic evaluation.Findings - The analyses identified 18 key PIs: soil erosion, dust appearance, spill of chemical substance, construction waste, clogged drainage, overflowed silt trap, oil/fuel spills, changes in the colour of bodies of water, excessive cut and fill, vegetation depletion, changes in the colour of the runoff water, landslide occurrence, slope failures, irregular flood, public safety, deforestation, open burning and increased of schedule waste. Also, the key PIs can be grouped and ranked into the following four components: geological, pollution, environmental changes and ecological. Finally, the overall importance of the key PIs is between important and very important.Originality/value - This study is a pioneer in quantitively examining the key PIs for EMP implementation in road construction projects. Researchers, industry practitioners and policymakers can use the findings to develop strategies and tools to allow public monitoring of EMP implementation.</t>
  </si>
  <si>
    <t>Ghansah, F. A., Owusu-Manu, D., Ayarkwa, J., Edwards, D. J. and Hosseini, M. R.</t>
  </si>
  <si>
    <t>Assessing the level of awareness of smart building technologies (SBTs) in the developing countries</t>
  </si>
  <si>
    <t>10.1108/jedt-11-2020-0465</t>
  </si>
  <si>
    <t>WOS:000616658400001</t>
  </si>
  <si>
    <t>Purpose The purpose of this paper is to investigate the awareness level of smart building technologies (SBTs) among construction professionals in developing countries such as Ghana, and identify the key factors that have the significant capability of influencing the awareness level significantly. Design/methodology/approach Data were collected through questionnaire survey from 227 construction design team and project managers in the Ghanaian construction industry. Descriptive analysis and multivariate analysis using multiple regression were used to analyze the data. Findings Averagely low level of SBTs awareness was observed to exist among professionals in the construction industry of Ghana. The study further revealed "training programs" by organizations and "individual knowledge" as the key factors capable of significantly influencing the level of SBTs awareness in the construction industry of developing countries, particularly Ghana. Practical implications This paper identified training programs by organizations and individual knowledge as the two key factors having significant capability of influencing the SBTs awareness in the construction industry of developing countries such Ghana. The two factors can be incorporated in policymaking process via considerations to help create SBTs awareness, such as encouragement of continuous professional development toward smart building concept in relation to construction sustainability. Originality/value This study conceptualizes from a systematic professional perspective and provides empirical evidence on the key significant factors capable of influencing the awareness of SBTs in the developing countries such as Ghana.</t>
  </si>
  <si>
    <t>Hosseini, M. R., Edwards, D. J., Singh, T., Martek, I. and Darko, A.</t>
  </si>
  <si>
    <t>Engineering project networks: providing "sustainable work systems" for construction knowledge workers</t>
  </si>
  <si>
    <t>10.1108/jedt-12-2019-0343</t>
  </si>
  <si>
    <t>WOS:000541622500001</t>
  </si>
  <si>
    <t>Purpose The construction industry faces three emergent developments that in all likelihood will transform the industry into the future. First, engineering project networks (EPNs), in which teams collaborate on projects remotely in time and space, are transforming global construction practices. Second, as a major consumer of resources and significant producer of green-house gases, construction is under pressure to reduce its carbon footprint. Third, the construction industry presents as one of the least socially sustainable work environments, with high job dissatisfaction, skewed work-life balance and over representation of depressive and mental disorders. It is incumbent on the industry to reconcile these issues. Specifically, what scope is there to shape the evolution of EPNs towards a configuration that both promotes sustainability generally, and enhances quality of work-life issues, while at the same time continuing to apprehend the economic dividends for which it is adopted? As salient as this question is, it has not been broached in the literature. Therefore, this study aims to survey the extent to which EPNs align with the sustainability agenda, more broadly, and that of employee work-place satisfaction, more specifically. Design/methodology/approach A literature review of current knowledge of these concerns is explored and a summative assessment presented. Findings To the best of the authors' knowledge, as the first in its kind, the study brings to light that EPNs go a long way towards facilitating economic objectives, part way towards realising ecological and sociological objectives but make hardly any impact on improving employee work satisfaction. Originality/value This paper examines an entirely novel area that has not been studied yet. Future research should take up this finding to determine how EPNs may be further adapted to accommodate these wider necessary objectives.</t>
  </si>
  <si>
    <t>Moyo, T., Omer, M. and Chigara, B.</t>
  </si>
  <si>
    <t>Overlapping sustainable construction indicators for construction organisations in Zimbabwe</t>
  </si>
  <si>
    <t>10.1108/jedt-04-2023-0168</t>
  </si>
  <si>
    <t>WOS:001136379900001</t>
  </si>
  <si>
    <t>PurposeSustainable construction deficits are common in developing economies, and resolutions are constrained by the failure to prioritise the plethora of available indicators. This study aims to report on overlapping indicators for benchmarking sustainable construction for construction organisations.Design/methodology/approachOnline survey data were collected from construction professionals, academics and senior managers in government bodies. Pearson chi-squared tests and overlapping analysis were used to determine significant indicators. Kruskal-Wallis tests were used to determine statistically significant differences among the dimensions.FindingsOverlapping analysis determined indicators significant for economic, environmental and social performance. Environmental protection and reporting (pollution and emissions) were significant for all three performance dimensions. The most significant indicators are economic performance (adequate competence of key project staff), environmental performance (environmental protection and reporting - pollution and emissions) and social performance (adequate sustainability expenditure by construction organisations). Significant differences due to dimensions existed for adequate competence of key project staff, sustainable construction and eco-design, adequate governance and organisational excellence of construction projects and satisfactory workers' morale.Research limitations/implicationsDetermining overlapping indicators enables prioritised implementation that ensures sustainable construction. Excluding construction workers was a significant limitation for a holistic interrogation.Originality/valueTo the best of the authors' knowledge, this is the first study to determine overlapping indicators for sustainable construction performance in Zimbabwe.</t>
  </si>
  <si>
    <t>Assessment of corporate social responsibility performance for Vietnamese construction organizations</t>
  </si>
  <si>
    <t>10.1108/jedt-08-2022-0417</t>
  </si>
  <si>
    <t>WOS:001027785500001</t>
  </si>
  <si>
    <t>PurposeCorporate social responsibility (CSR) performance is critical to address construction activities' environmental and social impacts. This study aims to evaluate the level of CSR implementation across various categories within the context of the Vietnamese construction industry. Design/methodology/approachThe literature review and semi-structured interviews were conducted to determine Vietnamese construction organizations' most commonly implemented CSR activities. A total of 252 valid responses were then obtained through a questionnaire survey. In addition, the fuzzy synthetic evaluation (FSE) method was used to evaluate the extent to which CSR categories have been implemented in construction companies. FindingsThe findings revealed 31 commonly implemented CSR activities of the Vietnamese construction firms, which were grouped into four categories. Of the four categories, the FSE analysis showed that stakeholder CSR was the most critical category, followed by ethical CSR, philanthropic CSR and environmental CSR. Originality/valueThis research provides valuable CSR activities to construction companies that intend to develop sustainably. Moreover, the proposed prioritization methodology offers practitioners a reliable and easy-to-use evaluation tool that clearly understands CSR performance within their organizations.</t>
  </si>
  <si>
    <t>Ojo, L. D., Ogunsemi, D. R., Elyamany, A. and Oke, A. E.</t>
  </si>
  <si>
    <t>Profound barriers to value management adoption on construction projects in a developing nation</t>
  </si>
  <si>
    <t>10.1108/jedt-07-2022-0357</t>
  </si>
  <si>
    <t>WOS:001044488500001</t>
  </si>
  <si>
    <t>PurposeThe adoption of value management (VM) has been on the rise in the construction industry, especially in the past decade. Identifying the main barriers to VM application for ameliorating poor project outcomes in the construction industry is a critical step to overcoming its implementation. Therefore, this study aims to examine the barriers to the adoption of VM in the Nigerian construction industry (NCI) and identify the critical ones for action by construction stakeholders. Design/methodology/approachThis study used two rounds of Delphi surveys with 15 VM experts to identify the challenges to VM adoption. The Delphi team's data from the two surveys were analysed using descriptive statistics. The mean-mode approach was used to identify ten major barriers to VM adoption based on the consensus reached during the second round of the Delphi poll. Following that, an interrater agreement analysis and a significant level analysis were performed. FindingsOf the 17 identified barriers hindering VM adoption on construction projects in the NCI, 10 were found to be profound after statistical analyses of the data. The significant barriers include communication gap between the client and other consultants; delay in design preparation because of VM services; the pretext that VM is being practiced in the construction industry; and the wrong perception of VM by construction professionals, among others. The findings of the analysis suggested that the lack of VM adoption in the NCI was because of inadequate knowledge of VM techniques among construction professionals. Therefore, it is advised that VM training be provided for concerned stakeholders to address the lack of VM expertise among Nigerian construction professionals. Practical implicationsThis study investigated the barriers to VM adoption on construction projects in the NCI with the opinions of a few construction professionals who can be regarded as VM experts. As against obtaining large survey responses from construction professionals who may not be knowledgeable in the VM process, the limited VM experts' responses provide a valid basis for drawing inferences and making recommendations to address the paucity of VM applications in the NCI. Originality/valueThrough a Delphi survey, the critical barriers to the adoption of VM were identified, along with recommendations to help construction stakeholders overcome the challenges and enjoy the benefits of VM.</t>
  </si>
  <si>
    <t>Oke, A. E., Kineber, A. F., Akindele, O. and Ekundayo, D.</t>
  </si>
  <si>
    <t>Determining the stationary barriers to the implementation of radio frequency identification (RFID) technology in an emerging construction industry</t>
  </si>
  <si>
    <t>10.1108/jedt-07-2022-0348</t>
  </si>
  <si>
    <t>WOS:000943332100001</t>
  </si>
  <si>
    <t>PurposeTo realize full benefits without sacrificing the practicality of such projects, the decision-making process for residential building construction needs to include sustainability principles at every level. Therefore, this paper aims to investigate the applicability of radio frequency identification (RFID) and identify the barriers that impede its successful adoption in construction projects to achieve sustainability. Design/methodology/approachThis paper opted for a quantitative approach by using a structured questionnaire survey. A total of 107 responses were collected from Nigerian construction practitioners involved in private and public construction businesses. FindingsThe results showed the high cost of RFID implementation, with a mean score of 4.42 as the top-ranked barrier, followed by lack of security, maintenance, power availability and inadequate training. This study further deployed Ginni's mean difference measure of dispersion and revealed that the stationary barrier to adopting RFID technology is the lack of demand. Practical implicationsThe findings of this research can assist decision-makers in improving the sustainability of all building projects by implementing RFID. Originality/valueThe findings of this study will serve as the basis for comprehension and critically evaluate the numerous barriers preventing the widespread adoption of RFID technology.</t>
  </si>
  <si>
    <t>Olawale, O. A., Oyedele, L. O. and Owolabi, H. A.</t>
  </si>
  <si>
    <t>Construction practitioners' perception of key drivers of reputation in mega-construction projects</t>
  </si>
  <si>
    <t>10.1108/jedt-10-2019-0255</t>
  </si>
  <si>
    <t>WOS:000517271200001</t>
  </si>
  <si>
    <t>Purpose The purpose of this study is to commence the discourse on the non-inclusiveness of the dynamics of reputation within the construction industry by identifying and examining the key product and process drivers of reputation in mega-construction projects. Design/methodology/approach Data was collected through an exploratory sequential mixed methods approach which commences with a qualitative study and culminates with a quantitative study to identify product and process drivers of reputation in mega-construction projects. Findings The findings suggest that "project quality", "robust social and environmental sustainability plan", "project team competence and interpersonal relationship" and "project process efficacy" are the four key drivers influencing the reputation of mega-construction projects. Research limitations/implications - The findings of this study are solely based on the perception of UK construction practitioners; therefore, the results may only be considered valid in this context. The identification of these key drivers provides a pathway where stakeholders, professionals and organisations can identify and prioritise critical issues associated with enhancing and sustaining the reputation of megaconstruction projects. Originality/value Findings of this research make a significant contribution to the discourse on the concept of reputation within the construction industry by identifying its specific drivers of reputation.</t>
  </si>
  <si>
    <t>Taofeeq, M. D., Adeleke, A. Q. and Lee, C. K.</t>
  </si>
  <si>
    <t>Government policy as a key moderator to contractors' risk attitudes among Malaysian construction companies</t>
  </si>
  <si>
    <t>10.1108/jedt-08-2019-0192</t>
  </si>
  <si>
    <t>WOS:000513582500001</t>
  </si>
  <si>
    <t>Purpose The main parties in construction projects are the engineers, clients, architects, contractors, material suppliers, and consultants such as the project managers. They play the most important roles in implementing construction projects, and their activities have a significant impact on their risk attitudes during the execution of projects. Because each participant has their particular interests, by proprietary information, each participant is driven to achieve maximum benefit, which can result in improper behaviour concerning each other. The risk in this situation is that there would be a moral hazard and adverse selection based on information asymmetry among principal construction participants especially contractors; this outcome is called risk attitudes. Behaviour is affected by various risk factors and the successful implementation of construction projects depends on effective management of the key risk factors part of which is a personal factor. The purpose of this paper is to identify the critical factors affecting contractors' risk attitudes among Malaysian construction companies with the moderating role of government policy. Organizational control theory and expected utility theory were used to develop the theoretical framework. The study investigated G7 contractors in the Malaysian construction industry. Data were collected through the use of a questionnaire. Design/methodology/approach The research analysis was based on structural equation modelling (SEM), and the research model was ascertained through the Smart PLS 3.0 software (Ringle et al., 2012). Partial least square-SEM is an appropriate analysis that was used to assess the results in the current research because its algorithm permits the unrestricted computation of cause-effect relationship models that use both reflective and formative measurement models. This study uses the quantitative method to identify the individual factors influencing contractors' risk attitude and the moderating role of government policy among construction companies in Malaysia. This study also focussed on the G7 contractors operating in the Malaysia construction industry that specializes in building, bridge and road construction projects. The duration of the data collection was between two and three weeks. The questionnaire was prepared both in Malay and English languages to allow the respondents to respond most conveniently. Before the copies of the questionnaire were distributed, the selected contractors' committees were duly informed about the details of the survey procedures. The adopted Likert scale was originally a five-point scale that ranges from "very low" to "very high" with "low or high" in between. Findings The result of this study moderately supports the hypothesized relationships proposed in the theoretical model. In particular, the results recommended that personal factors that affect risk attitudes (working experience, emotional intelligence, professional competence and physical health) have a significant relation with contractors' risk attitudes in the construction companies in Malaysia. Also, it has been found that government policy (rules and regulations) are important determinants of risk attitudes. Research limitations/implications The study focussed on individual factors affecting contractors' risk attitudes in the construction company's in Malaysia. Therefore, the dimensions of factors affecting risk attitudes can be used in another aspect of construction projects such as management factors, economic factors and technical factors. Therefore, further research might investigate other grades of Malaysian construction companies apart from Grade 7 contractors to know if there is a similarity in the results; other grades of the contractors might have potential positive contributions to the construction industry as well. Practical implications With consider to the practical, the current research findings have several contributions for the contractors and project managers. The research results demonstrate that government policy plays an important role in the construction industry and organizational support will also help contractors to control their attitudes in working place. Individual factor has a direct relationship with contractor risk attitudes (CRA), project managers must ensure that the government policy has an impact in all their workers and offered is competitive, fair and by their employees' contribution. Apart from that managers should also focus on organizational goals especially in managing professional and skilled contractors in the companies. Employees who perceived their employers as uncaring or not supporting their needs and wellbeing may not be happy working with the organization and the tendency for them to change their attitudes towards risk will be high. Social implications This study also contributes knowledge by lending empirical support to the organizational control theory and expected utility theory system's effect on CRA and confirming that changing one individual attitude will change the whole equilibrium. This is useful to aid in further synthesis of organizational control theory and expected utility theory in construction companies. Originality/value This study is the first attempt at evaluating the direct and moderating effect relationships among individual factor affecting risk attitudes, government policy and CRA in Malaysian construction companies. These findings also prop up the applicability of the organizational control theory and expected utility theory within the context of construction companies in Malaysia. Also, this study contributed to the literature on psychology by subjective (psychological) measures of individuals' behaviour and decisions. In the CRA literature, there has been much discussion on personal characteristics to understand behaviours such as attitudes of a contractor towards risk and morals.</t>
  </si>
  <si>
    <t>Adebowale, O. J. and Agumba, J. N.</t>
  </si>
  <si>
    <t>Construction SMEs labour productivity: causal layered analysis</t>
  </si>
  <si>
    <t>Journal of Engineering, Design and Technology</t>
  </si>
  <si>
    <t>10.1108/JEDT-11-2022-0583</t>
  </si>
  <si>
    <t>Purpose: Small and medium-sized contractors are critical to micro and macroeconomic performance. These contractors in South Africa have long been confronted with the problem of business failure because of a plethora of factors, including poor productivity. The purpose of this study is to investigate salient issues undermining the productivity of small and medium-sized contractors in South Africa. This study proposes alternative possibilities to engender productivity improvement. Design/methodology/approach: Qualitative data were collected using semi-structured interviews with 15 contractors in Gauteng Province, South Africa. The research data were analysed using content and causal layered analyses. Findings: Challenges to contractors’ productivity were associated with inadequately skilled workers, management competence and political factors. Skills development, construction business and political factors were dominant stakeholders’ perceptions. Metaphors for construction labour productivity are presented and reconstructed as alternative directions for productivity improvement. Practical implications: Contractors lose a substantial amount of South African Rand to poor productivity. Alternative directions provided in this study can be leveraged to increase profitability in construction organizations, enhance the social well-being of South Africans and ultimately improve the contribution of contractors to the South African economy. Originality/value: The causal layered analysis (CLA) applied in this study is novel to construction labour productivity research. The four connected layers of CLA, which make a greater depth of inquiry possible, were explored to investigate labour productivity in construction organizations. © 2023, Emerald Publishing Limited.</t>
  </si>
  <si>
    <t>Adetooto, J., Windapo, A., Pomponi, F., Companie, F., Alade, K. and Mtya, A.</t>
  </si>
  <si>
    <t>Strategies to promote the acceptance of sandbag building technology for sustainable and affordable housing delivery: the South African case</t>
  </si>
  <si>
    <t>10.1108/JEDT-06-2022-0290</t>
  </si>
  <si>
    <t>Purpose: Sandbag building technologies (SBTs) have been offered as a cost-effective and sustainable alternative building technology (ABT) capable of accelerating house construction in South Africa, but its acceptance remains low. However, knowledge about how to effectively improve SBT social acceptance is limited. This study aims to develop and prioritise SBT social acceptability strategies towards providing a comprehensive framework for the successful deployment and widespread adoption of sandbag technology. Design/methodology/approach: This study used a quantitative research strategy that included a literature review and a structured questionnaire survey of 228 ABT professionals and stakeholders in the South African housing industry. The study statistically analysed 13 strategies for the social acceptance of SBT. Findings: The analysis showed that the top three strategies include the availability of sandbag demonstration projects in all provinces, the approval of a sandbag building code and the availability of standard design methods for earthbags. A factor analysis clustered the 13 strategies into Stakeholders integration and policy formation, Effective education and knowledge sharing and Grassroots advocacy and incentives. Practical implications: The current study’s findings provide a broad framework for the effective implementation and wide acceptance of sandbag technology in housing projects. It offered certain best practices that policymakers and practitioners might use to promote ABT and SBT societal acceptability. Originality/value: To the best of the authors’ knowledge, the study represents the first and only attempt to investigate the viewpoints of experts and housing market stakeholders in South Africa regarding sandbag technology social acceptance strategies and contributes to the social acceptance body of knowledge in ABT and SBT. © 2022, Johnson Adetooto, Abimbola Windapo, Francesco Pomponi, Fabio Companie, Amanda Mtya and Kehinde Alade.</t>
  </si>
  <si>
    <t>Adu, E. T. and Opawole, A.</t>
  </si>
  <si>
    <t>Assessment of performance of teamwork in construction projects delivery in South-Southern Nigeria</t>
  </si>
  <si>
    <t>10.1108/JEDT-01-2019-0025</t>
  </si>
  <si>
    <t>Purpose: Effort towards improving project performance has necessitated the need for effective teamwork among the stakeholders in the construction industry. The purpose of this paper is to identify the major attributes of effective teamwork and the challenges encountered by the team during construction with a view to improving performance of projects. Design/methodology/approach: Data for the study were obtained through 420 structured questionnaires, which were administered to a sample of project participants including clients’, contractors’ and consultants’ organizations’ representatives in South-Southern region of Nigeria. Data collected were analyzed using percentage, mean item score and Kruskal–Wallis rank test. Findings: The findings revealed leadership skills, top management support and interpersonal dynamics of the team among the critical attributes for effective teamwork. The prevailing challenges of effective teamwork were identified as essentially; poor leadership, poor rapport among team members and lack of effective communication. Practical implications: The study ultimately provides implication for effective team building among clients’, consultants’ and contractors’ organizations towards efficient delivery of construction projects. Moreover, the stakeholders in the industry would find the results of this research useful in managing human and non-human components of construction projects through the understanding of the attributes and challenges of teamwork with ultimate aim of achieving effective project performance. Originality/value: The findings reveal that all the key stakeholders’ organizations; clients, consultants and contractors’ organizations exhibit similar perceptions of the attributes and challenges confronting teamwork in construction project delivery. The empirical evidence provided on the attributes and challenges would therefore offer robust information in building effective project team by stakeholders during the planning and implementation stages, which is a right step towards enhancing construction project performance. © 2019, Emerald Publishing Limited.</t>
  </si>
  <si>
    <t>Afful, A. E., Ayarkwa, J., Acquah, G. K. K., Ossei Assibey, A. A. D. and Osei-Asibey, D.</t>
  </si>
  <si>
    <t>Identifying the capacity needs of built environment professionals to deliver environmentally sustainable buildings: a scientometric review</t>
  </si>
  <si>
    <t>10.1108/JEDT-04-2022-0217</t>
  </si>
  <si>
    <t>Purpose: The purpose of this study is to identify the capacity needs of building professionals to deliver environmentally sustainable buildings (ESBs) globally, from a unique systems approach. Through a review of extant literature, this study contributes to knowledge of the global delivery of ESBs by identifying research trends and gaps that can be tackled in future research, and current hotspots in capacity building (CB) research within the built environment (BE). The adopted systems approach to CB postulates that the construction industry is systemized in nature, and thus, CB solutions within the industry should be approached from a systems approach. Design/methodology/approach: A literature search was conducted using the Scopus search engine, augmented by Google Scholar and Web of Science, to produce 54 relevant articles for analysis. The scientometric analysis was undertaken with the use of VOSViewer to better understand the broad literature on CB in the construction industry which would not have been possible with traditional data analysis. The content analysis allowed, for a systematic review of selected articles, to reveal key themes in this study. Findings: Through a content analysis, four levels of CB were identified within the construction industry; individual level, organizational level, industry level and state level. Nine sub-capacities were subsumed under the four identified levels adopted from Potter and Brough (2004), including but not limited to Performance capacity, Workload capacity, Supervisory capacity, Industry Role capacity and Systems capacity. Under each sub-capacity, key questions were posed to aid identify the capacity needs of BE professionals. A framework for identifying capacity needs in the BE is proposed. Practical implications: The findings of this study serve as a useful reference for practitioners and policymakers to assess their level of commitment to CB efforts for ESB delivery. The findings of this study have revealed that building the capacities of BE professionals to deliver ESBs should be addressed as part of a broader framework, interdependent on the other levels of CB in the systemic construction industry. Originality/value: As a review study identifying capacity needs for BE professionals to deliver ESBs, this study enhances knowledge of CB within the construction industry. © 2022, Emerald Publishing Limited.</t>
  </si>
  <si>
    <t>Aghimien, L. M., Aigbavboa, C. O., Anumba, C. J. and Thwala, W. D.</t>
  </si>
  <si>
    <t>A confirmatory factor analysis of the challenges of effective management of construction workforce in South Africa</t>
  </si>
  <si>
    <t>10.1108/JEDT-05-2021-0264</t>
  </si>
  <si>
    <t>Purpose: The South African construction industry (SACI) is a huge employer of labour as the industry depends mostly on human resources to carry out its activities. However, the industry has also been noted for its poor workforce management and lack of attention to human resource management (HRM) issues. Therefore, this study aims to assess the challenges facing the effective management of the construction workforce in South Africa with a view to improving HRM activities in the industry and improve overall service delivery through an effectively managed workforce. Design/methodology/approach: A pragmatic philosophical view using a mixed-method research design was adopted. The study’s qualitative strand was achieved through a Delphi, whilst the quantitative strand was achieved through a questionnaire survey. In addition, descriptive and inferential statistics such as mean item score, Kruskal-Wallis H-test, exploratory and confirmatory factor analysis were adopted for data analysis. Findings: With high reliability, construct validity and model fit indices, the study found that for effective HRM to be attained within construction organisations, careful attention must be given to issues surrounding the nature of the industry, unhealthy working environment, employee-related issues, diversity and working condition in the industry. Originality/value: Whilst several studies have been conducted on HRM, there is a lack of studies on the major challenges facing effective HRM in the SACI. The findings also offer future research studies a good theoretical platform to build upon. © 2021, Emerald Publishing Limited.</t>
  </si>
  <si>
    <t>Agyekum, K., Kukah, A. S. and Amudjie, J.</t>
  </si>
  <si>
    <t>The impact of COVID-19 on the construction industry in Ghana: the case of some selected firms</t>
  </si>
  <si>
    <t>10.1108/JEDT-11-2020-0476</t>
  </si>
  <si>
    <t>Purpose: With its impact already felt, the construction industry worldwide is gradually reviving following the lifting up of lockdowns amid the COVID-19 pandemic. Though some articles have been written regarding its impact on the construction industry in other countries, much is yet to be known concerning the current impact in Ghana. This study aims to examine the impact of COVID-19 on Ghana’s construction industry and assess how construction companies are contributing to the fight against COVID-19. Design/methodology/approach: Semi-structured interviews with nine key professionals working with D1K1 firms currently working on projects of almost similar sizes within the confines of a reputable tertiary institution in Ghana were conducted over a span of three weeks. Thematic analysis was conducted with Nvivo 12 Pro Application software. Findings: From the findings, the major impact includes: a decrease in work rate, delays in payments and an increase in the cost of materials arising from border closure. On the measures by construction companies in contributing to the fight against the pandemic, findings indicated: educating the workforce on the virus, the provision of PPEs, regular and effective checks on entry and exit from the site. Practical implications: The study is significant, as knowledge of the impact posed by the pandemic will provide some idea of the measures to put in place to ensure the gradual to full recovery of the industry. Originality/value: The originality of this study lies in the fact that it is a pioneering study on the impact of COVID-19 on the Ghanaian construction industry. © 2021, Emerald Publishing Limited.</t>
  </si>
  <si>
    <t>Ajayi, S. O., Oyebiyi, F. and Alaka, H. A.</t>
  </si>
  <si>
    <t>Facilitating compliance with BIM ISO 19650 naming convention through automation</t>
  </si>
  <si>
    <t>10.1108/JEDT-03-2021-0138</t>
  </si>
  <si>
    <t>Purpose: To foster effective implementation of building information modelling (BIM), it is guided by standards and protocols that require files naming in a format, containing a string of letters and digits in a tightly defined manner, which is perceived to be time-consuming, error-prone and serves as a barrier to BIM adoption. This paper aims to present a BIM-based plug-in solution (Auto-BIMName) that facilitates automated naming in compliance with BIM standards. Design/methodology/approach: The Auto-BIMName portal has an information management system (IMS) for generating a master information delivery plan (MIDP), which serves as pre-requisites to effective file naming. Once the naming schema is implemented through text input controls for a project name, volume, level and number, the Revit plugin communicates with its IMS to fetch the name string or concatenate the string in line with the ISO 19650 convention, where the IMS is unused. The system was validated through a simulated collaborative project. Findings: System testing and evaluation confirmed that the Auto-BIMName will ease the process of file naming, thereby facilitating collaboration efficiency, naming consistency across project teams and lifecycle stages, ease of file naming, time-saving and inducement for BIM implementation, etc. By linking information from MIDP in the BIM execution plan, the platform enhanced information management processes and improved coordination across project teams and lifecycle stages. Originality/value: Apart from demonstrating how the automated naming platform enhances project performance, information management and coordination, the paper provides a practical demonstration of how the construction industry will benefit from enhanced digitalisation and process automation. © 2021, Emerald Publishing Limited.</t>
  </si>
  <si>
    <t>Akinradewo, O. I., Aigbavboa, C. O., Edwards, D. J. and Oke, A. E.</t>
  </si>
  <si>
    <t>A principal component analysis of barriers to the implementation of blockchain technology in the South African built environment</t>
  </si>
  <si>
    <t>10.1108/JEDT-05-2021-0292</t>
  </si>
  <si>
    <t>Purpose: Blockchain technology is one of the emerging innovative technologies making waves globally, and it has been adjudged to have the capability to transform businesses. With the different capabilities of the technology, such as immutability of information and decentralisation of authority attributes, the built environment is slow in its adoption. This study aims to explore the barriers to the implementation of blockchain technology in the construction using a principal component analysis (PCA) approach. Design/methodology/approach: This research took a post-positivist philosophical stance, which informed a quantitative research approach through a questionnaire survey. From the South African built environment and information technology sector, 79 respondents were drawn through a snowballing sampling technique. The built environment professionals include architect, construction project manager, construction manager, quantity surveyor and engineer. Retrieved data were screened and analysed by adopting the descriptive analysis and PCA while Cronbach alpha evaluated the reliability. Also, Kruskal–Wallis H non-parametric test was used to determine the differences in the opinion of the respondent groups. Findings: The analysis revealed that all the identified barriers ranked above the average mean with lack of clarity, scalability risks and lack of skills or knowledge ranking top three. PCA clustered the identified barriers into three components: organisational barriers, social barriers and technological barriers. Research limitations/implications: This study was carried out in the Gauteng province of South Africa, leaving out other provinces due to accessibility, cost and time constraints. Practical implications: Built environment organisations need to be kept abreast of the capabilities of blockchain technology as the major barrier observed was the lack of clarity of blockchain technology. Also, the technological barriers identified from this study need to be addressed by information technology experts to give consumers the desired value for money in implementing blockchain technology for the built environment. Originality/value: The blockchain technology capabilities are incomparable to any other invention thus far. Therefore, it is very important that the numerous stakeholders in the built environment be made aware of the blockchain technology capabilities while formulating a solution to the identified barriers. This will aid its implementation in the built environment and help the industry measure up with its counterparts. © 2022, Emerald Publishing Limited.</t>
  </si>
  <si>
    <t>Akunyumu, S., Fugar, F. D. K. and Adinyira, E.</t>
  </si>
  <si>
    <t>An assessment of the readiness of construction firms for international construction joint ventures (ICJVs) using the VERDICT model</t>
  </si>
  <si>
    <t>10.1108/JEDT-04-2021-0198</t>
  </si>
  <si>
    <t>Purpose: The purpose of this study was to assess the readiness of construction companies in Ghana to partner with foreign companies in international construction joint ventures (ICJVs). Design/methodology/approach: Using the Verify End-User e-Readiness using a Diagnostic Tool (VERDICT) model, a survey with 31 construction companies was conducted to assess their readiness through four pre-defined elements of readiness. Findings: The results indicated the readiness of construction companies to collaborate with potential foreign partners in ICJVs. Notwithstanding, certain areas such as management commitment to change, employee buy-in, process flexibility and technology infrastructure need improvement in some firms to achieve readiness. Government has a role in ensuring the readiness of domestic firms for the international market. Originality/value: This study applies the VERDICT model, a tool originally designed to assess construction organizations’ readiness for e-commerce, to assess the readiness of Ghanaian construction companies for ICJVs. © 2021, Emerald Publishing Limited.</t>
  </si>
  <si>
    <t>Al-Mohammad, M. S., Haron, A. T., Aloko, M. N. and Rahman, R. A.</t>
  </si>
  <si>
    <t>Factors affecting BIM implementation in post-conflict low-income economies: the case of Afghanistan</t>
  </si>
  <si>
    <t>10.1108/JEDT-04-2021-0205</t>
  </si>
  <si>
    <t>Purpose: Rejecting building information modeling (BIM) can negatively impact the architectural, engineering and construction (AEC) industries. While BIM is trending globally, its implementation in post-conflict low-income economies is still limited. The purpose of this paper is to identify the critical factors for implementing BIM in a post-conflict low-income economy, using Afghanistan as a case study. Design/methodology/approach: This study identifies potential affecting factors for BIM implementation through reviewing existing literature and interviewing AEC professionals in Afghanistan. Then, the factors are inserted into a questionnaire survey and disseminated with Afghanistan’s AEC practitioners. The collected data was analyzed to determine the critical factors. Also, the underlying relationships between the critical factors were established through factor analysis. Findings: A total of 11 critical factors are affecting BIM implementation in Afghanistan. From those, nine factors can be grouped into the following three components: technological, environmental and organizational. Two factors, “cost-benefit of implementing BIM” and “market demand for BIM,” are recurring in low- and middle-income economies. Conversely, the “presence of appropriate projects to implement BIM” is the unique critical factor for Afghanistan that might affect other post-conflict low-income economies. Originality/value: This study focuses on affecting factors for BIM implementation in post-conflict low-income economies, using Afghanistan as a reference rather than other types of economies that have been widely studied. © 2021, Emerald Publishing Limited.</t>
  </si>
  <si>
    <t>Ali, A. H., Kineber, A. F., Elyamany, A., Hussein Ibrahim, A. and Daoud, A. O.</t>
  </si>
  <si>
    <t>Exploring stationary and major modular construction challenges in developing countries: a case study of Egypt</t>
  </si>
  <si>
    <t>10.1108/JEDT-03-2023-0099</t>
  </si>
  <si>
    <t>Purpose: This study aims to identify the most significant barriers and the stationary barrier to modular construction (MC) implementation and promote MC widespread use. By doing so, the construction industry can leverage the benefits of MC, such as faster construction times, improved quality control, reduced waste and increased sustainability. Design/methodology/approach: This study uses a Gini’s mean analysis approach to identify the stationary barriers hindering the MC adoption in residential projects. The research focuses on the Egyptian context and uses a questionnaire survey to gather data from professionals in the construction industry. Findings: According to the survey findings, the top five significant MC barriers are inability to modify the design; contractors asking for high bidding prices (higher initial cost); scepticism, conservation and resistance of clients to innovation and change; transportation restrictions; and lack of a one-size-fits-all tool for the design. In addition, Gini’s mean of dispersion demonstrated that the stationary barrier that faces MC adoption is the apprehension that architectural creativity will suffer because of MC. Practical implications: The identified obstacles could be useful for decision makers in countries that have not yet adopted MC and may aid in the planning process to manage the risks associated with MC projects. The paper stresses the significance of devising techniques to overcome these barriers and proposes several methods to tackle these challenges. Originality/value: This study fills the knowledge gap by identifying the stationary barrier and emphasising the potential risks associated with MC barriers. Furthermore, it suggests several strategies for overcoming and reducing these barriers in developing countries residential projects. © 2023, Emerald Publishing Limited.</t>
  </si>
  <si>
    <t>Aliu, J. and Aigbavboa, C. O.</t>
  </si>
  <si>
    <t>Structural determinants of graduate employability: impact of university and industry collaborations</t>
  </si>
  <si>
    <t>10.1108/JEDT-05-2020-0189</t>
  </si>
  <si>
    <t>Purpose: The purpose of this paper is to examine the impacts of university and construction industry collaborations (UIC) activities in developing the employability of built environment graduates. Design/methodology/approach: This study adopted a quantitative approach wherein data was obtained from professionals across academia, construction industry and government establishment within the South African built environment. A total of 204 questionnaires were administered to these professionals to provide information regarding the subject matter under question. Structural equation modeling (SEM) was adopted to examine possible relationships among identified factors that were obtained from a review of extant literature. SEM was performed using analysis of moment structures (AMOS Graphics, version 26) in testing the model and a best-fit was achieved after various model selections and validation tests were conducted. Findings: The final model revealed that graduate employability can be improved through UIC as effective university-industry linkages provide students with mentoring opportunities and exposure to relevant training which improves their job market prospects and ultimately increases their professional relevance in the long run. Practical implications: To continuously enhance the employability of students before graduation, universities are required to foster collaborations with the industry as such linkages are critical to the development of the future custodians of the construction industry. Originality/value: There have been several generalized statements as to which of the UIC activities contribute to graduate employability. Therefore, through the use of SEM using AMOS, it was possible to state precisely the UIC constructs that are statistically significant and contribute to graduate employability. © 2020, Emerald Publishing Limited.</t>
  </si>
  <si>
    <t>Ankomah, E. N., Ayarkwa, J. and Agyekum, K.</t>
  </si>
  <si>
    <t>Status of lean construction implementation among small and medium building contractors (SMBCs) in Ghana</t>
  </si>
  <si>
    <t>10.1108/JEDT-12-2019-0345</t>
  </si>
  <si>
    <t>Purpose: The purpose of this study is to ascertain the extent to which the practices of small and medium building contractors (SMBCs) conform to lean construction (LC) principles. Ultimately, practical results encourage a discourse on the true potentials and challenges to the holistic uptake of LC principles in the Ghanaian construction industry. Design/methodology/approach: This research is based on a qualitative case study approach. The data was obtained through face-to-face structured interviews. Findings: Across the cases, it was realized that there is a low-level application of LC principles among SMBCs. There was no indication that lean concepts were used on a company-wide basis in the Ghanaian construction industry. Furthermore, the study revealed that the traditional wasteful approach to managing construction projects was still prevalent among the firms. Practical implications: This paper uses the 4P model as a foundation for assessing the extent to which the practices of SMBCs conform to LC principles. Practically, the study also created a certain level of awareness among the SMBCs about LC, LC principles and the benefits of the application of these principles within organizations. Originality/value: This study contributes to the body of knowledge as it uncovers the status of LC implementation among SMBCs in the Ghanaian construction industry. The findings that are presented in this paper can be used as a starting point to disseminate the research and practice of LC among SMBCs. © 2020, Emerald Publishing Limited.</t>
  </si>
  <si>
    <t>Anzagira, L. F., Duah, D., Badu, E., Simpeh, E. K. and Marful, A. B.</t>
  </si>
  <si>
    <t>Stimulation strategies to promote green building uptake in developing countries: the case of Ghana</t>
  </si>
  <si>
    <t>10.1108/JEDT-12-2021-0719</t>
  </si>
  <si>
    <t>Purpose: The purpose of this paper is to ascertain the significant stimulating measures/enablers relating to the existing building regulations for promoting the adoption and overcoming the barriers to the uptake and implementation of the green building concept (GBC) in developing countries using Ghana as a case. Design/methodology/approach: The quantitative research approach was used to attain the study’s goal. Purposive and snowball sampling techniques were found to be suitable for collecting data from 292 relevant stakeholders in Ghana’s construction industry. The mean score ranking technique, in conjunction with the relative importance index, was used to establish the relative ranking of, among other things, the stimulus measures for increasing green building uptake in Ghana. An exploratory factor analysis was also used to classify the most significant stimulation strategies for improving green building uptake. Findings: “Educational programmes relevant to GBTs for developers, contractors, and policymakers,” “sufficient information on the cost and benefits of GBTs” and “mandated green building codes and regulations” were the top three listed stimulating measures to promote increasing use of green building technologies (GBTs). The enablers were classified as follows: government regulations and policies; commitment and GB research; education and publicity; and incentives and support. Research limitations/implications: The study was conducted in Ghana, a developing nation, and thus the findings and implications are peculiar to Ghana. However, the study’s findings have important practical implications for the adoption and marketing of GBCs and GBTs in other developing nations. Originality/value: Prioritizing major stimulation initiatives may be beneficial in terms of overcoming the constraints to the adoption of GBCs and GBTs in developing countries. © 2022, Emerald Publishing Limited.</t>
  </si>
  <si>
    <t>Integrated safety, health and environmental management in the construction industry: key organisational capability attributes</t>
  </si>
  <si>
    <t>10.1108/JEDT-08-2021-0436</t>
  </si>
  <si>
    <t>Purpose: For construction organisations to be effective at implementing an integrated safety, health and environmental (SHE) management system, they require the right level of organisational capability. This capability includes the policies, systems and resources of the organisation. However, within the academic literature, it is unclear which organisational attributes of construction companies are important for implementing integrated SHE management. This study aims to explore the organisational attributes that determine integrated SHE management capability and their relative priorities. Design/methodology/approach: The study used a literature review supported by expert verification and a subsequent three-round expert Delphi technique accompanied by applying the voting analytical hierarchy process. Findings: The study identified 20 attributes grouped under five main thematic categories. These are strategy (the organisation’s vision and top management commitment); process (the organisation’s procedures and processes for SHE management); people (organisation’s human resources, their competence, roles, responsibilities and involvement in SHE management); resources (organisation’s physical and financial resources for SHE management) and information (SHE related documents, data, records and their communication across an organisation). While these thematic categories and the attributes within carry different weights of importance, the strategy-related attributes are the most important, followed by the people-related attributes. Originality/value: The results of this study should enable construction companies and key industry stakeholders to understand construction companies’ capability to successfully implement an integrated SHE management system. Furthermore, construction companies should be able to prioritise efforts or investments to enhance their SHE management capability. © 2021, Emerald Publishing Limited.</t>
  </si>
  <si>
    <t>Boamah, F. A., Zhang, J. and Miah, M. H.</t>
  </si>
  <si>
    <t>The impact of tacit knowledge sharing on the success of construction companies operations</t>
  </si>
  <si>
    <t>10.1108/JEDT-08-2021-0444</t>
  </si>
  <si>
    <t>Purpose: The effective and efficient implementation of daily work activities necessitates tacit knowledge sharing, boosting firm productivity. However, the link between tacit knowledge sharing within a company and its effects on organizational performance is unclear, so the purpose of this study is to examine the impact of sharing tacit knowledge on the success of a company. Design/methodology/approach: Construction managers and senior managers were the study’s target participants. The correlation matrix was used to assess the significant correlation between study frameworks and the statistical approach of multiple regression was also used to test the hypotheses using statistical package for social sciences (SPSS) v.26. Findings: The findings suggest that companies will be more willing and capable of making decisions based on experience when knowledge systems are used successfully. Furthermore, new organizational knowledge and particular evaluation procedures, such as anxiety and conflict resolution preparation, personal relationship and training improvement, mediation and task clarity, are explained, which can aid in success. Originality/value: The study contributes to construction companies’ perception of knowledge sharing and recommends organizations to build capacity to encourage, improve engagement and review to maintain the dissemination of knowledge. © 2021, Emerald Publishing Limited.</t>
  </si>
  <si>
    <t>Chileshe, N., Edwards, D. J., Kavishe, N. and Haupt, T. C.</t>
  </si>
  <si>
    <t>Perception on challenges impacting bid decision of indigenous building contractors in Dar Es Salaam, Tanzania</t>
  </si>
  <si>
    <t>10.1108/JEDT-10-2019-0280</t>
  </si>
  <si>
    <t>Purpose: The acknowledged mode of securing work by contractors is through the bidding process. However, the bidding decisions undertaken by some indigenous contractors in developing countries are fraught with challenges that often engender bidding practices (such as collusion through price fixing and intentional lower bidding) and threaten business survival. Therefore, in the quest to better understand these challenges and viable advocate solutions for overcoming them, this paper aims to identify the key challenges impacting the bid decision process by small indigenous building contractors in Dar es Salaam, Tanzania, and establish the strength of their relationship between the pairs of key challenges. Design/methodology/approach: A comprehensive literature review was conducted to identify nine challenges impacting the bid decision of indigenous building contractors in Tanzania, which were used to design a questionnaire survey. Data collected were analysed using descriptive statistics, mean score, inferential statistics (One sample t-tests), Kendall’s concordance and correlation analysis. Findings: Challenges identified from a literature review were empirically tested using survey responses accrued from 33 participating small indigenous building contractors in Dar es Salaam, Tanzania. The findings illustrate that lack of liquidity, profit returns, lack of equipment, lack of experience of several works and procurement procedures are perceived as being the five most critical challenges. Project location, site accessibility and lack of labour were least critical. The major finding from the correlation analysis was the existence of the strong and positive correlation between “project location” and “site accessibility”. Research limitations/implications: The study is limited by its sample and geographical settings which focussed and confined the results on one country, Tanzania. However, the findings can be considered as important for other developing countries wishing to gain insights into the challenges impacting bid decisions. Practical implications: Measures for addressing the identified challenges impacting the bidding decisions of the indigenous small building contractors would be undertaken. The findings will enable contractors to not only reconcile the challenges with the industry and in so doing benefit both themselves and the clients but also enable them to be better prepared to deliver contractual obligations and generate socio-economic wealth. Government and policymakers will also be able to appropriately develop macro interventions for managing these challenges, which could be custom-tailored to indigenous small contractors. Finally, improving the ability of local firms to compete in the construction industry has been recognised as having the potential of advancing socio-economic development within the comity of developing countries. Originality/value: The study enhances government, client and practitioners’ understanding of the challenges affecting the bidding practices among the indigenous building contractors in Tanzania. This area of investigation has previously been under explored particularly sub-Saharan Africa. © 2020, Emerald Publishing Limited.</t>
  </si>
  <si>
    <t>Dandan, T. H., Sweis, G., Sukkari, L. S. and Sweis, R. J.</t>
  </si>
  <si>
    <t>Factors affecting the accuracy of cost estimate during various design stages</t>
  </si>
  <si>
    <t>10.1108/JEDT-08-2019-0202</t>
  </si>
  <si>
    <t>Purpose: The purpose of this paper is to identify factors affecting cost estimate accuracy in each of five design stages preceding building construction: order of magnitude, conceptual/schematic, detailed design, construction document and bid phase. Design/methodology/approach: Data were collected using an online survey completed by 138 respondents who work in design consultancy firms in Jordan, including project managers, architects and quantity surveyors (QSs). Survey responses were analyzed using descriptive statistics. Confirmatory interviews and case study comparisons were used to confirm the statistical analysis results. Findings: The results of this study indicated that each design stage’s cost estimate was affected by several factors. Two significant factors were common across four of the five design stages: client experience and project team experience. In addition, a high level of agreement was observed among the project managers, architects and QSs regarding the factors affecting cost estimate accuracy. Originality/value: Accurately estimating building construction costs during the design process has posed a challenge for designers and their clients in Jordan. Despite the care and effort involved in preparing cost estimates in each of the five design stages, deviations are commonly observed. Because the accuracy of building construction cost estimates directly affect the success or failure of a project, the results of this study can be used to reduce uncertainties in building construction cost estimation and subsequently increase the likelihood of project success © 2019, Emerald Publishing Limited.</t>
  </si>
  <si>
    <t>Ebekozien, A. and Aigbavboa, C. O.</t>
  </si>
  <si>
    <t>Improving quantity surveying education through continually updating curriculum digitalisation to meet industry requirements</t>
  </si>
  <si>
    <t>10.1108/JEDT-01-2022-0043</t>
  </si>
  <si>
    <t>Purpose: The dynamic nature of the built environment and trending smart construction project complexities demand proactive needs tailored towards architecture, engineering and construction (AEC) education. It is a task for the built environment professionals (BEP) to prepare for the future, including the quantity surveying (QS) profession. Studies are scarce in preparing QS education from Nigeria’s stakeholders’ perspective regarding digital technology. Therefore, this paper aims to investigate how to improve QS education by continually updating curriculum digitalisation to meet the construction industry requirements. Design/methodology/approach: Data were sourced from elite virtual interviews across Nigeria. A total of 40 key stakeholders knowledgeable in QS education, advocating a future template for the advancement of QS education in higher institutions, were engaged, and saturation was achieved. Findings: Findings show that improving QS education through continually updating curriculum digitalisation to meet industry requirements cannot be over-emphasised in the 21st-century-built environment industry. The outcomes of the results led to the conclusion that the current QS education curriculum was not meeting the expectations of other BEP stakeholders. Thus, for competitiveness in the future, the QS education curriculum needs to infuse more related-digital technology modules/courses to assist in the sustainability and relevance of the profession within the BEP. Research limitations/implications: This paper focussed on improving Nigeria’s QS education using digital technologies via a qualitative approach. Future study is needed via a quantitative approach for broader coverage and validation. Practical implications: The research revealed the need for designing QS programmes to provide for industry demands with emphasis on digital technologies modules/courses. Nigeria’s QS education stakeholders have been stirred up to embrace the curriculum review and make the profession digitalised and relevant within the BEP. The built environment sector is trending towards digitalisation, and the QS programmes cannot afford to be behind. Originality/value: This research identified the current gap regarding digitalisation of the curriculum. This study will stir QS educational providers and regulators to improve future programmes via digital technologies. It would encourage the use of digital technologies with the right enabling environment. The outcome would mitigate the gap and improve Nigeria’s QS education in the future. © 2023, Emerald Publishing Limited.</t>
  </si>
  <si>
    <t>Elsebaei, M. A., Elnawawy, O., Othman, A. A. E. and Badawy, M.</t>
  </si>
  <si>
    <t>A framework to activate the health and safety regulations in the Egyptian construction industry</t>
  </si>
  <si>
    <t>10.1108/JEDT-05-2020-0194</t>
  </si>
  <si>
    <t>Purpose: The construction industry is considered one of the most dangerous industries especially in developing countries such as Egypt. Although safety in Egypt is regulated by mainly four pivotal legislations, namely, Law No. 12 (2003) and Ministerial Decrees No. 211, 126 and 134, construction accident records in Egypt are high. Accordingly, this paper aims to develop a framework to activate the health and safety regulations in the Egyptian construction industry. Design/methodology/approach: To achieve this aim, a research methodology consisting of a literature review and a survey questionnaire was developed to accomplish three objectives. First, a literature review was used to identify the causes of site accidents and strategies adopted in different countries to improve and enforce safety, safety roles of stakeholders. Second, a survey questionnaire was conducted with a representative sample of large- and medium-sized construction firms in Egypt to examine their perception of the causes of site accidents. Finally, a framework was developed to activate the health and safety regulations in the Egyptian construction industry. Findings: The research identified 16 causes of construction site accidents. These causes were classified into three categories based on the party responsible for the occurrence of site accidents, namely, workers, organization management and government. Results of data analysis showed that “lack of housekeeping” and “lack of governmental inspection for safety” were ranked the highest causes of site accidents in the Egyptian construction industry, whereas “inefficiency of old safety equipment or no safety equipment at all” and “reluctance to input resources for safety” were ranked the least causes. Originality/value: This research provides valuable information about the nature of the construction industry with a particular focus on site accidents, causes and impacts of construction site accidents. The study highlighted the safety roles of the Egyptian Governmental bodies in Egypt to improve and enforce safety. The research tackled a topic that received scant attention in construction literature especially in the Egypt context. The framework presented in this paper represents a synthesis that is important and adds value to the knowledge in a manner that has not previously occurred in the Egyptian construction industry. © 2020, Emerald Publishing Limited.</t>
  </si>
  <si>
    <t>Evans, M., Farrell, P., Zewein, W. and Mashali, A.</t>
  </si>
  <si>
    <t>Analysis framework for the interactions between building information modelling (BIM) and lean construction on construction mega-projects</t>
  </si>
  <si>
    <t>10.1108/JEDT-08-2020-0328</t>
  </si>
  <si>
    <t>Purpose: The construction industry encounters substantial challenges in its evolution towards sustainable development and to the adoption of building information modelling (BIM) technology and lean construction (LC) practices on construction mega-projects. This study aims to present critical challenges and to investigate the interactions of BIM and LC on construction mega-projects encountered by key stakeholders in their efforts to integrate BIM and LC. Design/methodology/approach: A qualitative research approach is adopted to introduce and validate LC principles and BIM functionalities resulting from a detailed analysis of extant literature, followed by a conceptual analysis of the interactions between BIM and LC on construction mega-projects. A quantitative questionnaire survey is then used. Descriptive and inferential statistical tests are used for data analysis, and analysis of variance tests elaborate and validate results. Findings: The research yielded ten BIM functionalities and ten LC principles, which are categorised in four principle areas and four BIM functionality groups. A research framework for analysis of the interaction between BIM and LC is then compiled. Originality/value: Research findings and the proposed framework will enhance the adoption of BIM and LC practices on construction mega-projects and allow project key stakeholders to place emphasis on tackling crucial challenges and barriers identified in this research. The framework will guide and stimulate research; and as such, the approach adopted up to this point is constructive. The identified interactions between BIM and LC on construction mega-projects show positive synergies between the two. © 2021, Emerald Publishing Limited.</t>
  </si>
  <si>
    <t>Ijaola, I. A., Idoro, G. I. and Oladokun, M. G.</t>
  </si>
  <si>
    <t>Key training practice indicators for optimal site supervisors’ utilisation in construction firms</t>
  </si>
  <si>
    <t>10.1108/JEDT-05-2019-0127</t>
  </si>
  <si>
    <t>Purpose: The skills and knowledge of site supervisors play an important role in the outcome of construction projects. Evidence gleaned from the literature indicates that poor performance of construction projects remains a central concern for stakeholders in the construction sector. This suggests that the site supervisor’s training is important in the construction project outcomes. Various training programmes are available for site supervisors, yet construction firms are not satisfied with them. The purpose of this study is to determine the key training practice indicators for optimal site supervisor’s usage in construction firms. Design/methodology/approach: This study adopts a cross-sectional survey research design. In the approach, exploratory factor analysis and confirmatory factor analysis were used to determine the key training practice indicators for site supervisors. Data were collected from 218 construction site supervisors using a questionnaire. Findings: Findings show that training practices are a multidimensional concept consisting of training needs assessment, training delivery, training evaluation and transfer. From the 50 training practice variables, this study establishes 12 key training practice indicators for training site supervisors in construction firms. Research limitations/implications: Future research should adopt a longitudinal survey for examining training practices in construction firms. Practical implications: The identified key training indicators can inform the policies and practices used in the training of site supervisors. Originality/value: This study contributes to knowledge by establishing 12 significant training practice indicators for optimal site supervisors’ usage in construction firms. © 2020, Emerald Publishing Limited.</t>
  </si>
  <si>
    <t>Ingle, P. V., Mahesh, G. and M.D, D.</t>
  </si>
  <si>
    <t>Identifying the performance areas affecting the project performance for Indian construction projects</t>
  </si>
  <si>
    <t>10.1108/JEDT-01-2020-0027</t>
  </si>
  <si>
    <t>Purpose: The construction industry is facing challenges because of performance shortfalls. Construction projects are highly complex, distinctive, fragmented and do not have well-established performance assessment models to evaluate their project success. The purpose of this paper is to assess the direction through determination of performance areas that would affect project performance in Indian construction projects. Design/methodology/approach: A survey instrument was developed to gather data on the perception of industry professionals on these identified areas. Purposive sampling method was used to select respondents for the survey. These performance areas are ranked using relative importance index to ascertain a level of importance among the group. Factor analysis (FA) was conducted to identify the significant performance areas project performance. Further to identify the most influence performance areas on Indian construction projects, multiple regression analysis was carried out. Findings: Findings indicated 28 significant performance areas. This shows the low level of adoption of good construction management practices in Indian construction projects. FA resulted in the areas being grouped to nine broad significant performance areas with 59.49% of the total variance, namely, quality, schedule, environment and stakeholder satisfactions, cost, productivity, safety, communication management, customer relations and finance. Multiple regression analysis revealed two pivotal factors “customer relations” and “schedule” that significantly influence project performance in Indian construction industry. Originality/value: The outcome of the study will guide project stakeholders, who desire to improve project performance on construction projects, to prioritize their efforts. It also highlights performance areas of project management which required more focussed research in the context of Indian construction projects. The findings can be extended to the developing countries. © 2020, Emerald Publishing Limited.</t>
  </si>
  <si>
    <t>King, S. S., Rahman, R. A., Fauzi, M. A. and Haron, A. T.</t>
  </si>
  <si>
    <t>Critical analysis of pandemic impact on AEC organizations: the COVID-19 case</t>
  </si>
  <si>
    <t>10.1108/JEDT-04-2021-0225</t>
  </si>
  <si>
    <t>Purpose: This study aims to investigate the interrelationships between COVID-19 pandemic impact and architectural, engineering and construction (AEC) organizations. To achieve that aim, the objectives are to: identify the critical pandemic impact (CPI) of COVID-19 on AEC organizations; compare the CPI between the different organization characteristics; and analyze the interrelationships between the CPI. Design/methodology/approach: A systematic literature review of 519 articles and in-depth interviews with 40 AEC practitioners were carried out, yielding 12 COVID-19 impacts. Then, data on the 12 impact’s criticality were collected through a survey among AEC practitioners. In total, 127 valid responses were received and analyzed using mean ranking analysis, analysis of variance and Spearman’s correlation. The findings were also compared with pandemic impacts from prior works. Findings: Five CPI exist among the 12 impacts, namely, “reduced construction productivity,” “reduced foreign investment in the construction industry,” “reduced demand on construction-related works,” “disruption in the supply chain” and “reduced number of public projects.” “Reduced foreign investment in the construction industry” and “reduced demand on construction-related works” significantly impact small-medium enterprises than large enterprises. Also, “disruption in the supply chain” and “reduced construction productivity” are recurring impacts in all countries compared. Finally, moderate relationships exist between “reduced foreign investment in the construction industry” and “reduced demand on construction-related works” and “disruption in the supply chain” and “reduced construction productivity.” Originality/value: The findings can be used to prioritize available resources in developing short-term responses for COVID-19. Also, action plans can be developed to mitigate the CPI from recurring. © 2021, Emerald Publishing Limited.</t>
  </si>
  <si>
    <t>Kuoribo, E., Amoah, P., Kissi, E., Edwards, D. J., Gyampo, J. A. and Thwala, W. D.</t>
  </si>
  <si>
    <t>Analysing the effect of multicultural workforce/teams on construction productivity</t>
  </si>
  <si>
    <t>10.1108/JEDT-11-2021-0636</t>
  </si>
  <si>
    <t>Purpose: Prodigious teamwork is the basis for augmenting the level of productivity on construction projects. Globalisation of the construction market has meant that many practitioners work outside of their geographical spectrum; however, the multicultural dissimilarities of construction workforces within the project management team (and how these may impact upon project productivity performance) have been given scant academic attention. To bridge this knowledge gap, this paper aims to analyse the effects of a multicultural workforce on construction productivity. Design/methodology/approach: The epistemological positioning of the research adopted mixed philosophies (consisting of both interpretivism and postpositivism) to undertake a deductive and cross-sectional survey to collate primary quantitative data collected via a closed-ended structured questionnaire. Census sampling and convenience sampling techniques were adopted to target Ghana’s construction workforce and their opinions of the phenomenon under investigation. Out of 96 questionnaires administered, 61 were retrieved. The data obtained were analysed by using mean score ranking, relative important index, one sample t-test and multiple regression. The reliability of the scale was checked by using Cronbach’s alpha coefficient. Findings: From the t-test analysis, 11 variables sourced from extant literature, and the null hypothesis for the study was not rejected and all factors (except high cost of training and improper gender diversity management) were affirmed as negative effects of the multicultural workforce on construction productivity. Using multiple regression analysis, six of the independent variables were shown to impact upon productivity. The goodness of fit was verified by collinearity and residual analysis. The model’s validation revealed a relatively high predictive accuracy (R2 = 0. 589), implying that the results could be generalized. In culmination, these findings suggest that the predictors can be used to accurately predict the effects of multicultural workforce on construction productivity performance. Practical implications: The findings indicate that multicultural workforce/teams have a substantial effect on overall construction productivity in the construction sector; consequently, stakeholders must address this issue to enhance productivity across the sector. Originality/value: The current study significantly contributes to our understanding of how multicultural workers/teams affect construction productivity in the construction business perspective and how to respond to the negative menace. © 2022, Emerald Publishing Limited.</t>
  </si>
  <si>
    <t>Kuoribo, E., Owusu-Manu, D. G., Yomoah, R., Debrah, C., Acheampong, A. and Edwards, D. J.</t>
  </si>
  <si>
    <t>Ethical and unethical behaviour of built environment professionals in the Ghanaian construction industry</t>
  </si>
  <si>
    <t>10.1108/JEDT-02-2021-0108</t>
  </si>
  <si>
    <t>Purpose: The construction industry is an enabler of economic growth in developing countries, but its performance is governed by the professional behaviour of construction professionals. Unethical behaviour (UB) breaches codes of practice and undermines economic performance hence, ubiquitous academic attention has been given to understanding this phenomenon. This paper aims to contribute to the ensuing discourse by reporting upon the most critical ethical behaviours (EBs and UBs) of professionals in the Ghanaian construction industry (GCI). Design/methodology/approach: The study compounded identified factors into a closed-ended questionnaire in a quantitative research strategy. Data analysis was conducted using the relative importance index and one sample t-test. To measure the reliability of the scale, Cronbach’s alpha was used, which indicated that all measured items were reliable for further analysis. Findings: The study confirmed that professionals within the GCI are aware of the existence of UBs and revealed that the most prevalent ethical conducts exhibited, namely, level of accuracy, accountability, honesty, reliability, fairness and respect for colleagues. Common unethical conducts exhibited included: favouritism, bribery and corruption, professional negligence, falsification, fraud and overbilling. Research limitations/implications: The study reported on the dominant ethical conduct among built environment professionals. The claims put forward in the analysis are, thus, affected by Ghana’s social, economic and political environments, which could restrict the generalization of the findings. Practical implications: Incipient findings presented from this research will guide stakeholders to develop and device strategies that will aid alleviate persistent ethical issues within the built environment. Social implications: The study highlights individuals’ perspectives on ethical issues persistent in the built environment. The findings suggest individuals adhere to ethical practices in a project environment by the evidence presented. Originality/value: This pioneering study is a novel assessment on EBs and UBs of built environment professionals in the GCI. The study supplementary adds value to the literature on ethical and unethical practices. By identifying these practices, construction firms have a competitive edge in combating UB and promoting EB among built environment professionals in the GCI. © 2021, Emerald Publishing Limited.</t>
  </si>
  <si>
    <t>Mengistu, D. G., Ashene, D. A. and Halabo, H. A.</t>
  </si>
  <si>
    <t>Technology and innovation development in Ethiopian construction industry: the challenges and improvement mechanisms</t>
  </si>
  <si>
    <t>10.1108/JEDT-10-2022-0528</t>
  </si>
  <si>
    <t>Purpose: The purpose of this study is to investigate the challenges and potential improvement mechanisms for the development of technology and innovation in the Ethiopian construction industry. Design/methodology/approach: In this study both quantitative and qualitative research approaches were adopted. While a structured questionnaire was used for the quantitative data collection, semi-structured interview was used for qualitative data collection. In analyzing the quantitative data, mean score was used to rank the variables and factor analysis was conducted to identify the underlying dimensions of the research constructs. The qualitative data was analyzed thematically focusing on specific objectives of the study; the challenges and improvement mechanisms of technology and innovation development. Findings: The findings indicate that the major challenges are nature of the industry and lack of awareness, weak capacity of companies and the regulatory instruments, inadequate tender duration and poor monitoring and controlling practice. The suggested improvement mechanisms are effective coordination of the process and awareness creation, promoting technology and innovation in the procurement process and technology and innovation consideration in construction project registration. Originality/value: Effectiveness of construction industry improvement programmes is affected by inappropriateness of the adopted implementation mechanisms. Understanding the operating environment; the enablers and potential barriers, is important for the success of any envisioned improvement programme. The improvement framework proposed by this study indicates the potential intervention areas and improvement mechanisms to effectively induce and enhance technology and innovation development in the construction industry. Major pillars of the improvement framework are improving regulatory framework, raising awareness and stakeholder engagement and continual monitoring and controlling of the practice. © 2023, Emerald Publishing Limited.</t>
  </si>
  <si>
    <t>Olasunkanmi, F. F. O., Ikediashi, D. I. and Ajiero, I. R.</t>
  </si>
  <si>
    <t>Assessing the factors of transactional leadership style for construction projects: a case of Nigerian construction industry</t>
  </si>
  <si>
    <t>10.1108/JEDT-01-2022-0012</t>
  </si>
  <si>
    <t>Purpose: The role of construction industry in harnessing human and material resources of a nation cannot be overemphasised; hence, the emergence of the requirement of leadership. This study aims to assess the usage of factors of transactional leadership style (TSLS) by the project managers (PMs) in the Nigeria construction industry. Design/methodology/approach: A survey research design approach with questionnaire as an instrument of gathering data was adopted. Out of 1,233 questionnaires distributed, data from 975 received with acceptable feedback were analysed using both descriptive and inferential statistics. Findings: This study revealed the following factors under active management by exception as the TSLS factors often employed by PMs in Nigeria. These factors are the three frequently used factors: they are: “always give clear and final instructions to be implemented in the project”; “always observed the progress of the project, assessed risk and took precaution to avoid mistakes in the project”; and “always closely monitor performance for errors needing correction”. This study concludes that it is imperative for PMs in the study area to adopt and incorporate these factors to ensure continuous successful delivery of construction projects. Practical implications: Therefore, it is hoped that the findings of this research will help the construction industry managers to address the age-long but unrecognised leadership problem confronting the sector, thereby boosting project delivery. Originality/value: The findings establish the appropriateness or otherwise of adoption of factors of transactional leadership, either in part or a whole. © 2022, Emerald Publishing Limited.</t>
  </si>
  <si>
    <t>Olatunde, N. A., Awodele, I. A. and Adebayo, B. O.</t>
  </si>
  <si>
    <t>Impact of COVID-19 pandemic on indigenous contractors in a developing economy</t>
  </si>
  <si>
    <t>10.1108/JEDT-11-2020-0480</t>
  </si>
  <si>
    <t>Purpose: The purpose of this study is to examine the impact of coronavirus disease 2019 (COVID-19) on indigenous contractors in a developing economy with a view to enhancing their performance. Design/methodology/approach: The study used a purposive sampling technique to select 37 indigenous contractors with ongoing construction contracts in Osun State, Nigeria who provided data for the study. A structured interview protocol was used to elicit the required information from the interviewees and frequency, percentage and content analysis were used for data analysis. Findings: The results showed that the critical impact of COVID-19 on indigenous contractors in a developing economy is: time overrun, loss of profit and creation of dispute. Further results showed that other impacts are a disruption in supply of labour, locally sourced materials are with additional cost, the additional cost of implementing COVID-19 protocols, difficulty in sourcing imported materials and absence of new jobs with the corresponding retrenchment of workers. Practical implications: The study recommended special palliatives for the indigenous contractors from the government so as to cushion the impact of the pandemic on them, thereby enhance their survival and performance. A special arbitration panel is set up in each state of the federation to look at disputes arising from the aftermath of the pandemic, this is with a view to adequately compensate indigenous contractors with genuine and properly compiled claims. inferring from the findings of the study, it suffices to say that the severity of the impact of the pandemic is very high on indigenous contractors in developing economies, as such a better preparedness strategy could lessen the impact of such pandemic in the future. Originality/value: The study is an attempt to unearth the impact of COVID-19 on indigenous contractors with ongoing construction contracts in a developing economy. The study will be of value to construction stakeholders in providing the information needed to devise strategies to minimise the impact of a pandemic on indigenous contractors in future projects thereby enhance their performance. © 2021, Emerald Publishing Limited.</t>
  </si>
  <si>
    <t>Factors impeding the implementation of buildability assessment in building construction industry</t>
  </si>
  <si>
    <t>10.1108/JEDT-06-2022-0304</t>
  </si>
  <si>
    <t>Purpose: Buildability assessment is an important tool used in improving buildability of building designs. Its practice has positive impact on construction project such as cost-saving, material waste reduction, labour-saving technologies, increase in efficiency, saving wasteful efforts and quality improvement as well as cost-effective methods of site construction and future maintenance. However, there are several factors hindering building construction industry to implement buildability assessment. In addition, there are few studies that described the factors impeding the implementation of buildability assessment in construction industry. This study aims to determine the factors impeding buildability assessment implementation in the Nigerian building construction industry Design/methodology/approach: Quantitative research method was adopted for the study. Questionnaires were administered to purposively selected group of architects, engineers, builders and quantity surveyors. A total of 368 questionnaires were distributed among the sampled participants, out of which a total of 219 representing 60% were sufficiently filled and returned. Data elicited were analysed using inferential and descriptive statistics. Findings: The results revealed that “poor co-ordination amongst different design disciplines”, “lack of buildability assessment awareness”, “design review pattern where construction personnel (builders) are invited to assess the building production information”, “unwillingness to invest extra money and effort during the early stage of project” and “designers value aesthetics and functionalities more than buildability in their designs” are the topmost five factors impeding buildability assessment implementation in the Nigerian construction industry. Originality/value: This study highlights factors impeding the implementation of buildability assessment in construction industry. An understanding of these factors can help stakeholders in the construction industry facilitate the development of strategies required to mitigate the factors impeding buildability assessment implementation in the sector. © 2022, Emerald Publishing Limited.</t>
  </si>
  <si>
    <t>Osuizugbo, I. C., Ezeokoli, F. O., Okolie, K. C. and Olojo, A. D.</t>
  </si>
  <si>
    <t>Towards a successful implementation of buildability assessment in construction industry: a conceptual framework</t>
  </si>
  <si>
    <t>10.1108/JEDT-08-2023-0359</t>
  </si>
  <si>
    <t>Purpose: The application of good buildability practices is vital for improving the performance of projects and businesses in the construction sector. Despite the plethora of research into buildability in construction in the previous years, there is little information concerning how buildability practice can be successfully implemented. This paper aims to develop a conceptual framework that explains how buildability practice can be implemented successfully in the construction industry. Design/methodology/approach: The paper uses an integrative literature review method to synthesise literature from different domains to describe various themes by which buildability assessment can be successfully implemented in the construction industry. Findings: The findings of the review of literature conceptualised a buildability implementation framework at four principal themes: buildability attributes for improving the practice of construction management, factors supporting the implementation of buildability assessment, measures for improving the buildability of building designs and factors impeding the implementation of buildability assessment. Originality/value: The outcome of this study contributes to knowledge in three different ways. First, the framework emerging from this study provides guidance to stakeholders on strategies for the successful implementation of buildability. Second, the information gathered in this study is useful for the development of buildability assessment tool. Finally, the framework has a potential of improving the practice of embedding buildability into designs. The detailed descriptions of the relevant variables at each principal theme advance the understanding of buildability in the construction industry and are fundamental to developing buildability assessment tools for the industry. © 2024, Emerald Publishing Limited.</t>
  </si>
  <si>
    <t>Osuizugbo, I. C., Onokwai, A. O. and Faleti, O. O.</t>
  </si>
  <si>
    <t>Principal factor analysis of project designers’ roles in improving construction projects buildability in Nigeria</t>
  </si>
  <si>
    <t>10.1108/JEDT-02-2023-0067</t>
  </si>
  <si>
    <t>Purpose: Construction industry is a vital sector for economic and national development. However, the industry suffers buildability problems. Improving construction projects buildability is the duty of every key stakeholder. Thus, this study aims to identify and evaluate the project designers’ roles in improving construction projects buildability in Nigeria. Design/methodology/approach: This study adopted quantitative research method. A purposive sampling approach was used in identifying the representative sample for the administration of the questionnaire survey. A total of 122 questionnaires were distributed to the targeted construction professionals, out of which 93 questionnaires were sufficiently filled and returned, representing a response rate of 76%. This study used descriptive and inferential statistics for data analyses. Findings: The results from factors analysis show that the roles of project designers in improving construction projects buildability in Nigeria can be categorised into two constructs: “discuss fully the design objectives with builders” and “prepare cost effective and buildable designs”. Originality/value: This study contributed to more effective buildability studies by highlighting the roles of project designers in improving construction projects buildability in the construction industry. An understanding of these roles is vital for reducing buildability problems as well as for improving and embedding buildability as a practice in construction management. © 2023, Emerald Publishing Limited.</t>
  </si>
  <si>
    <t>Osuizugbo, I. C., Oshodi, O. S., Kukoyi, P. O., Yohanna, H. S. and Edike, U. E.</t>
  </si>
  <si>
    <t>Implementation of work-life balance strategies among construction companies in Lagos, Nigeria: construction workers’ perspectives</t>
  </si>
  <si>
    <t>10.1108/JEDT-06-2023-0264</t>
  </si>
  <si>
    <t>Purpose: The construction industry in Nigeria has a complex environment, comprising several combinations of consulting professions, clients, contractual arrangement and investors, with longer working hours than other industries. Work–life balance (WLB) strategies are used to balance professional life and personal life. This study aims to assess the extent of implementation of WLB strategies among construction companies in Lagos, Nigeria. Design/methodology/approach: This study adopts a survey research technique. Snowball sampling technique was adopted to identify the targeted respondents for the administration of questionnaire. A total of 156 questionnaires were distributed and a response rate of 66% (103 questionnaires were completely filled and returned) was attained. Data elicited were analysed using descriptive and inferential statistics. Findings: Results from this study provides evidence that the level of implementation of WLB strategies among construction companies in Lagos state, Nigeria is on the average. The results also revealed organisational understanding, paternity/maternity leave and flexible working arrangement as the top most three WLB strategies implemented among the construction companies in Lagos, Nigeria. Originality/value: This study contributed to more effective WLB studies by identifying new information on the extent of usage of WLB practices in the Nigerian construction sector as well as offers a fresh perspective on the usage of WLB in a developing country. An understanding of these strategies is significant for companies’ stakeholders, such as management personnel, top construction professionals and policymakers, and for facilitating the adoption and implementation of WLB strategies among construction organisations. © 2023, Emerald Publishing Limited.</t>
  </si>
  <si>
    <t>Osunsanmi, T. O., Aigbavboa, C. O., Thwala, W. D. D. and Molusiwa, R.</t>
  </si>
  <si>
    <t>Modelling construction 4.0 as a vaccine for ensuring construction supply chain resilience amid COVID-19 pandemic</t>
  </si>
  <si>
    <t>10.1108/JEDT-07-2021-0384</t>
  </si>
  <si>
    <t>Purpose: The COVID-19 pandemic came with a lot of stress, uncertainty and disruption for managing the construction supply chain (CSC). The disruption in return caused weak resilience of CSC activities. Unfortunately, the existing models for managing CSC focus on preparedness and recovery while neglecting the visibility perspective of resilience CSC. Towards creating a resilience CSC, this study modelled construction 4.0 as the vaccine for supply chain resilience in the construction industry. Design/methodology/approach: A survey questionnaire was used to collect data randomly from construction stakeholders. The questionnaire was analysed with a structural equation model analysis using SmartPLS while conducting tests such as path coefficient analysis, discriminant analysis and importance-performance analysis. Findings: This study discovered that construction 4.0 is a significant tool and vaccine for ensuring visibility, recovery and adaptation within the supply chain. Construction 4.0 will function as a vaccine for ensuring resilience because of its capacity to optimise CSC management by introducing an evidence-based management approach and less dependent on implicit knowledge. Towards reaping the full potential of construction 4.0, it should be adopted as a moderating variable. Research limitations/implications: The research is limited by the use of a single methodology (quantitative) without including a qualitative method to understand better and explore the impact of construction 4.0 on CSC resilience. The qualitative part can be carried out by conducting interviews targeted at construction stakeholders. Practical implications: In spite of the limitations, the findings of this study contributed to building a more responsive and resilient CSC during the pandemic period. Furthermore, this study also presented the crucial construction 4.0 technology capable of ensuring resilience within the CSC. Originality/value: This paper presents a model for applying construction 4.0 as a vaccine for ensuring CSC resilience during the COVID-19 pandemic period. This study contributed to ensuring that decisions made within the CSC adopt an evidence-based approach. © 2021, Emerald Publishing Limited.</t>
  </si>
  <si>
    <t>Othman, A. A. E. and Abdelrahim, S. M.</t>
  </si>
  <si>
    <t>Achieving sustainability through reducing construction waste during the design process: A value management perspective</t>
  </si>
  <si>
    <t>10.1108/JEDT-03-2019-0064</t>
  </si>
  <si>
    <t>Purpose: The purpose of this paper is to investigate the role of Value Management towards achieving sustainability through reducing the construction waste during the design process. Design/methodology/approach: To achieve the abovementioned aim, a research methodology consisting literature review and survey questionnaire is designed to achieve the following objectives: first, building a comprehensive understanding of the research topic through reviewing literature related to the nature of the construction industry, waste in construction, sustainability, the design phase and Value Management; second, presenting and analysing two case studies to validate the role of Value Management towards reducing waste in construction projects; third, conducting a survey questionnaire with a representative sample of architectural design firms (ADFs) in Egypt to evaluate their perception and application of Value Management towards reducing the construction waste during the design phase; and finally, proposing a business improvement framework to facilitate the integration of Value Management into the design phase as an approach for reducing construction waste. Findings: The construction waste has a negative impact on achieving sustainability objectives. The design process plays a major role in generating waste throughout the project life cycle. This is a result of improper decisions taken during the design phase. Egypt as a developing country does not have the required technical or financial resources to deal with the huge amount of waste generated during the construction process. The Egyptian Sustainable Development Strategy 2030 focussed on eradicating the waste from its source (i.e. design phase). Integrating Value Management into the design phase will help developing creative ideas and better decisions, which will enable achieving sustainability objectives and reducing construction waste. Originality/value: The Egyptian Sustainable Development Strategy 2030 has discussed the importance of dealing with the wastes from the source. Although the construction waste is a dangerous type of waste, most research studies have not focussed on the design process as a source for the construction waste. In this research, the design phase was discussed as an important element in reducing the construction waste by using Value Management approach. © 2019, Emerald Publishing Limited.</t>
  </si>
  <si>
    <t>Othman, A. A. E. and El-Saeidy, Y. A.</t>
  </si>
  <si>
    <t>Early supplier involvement framework for reducing construction waste during the design process</t>
  </si>
  <si>
    <t>10.1108/JEDT-10-2021-0566</t>
  </si>
  <si>
    <t>Purpose: The purpose of this paper is to develop a framework to facilitate early supplier involvement (ESI) as an approach for reducing construction waste (CW) generated during the design process. Design/methodology/approach: A research methodology consists of literature review, case studies and survey questionnaire was designed to achieve the abovementioned aim. First, the literature review was used to investigate CW, CW generated during the design process, the design process and ESI. Second, two construction projects were analysed to investigate the role of ESI towards reducing CW generated during the design waste. Third, a survey questionnaire was carried out with a representative sample of architectural design firms (ADFs) in Egypt to examine their perception and application of ESI towards reducing CW generated during the design process. Based on the results of the above, the research developed a framework to facilitate ESI during the design process to reduce CW. Findings: Through literature review, the research highlighted the causes of CW generated during the design process and identified the benefits and challenges that encounter ESI in ADFs. Results of data analysis showed that “last-minute changes due to client requirements” was ranked the highest challenges of ESI in ADFs in Egypt followed by “lack of design experience”. Moreover, “providing technical information about materials and equipment and their capabilities” was ranked by respondents as the highest contributions of suppliers during the design process which leads to waste reduction followed by “better estimation of materials and costs”. Finally, respondents stated that “resistance of ADFs to include suppliers in the design phase” was ranked the highest challenge of ESI in the design process followed by “no clear guidelines or policies that organise ESI”. Research limitations/implications: Because of the conceptual nature of the proposed framework, it has to be tested and validated to ensure its capability to overcome the challenges of ESI as an approach for reducing CW generated during the design process. Practical implications: This research presents a practical solution to the problem of CW generated during the design process through ESI. Originality/value: The research discussed the causes of CW originated from the design process and the benefits and challenges of ESI in ADFs. It investigated the perception and application of ESI in ADFs in Egypt. The proposed framework which was designed to facilitate the integration of suppliers in the early stages of the project life cycle represents a synthesis that is novel and creative in thought and adds value to the knowledge in a manner that has not previously occurred. © 2022, Emerald Publishing Limited.</t>
  </si>
  <si>
    <t>Othman, A. A. E. and ElKady, M. M.</t>
  </si>
  <si>
    <t>A knowledge management based framework for enhancing the learning culture in architectural design firms in developing countries</t>
  </si>
  <si>
    <t>10.1108/JEDT-01-2021-0027</t>
  </si>
  <si>
    <t>Purpose: In spite of the active role of continuous learning on improving organisational performance, the construction industry generally and architectural design firms (ADFs) in particular are criticised for their inability to use organisational knowledge to foster learning culture towards enhancing their performance. This paper aims to develop a framework based on knowledge management (KM) to enhance the learning culture in ADFs in developing countries. Design/methodology/approach: To achieve the abovementioned aim, a research methodology consisted of data collection, data analysis and action required is designed to achieve four objectives. First, to examine the nature of the construction industry in developing countries, learning culture in ADFs, as well as knowledge and KM; second, to present three case studies to investigate the effectiveness of KM in enhancing the learning culture in ADFs; third, to investigate the perception and application of KM towards enhancing the learning culture in ADFs in Egypt, finally to develop a KM based framework to enhance the learning culture in ADFs in developing countries. Findings: Through literature review, the research highlighted the fragmented nature of the architectural design process, which led to the loss of valuable information and made the process of capturing and sharing knowledge a hard task. In addition, it identified the barriers of implementing KM and the building blocks of learning culture in ADFs. Results of data analysis showed that “lack of organisational culture” and “low involvement of top management” were ranked the highest barriers for implementing KM in ADFs. Moreover, respondents mentioned that they do not share openly their information with other employees to maintain their uniqueness and that the strict working environment of their ADFs is not encouraging creativity or enhancing learning culture. Furthermore, “continuous learning and enhancement” and “experimentation, feedback and reflection” were ranked by respondents as the highest building blocks of a learning organisation. Research limitations/implications: This research focussed on ADFs in developing countries. Practical implications: Implementing KM strategies will facilitate the enhancement of learning culture within ADFs in developing countries. This will impact positively on improving the performance and increasing the competitiveness and market share of ADFS. Originality/value: The research identified the barriers of KM implementation in ADFs and the building blocks of creating a learning organisations. It focusses on improving the performance of ADFs through using the capabilities of KM towards building learning culture in ADFs. The proposed framework which was designed to facilitate the implementation of KM for enhancing the learning culture in ADFs in developing countries represents a synthesis that is novel and creative in thought and adds value to the knowledge in a manner that has not previously occurred. © 2021, Emerald Publishing Limited.</t>
  </si>
  <si>
    <t>Othman, A. A. E. and Youssef, L. Y. W.</t>
  </si>
  <si>
    <t>A framework for implementing integrated project delivery in architecture design firms in Egypt</t>
  </si>
  <si>
    <t>10.1108/JEDT-02-2020-0047</t>
  </si>
  <si>
    <t>Purpose: This paper aims to develop a framework for implementing the integrated project delivery (IPD) approach during the design process in architecture design firms (ADFs) in Egypt. Design/methodology/approach: A research methodology consists of literature review, case studies and survey questionnaire was designed to achieve the abovementioned aim. First, literature review was used to identify and categorise the challenges of implementing IPD during the design process. Second, four case studies were analysed to investigate the values delivered to the client or missed due to the use of IPD or traditional procurement approaches, respectively. Finally, a survey questionnaire was carried out with a representative sample of ADFs in Egypt to investigate their perception towards the challenges of IPD implementation in Egypt. Based on the results of the above, the research developed a framework to facilitate the implementation of IPD in ADFs in Egypt. Findings: Through literature review, the research identified 30 challenges that hamper the implementation of IPD in ADFs. These challenges were categorised due to their nature into five groups, namely, integration, cooperation, commitment and trust challenges, knowledge, experience skills and decision-making challenges, cultural challenges, legal and contractual challenges and technical and financial challenges. Results of data analysis showed that “poor communication and spirit of collaboration between project stakeholders” was ranked the highest influential challenge as IPD is based on collaboration and trust between project participants. In addition, “lack of training and motivation in investing for using IPD” was ranked the lowest influential challenge due to the poor attention paid to training in the construction industry. Moreover, despite the benefits of IPD implementations in many countries worldwide, it is not implemented in the Egyptian context. This necessitated taking action towards developing a framework to facilitate IPD implementation in ADFs in Egypt. Research limitations/implications: The research focussed on ADFs in Egypt. Practical implications: Adopting the proposed framework developed through this research will help implementing IPD during the design process in ADFs. Originality/value: The research identified, categorised and analysed the challenges that obstruct the implementation of IPD in ADFs. The research tackled a topic that received scant attention in construction literature in the Middle East generally and Egypt in particular. In addition, this paper presented a framework to facilitate the implementation of IPD during the design process, which represents a synthesis that is novel and creative in thought and adds value to the knowledge in a manner that has not previously occurred. © 2020, Emerald Publishing Limited.</t>
  </si>
  <si>
    <t>Owusu-Manu, D. G., Ghansah, F. A., Darko, A., Asiedu, R. O. and Edwards, D. J.</t>
  </si>
  <si>
    <t>Insurable and non-insurable risks in complex project deals: case of the Ghanaian construction industry</t>
  </si>
  <si>
    <t>10.1108/JEDT-10-2019-0265</t>
  </si>
  <si>
    <t>Purpose: The purpose of this study is to investigate the insurable risks that impacted the operations on complex construction projects in developing countries using Ghana as a case study. Design/methodology/approach: In this study, structured questionnaires were used to collect relevant information from the top management of construction and insurance firms in Ghana, comprising 50 industry professionals. The study adopted the χ2 and independent samples’ t test to interpret the responses from participants. Findings: The study revealed the major risks that severely impacted the operations on complex construction projects, including strikes and labour disputes, long waiting time for approval of test samples, damages to property during construction, delay in payment to contractor for work done, poor construction method, pressure to deliver project on an accelerated schedule, labour shortage, permits delayed or take longer than expected, inaccurate materials estimating, change in weather pattern, low productivity of subcontractors and inadequate contractor experience. Practical implications: The study is expected to contribute to increase in the awareness of the insurable risks and policies that project participants are exposed to, which will serve as a decision-making tool for contract formation. Originality/value: This study assists in managing construction and insurance firms to note the major risk in managing a complex construction project. In addition to knowing the major risks identified, the study investigates the insurable risk by managing both construction and insurance firms. © 2020, Emerald Publishing Limited.</t>
  </si>
  <si>
    <t>Park, T., Mahamadu, A. M., Agyekum, K., Adade-Boateng, A. O., Manu, P., Adinyira, E. and Adukpo, S.</t>
  </si>
  <si>
    <t>An inquiry into the health and safety management practices of construction firms in South Korea</t>
  </si>
  <si>
    <t>10.1108/JEDT-02-2023-0050</t>
  </si>
  <si>
    <t>Purpose: This paper aims to investigate the Occupational Safety and Health (OSH) management practices of construction companies in South Korea to ascertain specific components and practices that need improvement for successful OSH performance. Design/methodology/approach: A quantitative research strategy was adopted. A close-ended questionnaire survey covering 45 OSH management practices was sent to 324 contractors; 108 responses were gathered, representing a response rate of 33.3%. Data were analysed using simple descriptive statistics (frequencies and percentages) and Pearson’s chi-square test. Findings: The findings revealed that there is a moderate level of implementation of OSH management practices among construction firms in South Korea. However, there is a significant disparity in terms of implementation between large enterprises on the one hand and small to medium enterprises on the other. Furthermore, a few of the business characteristics (i.e. the size of companies and certification to OHSAS 18001) were closely associated with the extent of the implementation of OSH management practices. Practical implications: This research uncovers the OSH management practices that are poorly implemented and lays the foundation for appropriate measures to improve OSH in South Korean construction companies. It suggests an effective strategy for communicating health and safety issues to workers, training safety managers, reviewing risk assessments, reviewing the health and safety plan, incentivising workers by rewarding good behaviour and having a penal mechanism for employees not adhering to the rules. Originality/value: The study provides insights into an under-investigated South Korean construction industry topic. It offers additional insight into state-of-the-art health and safety management practices in the construction industry in South Korea. Furthermore, it establishes which components of OSH management practice require improvement in the Korean context. This is also one of the few studies in OSH which establishes the association between the construction business characteristics and OSH management in the South Korean construction domain. © 2023, Emerald Publishing Limited.</t>
  </si>
  <si>
    <t>Radzi, A. R., K.S, A., Alias, A. R., Algahtany, M. and Rahman, R. A.</t>
  </si>
  <si>
    <t>Modeling the factors affecting workplace well-being at construction sites: a cross-regional multigroup analysis</t>
  </si>
  <si>
    <t>10.1108/JEDT-07-2023-0322</t>
  </si>
  <si>
    <t>Purpose: A good workplace well-being (WWB) has many positive impacts on individuals and organizations. Prior studies indicate that physical, psychological and social well-being factors positively influence WWB. Nevertheless, it is essential to acknowledge that these factors may exhibit variations across different regions, cultural contexts and workplace environments. Therefore, this study aims to explore and validate the relationships between physical, psychological and social well-being factors and WWB at construction sites across different regions, using Malaysia and India as case studies. Design/methodology/approach: A conceptual model was proposed between physical, psychological and social well-being factors and WWB at construction sites. Then, a questionnaire survey was developed based on the proposed model and distributed to construction industry practitioners in both countries. In total, 316 responses were collected and analyzed using confirmatory factor analysis and multigroup analysis. Findings: The analyses indicate that the proposed model on physical, psychological and social well-being factors and WWB at construction sites is valid. Also, the model has no significant differences between the two countries. Thus, the findings show that the physical, psychological and social well-being factors are similarly affecting WWB at construction sites in both countries. Originality/value: The originality of the study lies in its holistic and cross-regional examination of WWB at construction sites. The insights gained from this study provide evidence for promoting good health and well-being in the construction industry. Moreover, this study seeks to provide insights that transcend geographical boundaries, offering valuable implications for promoting WWB practices in construction projects worldwide. © 2024, Emerald Publishing Limited.</t>
  </si>
  <si>
    <t>Ramdav, T. and Harinarain, N.</t>
  </si>
  <si>
    <t>A strategic framework for the survival of the quantity surveying profession</t>
  </si>
  <si>
    <t>10.1108/JEDT-03-2019-0058</t>
  </si>
  <si>
    <t>Purpose: The purpose of this study is to analyse the survival of the quantity surveying profession using a strengths, weaknesses, opportunities and threats (SWOT) analysis in an attempt to define the key strengths and weaknesses of the quantity surveying profession based on professional consultants’ experience and to determine the key opportunities and threats which are perceived to impact the quantity surveying profession significantly. Design/methodology/approach: The positivist paradigm was used for this study. The researchers chose quantitative research in the form of questionnaires. A probability sampling method was used. The desired method that was used was the random sampling method. The data were analysed with SPSS using factor analysis and descriptive analysis. A sample of 58 quantity surveyors was randomly selected from the Association of South African Quantity Surveyors (ASAQS) for this study. Findings: Four categories of strengths exist, namely, the ability to plan and solve problems, core quantity surveying measuring skills, project viability and interpersonal skills. Three categories of weaknesses exist, namely, technical inadequacies of quantity surveyors, resistance to change and lack of knowledge of and about the profession. Three categories of opportunities exist, namely, greater demand for quantity surveyors, the need for quantity surveyors and new and existing roles in and out of the profession. Three categories of threats exist, namely, lack of the quantity surveying profession to market itself where new roles require an advancement of core quantity surveying services, external factors that hinder the performance of the profession and the lack of quantity surveying skills in the new generation. Research limitations/implications: Only members of the ASAQS were included in this research. Originality/value: The quantity surveying profession requires a strategic framework that will overcome their threats and weaknesses and embrace the strengths and opportunities of the profession to ensure they survive and remain relevant in the ever-changing construction industry. This study aided the quantity surveying profession by identifying the strengths and opportunities and determining the weaknesses and threats faced by the profession. © 2020, Emerald Publishing Limited.</t>
  </si>
  <si>
    <t>Rotimi, E. O. O., Rotimi, F. E., Silva, C. W. C. and Aigwi, I. E.</t>
  </si>
  <si>
    <t>BIM knowledge transfer in construction industry: a partial least square analysis</t>
  </si>
  <si>
    <t>10.1108/JEDT-06-2022-0287</t>
  </si>
  <si>
    <t>Purpose: There are several technologies positively impacting the management of construction projects. Building information modelling (BIM) is one such technology, slowly changing project delivery. However, enhancing knowledge transfer (KT) within the construction industry is crucial because of the characteristic slow uptake of innovation. Therefore, this study aims to establish the effectiveness of the KT mechanism for BIM implementation in construction organisations. Design/methodology/approach: This study adopted a quantitative research method where a structured questionnaire was distributed to construction professionals. A partial least square structural equation modeling path analysis was used to test the direct and indirect relationships of computer self-efficacy (CS), perceived ease of use (PEOU), KT and BIM usage. Findings: This study found that CS could improve KT, which will, in turn, increase the implementation of BIM within construction organisations. However, in terms of KT, individuals’ confidence and ability to use BIM inspires them to share the knowledge of BIM they had received through training. Furthermore, this study found that the ease of interacting, learning and being skilful with BIM may not necessarily ensure the actual transfer of knowledge. Originality/value: This study provides valuable insights into KTs (BIM implementation) in the construction industry. It will enhance the use of BIM systems and related knowledge through effective training amongst construction practitioners. Other previous studies have focused on challenges and barriers to BIM implementation, this study goes deeper into establishing the effectiveness of the KT mechanism for BIM implementation in construction organisations. © 2022, Emerald Publishing Limited.</t>
  </si>
  <si>
    <t>Sami Ur Rehman, M., Shafiq, M. T. and Afzal, M.</t>
  </si>
  <si>
    <t>Impact of COVID-19 on project performance in the UAE construction industry</t>
  </si>
  <si>
    <t>10.1108/JEDT-12-2020-0481</t>
  </si>
  <si>
    <t>Purpose: The coronavirus disease 2019 (COVID-19) pandemic has affected the global economy and, thus, the global construction industry. This paper aims to study the impact of COVID-19 on construction project performance in the United Arab Emirates (UAE). Design/methodology/approach: This study adopted a qualitative and exploratory approach to investigate the impact of COVID-19 and its policies on project performance in the UAE construction industry in critical areas of the project management body of knowledge (e.g. schedule, cost, resources and contracts). Semi-structured interview questions were asked from ten construction professional to obtain valuable insights into the pandemic’s effects on the UAE construction industry and the effectiveness of policies implemented to rectify the damage and identify the industry’s new normal. Findings: The findings indicate that the construction industry faced several challenges such as schedule delays, disrupted cashflows, delayed permits, approvals and inspections, travel restrictions, serious health and safety concerns, material and equipment shortages, among others which hindered the timely delivery of construction projects. It also indicates that efforts made by the government institutions and the construction industry of the UAE such as economic support programs, digitization of processes, fee and fine waivers, health facilities, among other statutory relaxations proved effective in supporting the construction industry against the adverse effects of the pandemic. Research limitations/implications: The research findings are limited to the literature review and ten semi-structured interviews seeking an expert’s opinion from industry professionals working in the UAE construction industry. The research team did not get access to project documents, contracts and project progress reports which may be required to validate the interview findings, and to perform an in-depth analysis quantifying the impact of COVID 19 on construction projects performance, which is a limitation of this research. Practical implications: The implication is that, owing to the imposed lockdowns and strict precautionary measures to curb the rapid spread of the pandemic, smooth execution of the construction project across the country was affected. The government institutions and stakeholders of the construction projects introduced and implemented various techniques and solutions which effectively handled the implications of the COVID-19 pandemic on the construction industry of the UAE. Originality/value: This study has identified the challenges faced by the construction industry of the UAE in the context of the management of project schedule, project cost, construction contracts, health and safety of construction employees and other related aspects of the construction projects. This study also identified the techniques and solutions adopted by various public and private institutions of the country and their implications on construction projects. Therefore, this study provides guidelines for policymakers and future research studies alike. © 2021, Emerald Publishing Limited.</t>
  </si>
  <si>
    <t>Silverio, A. K., Suresh, S., Renukappa, S. and Heesom, D.</t>
  </si>
  <si>
    <t>Status of BIM implementation in the Dominican Republic construction industry – an empirical study</t>
  </si>
  <si>
    <t>10.1108/JEDT-05-2021-0253</t>
  </si>
  <si>
    <t>Purpose: The increased use and proven benefits of building information modelling (BIM) worldwide suggest that its implementation could be of great help in diminishing inefficient traditional practices in the Dominican Republic (DR) construction industry. However, there is no empirical work about the implementation of BIM in the country. This study aims to critically appraise and document the status of the implementation of BIM in the DR to raise awareness and understand how BIM can be successfully implemented in the country. Design/methodology/approach: A qualitative approach was adopted in which data was collected through semi-structured interviews, with the participation of 53 professionals from 36 construction organisations. The data collected was analysed with the method of content analysis. Findings: The results confirmed that the DR is a BIM infant country. There are low levels of BIM implementation. The reasons why BIM is not implemented are explored, and a significant interest in implementing BIM in the future was also reported. Drivers to implement BIM include BIM benefits, competitive advantage and pressure from external partners. Current BIM approaches are mainly single-disciplinary, principally in architecture, and the effectiveness and scope of implementation are highly affected by intra-organisational and inter-organisational barriers. Originality/value: There is a lack of research about the implementation of BIM in the DR. This study bridges this research gap by collecting primary data from Dominican construction organisations and construction professionals to report findings related to BIM implementation. © 2021, Emerald Publishing Limited.</t>
  </si>
  <si>
    <t>Simpeh, F., Bamfo-Agyei, E. and Amoah, C.</t>
  </si>
  <si>
    <t>Barriers to the implementation of COVID-19 safety regulations: insight from Ghanaian construction sites</t>
  </si>
  <si>
    <t>10.1108/JEDT-03-2021-0153</t>
  </si>
  <si>
    <t>Purpose: The new normal introduced by COVID-19 has ushered in new safety regulations that are required to be implemented by all organisations, including the construction industry. The implementation of the COVID-19 regulations, like any health and safety regulation, is not without hindrances. Consequently, this study aims to explore factors hindering the implementation of COVID-19 safety regulations at construction sites in Ghana. Design/methodology/approach: The study adopted a qualitative research method using an open-ended questionnaire as a data collection instrument. The set of questionnaires were distributed by means of purposive and snowball sampling methods. The collected data were analysed by means of the thematic analysis technique. Findings: It became evident that several factors militate against implementing COVID-19 safety regulations at construction sites. Cost of implementing COVID-19 safety measures, lack of compliance and ignorance were identified as the most hindering factors, whereas superstition, lack of personal protective equipment supply and theft of COVID-19 materials were reported by fewer respondents. Research limitations/implications: The set of questionnaires were limited to small construction firms who were operating on site within the Central, Western and Greater Accra regions of Ghana during the second wave of the COVID-19 pandemic. However, the findings may be applicable to firms outside these regions because most of the small construction firms in the country share similar characteristics. Practical implications: The recommendations proffered could help construction organisations devise strategies to overcome the barriers that hamper the implementation of COVID-19 safety regulations on site. Moreover, the findings could inform policymakers on what is required to enforce compliance on site. Originality/value: COVID 19 is still new, and as a result, the body of knowledge is at the infancy stage. This article contributes to advancing the body of knowledge in the area of COVID-19 implementation challenges on construction sites. © 2021, Emerald Publishing Limited.</t>
  </si>
  <si>
    <t>Tambwe, O. T., Aigbavboa, C. O. and Akinradewo, O.</t>
  </si>
  <si>
    <t>Benefits of construction data risks management in the construction industry</t>
  </si>
  <si>
    <t>10.1108/JEDT-11-2022-0577</t>
  </si>
  <si>
    <t>Purpose: Data represents a critical resource that enables construction companies’ success; thus, its management is very important. The purpose of this study is to assess the benefits of construction data risks management (DRM) in the construction industry (CI). Design/methodology/approach: This study adopted a quantitative method and collected data from various South African construction professionals with the aid of an e-questionnaire. These professionals involve electrical engineers, quantity surveyors, architects and mechanical, as well as civil engineers involved under a firm, or organisation within the province of Gauteng, South Africa. Standard deviation, mean item score, non-parametric Kruskal–Wallis H test and exploratory factor analysis were used to analyse the retrieved data. Findings: The findings revealed that DRM enhances project and company data availability, promotes confidentiality and enhances integrity, which are the primary benefits of DRM that enable the success of project delivery. Research limitations/implications: The research was carried out only in the province of Gauteng due to COVID-19 travel limitations. Practical implications: The construction companies will have their data permanently in their possession and no interruption will be seen due to data unavailability, which, in turn, will allow long-term and overall pleasant project outcomes. Originality/value: This study seeks to address the benefits of DRM in the CI to give additional knowledge on risk management within the built environment to promote success in every project. © 2023, Ornella Tanga Tambwe, Clinton Ohis Aigbavboa and Opeoluwa Akinradewo.</t>
  </si>
  <si>
    <t>Toyin, J. O. and Mewomo, M. C.</t>
  </si>
  <si>
    <t>An investigation of barriers to the application of building information modelling in Nigeria</t>
  </si>
  <si>
    <t>10.1108/JEDT-10-2021-0594</t>
  </si>
  <si>
    <t>Purpose: The utilisation of building information modelling (BIM) technology is rapidly increasing among construction professionals across the world. Notwithstanding, recent studies revealed a low level of BIM implementation in the context of the Nigerian construction sector. Moreover, previous studies have established that BIM application comes with its share of various barriers. Therefore, this study aims to carry out an on-site survey on barriers to the application of BIM on construction sites in the Nigerian construction industry. Design/methodology/approach: An extensive review of literature on BIM barriers was conducted, from where 33 factors were identified as significant BIM barriers peculiar to the developing countries. A questionnaire was developed and distributed to the targeted respondents, who are practicing professionals in the Nigerian construction industry, based on the identified barriers. The data collected were analysed by using both descriptive and inferential statistics. Findings: The principal component analysis revealed that 27 barriers were peculiar to the Nigerian construction industry. The “lack of familiarity with BIM capacity, habitual resistance to change from the traditional style of design and build, and poor awareness of BIM benefit” were identified as the three most critical barriers hindering BIM application on construction sites in the Nigerian construction industry. Practical implications: This study reveals key information on the peculiar barriers to BIM application in the Nigerian construction industry. The avoidance of these barriers will not only assist various construction stakeholders in the successful implementation of BIM application on a construction project but also promote information management systems and productivity within the construction industry to a great extent. These will further improve post-construction activities. Originality/value: This study provides a substantial understanding of BIM state of the art in the context of barriers hindering BIM application on construction sites in the Nigerian construction industry. © 2022, James Olaonipekun Toyin and Modupe Cecilia Mewomo.</t>
  </si>
  <si>
    <t>Yap, J. B. H., Lee, K. P. H. and Wang, C.</t>
  </si>
  <si>
    <t>Safety enablers using emerging technologies in construction projects: empirical study in Malaysia</t>
  </si>
  <si>
    <t>10.1108/JEDT-07-2021-0379</t>
  </si>
  <si>
    <t>Purpose: High rate of accidents continue to plague the construction industry. The advancements in safety technologies can ameliorate construction health and safety (H&amp;S). This paper aims to explore the use of emerging technologies as an effective solution for improving safety in construction projects. Design/methodology/approach: Following a detailed literature review, a questionnaire survey was developed encompassing ten technologies for safety management and ten safety enablers using technologies in construction. A total of 133 responses were gathered from Malaysian construction practitioners. The collected quantitative data were subjected to descriptive and inferential statistical analyses to determine the meaningful relationships between the variables. Findings: Findings revealed that the most effective emerging technologies for safety management are: building information modelling (BIM), wearable safety technologies and robotics and automation (R&amp;A). The leading safety enablers are related to improve hazard identification, reinforce safety planning, enhance safety inspection, enhance safety monitoring and supervision and raise safety awareness. Practical implications: Safety is immensely essential in transforming the construction industry into a robustly developed industry with high safety and quality standards. The adoption of safety technologies in construction projects can drive the industry towards the path of Construction 4.0. Originality/value: The construction industry has historically been slow to adopt new technology. This study contributes to advancing the body of knowledge in the area of incorporating emerging technologies to further construction safety science and management in the context of the developing world. By taking cognisance of the pertinent emerging technologies for safety management and the safety enablers involved, construction safety can be enhanced using integrated technological solutions. © 2021, Emerald Publishing Limited.</t>
  </si>
  <si>
    <t>Zamani, S. H., Rahman, R. A., Fauzi, M. A. and Mohamed Yusof, L.</t>
  </si>
  <si>
    <t>Government pandemic response strategies for AEC enterprises: lessons from COVID-19</t>
  </si>
  <si>
    <t>10.1108/JEDT-10-2021-0540</t>
  </si>
  <si>
    <t>Purpose: Policymakers are developing government-level pandemic response strategies (GPRS) to assist architecture, engineering and construction (AEC) enterprises. However, the effectiveness of the GPRS has not been assessed. Therefore, this study aims to investigate the interrelationships between GPRS and AEC enterprises. To achieve that aim, the study objectives are to compare GPRS effectiveness between small-medium and large AEC enterprises, develop groupings to categorize interrelated GPRS and evaluate the effectiveness of the GPRS and interrelated constructs. Design/methodology/approach: A systematic literature review and semi-structured interviews with 40 AEC industry professionals were carried out, generating 22 GPRS. Then, questionnaire survey data was collected among AEC professionals. In total, 114 valid survey answers were received and analyzed using the Kruskal–Wallis H test, normalized mean analysis, factor analysis and fuzzy synthetic evaluation. Findings: Small-medium enterprises have four distinct critical GPRS: “form a special task force to provide support in maneuvering COVID-19,” “provide infrastructure investment budgets to local governments,” “develop employee assistance programs that fit all types of working groups” and “diversify existing supply chain.” Large enterprises have two distinct critical GPRS: “provide help in digitalizing existing construction projects” and “mandate COVID-19 as force majeure.” Eighteen GPRS can be categorized into the following five constructs: “market stability and financial aid,” “enterprise capability management,” “supply chain improvement,” “law and policy resources” and “information and workforce management.” The former two constructs are more effective than other GPRS constructs. Originality/value: This is the first paper that evaluates the effectiveness of GPRS for AEC enterprises, providing new evidence to policymakers for well-informed decision-making in developing pandemic response strategies. © 2022, Emerald Publishing Limited.</t>
  </si>
  <si>
    <t>Zulu, S. L., Saad, A., Ajayi, S., Unuigbe, M. and Dulaimi, M.</t>
  </si>
  <si>
    <t>A thematic analysis of the organisational influences on digitalisation in construction firms</t>
  </si>
  <si>
    <t>10.1108/JEDT-10-2022-0513</t>
  </si>
  <si>
    <t>Purpose: Due to the practical complexity and fragmented nature of the construction industry, digitalisation, like other innovations, is not easily achieved. This study aims to explore organisational influences on digitalisation within construction firms. Design/methodology/approach: The study uses structured open-ended questions as a data collection tool for a qualitative investigation. The qualitative approach enabled participants to express their inputs and maximise the diversity of data, offering new insights and discussions that are distinct from previous works. Findings: Construction professionals from 22 organisations provided their perspectives on digital transformation and their organisations. Under four constructs – structure, culture, leadership and internal processes, findings uncovered 16 determinants critical to digitalisation in construction firms. The study offers a theoretical perspective supported by empirical data to explore the complex dynamics and internal interactions of organisational influence on the uptake of digitalisation in the construction industry. Originality/value: This paper offers arguments from a theoretical lens by applying the organisational influence model and capturing the variables under each construct in an exploratory manner to highlight the reasoning behind the low digital uptake in construction firms. This research aids academia and practice on the pressure points responsible for enhancing, or undermining, digital uptake in construction firms at an organisational level. © 2023, Emerald Publishing Limited.</t>
  </si>
  <si>
    <t>Egwunatum, S. I. and Oboreh, J. C.</t>
  </si>
  <si>
    <t>Factors Limiting Knowledge Management among Construction Small and Medium Enterprises</t>
  </si>
  <si>
    <t>Journal of Engineering, Project, and Production Management</t>
  </si>
  <si>
    <t>10.32738/JEPPM-2022-0003</t>
  </si>
  <si>
    <t>The construction industries of both developed and developing countries are dominated by construction small and medium enterprises (SMEs). The industry is project-based and requires knowledge workers for performance. Construction SMEs contribute significantly to employment generation, economic growth and prosperity, innovation diffusion, among others. They, however, are faced with poor productivity and performance, especially in the area of time, cost, quality and safety. This is hinged on their rigidity and inflexibility to the adoption of modern management techniques, amidst other external environmental constraints. Knowledge is a vital asset of organisations and knowledge management (KM) is a critical strategic and tactical management tool for improving organisations productivity, competitiveness and survival. This study aims to assess the factors limiting a full-scale implementation of effective KM practices among construction SMEs, especially on construction projects in the south-south region of Nigeria. This study leverages an electronic questionnaire and snowballs sampling technique to gather data from the SMEs' construction professional employees in the study. The collected data were analysed using factor analysis and the Mann-Whitney U test. The study found that technology-related barriers, cultural and management barriers, motivation and time barriers, awareness and communication barriers, and insecurity barriers, were the major cluster of factors limiting effective KM implementation by SMEs. Furthermore, no significant statistical difference in the perception of the small and medium-sized organisations was also found. It is recommended that adequate government and top management supports are needed to overcome the barriers and entrench KM practices as the key tactical and strategic tool for improving productivity and performance and ensuring the sustenance and survival of the construction SMEs. Copyright © Journal of Engineering, Project, and Production Management (EPPM-Journal).</t>
  </si>
  <si>
    <t>Oladimeji, O.</t>
  </si>
  <si>
    <t>Psychosocial Construction Work Environment and Wellbeing in the Viability of Indigenous Construction Firms</t>
  </si>
  <si>
    <t>10.2478/jeppm-2020-0021</t>
  </si>
  <si>
    <t>The strategic role of indigenous construction firms (ICFs) in the development of the construction industry better construction output and infrastructural development in developing countries cannot be overemphasized. These goals may not be achieved if firms' psychosocial construction work environment and wellbeing (PCEW) are not appraised. To this end, this study identified and assessed factors relating to PCEW in the 37 factors influencing the viability and performance of construction firms obtained from the extant literature. A sample size of 65 staff of 31 ICFs out of a total survey of 177 staff of 59 ICFs that were awarded building contracts in selected institutions in Nigeria was accessed for this study. Respondents rated each factor on a five-point Likert scale of importance and mean scores were used to rank the factors after identifying factors that are related to ICFs' PCEW. The study identifies 14 PCEW related factors out of the 37 factors influencing the viability of ICFs and six of the top ten very important factors influencing ICFs' viability having high factor loading are PCEW related. The factors are quality of construction work and services, availability of skilled labour, employee satisfaction, and availability of artisans and craftsmen. Steady emphasis on factors influencing PCEW of construction workers amidst various factors influencing ICFs' viability is necessary for a healthier construction work environment and wellbeing. © 2020 Journal of Engineering, Project, and Production Management. All rights reserved.</t>
  </si>
  <si>
    <t>Rokooei, S., Alvanchi, A., Shojaei, A. and Ford, G.</t>
  </si>
  <si>
    <t>Developing an Impact Model in Construction Companies During Pandemics</t>
  </si>
  <si>
    <t>10.32738/JEPPM-2023-0016</t>
  </si>
  <si>
    <t>The distinctive traits of COVID-19, which were different from other viral pathogens, quickly compelled the World Health Organization (WHO) to announce a pandemic. Many affected countries responded with different approaches to the pandemic. The disease became prevalent in the U.S. with a short delay after Asian and European regions were infected; however, the initial impacts of COVID-19 were massive, and its effects were beyond anyone’s expectations. The pandemic caused new situations for various markets, including the construction industry, and demanded additional health and safety regulations. In addition, the economic effect of COVID-19 on the construction industry became another medium- and long-term challenge for construction managers and executives. In order to examine the initial perceptions of construction professionals about the COVID-19 impacts, a study was conducted during its early appearance in the U.S. during the spring of 2020. The objective of this study was to evaluate the construction professionals’ perceptions of pandemics and further investigate the possibility and characteristics of an impact model during pandemics. A model was developed to highlight areas and aspects that are impacted by COVID-19 related to construction companies. The model examination was followed by a quantitative method to gather data and analyze the responses. An online survey was conducted in 2020 to verify the validity of the proposed model. The model maps out environments, domains, and factors impacting construction companies during pandemics. The implication of this paper is to realize the early perceptions of construction professionals about pandemics and the necessity of an impact model to handle the negative effects of any global disturbances. The results of this paper will help construction managers to recognize potentially affected areas and more effectively manage crisis response plans. Copyright © Journal of Engineering, Project, and Production Management (EPPM-Journal).</t>
  </si>
  <si>
    <t>Safa, M., Weeks, K., Elhoubi, A., Sharma, N. and MacGillivray, S.</t>
  </si>
  <si>
    <t>Construction Strategic Project Readiness Assessment</t>
  </si>
  <si>
    <t>10.32738/JEPPM-2022-0002</t>
  </si>
  <si>
    <t>Proper use of construction strategic management consists of strategic planning for controlling the implementation of strategies during front-end planning (FEP). To improve FEP effort, industry best practice instrument, i.e., Project Definition Rating Index (PDRI) has been used to ensure continued alignment and focus on strategic project priorities. This study proposes a methodology for creating a SWOT (strengths, weaknesses, opportunities, and threats) analysis of big post-mining data from organizations that have implemented PDRI, as a standardized tool used across capital project portfolios. The results show that the proposed methodology has the potential to improve project success when applied as a benchmark of baseline conditions, the element level. Copyright © Journal of Engineering, Project, and Production Management (EPPM-Journal).</t>
  </si>
  <si>
    <t>Samimpay, R. and Saghatforoush, E.</t>
  </si>
  <si>
    <t>Benefits of Implementing Building Information Modeling (BIM) in Infrastructure Projects</t>
  </si>
  <si>
    <t>10.2478/jeppm-2020-0015</t>
  </si>
  <si>
    <t>The construction industry is changing constantly and becoming more complex. It requires new strategies for compliance with national and international scenarios. Developing each project is associated with many limitations, including time, cost, changes, wastes, and errors, which are often not avoidable. Due to numerous project stages and complexities in the construction industry, usually, different mistakes and duplications occur. Meanwhile, Building Information Modeling (BIM) has created one of the most important and essential changes in this industry and results in more in-depth cooperation among project stakeholders. BIM is one of the most recent innovations in the construction industry, which resolves the problems of projects faster. BIM can be applied by architects, engineers, contractors, project managers, etc. to achieve objectives such as reducing design errors, reducing time and cost, improving design and construction integration, and increasing coordination and cooperation among different sections. Given the significance of project success in every country and several problems in each project, using BIM is an appropriate solution, which its proper implementation requires understanding its benefits that is the main aim of this study. This research identifies and classifies these benefits through the Systematic Literature Review (SLR) method, describing the significance of using BIM in infrastructure projects. © 2020 Journal of Engineering, Project, and Production Management. All rights reserved.</t>
  </si>
  <si>
    <t>Duong, A. T. B., Hoang, T. H., Nguyen, T. T. B., Akbari, M., Hoang, T. G. and Truong, H. Q.</t>
  </si>
  <si>
    <t>Supply chain risk assessment in disruptive times: opportunities and challenges</t>
  </si>
  <si>
    <t>Journal of Enterprise Information Management</t>
  </si>
  <si>
    <t>10.1108/JEIM-02-2023-0104</t>
  </si>
  <si>
    <t>Purpose: Proactive risk assessment suggests that risk assessment should emphasize the consequences that it might cause and the opportunities it might create for firms. Hence, this study aims to validate risk impact on supply chain performance in the context of the Vietnamese construction sector. Also, a complex network, in which multiple risk factors mutually affect, impede or promote each other, is developed to assist managers in tackling unpredictable risks proactively. In particular, the authors investigate whether certain risks could be considered either challenges or opportunities for businesses in turbulent times to improve SC performance. Design/methodology/approach: The construction industry is the focal study context as it is one of the most essential industries in charge of providing accommodations, infrastructures and employment for society. 289 valid responses used in this research are from a large-scale survey result, supported by a Japanese government project promoting sustainable socio-economic development in Vietnam. Findings: From the study findings, the authors find that external risk brings opportunities for supply chain performance. Meanwhile, demand risk, when it occurs, can reduce the danger level of operational risk, which is an interesting finding of this research. It is evident that when multiple risk factors mutually affect, impede or promote each other, it provides a more meaningful examination of mutually interconnected supply chain risks. Originality/value: Practitioners should perceive risks as an opportunity than a threat. This study contributes to preventing risks and guaranteeing an effective and efficient supply chain by tackling unpredictable risks in a disruptive period. Moreover, data on validating research models collected during the Covid-19 pandemic and Ukraine and Russia conflicts reflect the topicality of this study. © 2023, Emerald Publishing Limited.</t>
  </si>
  <si>
    <t>Ismail, Z. A.</t>
  </si>
  <si>
    <t>Green buildings and maintenance planning practices in Malaysia</t>
  </si>
  <si>
    <t>10.1108/jeim-05-2022-0168</t>
  </si>
  <si>
    <t>WOS:000960181600001</t>
  </si>
  <si>
    <t>Purpose-Green building (GB) maintenance is increasingly accepted in the construction industry, so it can now be interpreted as an industry best practice for maintenance planning. However, the performance competency and design knowledge of the practice's building control instrument process can be affected by its evaluation and the information management of building information modelling (BIM)-based model checking (BMC). These maintenance-planning problems have not yet been investigated in instances such as the Grenfell Tower fire (14 June 2017, approximately 80 fatalities) in North Kensington, West London.Design/methodology/approach- This study proposes a theoretical framework for analysing the existing conceptualisation of BIM tools and techniques based on a critical review of GB maintenance environments. These are currently employed on GB maintenance ecosystems embedded in project teams that can affect BMC practices in the automation system process. In order to better understand how BMC is implemented in GB ecosystem projects, a quantitative case study is conducted in the Malaysian public works department (Jabatan Kerja Raya (JKR)).Findings- GB ecosystem projects were not as effective as planned due to safety awareness, design planning, inadequate track insulation, environmental (in) compatibility and inadequate building access management. Descriptive statistics and an ANOVA were applied to analyse the data. The study is reinforced by a process flow, which is transformed into a theoretical framework.Originality/value- Industry practitioners can use the developed framework to diagnose BMC application issues and leverage the staff competency inherent in an ecosystem to plan GB maintenance environments successfully.</t>
  </si>
  <si>
    <t>Zhang, J. and Li, L.</t>
  </si>
  <si>
    <t>Intelligent Construction Technology Adoption Driving Strategy in China: A Tripartite Evolutionary Game Analysis</t>
  </si>
  <si>
    <t>Journal of Environmental and Public Health</t>
  </si>
  <si>
    <t>10.1155/2022/9372443</t>
  </si>
  <si>
    <t>The adoption of intelligent construction technology (ICT) is regarded as one of the important strategies for the transformation and upgrading of the Chinese construction industry and the achievement of high-quality development. In the ICT adoption process, the government is the driving subject, the owner is an important subject, and ICT is applied in practice by the general contractor. This study first analyses the evolutionary process and the impact of participants' strategy choices on the system equilibrium by establishing a tripartite evolutionary game framework which includes the government, the owner, and the general contractor as the main stakeholders; then tests the feasibility and rationality of the model by analysing the ESS corresponding to the three phases of ICT adoption. The results show that the conditions for each ESS to be established mainly depend on the relationship between the costs and benefits of each stakeholder, and that owners are more sensitive to government subsidies and penalties than general contractors, so the government should establish a dynamic reward and punishment mechanism based on the results of the model. High adoption costs are a key barrier to ICT adoption for both owners and general contractors. This paper provides a new framework for research related to ICT adoption and a reference for the strategic adjustment of stakeholders in ICT adoption. © 2022 Jiawei Zhang and Lihong Li.</t>
  </si>
  <si>
    <t>Al Nageim, H., Dulaimi, A., Al-Busaltan, S., Kadhim, M. A., Al-Khuzaie, A., Seton, L., Croft, J. and Drake, J.</t>
  </si>
  <si>
    <t>The development of an eco-friendly cold mix asphalt using wastewater sludge ash</t>
  </si>
  <si>
    <t>Journal of Environmental Management</t>
  </si>
  <si>
    <t>10.1016/j.jenvman.2022.117015</t>
  </si>
  <si>
    <t>WOS:000916665800001</t>
  </si>
  <si>
    <t>The aim of this research was to develop a sustainable and ecologically sound, non-traditional cold mix asphalt (CMA) that can be used in the construction industry. This new type of CMA incorporates wastewater sludge fly ash (UFA) and bottom ash (UBA) as a replacement filler for ordinary Portland cement and limestone. Silica fume (SF) was also used as an additional filler. The mechanical and durability characteristics of the new CMAs were examined in terms of indirect tensile stiffness modulus (ITSM), and rutting, fatigue, water and fuel resistance. The results showed that CMA with 2.1% OPC +3.9% UFA at 3 days of age, had ITSM values 11 times that of traditional CMA, while CMA with 2.1% OPC+ 3.3% UFA +0.6% UBA, had ITSM values 5 times that of traditional CMA at 28 days of age. SF activated hydration for both mixes, significantly increasing ITSM. These results indicate that CMA has a comparable mechanical performance to standard Hot Mix Asphalt (HMA) mixtures for use as surface pavement layers. This study offers a novel CMA with improved mechanical performance. It is economically effective and ecologically beneficial, compared to HMA, due to its ability to accommodate wastewater sludge ashes that are often disposed of in landfill sites.</t>
  </si>
  <si>
    <t>Hossain, M. U. and Ng, S. T.</t>
  </si>
  <si>
    <t>Strategies for enhancing the accuracy of evaluation and sustainability performance of building</t>
  </si>
  <si>
    <t>10.1016/j.jenvman.2020.110230</t>
  </si>
  <si>
    <t>WOS:000521511800051</t>
  </si>
  <si>
    <t>In recent years, considerable efforts have been devoted to minimizing the environmental consequences from building industry globally, as the industry is notorious for its significant resource consumption and environmental emissions. However, due to a lack of data representativeness in many parts of the world, considerable variations were observed among studies, and thus makes life cycle assessment (LCA) results difficult for the decision-making purpose. In addition, the selection of low impact materials and the management of end-of-life building waste are the most important concern. By considering several strategies including data representativeness, low carbon material, and end-of-life building waste management, this study aimed to enhance the accuracy of such assessment and sustainability performance of building. An integrated LCA framework is proposed for implementing those strategies through a case specific high-rise residential building in Hong Kong. Based on case-specific/regional data, carbon emission of building was evaluated with a cradle-to-construction system boundary with the functional unit of 1 m(2) of gross floor area using the IMPACT 2002+ method, and then compared to that of selecting generic databases under different scenarios. The results demonstrate that the application of case-specific and generic data would significantly influence the outcomes of the case study, as the deviations of certain magnitudes were mostly derived from different building materials that it can lead to an underestimation of carbon emissions of up to 28%. Along with using alternative materials, the adoption of the proposed materials cycling and resource recovery approach at the end-of-life building could lead to a reduction of 14% of the total emissions (i.e. excluding the use and renovation of building). The results would support data selection for accuracy of evaluation which can be used as benchmark where recognized database is not available and promote sustainability performance of buildings locally, while the proposed framework could be adopted for comprehensive evaluation globally.</t>
  </si>
  <si>
    <t>Lin, C., Shao, S., Sun, W. and Yin, H.</t>
  </si>
  <si>
    <t>Can the electricity price subsidy policy curb NO&lt;sub&gt;x&lt;/sub&gt; emissions from China's coal-fired power industry? A difference-in-differences approach</t>
  </si>
  <si>
    <t>10.1016/j.jenvman.2021.112367</t>
  </si>
  <si>
    <t>WOS:000656438500002</t>
  </si>
  <si>
    <t>Air pollution currently poses a serious threat to human health and sustainable development in China. In an attempt to reduce nitrogen oxides (NOX) emissions which are the major anthropogenic contributors to air pollution, China initiated an electricity price subsidy (EPS) policy in November 2011 for incentivizing coal-fired power plants to install denitrification units. However, the effectiveness of the policy in the reduction of NOX emissions and its sustainability are yet to be investigated. This study attempts to examine the effects of the EPS policy on NOX emissions and NOX removal, based on a panel-data set covering 113 prefectural-level cities in China during 2008-2015. Using a difference-in-differences (DID) regression model, we find that for each additional power plant in cities, the EPS policy significantly reduces NOX emissions by 1.1% and increases NOX removal by 2.8%. Furthermore, the results reveal that the overall effect of the EPS policy shows a positive trend with time accompanied by an increase in price subsidy, indicating that the efficacy of the policy designed for the reduction of harmful air pollutants is sustainable. In particular, we confirm that compensating for the construction and operation costs of denitrification units is an effective mechanism which encourages the coal-fired power plants to invest more in such units. The findings of the study accentuate the significant implication that economic-incentive policies play a crucial role in combating air pollution and environmental degradation.</t>
  </si>
  <si>
    <t>Martinez, S., Delgado, M. D., Marin, R. M., Marchamalo, M. and Alvarez, S.</t>
  </si>
  <si>
    <t>Pre-construction quantification of embodied environmental impacts to promote sustainable construction projects: The case study of a diversion dam</t>
  </si>
  <si>
    <t>10.1016/j.jenvman.2022.115061</t>
  </si>
  <si>
    <t>WOS:000798120300003</t>
  </si>
  <si>
    <t>A quantitative assessment of the embodied environmental impacts of infrastructures can provide initial guidance to industry practitioners and engineers at the outset of the construction projects. This study presents the applicability of the Environmentally Extended Input-Output Analysis as a pre-construction evaluation tool for quantifying the embodied environmental impacts of a small diversion dam in Spain. Seven impact categories are assessed from a production-based and consumption-based perspective identifying the main sectors and regions contributing to the environmental impacts. From the consumption-based perspective, Spain is the only contributor to the environmental impacts, and from the production-based perspective, Spain is the main polluting country in all the impact categories contributing on average 68.9%. The use of high quantities of construction material leads to the sectors of steel and cement to significantly increase the environmental impacts. From the production-based perspective, steel and cement contribute on average 29.5% and 17.2%, respectively. From the consumption-based perspective, both sectors account for 74% of the overall environmental impacts. As observed in this case study, the application of the EEIOA model enables engineers and designers to focus during the early design stages on decisions that achieve high embodied impact reductions, such as prioritizing recycled materials for the construction of this infrastructure and, when possible, use materials from a less polluting origin.</t>
  </si>
  <si>
    <t>Sun, Y. F., Zhang, Y. J. and Su, B.</t>
  </si>
  <si>
    <t>How to improve the energy-saving performance of China's transport sector? An input–output perspective</t>
  </si>
  <si>
    <t>10.1016/j.jenvman.2024.120635</t>
  </si>
  <si>
    <t>The transport sector proves a major energy consumer in China, but improving energy-saving performance in China's provincial transport sector from the lifecycle perspective remains unresolved. Thus, this study employs the environmentally extended multi-region input–output (MRIO) method, structural path analysis, and the newest MRIO table of China from 2017, to investigate how to improve the energy-saving performance from final demand structure, supply chain, and pathway perspectives. The relevant results are threefold. (1) Regarding the final demand structure level, the embodied energy consumption of China's transport sector is predominantly driven by investment from the production side, while that of the consumption side is primarily caused by exports. (2) At the supply chain level, production-side embodied energy consumption primarily occurs along a three-echelon supply chain, while that from the consumption side mostly occurs via a two-echelon supply chain. (3) At the pathway level, the production-side energy-saving performance of China's provincial transport sector is dominated by two pathways along the construction sector, including transport sector → construction sector → final demands, and transport sector → intermediate inputs → construction sector → final demands, while that of the consumption side is chiefly determined by three pathways along internal transportation chains. © 2024 Elsevier Ltd</t>
  </si>
  <si>
    <t>Thaher, Y. A. Y. and Jaaron, A. A. M.</t>
  </si>
  <si>
    <t>The impact of sustainability strategic planning and management on the organizational sustainable performance: A developing-country perspective</t>
  </si>
  <si>
    <t>10.1016/j.jenvman.2021.114381</t>
  </si>
  <si>
    <t>WOS:000744115900002</t>
  </si>
  <si>
    <t>The purpose of this article is to comprehensively describe the impact of sustainability strategic planning and management (SSPM) on organisational sustainable performance in a developing country context. A mixed method approach was adopted; data were collected using an interview and a survey targeting 126 organisations operating in the foremost polluting Palestinian manufacturing private sectors. The analyses were conducted employing thematic analysis and Partial Least Squares Structural Equation Modelling (PLS-SEM). The results from data analysis confirm that SSPM had a positive effect on the three dimensions of organisational sustainable performance (i.e. social, ecological and economic). Furthermore, the paper has developed a framework to facilitate integrating SSPM into the business model of manufacturing organisations in a developing country context. This paper is considered among the very few studies exploring the 'questioned' impacts of SSPM on organisational sustainable performance in a developing country.</t>
  </si>
  <si>
    <t>Tosi, D., Gusmerotti, N. M., Testa, F. and Frey, M.</t>
  </si>
  <si>
    <t>How companies navigate circular economy paradoxes: An organizational perspective</t>
  </si>
  <si>
    <t>10.1016/j.jenvman.2024.120269</t>
  </si>
  <si>
    <t>The consideration and implementation by companies of only those circular economy (CE) practices involving economic returns (win-win solutions) is the result of a utopian and reductionist view of the circular transition. A more realistic and holistic perspective toward circular economy (CE) should recognize and embrace the complexities it entails and not be limited to only instrumental solutions. By drawing on the paradox theory, we delve into the conflicting issues that companies encounter in adopting circular initiatives and analyze the role of organizational attributes in the recognition and navigation of CE tensions. We tested our conceptual framework by using survey data from 303 manufacturing and construction companies in Italy. This study shows that cognitive diversity of internal managerial figures and supply chain collaboration foster the recognition of CE tensions at corporate level. In addition, the results reveal that companies with flexible organizational design, which collaborate with other supply chain actors, and recognize CE tensions are more likely to navigate CE paradoxes. Finally, the study indicates that establishing an experimentation and dialogue space increases the effect of flexible organizational design on navigating CE paradoxes. The research findings are relevant not only to managers and companies, but also to policy makers who can implement industrial policies that incentivize companies' development of organizational attributes likely to stimulate a paradoxical approach toward CE. © 2024 The Authors</t>
  </si>
  <si>
    <t>Wang, Q., Xu, X. and Liang, K.</t>
  </si>
  <si>
    <t>The impact of environmental regulation on firm performance: Evidence from the Chinese cement industry</t>
  </si>
  <si>
    <t>10.1016/j.jenvman.2021.113596</t>
  </si>
  <si>
    <t>The relationship between environmental regulation and firm performance is a central question in environmental economics. Although many empirical works study this question, economists have not reached a consensus on the nature of the relationship or the mechanism that drives it. Based on the off-peak production policy in the Chinese cement market, this paper uses the differences-in-differences model to study the impact of environmental regulation on the revenue and profit of listed companies. We find that the environmental regulation has negative impacts on firms’ revenue and profit. According to further analysis, the main reason for this firm performance decline is that the relatively large elasticity of market demand prevents enterprises from passing regulatory costs through to consumers. Although the policy has caused the cement price to increase by 8%, it has led cement consumption to decrease by 16%. © 2021 Elsevier Ltd</t>
  </si>
  <si>
    <t>Yao, H., Xu, P., Wang, Y. and Chen, R.</t>
  </si>
  <si>
    <t>Exploring the low-carbon transition pathway of China's construction industry under carbon-neutral target: A socio-technical system transition theory perspective</t>
  </si>
  <si>
    <t>10.1016/j.jenvman.2022.116879</t>
  </si>
  <si>
    <t>The carbon emissions growth in the construction industry hinders the achievement of global carbon-neutral target, especially in China. Studies suggest that developing low-carbon technologies is an effective means of achieving the low-carbon transition (LCT) in the construction industry. However, these studies ignore the fact that the LCT is a complex and systemic issue that needs to consider the interaction of technical and non-technical factors. Thus, based on the socio-technical system transition theory, this study identified the influencing factors and constructs a dynamics model to simulate the dynamic changes of the LCT in China's construction industry under different scenarios. The results showed that multi-level factors coordinated to drive the LCT of the construction industry. Environmental factors played a weak role and the effectiveness of government intervention decreased with the transition process. On the contrary, technological and market factors were indispensable drivers and especially played a dominant role during the later stages of the transition. Finally, the LCT pathway of China's construction industry was proposed based on the results. These findings expand the boundary of theoretical research on industrial transition and provide a decision-making reference for the advancement of international carbon-neutral work. © 2022 Elsevier Ltd</t>
  </si>
  <si>
    <t>Zhang, Y., Tai, S., Zhang, D. and Wu, L.</t>
  </si>
  <si>
    <t>How to promote the diffusion of green behavior among contractors? Analysis and simulation using the SIR model</t>
  </si>
  <si>
    <t>10.1016/j.jenvman.2023.117555</t>
  </si>
  <si>
    <t>To promote the green development of the construction industry, improve resource utilization, and mitigate the environmental pollution caused by engineering projects, this study identifies the key paths and influencing factors of behavioral diffusion through the analysis of green behavior diffusion among contractors based on the behavioral decisions of the main participants. The study aims to improve positive influences among contractors with respect to the sustainable development of construction. Using the SIR (susceptible-infected-removed) model, we reconsider contractors of different states; construct state transformation paths for potential adopters, adopters, and abandoners of green behaviors among contractors; and analyze the factors that influence the diffusion of green behaviors among contractors to simulate the effects of different paths of behavior diffusion. The results show that two paths, adoption and recovery rates, have a positive influence on the diffusion of green behavior, while three other paths have a negative influence. The identified factors exhibit two types of influence, promotion and hindrance, involving both intra-firm and government regulations, and are associated with other stakeholders. This study promotes the diffusion of green behavior among contractors, which allows contractors to gain a competitive advantage in advance and has positive implications for the implementation of environmentally friendly concepts in the construction industry. © 2023 Elsevier Ltd</t>
  </si>
  <si>
    <t>Dang, X. X., Wang, M. Y., Deng, X. P., Zhang, N., Mao, H. T. and He, P. J.</t>
  </si>
  <si>
    <t>What drives the fulfillment of social responsibility among international construction contractors? Stakeholder perspective</t>
  </si>
  <si>
    <t>Journal of Environmental Planning and Management</t>
  </si>
  <si>
    <t>10.1080/09640568.2023.2298703</t>
  </si>
  <si>
    <t>WOS:001156221200001</t>
  </si>
  <si>
    <t>Corporate social responsibility (CSR) is important for the growth of the construction industry; hence, the factors that influence construction contractors to implement CSR should be understood. Using government supervision as a moderator and CSR strategy as a mediating variable, the influence of stakeholders on the fulfillment of CSR by international construction contractors (ICCs) was explored in this study. ICC managers' completed online questionnaires, and partial least squares structural equation modelling (PLS-SEM) were used to analyze the survey data. The results revealed that CSR strategies are influenced by customer expectations, partners expectations, and employee participation in CSR. Local community pressure had no direct effect on CSR strategies, and government supervision had a positive moderating effect on the relationship between customer expectations and CSR strategies. The findings of this study allow policymakers and practitioners to understand the elements driving CSR implementation and establish a win-win situation for society, stakeholders, and corporations.</t>
  </si>
  <si>
    <t>Hussain, K., He, Z., Ahmad, N., Iqbal, M. and Nazneen, S.</t>
  </si>
  <si>
    <t>Mapping Green, Lean, Six Sigma enablers through the lens of a construction sector: an emerging economy's perspective</t>
  </si>
  <si>
    <t>10.1080/09640568.2021.2006155</t>
  </si>
  <si>
    <t>WOS:000748822600001</t>
  </si>
  <si>
    <t>Resource conservation, sustainability, quality, and cost control have been considered significant issues for the construction sector worldwide. Green Lean Six Sigma not only improves quality, process flow, resource conservation, and environmental performance but also minimizes cost, waste, and lead time. The construction sector in Pakistan is struggling to adopt sustainable and quality-oriented practices. In this context, this paper aims to identify Green Lean Six Sigma enablers from the perspective of Pakistan's construction industry. Interpretive Structural Modelling consolidated with the Fuzzy Matrice d'Impacts Croises - Multipication Applique a classement technique, was employed to establish an ISM model and measure fuzzy indirect interactions, strengths, effectiveness and categorization of enablers. The findings signify that the most significant driving enablers are government support and incentives, availability of financial resources, top-management determination to enhance sustainability, and organizational capability and quality maturity level for GLS operations. These results could facilitate practitioners, policymakers, and government by providing insights to promote GLS methods for the sustainable growth of the construction sector. This study will assist practitioners and policymakers in developing appropriate strategies considering the intricate relationships and intensity of influence among Green, Lean and Six Sigma enablers during GLS adoption. Researchers can identify and analyze the elements related to their industries and country. Society will benefit in terms of health and the environmentally friendly built environment.</t>
  </si>
  <si>
    <t>Unveiling corporate social responsibility awareness and implementation: a study of the Chinese construction firms</t>
  </si>
  <si>
    <t>10.1080/09640568.2022.2043258</t>
  </si>
  <si>
    <t>WOS:000767646200001</t>
  </si>
  <si>
    <t>This study aims to examine construction firms' awareness and implementation of various aspects of corporate social responsibility (CSR) practices and ascertain whether the level of CSR awareness and implementation would vary across firms with different ownership and control. An online questionnaire survey was undertaken across extra-grade construction firms in China. The results show that respondents' CSR priorities are built around the aspects of quality, safety, and environment. They tend to adopt a more integrated approach to managing the interests of diverse stakeholders. It is notable that there are positive correlations between the firms' CSR awareness and implementation and that listed firms tend to exhibit a higher level of CSR awareness and implementation than their counterparts. In conclusion, the findings inform policymakers and practitioners of the status quo of CSR, thus enabling them to configure targeted strategies to improve the overall CSR awareness and implementation in China's construction industry.</t>
  </si>
  <si>
    <t>Wu, S. Y., Perng, Y. H. and Shih, S. G.</t>
  </si>
  <si>
    <t>EFFECTS OF ENVIRONMENTAL RESPONSIBILITY ON CORPORATE IMAGE AND SUSTAINABLE BUSINESS PERFORMANCE IN CONSTRUCTION INDUSTRY</t>
  </si>
  <si>
    <t>Journal of Environmental Protection and Ecology</t>
  </si>
  <si>
    <t>WOS:000629002300033</t>
  </si>
  <si>
    <t>In order not to affect the survival environment, the governments in various countries and the public stress more on the importance of environmental protection and the practice of environmental tasks. It is also expected that enterprises could contribute to environmental protection during profit making. The construction market is getting saturated in past years; in addition to domestic competition from the same trade, foreign construction firms, with joint venture, enter domestic market for competition. Construction industry encounters the impact from various environmental protection issues, including the strict control of environmental regulations from governmental institutions, competition from the same trade, and strong protest from neighbouring residents. Aiming at supervisors and employees of construction industry in Taiwan, total 360 copies of questionnaire are distributed for this study, and 247 valid copies are retrieved, with a retrieval rate of 69%. According to the results, suggestions are proposed, expecting to help construction industry promote the establishment of environmental responsibility as early as possible to face the international environmental management trend.</t>
  </si>
  <si>
    <t>Autio, P., Pulkka, L. and Junnila, S.</t>
  </si>
  <si>
    <t>Creating a strategy framework for investor real estate management</t>
  </si>
  <si>
    <t>Journal of European Real Estate Research</t>
  </si>
  <si>
    <t>10.1108/jerer-09-2022-0027</t>
  </si>
  <si>
    <t>WOS:000964008000001</t>
  </si>
  <si>
    <t>PurposeThe aim of this paper is to introduce a framework that helps to identify strategic themes on which real estate investors form their strategies. A holistic approach to strategic management in real estate management has enjoyed popularity in corporate real estate research, while similar research has been lacking from the investor-based real estate management.Design/methodology/approachThe research design consists of two main parts: 1) formulating propositions based on existing literature and 2) attempting to validate the propositions through a qualitative interview study with major real estate owners in Finland.FindingsThe main finding is that the current real estate investors reflect the transient nature of competitive advantages and assess their strategies accordingly. The companies consider the traditional profitability and revenue growth aspects of their business but also a more long-term future growth dimension. As an outcome, the investors base their strategies on eight strategic themes which are "Innovation", "ESG", "Marketing and sales", "Financial management", "Leasing management and tenant satisfaction", "Competitive environment and portfolio management", "Outsourcing and strategic partnerships" and "Cost and operation optimization".Research limitations/implicationsThis paper opens opportunities for future research concerning different strategies in real estate investment business and their impacts.Practical implicationsThe presented framework provides support for real estate investors to create real estate management strategy or to evaluate their current strategy and to recognize operational actions and decisions that are relevant for their strategy.Originality/valueThis paper provides an extension to corporate real estate (CRE) literature by showing that the CRE theories are adaptable to real estate investment and provide value for their strategic management. This paper also contributes to real estate investment literature by providing a well-founded and empirically contested strategic management framework, the IREM framework, for identifying strategic themes on which real estate investors form their strategies.</t>
  </si>
  <si>
    <t>Antwi, Adoa, Afful, A. E., Ayarkwa, J., Dodoo, A., Osei-Tutu, S. and Danso, A. K.</t>
  </si>
  <si>
    <t>Sustainable facilities management in the built environment: a bibliometric review</t>
  </si>
  <si>
    <t>Journal of Facilities Management</t>
  </si>
  <si>
    <t>10.1108/jfm-05-2023-0056</t>
  </si>
  <si>
    <t>WOS:001192174700001</t>
  </si>
  <si>
    <t>Purpose - This study aims to review the status quo, current state of research, research hot themes and research gaps in sustainable facilities management (SFM) in the built environment (BE) through an extant literature review. Design/methodology/approach - To map and analyze knowledge paths in the context of SFM research, a sequential explanatory mixed-method review involving bibliometric and content analysis was used to help identify current research trends, research hot themes and knowledge gaps. The Scopus search engine was used to find 169 relevant articles. For a better understanding of the literature accumulated, a bibliometric analysis was carried out by using VOSviewer to reveal current research themes, the status quo and current state of research as well as research gaps. Findings - Through the literature review and content analysis, the current research themes on SFM revealed from the study include green building technologies, assessment methods of SFM, smart buildings and building information modeling. The research hot themes in SFM include smart buildings and green building technologies, green buildings (GB), architectural and building designs in the university sector, assessment methods in buildings and decision-making and the adoption of asset and facility management in the university sector. Indoor air pollution, intelligent buildings, climate change, maintenance, environmental management, facilities, historic preservation, environmental performance, energy management, etc. are the research gaps identified from the study, and these serve as potential areas for future research studies under SFM. It was recognized that facilities managers are increasingly involved with sustainability policies within their organizations and are developing sustainability agendas to keep up with the changing nature of the facilities management (FM) profession. Practical implications - The findings of this study hold relevance to the FM practice, as the integration of SFM by facilities managers can lead to waste reduction, decreased operating expenses and reduced energy consumption. In addition, occupants of sustainable buildings experience improved conditions that contribute to better health and productivity, thus boosting their overall well-being. Consistent with the themes of smart buildings and green technologies, revealed to be the hot themes in the SFM research scope, properties with sustainable features can command higher rental rates and property values, appealing to a broader range of stakeholders. SFM practices in universities can aid in saving money from reduced facility operational costs and improve the image of institutions while creating better indoor environments for students and staff. The analyses of countries involved in research can open doors for the establishment of research groups and the development of collaboration between universities in different countries researching similar topics of interest. Originality/value - The geographical scope of this study is not limited and, therefore, encourages broad applicability of the findings to the global sustainable BE.</t>
  </si>
  <si>
    <t>Martin, H., Miller, A., Milling, A. and Martin, M.</t>
  </si>
  <si>
    <t>Examining corruption prominence in SIDS – the curse and the cure for construction tender practices</t>
  </si>
  <si>
    <t>10.1108/JFM-07-2021-0071</t>
  </si>
  <si>
    <t>Purpose: Business-to-government corruption has destroyed many businesses and debilitated numerous countries. The paradox of plenty, or the curse of resources, is exacerbated in emerging oil and gas economies, where corruption is rampant. Corruption most frequently occurs within the tendering stage of construction projects and the current debate fails to arrest this ubiquitous boundless construct in small island developing states (SIDSs). The purpose of this study is to explain how the unique features of SIDS contributes to an understanding of B2G corruption during construction tendering. Design/methodology/approach: This study elucidates corruption in the tendering process through the lens of collective action and principal–agent theories. Interviews with three experts and a questionnaire survey with 115 practitioners evaluated corruption in Trinidad’s construction industry. Principal component analysis reduced 33 corruption variables to 5 primary causes. In addition, the relative importance of potential solutions for curtailing corruption was assessed. Findings: The derived factors highlight that governance within SID oil and gas economies, inadequate tender procedures and practices, reprehensible business growth strategies, unethical misconduct and the social networking context characterise public infrastructure tendering. The recommendations for minimising corruption in tendering are grounded in behaviour and deterrence theories and infused with technological advances. Research limitations/implications: Using surveys and interviews circumvents the limitation of the inability to measure corruption because of the confines of respondents’ recall triggers. However, corruption is mediated by cultural norms, which limits the generalisation of the findings. Originality/value: The study concludes that corruption results from a lack of transparency in the construction supply chain. It leads to an awareness gap between project stakeholders, which is a major risk factor and source of mistrust. The result is a lack of traceable processes and coordination among stakeholders. Consequently, the study fills the gap in responsible socio-economic consumption in SIDSs. © 2022, Emerald Publishing Limited.</t>
  </si>
  <si>
    <t>Munianday, P., A. Rahman, R. and Esa, M.</t>
  </si>
  <si>
    <t>Case study on barriers to building information modelling implementation in Malaysia</t>
  </si>
  <si>
    <t>10.1108/JFM-10-2021-0132</t>
  </si>
  <si>
    <t>Purpose: There is a dearth of studies conducted by local academics on actual building information modelling (BIM) projects to analyse the actual hurdles of BIM adoption. The majority of BIM research focuses on the technology’s general advantages, disadvantages, issues and limitations. In addition, research on actual BIM projects that have integrated BIM throughout the project is necessary to increase the current low number of BIM users in Malaysia. Consequently, the purpose of this study is to examine the challenges BIM adopters experience while implementing BIM in their projects and how they overcome them. Design/methodology/approach: An in-depth interview session was used to collect data based on a case-study methodology. In Malaysia, three BIM projects were chosen, given the available resources. To evaluate the data in this qualitative study, NVivo was used. Findings: According to the findings, the most important elements influencing the adoption of new technology and innovation were people and capital. The most significant impediments to BIM adoption are the appraisal of time and finances, as well as the tolerance of changes in approach. Originality/value: Collaborative training and BIM education have been the most explored solutions for reducing BIM difficulties. As a result, these concerns and solutions should be investigated and implemented to ensure project success and fully use technological innovation. © 2022, Emerald Publishing Limited.</t>
  </si>
  <si>
    <t>Oke, A. E., Kineber, A. F., Alsolami, B. and Kingsley, C.</t>
  </si>
  <si>
    <t>Adoption of cloud computing tools for sustainable construction: a structural equation modelling approach</t>
  </si>
  <si>
    <t>10.1108/jfm-09-2021-0095</t>
  </si>
  <si>
    <t>WOS:000742157000001</t>
  </si>
  <si>
    <t>Purpose The purpose of this paper is to assess the cloud computing (CC) methods and tools towards the achievement of construction project sustainability in Nigeria. Design/methodology/approach Data were obtained from the literature, complemented by a quantitative method using a questionnaire distributed among 104 respondents comprising mainly construction professionals in Nigeria. Subsequently, data were analysed using the exploratory factor analysis (EFA) method. In addition, the partial least square structural modelling was used to generate a model for the adoption of CC tools for sustainable construction. Findings EFA results indicated that the CC implementation tools could be categorised into four significant constructs: platform, communication, software and data storage. Results obtained from the model showed that platform tools were the most crucial tools for implementing CC in the construction industry. Practical implications The findings from this study are essential to the pursuit of perception of methods and tools connected to the vagueness of CC for future employees. In addition, the identified CC tools are expected to enhance the success of construction projects. Originality/value The novelty of this research work will be a benchmark or board for decision-makers to quality by adopting CC methods and tools in Nigeria's construction projects to achieve their sustainable projects.</t>
  </si>
  <si>
    <t>Adzivor, E. K., Emuze, F. and Das, D. K.</t>
  </si>
  <si>
    <t>Indicators for safety culture in SME construction firms: a Delphi study in Ghana</t>
  </si>
  <si>
    <t>Journal of Financial Management of Property and Construction</t>
  </si>
  <si>
    <t>10.1108/JFMPC-04-2022-0020</t>
  </si>
  <si>
    <t>Purpose: The purpose of this article is to determine safety culture indicators that can improve the health and safety performance of small and medium-sized enterprise (SME) contractors in Ghana. Design/methodology/approach: A three-round Delphi method was used. The first round consisted of 31 experts out of which 18 of them rated their agreements with a set of 87 potential safety culture indicators using a 10-point Likert scale of importance (1 = important and 10 = very important) and the 16 experts who completed the final round were given the opportunity to suggest other indicators. The 87 indicators were categorised into 14 core health and safety elements. Indicators that attained a group median value of 5–10 for 50% or more expert ratings were accepted. Findings: At the end of the third round, a consensus was reached on the indicators when they attracted median scores of 5–10 for at least 50% or more of the health and safety experts rated the indicators between 5 and 10. Out of a total of 87 indicators at the start of the Delphi process, the consensus was reached on 70 that were retained. Research limitations/implications: The health and safety experts were not given the opportunity to add new indicators to the structured questionnaire until the third round. Originality/value: This is the first study, to the best of the authors’ knowledge, to have a consensus by health and safety experts on leading indicator metrics of positive culture of construction safety in Ghana for improved SME construction company’s health and safety performance in Ghana. If these indicators are adopted and used effectively in Ghana, they would ensure positive culture of construction safety and subsequently help to protect construction workers. © 2022, Emerald Publishing Limited.</t>
  </si>
  <si>
    <t>Ahmed, S. N., Pasquire, C. and Manu, E.</t>
  </si>
  <si>
    <t>Key factors affecting commercial actors in collaborative working within the UK construction industry</t>
  </si>
  <si>
    <t>10.1108/JFMPC-01-2021-0004</t>
  </si>
  <si>
    <t>Purpose: Extensive research on the importance of collaborative working (CW) and aligning stakeholders’ interests in construction has been widely conducted. But often the practice of commercial actors during CW has often been overlooked, particularly within the UK setting, where scholars have lamented on the lack of industry-wide collaboration. This study aims to explore the factors affecting commercial actors in CW, specific to the UK construction industry. Design/methodology/approach: The research used a context-based approach to seek stakeholders’ perspectives on the key factors affecting commercial actors in CW within the UK. Semi-structured interviews with individuals (contractors, cost consultants, designers among others) from construction and infrastructure organisations were conducted, using multiple case study investigations. The collected data was analysed using a case study approach, and principles of inductive thematic analysis to identify the key factors. Findings: Findings from the analysis identified “institutional” factors such as transactional cost economic influence, the prevailing construction model influence and professional related drivers. Key drivers within these factors include commercial background and training, custom and practice, misaligned interests in projects, clients’ perception of consultants, cost-driven environment, conventional procurement protocols and bureaucratic functions. Originality/value: In conclusion, these factors continue to affect CW with undue influence on commercial actors in the UK, thus preventing performance improvement demanded by successive UK Government reports. The context-based approach applied in this study is expected to provide some insight in construction management research, especially from a commercial perspective in the UK, to gain an understanding of how these factors are manifesting. © 2020, Emerald Publishing Limited.</t>
  </si>
  <si>
    <t>Babatunde, S. O., Perera, S., Ekundayo, D. and Adeleke, D. S.</t>
  </si>
  <si>
    <t>An investigation into BIM uptake among contracting firms: an empirical study in Nigeria</t>
  </si>
  <si>
    <t>10.1108/JFMPC-06-2019-0054</t>
  </si>
  <si>
    <t>Purpose: Building information modeling (BIM) is vital in the performance improvement of contracting firms. Thus, there is a need to stimulate its implementation in the construction sector with a view to meeting the competitive demands of the industry. However, there have been very few studies on BIM implementation among contracting firms in Nigeria. Hence, this study aims to examine the current BIM uptake among Nigerian contracting firms, assess the barriers to BIM implementation and examine the ways of improving BIM implementation within these contracting firms. Design/methodology/approach: A questionnaire survey was conducted on contracting firms (comprising small-, medium- and large-sized firms) in Lagos, Nigeria. The obtained data were analyzed using both descriptive and inferential statistics. These included percentage, mean score, standard deviation, the Kruskal–Wallis test and factor analysis. Findings: This study revealed the current state of BIM implementation among contracting firms in Nigeria in terms of their knowledge of BIM, their usage of BIM as well as the BIM software adopted. Furthermore, the study identified 25 barriers to BIM implementation in contracting firms and identified 15 ways to improve BIM implementation in contracting firms. The relative importance of both the identified barriers and the ways for improving BIM implementation was gauged among contracting firms comprising small-, medium- and large-sized firms. The result of the Kruskal–Wallis test revealed that, except for two (out of 25) identified barriers, and one (out of 15) identified ways of improving BIM implementation in contracting firms, there is no significant statistical difference in the perceptions of the three respondents’ groups. The result of the factor analysis categorized the identified 25 barriers into seven main factors. Practical implications: This study provides empirical evidence on the barriers to BIM implementation and the ways of improving its implementation among contracting firms, thereby providing a better insight of the Nigerian construction industry’s BIM environment. Originality/value: This study’s findings can positively inform the decisions of construction stakeholders to formulate strategies capable of improving BIM implementation in the construction industry at large. © 2020, Emerald Publishing Limited.</t>
  </si>
  <si>
    <t>Hu, X., Nor, E. and Hooy, C. W.</t>
  </si>
  <si>
    <t>Do political connections cause over-indebtedness? Empirical evidence from China’s listed construction firms</t>
  </si>
  <si>
    <t>10.1108/JFMPC-12-2022-0067</t>
  </si>
  <si>
    <t>Purpose: This study aims to investigate the relationship between political connections and the over-indebtedness of firms in the construction industry. Furthermore, this study explores the moderating effect of corporate governance mechanisms with monitoring intent on this relationship. Design/methodology/approach: This study uses the data from China’s listed construction firms for the years 2010–2019 to run the fixed-effect regression. This study constructs the optimal capital structure mathematical model by following the trade-off approach. Findings: The research results show that most of China’s listed construction firms are surprisingly over-indebted in the long run. This study affirms that political connections positively impact the over-indebtedness of China’s listed construction firms. However, corporate governance can alleviate the impact of political connections on the over-indebtedness of China’s listed construction firms. Originality/value: There were limited studies to discuss the relationship between political connections and the over-indebtedness of construction firms, and no particular attention has been given to the moderating effect of corporate governance mechanisms on the relationship between political connections and over-indebtedness. Moreover, in calculating the over-indebtedness of China’s listed construction firms, this study considers the financial characteristics of China’s construction firms when building the mathematical model of optimal capital structure, which makes the calculation results of over-indebtedness closer to reality. © 2023, Emerald Publishing Limited.</t>
  </si>
  <si>
    <t>Kadan, R., Omotayo, T. S., Boateng, P., Nani, G. and Wilson, M.</t>
  </si>
  <si>
    <t>The application of Bayesian network analysis in demystifying construction project subcontracting complexities for developing countries</t>
  </si>
  <si>
    <t>10.1108/JFMPC-07-2023-0038</t>
  </si>
  <si>
    <t>Purpose: This study aimed to address a gap in subcontractor management by focusing on previously unexplored complexities surrounding subcontractor management in developing countries. While past studies concentrated on selection and relationships, this study delved into how effective subcontractor management impacts project success. Design/methodology/approach: This study used the Bayesian Network analysis approach, through a meticulously developed questionnaire survey refined through a piloting stage involving experienced industry professionals. The survey was ultimately distributed among participants based in Accra, Ghana, resulting in a response rate of approximately 63%. Findings: The research identified diverse components contributing to subcontractor disruptions, highlighted the necessity of a clear regulatory framework, emphasized the impact of financial and leadership assessments on performance, and underscored the crucial role of main contractors in Integrated Project and Labour Cost Management with Subcontractor Oversight and Coordination. Originality/value: Previous studies have not considered the challenges subcontractors face in projects. This investigation bridges this gap from multiple perspectives, using Bayesian network analysis to enhance subcontractor management, thereby contributing to the successful completion of construction projects. © 2024, Emerald Publishing Limited.</t>
  </si>
  <si>
    <t>Lawal, H. S., Ahmadu, H. A., Abdullahi, M., Yamusa, M. A. and Abdulrazaq, M.</t>
  </si>
  <si>
    <t>Modeling duration of building renovation projects</t>
  </si>
  <si>
    <t>10.1108/JFMPC-06-2022-0030</t>
  </si>
  <si>
    <t>Purpose: This study aims to develop a building renovation duration prediction model incorporating both scope and non-scope factors. Design/methodology/approach: The study used a questionnaire to obtain basic information relating to identified project scope factors as well as information relating to the impact of the non-scope factors on the duration of building renovation projects. The study retrieved 121 completed questionnaires from construction firms on tertiary education trust fund (TETFund) building renovation projects. Artificial neural network was then used to develop the model using 90% of the data, while mean absolute percentage error was used to validate the model using the remaining 10% of the data. Findings: Two artificial neural network models were developed – a multilayer perceptron (MLP) and a radial basis function (RBF) model. The accuracy of the models was 86% and 80%, respectively. The developed models’ predictions were not statistically different from those of actual duration estimates with less than 20% error margin. Also, the study found that MLP models are more accurate than RBF models. Research limitations/implications: The developed models are only applicable to projects that suit the characteristics and nature of the data used to develop the models. Hence, models can only predict the duration of building renovation projects. Practical implications: The developed models are expected to serve as a tool for realistic estimation of the duration of building renovation projects and thus, help construction project managers to effectively plan and manage it. Social implications: The developed models are expected to serve as a tool for realistic estimation of the duration of building renovation projects and thus, help construction project managers to effectively plan and manage it; it also helps clients to effectively benchmark projects duration and contractors to accurately estimate duration at tendering stage. Originality/value: The study presents models that combine both scope and non-scope factors in predicting the duration of building renovation projects so as to ensure more realistic predictions. © 2023, Emerald Publishing Limited.</t>
  </si>
  <si>
    <t>Maina, J. J.</t>
  </si>
  <si>
    <t>Modelling business performance from marketing practices of architecture firms in Nigeria</t>
  </si>
  <si>
    <t>10.1108/jfmpc-07-2023-0047</t>
  </si>
  <si>
    <t>WOS:001179050800001</t>
  </si>
  <si>
    <t>PurposeThis study aims to establish marketing practices which predict business performance of architecture firms within the Nigerian Construction Industry (NCI) to address the sustained poor business performance of firms, which affects allied professionals as many projects in the built environment depend on design proposals from architects.Design/methodology/approachSurvey responses from 86 firms were used to model business performance measured as total revenue of the firms from 40 commonly deployed marketing practices in construction.FindingsTwo-thirds of the marketing practices most used by architectural firms were ineffective in predicting business performance. The model also explains up to half the variance in business performance (37.4-49.9%), supporting the view that marketing in the CI affects business performance. Researching client needs and competitors emerged as the only significant positive predictor of business performance (beta = 0.827, p = 0.043). Using social media (beta = -1.247, p = 0.004), regular participation in awards/competitions (beta = -1.420, p = 0.013) and inclusion of political offers in bids (beta = -1.050, p = 0.016) negatively predicted business performance.Practical implicationsArchitecture and allied professional bodies in Nigeria need to rethink existing restrictions regarding marketing based on traditional code of ethics in light of present-day realities of digital and internet business environments. Principals and management of architecture firms require a paradigm shift in deploying the appropriate marketing practices, especially as it relates to research regarding changing client expectations and current competition within the NCI.Originality/valueThe study established marketing practices which model business performance and demonstrate their value in a framework for improving the financial sustainability of architecture firms within the NCI.</t>
  </si>
  <si>
    <t>Olanrewaju, O. I., Babarinde, S. A., Chileshe, N. and Sandanayake, M.</t>
  </si>
  <si>
    <t>Drivers for implementation of building information modeling (BIM) within the Nigerian construction industry</t>
  </si>
  <si>
    <t>10.1108/JFMPC-12-2019-0090</t>
  </si>
  <si>
    <t>Purpose: The Nigerian construction industry, like in most emerging economies has been slow with technological advances such as building information modeling (BIM). More so, the application of BIM among Nigerian practitioners is rather limited to architects’ usage for schematic design and presentation of drawings. The purpose of this study is to enhance BIM’s uptake, this study explores the drivers for the implementation of BIM within the Nigerian construction industry. Design/methodology/approach: An interpretivist epistemological design was adapted to extensively manually review and search the literature on BIM implementation drivers. Based on 14 drivers for BIM implementation drivers identified, a survey questionnaire was used to collect data from the Nigerian construction practitioners. The data obtained is then subjected to descriptive, inferential statistics and multivariate techniques such as factor analysis. Findings: The study, through factor analysis, categorized the 14 drivers to BIM implementation into four principal factors. The factors are construction related-drivers; process digitalization and economic-related drivers; sustainability and efficiency-related drivers; and visualization and productivity-related drivers. Practical implications: To effectively adopt BIM in the construction industry, it is necessary to identify the BIM implementing drivers, which can act as catalysts of change and, thus leading to sustained adoption of BIM. Therefore, the identified drivers and categorization of principal factors could provide managerial implications for better execution and adoption of BIM, as well as the creation of the required change for the BIM implementation. Originality/value: The research provides insights into the implementation drivers of BIM in lesser studies in a developing country such as Nigeria. The study further contributes to this research sphere by using factor analysis to customize and contextualize the drivers that were previously identified. © 2020, Emerald Publishing Limited.</t>
  </si>
  <si>
    <t>Osei-Appiah, V. K., Kissi, E., Karikari, V. A., Ayeng, P., Danquah-Smith, E. and Adesi, M.</t>
  </si>
  <si>
    <t>Assessing the impact of early supplier involvement on public works procurement</t>
  </si>
  <si>
    <t>10.1108/jfmpc-09-2022-0047</t>
  </si>
  <si>
    <t>WOS:001072193600001</t>
  </si>
  <si>
    <t>PurposeWorks procurement performance is critical to successful project delivery. However, early supplier involvement (ESI) has been touted in other industries to impact procurement performance positively. Works procurement has been attracting significant attention from major players due to poor performance characterized by poor performance, budget overruns and incompetence. Hence, the purpose of this study was to assess the impact of ESI on public works procurement performance.Design/methodology/approachBased on a thorough review of the literature for a pilot survey, the main questionnaires were administered to 103 public procurement officers. To assess the impact of ESI on public works procurement performance, three constructs that served as factors for implementing ESI and five that measure works procurement performance were validated using partial least square structural equation modelling (PLS-SEM).FindingsThe outcome of this study shows a significant positive impact of ESI on works procurement performance. This included communication, trust and supplier capabilities. The study further showed that even though cost, schedule, quality, health and safety are essential, sustainability measures are also crucial for work procurement.Research limitations/implicationsThe results of this study could help firms make better decisions regarding public works procurement by encouraging ESI. This will likely significantly impact the successful project delivery and preservation of sustainability and efficiency objectives.Originality/valueThe application of PLS-SEM analysis in this study provides insights into how ESI can impact the procurement of public works in Ghana.</t>
  </si>
  <si>
    <t>Singla, H. K.</t>
  </si>
  <si>
    <t>Does family ownership affect the profitability of construction and real estate firms? Evidence from India</t>
  </si>
  <si>
    <t>10.1108/JFMPC-08-2019-0067</t>
  </si>
  <si>
    <t>Purpose: The study aims to find if family-owned construction and real estate firms in India are more profitable compared to non-family-owned construction and real estate firms. The study also examines if family ownership and institutional ownership are drivers of the firm profitability. Design/methodology/approach: The study uses data of 199 construction and real estate firms listed on the National Stock Exchange (NSE), India. The data pertains to a period of 13 years (2006-2018). The family firm is defined on the basis on ownership criteria, and the sample is divided into two groups, namely, family firms and non-family firms. The data is analyzed using a two-sample t-test assuming unequal variance and Prais–Winsten panel regression using correlated panels with corrected standard errors (PCSEs) procedure. Findings: The findings suggest that family-owned construction and real estate firms are slightly more profitable compared to non-family-owned construction and real estate firms; however, family firms command lesser valuation in the market. The reason for this lower valuation is the mismatch between family holding and institutional holding. A family firm’s profitability is primarily driven by institutional holding that acts as mitigation against the agency conflict. Originality/value: The paper is the first attempt to analyze the profitability of construction and real estate family firms, and compare it with non-family-owned construction and real estate firms. © 2020, Emerald Publishing Limited.</t>
  </si>
  <si>
    <t>Lööf, H., Sahamkhadam, M. and Stephan, A.</t>
  </si>
  <si>
    <t>Incorporating ESG into Optimal Stock Portfolios for the Global Timber &amp; Forestry Industry</t>
  </si>
  <si>
    <t>Journal of Forest Economics</t>
  </si>
  <si>
    <t>10.1561/112.00000560</t>
  </si>
  <si>
    <t>WOS:001077421900002</t>
  </si>
  <si>
    <t>This paper investigates how optimal portfolios of timber &amp; forestry stocks perform relative to the global S&amp;P timber &amp; forestry index when corporate social responsibility (CSR) is considered. We incorporate CSR in the construction of optimal portfolios by utilizing combined environmental, social, and governance (ESG) scores. Historical as well as copula-augmented predictive models and ESGconstrained optimization are used to analyze out-of-sample performance of various portfolio strategies over the period 2018-2021. The results of copula-based portfolio strategies are better than of the historical models. Another insight gained by this study is that socially responsible investments in forestry stocks are feasible without sacrificing risk-adjusted returns.</t>
  </si>
  <si>
    <t>Svobodová, H. and Hlavácková, P.</t>
  </si>
  <si>
    <t>Forest as a source of renewable material to reduce the environmental impact of buildings</t>
  </si>
  <si>
    <t>Journal of Forest Science</t>
  </si>
  <si>
    <t>10.17221/65/2023-jfs</t>
  </si>
  <si>
    <t>WOS:001094251200004</t>
  </si>
  <si>
    <t>The construction sector has a high environmental impact throughout the entire life cycle of buildings. One way to reduce the impact is to use building materials with the lowest possible environmental impact -such as wood. The use of wood-based building materials can improve the overall environmental balance of buildings. Compared to other materials, wood probably has the best environmental performance. These findings are particularly significant in the context of the environmental and legislative situation in Europe and the Czech Republic and may be one of the reasons for the increasing number of new wood-based buildings. The main reason for the research is to highlight the potential of wood as an ecological renewable material with multiple applications in all sectors of the national econ-omy, especially in the construction industry. This paper aims to deepen the knowledge of the environmental specifica-tions of building materials, especially wood, highlight its benefits and verify that building with natural and eco-friendly materials is less costly with lower environmental impacts. To illustrate the environmental impact of the construction industry, a case study comparing house variants was conducted to find the most suitable combinations of materials in terms of economic, environmental, and social aspects. It was found that from a sustainable development perspective, building with green materials generally means lower environmental impacts measured e.g. by global warming potential and embodied energy. This is particularly evident in the case of wood, which is not only a renewable material with advantageous thermo-technical and construction properties despite its low weight, but also stores carbon as it grows. The findings show that wood in the structure can reduce the cumulative environmental impact of the whole structure.</t>
  </si>
  <si>
    <t>Sahu, A. K., Prabhu, M. and Rao, K. T. V.</t>
  </si>
  <si>
    <t>Post-COVID-19 strategic sourcing decisions for escorting stakeholders’ expectations and supplier performance in construction project works</t>
  </si>
  <si>
    <t>Journal of Global Operations and Strategic Sourcing</t>
  </si>
  <si>
    <t>10.1108/JGOSS-02-2022-0011</t>
  </si>
  <si>
    <t>Purpose: The occurrence of COVID-19 has impacted the wide-reaching dimensions of manufacturing, materials, procurement, management, etc., and has loaded disruptions in the wide range of supply chain (SC) activities. The impact of COVID-19 has twisted supplier performance and influenced stakeholders’ thinking towards selecting supplier sources and making strategic sourcing decision for convinced arrangement of construction management (CM) resources. Nowadays, suppliers are intently evaluated by stakeholders in post-COVID-19 phase to induce agile availability of CM resources. Accordingly, this paper aims to demonstrate competent CM dimensions under post COVID-19 scenario for ease managing construction projects by the stakeholders. Design/methodology/approach: The authors have implicated Grey Sets Theory along with decision-making trial and evaluation laboratory (DEMATEL) technique for understanding significant outcomes. Varieties of diverse decision aspects responsible for strategically influencing supplier sourcing decision is projected under post COVID-19 scenario for handling construction projects by the stakeholders. Findings: This study investigated sustainable construction management dimensions (SCMD) at the stage of resource deliveries and client aspirations under post COVID-19 situation. The study demonstrated “Lead time” as the most crucial, “Product Range” as the second and “Customers dealings and relationship” as the third crucial aspect considering by the stakeholders for selecting supplier sources based on the attainment of performance score of 0.1338, 0.1273 and 0.1268, respectively. It is found that high lead time stimulates the stakeholders to divert their orders to other competent supplier sources holding a low degree of lead time as compared. Research limitations/implications: The present study rollovers its existence by serving critical thinking, conceptual modelling, criteria identification and evaluation under CM domain for drafting effectual strategies by the suppliers. The study investigated the impact of COVID-19 on stakeholders’ decision-making and enlisted SCMD that strategically stimulated them in choosing supplier sourcing decision. Originality/value: The present study realizes the insights of stakeholders in the post COVID-19 scenario related to the supplier sources based on performance score. The study quantified sustainable supplier attribute for construction work and practices. The study analysed the expectations of the stakeholders purchasing different varieties of construction materials from supplier sources for civil works in the post COVID-19 scenario. © 2022, Emerald Publishing Limited.</t>
  </si>
  <si>
    <t>Mahfouz, S., Bahkia, A. S. and Alias, N.</t>
  </si>
  <si>
    <t>THE IMPACT OF HUMAN RESOURCE MANAGEMENT PRACTICES ON EMPLOYEE PERFORMANCE AND THE MEDIATING ROLE OF EMPLOYEE COMMITMENT</t>
  </si>
  <si>
    <t>Journal of Governance and Regulation</t>
  </si>
  <si>
    <t>10.22495/jgrv10i4siart3</t>
  </si>
  <si>
    <t>Employees represent the essential assets of any organization. The best organizations oversee human capital in the most efficient and effective way (Nethmini &amp; Ismail, 2019). Blau (2017) highlighted the relevance between human resources management (HRM) practices and the employees’ success at work through enhanced inspiration and commitment. Hence, employee commitment cannot be overlooked as the degree of employee commitment can decide employee performance (Ahmad, 2014). This paper aims to explore the significance of employee commitment as a mediator in the relationship between HRM practices and employee performance. The target population is employees in the construction industry in Jordan. The respondents were selected utilizing a simple random sampling method. The data was gathered through a self-administered questionnaire and analyzed utilizing structural equation modeling (SEM) in IBM SPSS AMOS 24.0. The researcher obtained an aggregate of 297 usable and completed questionnaires. The study found that: 1) HRM practices have significant effects on employee performance, 2) employee commitment has significant effects on employee performance, 3) HRM practices have significant effects on employee commitment, and more importantly, and 4) employee commitment partially mediates the relationship between HRM practices and employee performance. The implications of the study are also examined. © 2021 The Authors.</t>
  </si>
  <si>
    <t>Chang, R., Song, X. and Omrany, H.</t>
  </si>
  <si>
    <t>WHAT HINDERS THE TRANSITION TOWARDS SUSTAINABLE CONSTRUCTION IN CHINA? CRITICAL CHALLENGES AND FUTURE DIRECTIONS</t>
  </si>
  <si>
    <t>Journal of Green Building</t>
  </si>
  <si>
    <t>10.3992/jgb.17.4.99</t>
  </si>
  <si>
    <t>As the largest construction industry in the world, the Chinese construction industry not only has huge sustainability implications for China, but also significantly influ-ences the world’s resource consumption due to its tremendous scale. However, there is a lack of studies identifying the fundamental challenges hindering the transformation towards sustainable construction in China from a holistic triple bottom line perspective of sustainability. This study aims to identify the challenges, thereby revealing the future research directions accelerating the transition towards sustainable construction in China. Through content analysis of both existing literature and government plans, this study identifies the key sustainability challenges, governmental measures, and critical future research opportunities to help tackle the challenges hindering the sustainability transition of the Chinese construction industry. Even though this study focuses on China, it provides a holistic reference for researchers, industry practitio-ners and policymakers worldwide to understand the sustainability challenges of the construction industry, as the construction industries in many countries face sustain-ability challenges similar to those in China. © 2022, College Publishing. All rights reserved.</t>
  </si>
  <si>
    <t>Gan, X., Liu, L. and Wen, T.</t>
  </si>
  <si>
    <t>EVALUATION OF POLICIES ON THE DEVELOPMENT OF PREFABRICATED CONSTRUCTION IN CHINA: AN IMPORTANCE-PERFORMANCE ANALYSIS</t>
  </si>
  <si>
    <t>10.3992/jgb.17.1.147</t>
  </si>
  <si>
    <t>Prefabricated construction (PC) has been regarded as a critical approach to address the challenges confronted by the construction industry in achieving sustainable development. Despite the Chinese government having issued various policies to promote the development of PC, this field remains in its infancy, thus suggesting an unsatisfactory policy system. Few studies have been conducted on the policy evaluation of target stakeholders who are closely related to the policy goal. To fill this knowledge gap, this study innovatively adopts importance-performance analysis to evaluate the policies on PC development with reference to the policy framework, including environmental, demand, and supply instruments. First, the explicit importance and perceived performance levels of policy instruments were investigated through a questionnaire survey conducted in Chongqing, China. Gap analysis indicated that all these policy instruments failed to meet the demand of target stakeholders. The implicit importance of policy instruments was obtained by using partial correlation analysis. Grid analysis revealed that the policy instruments can be divided into basic, key, excitement, and secondary factors, and finally, the most crucial areas of policy improvement were determined. The results of this study indicate different policy instruments were perceived with different importance in improving the policy system of PC development, and stakeholders showed heterogeneous needs of policy instruments of PC development. Generally, all the policy instruments were perceived as negative, and more attention should be paid to the policy instruments of infrastructure construction, technical development, talent support, economic incentives, public services, and guide information. This study confirmed the applicability of importance-performance analysis in policy evaluation and provided new insights into effectively improving the efficacy of policy system in promoting the development of PC. © 2022, College Publishing. All rights reserved.</t>
  </si>
  <si>
    <t>Penfield, P., Germain, R., Smith, W. B. and Stehman, S. V.</t>
  </si>
  <si>
    <t>ASSESSING THE ADOPTION OF CROSS LAMINATED TIMBER BY ARCHITECTS AND STRUCTURAL ENGINEERS WITHIN THE UNITED STATES</t>
  </si>
  <si>
    <t>10.3992/jgb.17.1.127</t>
  </si>
  <si>
    <t>Cross Laminated Timber (CLT) is an engineered wood product for the construction industry offering multiple structural, environmental and supply chain benefits. CLT can be used for an entire building, as both the lateral and vertical load resisting system, or for select elements such as the roof, floors or walls. CLT products were developed in the early 1990’s and have been widely adopted throughout Europe, and more recently, in Canada. However, use of CLT products is still relatively rare in the US. We present the results of a nationwide phone survey in the US conducted with architects and structural engineers to gauge their awareness, rate of adoption and assimilation of CLT products. Although adoption of CLT amongst architects and structural engineers is still at a nascent level within the construction sector, awareness is high, with 100% of our sample respondents cognizant of CLT. Architects and structural engineers perceive relative advantages of using CLT as well as compatibility with traditional construction. However, the adoption process is impeded by issues associated with complexity, trialability and observability. Key barriers to adoption of CLT as perceived by these two stakeholders are lack of experience from construction stakeholders, lack of training and tools for construction management stakeholders, lack of client requests and CLT inventory. © 2022, College Publishing. All rights reserved.</t>
  </si>
  <si>
    <t>Ren, R., Zhang, J., Zillante, G., Hu, R., Cui, H. and Cheng, L.</t>
  </si>
  <si>
    <t>ANALYZING THE IMPACT OF TECHNOLOGY MERGERS AND ACQUISITIONS ON THE INNOVATION CAPABILITY OF CORE DEVELOPERS IN CONSTRUCTION FIRMS</t>
  </si>
  <si>
    <t>10.3992/jgb.18.3.185</t>
  </si>
  <si>
    <t>Technology mergers and acquisitions are some of the most important ways to introduce technology into a company. The study reveals the impact of technology mergers and acquisitions on the innovation capability of core developers in construction companies. Among core developers are those who have deep professional knowledge accumulation and strong ability to digest and innovate external knowledge. The social network analysis method is used to measure the relevant indicators of the core Research and Development (R&amp;D) personnel cooperation network. Bridge Group Co Ltd with Chongqing Beixin Yuchang Expressway Construction Co Ltd are used as examples where the changes in the network structure before and after the merger were investigated using quantitative analysis. These changes were investigated from two perspectives: the individual center cooperation network and the overall cooperation network of core R&amp;D personnel. The results show that the density and centrality indicators of the core developers’ cooperation network have a positive effect on their innovation capability after the merger whereas the structural hole indicators have a negative effect on their innovation. The study broadens the thinking of social networks in the field of technology Mergers and Acquisitions (M&amp;A) and provides directions for enhancing the innovation capability of core developers, as well as serving as a theoretical guide and reference for M&amp;A activities in the construction industry. © 2023, College Publishing. All rights reserved.</t>
  </si>
  <si>
    <t>Wang, L., Zhang, J., Lei, X. and Yang, B.</t>
  </si>
  <si>
    <t>EFFECT AND MECHANISM OF CHINA’S PREFABRICATED BUILDING POLICIES TO PROMOTE PATENT OUTPUT WITH CARBON-NEUTRALITY AS A TARGET</t>
  </si>
  <si>
    <t>10.3992/jgb.19.1.1</t>
  </si>
  <si>
    <t>Unlike cast-in-place buildings, prefabricated buildings can conserve energy and reduce pollution, diminish damage to the environment caused by construction proj-ects, drive greening of the construction industry, and promote carbon neutrality. The prefabricated construction industry is highly developed in China. This study analyzes prefabricated building policies and patents in Chinese provinces from 2011 to 2020 and systematically discusses the impact mechanism of supply-oriented, environment-oriented, and demand-oriented prefabricated building policies on patent output from static and dynamic perspectives. Correlations between policies and patent output were analyzed in the spatiotemporal dimension from a static perspective. A system dynamics model was used to investigate the causal relationship between the enter-prise, university research, and government subsystems. Simulations were conducted to determine the sensitivity of policies in different dimensions to evaluate the impact of different policy categories and dynamics on patent output. The results: (1) policies are significantly and positively spatiotemporally correlated with patent output; (2) patent output increases over time, the positive effect is enhanced when policy implementation is strengthened; and (3) the effects of different dimensional policies on patent output differ across different periods. Overall, the effect of demand-oriented policies was the most significant, followed by environment-and supply-oriented policies. Before 2020, the effects of environment-and supply-oriented policies were equivalent, but the promotional effects of supply-oriented policies became more prominent after that, and (4) sub-policies contributing to dimensional policies vary. Fiscal and financial, science and technology, and public procurement sub-policies are critical in supply-, environment-, and demand-oriented policies, respectively. The findings can contribute to a virtuous cycle of prefabricated building policies and patent output systems, and provide information to accelerate sustainable, green industrialized development of the prefabricated construction industry in China. © 2024, College Publishing. All rights reserved.</t>
  </si>
  <si>
    <t>Weerasinghe, U. G. D.</t>
  </si>
  <si>
    <t>SUSTAINABLE BUILDINGS: EVOLUTION BEYOND BUILDING ENVIRONMENTAL ASSESSMENT METHODS</t>
  </si>
  <si>
    <t>10.3992/jgb.17.4.199</t>
  </si>
  <si>
    <t>The publication of the Brundtland Commission Report, popularly known as Our Common Future, was the precursor for what was to follow in Rio de Janeiro in 1992, the United Nations Conference on Environment and Development or the Earth Summit. Both these events played a fundamental role in the global initiatives towards sustainability. The adoption of Agenda 21, a blueprint for sustainable development for the 21st century was a crucial agreement of the Rio Summit, which marked the beginning of an era where the term Sustainable Development came to be associated with all human interventions on planet earth. In this context, the building industry, which makes a significant impact on the social, environmental and economic well-being of the society, has a prime responsibility in meeting with sustainability requirements in all facets of the design, construction and operation of buildings. Currently efforts are being made by the building industry and the allied professions to adhere to sustainability norms by enhancing the current green building practices. The emergence of building environmental assessment (BEA) methods is such an attempt in addressing these issues, but is considered as insufficient to contend with the wider spectrum of sustainability. A technique to address complex attributes of sustainable performance of building projects has not been attempted before, owing to the dynamic nature of the concept of sustainability. This paper attempts to develop a framework to enhance current BEA methods, as the next stage of development towards meeting global sustainability initiatives. The main objective is to evolve a set of indicators that will assist in determining sustainability of a building. Three widely used BEA methods and Agenda 21, are analyzed, along with a focus group, to derive sustainability indi-cators. A total of 62 indicators under 10 categories are identified, some of which are common to BEA methods, while several new indicators are introduced to address sustainability issues not previously accounted for in BEA methods. The final outcome is a framework that can be used to determine the extent of sustainability of building projects. With the aid of the proposed framework of indicators, it is possible to develop a complete sustainability index by allocating values to each indicator, through a survey of professionals in the building industry. Such an index could be used as a tool in developing sustainable buildings, thus meeting with aspirations of building design teams and clientele who seek high quality sustainable solutions for their endeav-ours. This effort would also pave way for further research into the domain of building sustainability. © 2022, College Publishing. All rights reserved.</t>
  </si>
  <si>
    <t>Gurmu, A., Shooshtarian, S., Mahmood, M. N., Hosseini, M. R., Shreshta, A. and Martek, I.</t>
  </si>
  <si>
    <t>The state of play regarding the social sustainability of the construction industry: a systematic review</t>
  </si>
  <si>
    <t>Journal of Housing and the Built Environment</t>
  </si>
  <si>
    <t>10.1007/s10901-022-09941-5</t>
  </si>
  <si>
    <t>The social dimensions of sustainability’s three bottom lines are often overlooked in the construction industry. This is despite attempts to find optimal trade-offs between economic growth, environmental impacts, human health and well-being, as well as social considerations. This study reviews the literature on social sustainability (SS) within the construction arena, identifies research gaps and proposes a forward-looking research agenda. This critical review employes the ‘Preferred Reporting Items for Systematic Reviews and Meta-Analyses’ (PRISMA) technique to retrieve secondary data on SS from available academic, government and industry documents. The literature analysis focuses on seven themes: (1) definition of SS, (2) the theoretical dimensions of SS, (3) primary stakeholders, (4) policy and guidelines, (5) major SS performance indicators, (6) barriers to SS uptake in the construction industry, and (7) SS drivers in the construction industry. The review identifies primary stakeholders and proposes a list of assessment criteria that can be used by the construction industry in measuring progress towards SS. The study proposes a conceptual model that maps out key stakeholders, the major barriers, and enablers of SS in construction projects. The findings will support the development of SS guidelines specific to the construction industry in Australia as well as overseas. © 2022, The Author(s).</t>
  </si>
  <si>
    <t>Rasheed, A. S., Booth, C. A. and Horry, R. E.</t>
  </si>
  <si>
    <t>Stakeholder perceptions of the benefits and barriers of implementing environmental management systems in the Maldivian construction industry</t>
  </si>
  <si>
    <t>10.1007/s10901-023-10067-5</t>
  </si>
  <si>
    <t>Unprecedented increases in both tourism and population growth have put extreme pressure on the Republic of the Maldives, which has resulted in significant changes to the islands as a result of construction activities. This study is the first to investigate perceptions of the benefits and barriers of implementing environmental management systems (EMS) in the Maldivian construction industry, and what effective measures and strategies exist to drive environmental management practices. A subjectivist stance and deductive approach have been taken with an online survey adopting a quantitative strategy with a range of construction professions across the Maldivian construction sector. Using a central tendency measure of weighted average, the respondents’ opinions suggest that the primary benefits of having an EMS in the Maldives are perceived as the enhancement of corporate image and environmental protection; while the major barriers are lack of legal enforcement and the requirement for company structures and policies to change to accommodate an EMS. The findings also suggest that those companies who establish a waste management plan and where authorities enforce legal environmental requirements are believed to be the most effective means to encourage more widespread adoption. Based on these findings, it is recommended that managers, need to increasingly promote the principles of environmental management and sustainable practices/behaviours amongst construction industry stakeholders. Furthermore, policy makers within the Maldives should be exploring the viability of establishing financial incentive schemes (particularly for SMEs), in addition to encouraging wider adoption of EMSs across the Maldivian industry sectors. © 2023, The Author(s).</t>
  </si>
  <si>
    <t>Khan, M., Sarmad, M., Ullah, S. and Bae, J.</t>
  </si>
  <si>
    <t>Education for sustainable development in humanitarian logistics</t>
  </si>
  <si>
    <t>Journal of Humanitarian Logistics and Supply Chain Management</t>
  </si>
  <si>
    <t>10.1108/jhlscm-03-2020-0022</t>
  </si>
  <si>
    <t>WOS:000564914300001</t>
  </si>
  <si>
    <t>Purpose As humanitarian logistics (HL) functions in complicated, changing and ambiguous situations, all people, particularly the educated youth, have to know how to control the situation and assist victims, which are best achieved through formal education and training. Teaching at university has been extensively used in the context of business logistics. However, education in HL is a poorly researched field and, consequently, this article explores education for sustainable development in HL. The study addresses the following research question: How the teaching of HL at university can help to increase HL performance (HLP) and to reduce suffering. Design/methodology/approach A covariance-based structure equation modeling (CB-SEM) is implemented on the basis of confirmatory factor analysis. Findings The results show that the association between the explanatory variables and the dependent variable (HLP) is mediated by sustainability, and that the teaching of HL at university plays a vital role in enhancing HLP and is therefore a very suitable approach for sustainable development in HL. This direct approach is creative, informative and productive practice for both students and teachers. Originality/value In spite of the growing number of activities and courses in supply chain and logistics education, no study, to the best of our knowledge, has empirically analyzed the critical topic of whether or not education can bring sustainable development in HL. In order to save lives and reduce the suffering of victims, this study attempts to fill this gap.</t>
  </si>
  <si>
    <t>Huynh-Xuan, T., Bui, N., Ngo-Thanh, T., Nguyen, D. T., Binh, A. D. T. and Cam, H. L.</t>
  </si>
  <si>
    <t>Adopting construction 4.0 to promote sustainability in the Mekong Delta of Vietnam: a fuzzy delphi study</t>
  </si>
  <si>
    <t>Journal of Industrial and Production Engineering</t>
  </si>
  <si>
    <t>10.1080/21681015.2024.2315942</t>
  </si>
  <si>
    <t>WOS:001163232800001</t>
  </si>
  <si>
    <t>This study contributes to the understanding of Construction 4.0 (C4.0) adoption in developing countries, with a specific focus on the Mekong Delta region of Vietnam. Due to a lack of innovative methods in construction, developing nations struggle to promote sustainability. To cover this research gap, prior studies have addressed the critical success factors (CSFs) and motivations but neglected the complexity and interconnections of CSFs. This study proposes a Fuzzy Delphi - Analytic Hierarchy Process analysis to discern the most influential factors for successful C4.0 adoption. The results underscore that the motivation to reduce the use of natural resources and establish an effective logistics network supersedes cost-related considerations. Collaboration, information sharing, and strategic management emerge as pivotal CSFs. This study provides valuable insights for policymakers and practitioners aiming to promote sustainable construction practices through C4.0 technology in a developing context. Graphical abstract</t>
  </si>
  <si>
    <t>Ventura, A., Ta, V. L., Kiessé, T. S. and Bonnet, S.</t>
  </si>
  <si>
    <t>Design of concrete : Setting a new basis for improving both durability and environmental performance</t>
  </si>
  <si>
    <t>Journal of Industrial Ecology</t>
  </si>
  <si>
    <t>10.1111/jiec.13059</t>
  </si>
  <si>
    <t>WOS:000560253300001</t>
  </si>
  <si>
    <t>CO(2)emissions from cement production currently represent around 6% of global CO(2)emissions. However, cement concrete absorbs CO(2)from the atmosphere because of carbonation (i.e., penetration of atmospheric CO(2)inside bulk concrete). Carbonation has beneficial effects on the mechanical resistance of cement concrete. However, carbonation also has adverse effects because it provokes a decrease in pH that favors later corrosion of reinforcing bars and thus reduces service life. Current European standards provide recommendations concerning reinforcing concrete covers, but these are not based on actual service-life durations. Thanks to a previously developed carbonation model combined with sensitivity analysis and LCA, we compare Climate Change indicators of 1 m(2)of reinforced concrete cover over a 100-years service life exposed to XC4 conditions in Madrid, obtained on one hand by using current standards and on the other hand with concrete-cover depths calculated with our carbonation model. Our results show that cement strength class is a key parameter to both increase durability and decrease climate-change impacts. When the carbonation model is used to optimize both durability and climate-change impacts, it drives to considerable and significant improvements. Finally, climate-change indicators predicted from our carbonation model are not linearly linked to carbon intensity of cements, which is a current argument of so-called "green cements." The values of indicators presented in this article cannot be generalized: They mainly depend on the geographical location. However, the model and key action levers are general. Using high cement strength classes and low water-to-cement ratios allows use of lower concrete-cover depths and thus save amounts of concrete compared to the standard. This generates an important benefit in terms of climate-change impacts for identical service lives and improved mechanical resistance. Thus, considering the huge impact of cement and construction industry on climate change, we plead for a revision of standards which, instead of thresholds based on simplified models, should provide certified tools enabling the best design for every situation. This article met the requirements for a gold/gold JIE data openness badge described at http://jie.click/badges.</t>
  </si>
  <si>
    <t>Guo, B.</t>
  </si>
  <si>
    <t>The impact of free trade zone construction (FTZs) on food security under the "Belt and Road" strategy and influencing e-commerce and technological innovation</t>
  </si>
  <si>
    <t>Journal of Information Systems Engineering and Management</t>
  </si>
  <si>
    <t>10.55267/iadt.07.13492</t>
  </si>
  <si>
    <t>The Belt and Road Initiative (BRI) is a first-rate global improvement approach aimed at selling financial cooperation and connectivity between countries in Asia, Europe, and Africa. One key element of the BRI is the construction of free trade zones (FTZs) in taking part in international locations, which are meant to facilitate worldwide alternatives, funding, and financial growth. The ability advantages of FTZs had been broadly recognized, including extended foreign investment, progressed infrastructure, and more suitable alternate opportunities. However, the impact of FTZ production on unique outcomes which include e-trade, food protection, and technological innovation isn't always properly understood. Therefore, this study aims to explore the impact of free trade zone (FTZ) creation on e-commerce, meals security, and technological innovation beneath the Belt and Road Initiative with The moderating effects of cultural compatibility and social inclusivity. A survey was conducted among 450 participants, including entrepreneurs, employees, and students. SPSS and smart PLS were used to analyze the data. The findings showed that the construction of FTZs positively impacted e-commerce, food security, and technological innovation. However, the moderating effects of cultural compatibility and social inclusivity were also significant. Cultural compatibility was found to moderate the relationship between FTZ construction and e-commerce, while social inclusivity moderated the relationship between FTZ construction and technological innovation. The study's findings suggest that policymakers should focus on promoting cultural compatibility and social inclusivity when constructing FTZs under the BRI. This will help increase FTZ’s profitability in e-commerce, food safety, and technological innovation. Education also can use the findings to extend current knowledge in global change, economic improvement, and cultural research in which the results of the study may be used to evaluate the significance of cultural alignment and social integration whilst investing in FTZs. Copyright © 2023 by Author/s and Licensed by IADITI.</t>
  </si>
  <si>
    <t>Marchildon, P. and Hadaya, P.</t>
  </si>
  <si>
    <t>Leveraging paradigms to foster theoretical contributions in information systems research</t>
  </si>
  <si>
    <t>Journal of Information Technology</t>
  </si>
  <si>
    <t>10.1177/02683962231163603</t>
  </si>
  <si>
    <t>WOS:000952208800001</t>
  </si>
  <si>
    <t>Despite all our theorizing efforts and the importance that we and our major information systems (IS) journals ascribe to theory development, making theoretical contributions to our field remains challenging. Recognizing that we cannot develop better theories without improving how we theorize, our field is now engaged in an in-depth discussion of the theorizing process. This manuscript contributes to this discussion by exposing why and how leveraging paradigms when theorizing can foster theoretical contributions within our field. Its premise is that we need to stop working within the confines of a limited set of well-entrenched paradigms and move beyond what is known as true and correct to come up with improvements that significantly alter the way we come to rationalize, explain, and master our world. Anchored on this premise, this manuscript begins by discussing the origin, role, and features of paradigms as well as explaining that they are of three different but interrelated forms (i.e., metaphysical, sociological, and artefactual). The manuscript then adds to this understanding of paradigms by detailing the unique relationships that tie paradigms of each form to theory and explaining why taking advantage of these unique bonds when theorizing may help us make theoretical contributions. Lastly, to foster theoretical contributions within our field, this manuscript proposes a set of guidelines to help us leverage paradigms of the different forms when theorizing.</t>
  </si>
  <si>
    <t>do Carmo, C. S. T. and Sotelino, E. D.</t>
  </si>
  <si>
    <t>A FRAMEWORK FOR ARCHITECTURE AND STRUCTURAL ENGINEERING COLLABORATION IN BIM PROJECTS THROUGH STRUCTURAL OPTIMIZATION</t>
  </si>
  <si>
    <t>Journal of Information Technology in Construction</t>
  </si>
  <si>
    <t>10.36680/j.itcon.2022.011</t>
  </si>
  <si>
    <t>WOS:000778432000001</t>
  </si>
  <si>
    <t>There has been an increasingly global tendency in the adoption of Building Information Modeling (BIM) paradigm in Architectural, Engineering, and Construction (AEC) projects. At the same time, Structural Optimization (SO) has received a lot of attention in the construction industry to reduce material and to enhance structural performance. However, the lack of communication between structural engineer and architect is a well-known problem discussed in the literature. This can lead to inefficient projects, thus increasing cost and time. The purpose of this work, thus, is to understand how SO can be inserted in a BIM project, specifically analysing the information exchanges between architects and structural engineers, to mitigate the problem related to lack of communication. The investigation included a systematic literature review to comprehend the current scientific scenario in these areas. It identified that there is still a research gap related to the adoption of SO to facilitate the communication between architects and structural engineers in a BIM environment. To help answer this question, an Information Delivery Manual (IDM) structure was developed which maps the information flow to connect architects and engineers through SO in a BIM environment, aiming to optimize the information exchanges. By applying the methodology to three experiments of increasing complexity, the proposed framework proved to improve the collaboration issue beyond other project benefits, such as reduction of material consumption, improvement of sustainability indexes, and structural performance. Thus, the main finding of this study is that the connection between BIM and SO can improve the collaboration between these two players in the early design stages and, thus, it can potentially lead to a more efficient design process. More studies are still necessary to solve technological barriers related to software interoperability.</t>
  </si>
  <si>
    <t>Doukari, O., Kassem, M. and Greenwood, D.</t>
  </si>
  <si>
    <t>A DISTRIBUTED COLLABORATIVE PLATFORM FOR MULTISTAKEHOLDER MULTI-LEVEL MANAGEMENT OF RENOVATION PROJECTS</t>
  </si>
  <si>
    <t>10.36680/j.itcon.2024.011</t>
  </si>
  <si>
    <t>WOS:001194512900001</t>
  </si>
  <si>
    <t>To meet European energy -saving and decarbonisation goals, the annual renovation rate of buildings requires to be at least twice its current level; an aspiration to which the use of innovative and automated solutions can contribute. This paper presents such a solution, the RINNO Retrofitting Manager (RRM) which is part of a large, ambitious research and development project (RINNO) that aims to provide an augmented intelligenceenabled framework for deep, energy -focused retrofitting of buildings. The RRM uses web -service technologies to rationalise the retrofitting process and optimise the delivery of renovation works, while making data readily accessible through an integrated set of role -based user interfaces. The RRM is designed and developed as an open distributed system, that is extensible and portable, by implementing a collaborative research and development approach. The RRM platform implements a multi -level, multi -stakeholder planning approach. It addresses the dearth, insufficiency, and isolation of existing renovation tools by enhancing collaboration, interoperability, and data security, and avoiding information loss and misunderstanding. Employing the Unified Theory of Acceptance and Use of Technology (UTAUT) model, tests conducted with users from independent construction organisations confirmed the RRM's satisfactory performance, ease of deployment, and overall suitability for the management of renovation projects. While this research provides a free collaborative platform for managing renovation projects that can be used by all building retrofit stakeholders in Europe, it also introduces a set of web -services that can be easily reused by third -party developers and integrated into their software tools.</t>
  </si>
  <si>
    <t>Selvanesan, H. and Satanarachchi, N.</t>
  </si>
  <si>
    <t>Potential for synergetic integration of Building Information Modelling, Blockchain and Supply Chain Management in construction industry</t>
  </si>
  <si>
    <t>10.36680/j.itcon.2023.035</t>
  </si>
  <si>
    <t>Construction industry nowadays is facing several key issues as the likes of cost and time overruns and unstable business environment which lead to suppressed profitability, quality, and stakeholder satisfaction. Studies have suggested, an improved Supply Chain Management (SCM) towards Sustainable Supply Chain (SSCM) could help in this regard, however there are barriers observed to its implementation in the construction industry. Building Information Modelling (BIM) too is considered a positive disrupter in the construction industry due to the potential in its applications, and one of such potential is improving the SCM. However, similar to SCM, adoption of BIM faces several barriers. Preliminary review suggests that some of its barriers could be resolved by integrating with Blockchain, another disruptor stemming from Industry 4.0. Hence, this paper attempts to assess how the synergy of BIM and blockchain would improve the SCM of the construction industry. For that purpose, through a systematic literature review, the paper structures the barriers of SCM, and barriers and benefits of BIM and blockchain in construction industry across the dimensions of Socio-technical, Industrial, Organizational, Financial, Legal and Institutional, and Sustainability, and conceptually maps the barriers and benefits to identify their collective impact on SCM. From this study it was found that with the help of Blockchain integration, there are a number of potential synergies that may solve critical inherent issues in both BIM and SCM, such as reluctance of information sharing and trust, sustainability concerns and safety, leading to positive cumulative impact on SCM. However, it was also recognized that there can be negative as well as neutral cumulative impacts on areas such as cost, and lack of personnel, knowledge and institutional support that can lead to an opposite impact. © 2023 The author(s).</t>
  </si>
  <si>
    <t>Seyis, S. and Özkan, S.</t>
  </si>
  <si>
    <t>ANALYZING THE ADDED VALUE OF COMMON DATA ENVIRONMENTS FOR ORGANIZATIONAL AND PROJECT PERFORMANCE OF BIM-BASED PROJECTS</t>
  </si>
  <si>
    <t>10.36680/j.itcon.2024.012</t>
  </si>
  <si>
    <t>WOS:001208437300001</t>
  </si>
  <si>
    <t>Using common data environments (CDEs) adds value to BIM-based construction projects' organizational and project performance. However, CDEs are used very limitedly in the construction industry. One of the reasons for the limited implementation of CDEs can be associated with the need for construction companies' knowledge about the positive impacts of CDEs on performance management. A well-structured CDE can provide countless benefits and promote long-term improvements in construction projects and organizations, increasing their business success. Despite the acknowledged importance of CDEs, research needs to investigate the impacts of CDEs on project and organizational performance considering the construction KPIs. This study aims to reveal (1) how the CDEs facilitate performance measurement in the construction phase of BIM-based projects and (2) how the CDEs positively affect the project and organizational performance in the construction phase of BIM-based projects. This scope uses seven construction KPIs: time, cost, quality, safety, productivity, organizational sustainability, and client satisfaction. This study conducts a systematic literature review, semi-structured interviews with five subject-matter experts, and the two-rounded Delphi method to fulfill the research objective. The results show that implementing the CDEs in the construction phase of BIM-based projects positively affects productivity, quality, and time KPIs, followed by organizational sustainability, cost, client satisfaction, and safety, respectively. This research contributes to collating and uncovering the added value of CDEs for the organizational and performance management of BIM-based projects. Accordingly, this study would increase the awareness of construction companies about 'how they can benefit from the data located in the CDEs from project management through knowledge management in the best way.'</t>
  </si>
  <si>
    <t>Sujan, S. F., Jones, S. W., Kiviniemi, A., Wheatcroft, J. M. and Mwiya, B.</t>
  </si>
  <si>
    <t>Holistically assessing collaborative culture in the AEC industry</t>
  </si>
  <si>
    <t>10.36680/j.itcon.2020.016</t>
  </si>
  <si>
    <t>The insufficient understanding and literature on people collaborating in the Architectural-Engineering-Construction (AEC) industry has prompted researchers to investigate this by conducting project-to-project comparisons. A mixed method-based comparison of two construction projects' design teams was made in order to present factors to be considered in fostering a positive collaborative culture. Client knowledge and involvement, existing relationships between teams, stronger informal collaboration, a decentralised leadership style and the adequate monetary motivation to a firm were found to be most critical. The study also assessed whether the use of holistic analysis methods can quantitatively show the differences between the projects; in particular, which project had a more positive collaborative culture. The perception based method used correlated the variance of perception of the teamwork environment and systemic risk to the projects with a more positive collaborative culture; 80% of constructs (some postulated attribute of people assumed, to reflect in test performance) supported the qualitative data. Additionally, assessments of the personalities of respondents from the project with a more collaborative culture also showed higher collective agreeableness. Findings suggest that projects with more changes, more assumptions made and uncertainty in requirements affect the collaborative culture negatively. © 2020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</si>
  <si>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Suliman, A. and Rankin, J.</t>
  </si>
  <si>
    <t>Maturity-based mapping of technology and method innovation in off-site construction: Conceptual frameworks</t>
  </si>
  <si>
    <t>10.36680/j.itcon.2021.021</t>
  </si>
  <si>
    <t>The construction industry has been associated with inefficiencies. In contrast, Off-Site Construction (OSC) is a modern method of construction that has demonstrated significant improvements over conventional onsite methods. Despite that, OSC represents a tiny portion of the construction industry with a limited rate of diffusion and acceptance. One reason for that is associated with the lack or immaturity of OSC-related research and innovation benchmarking. This benchmarking helps in expanding OSC implementation as a component in driving and directing OSC research as well as roadmapping and measuring the innovation advancements. Hence, this study was intended to contribute to the OSC benchmarking by mapping innovation that paves the road towards building a strategic research and innovation roadmap in OSC. Among different innovation types, this study is limited to two types: technology-oriented and OSC method-oriented innovation. Unlike the traditional roadmaps in the literature, the envisioned roadmap design for OSC innovation in this study is based on maturity modelling. This design includes four components: framework, maturity scales, benchmarks, and targets. However, the focus of the current stage is on the developing the mapping components (framework and maturity scales). Consequently, two sets of frameworks and maturity models were developed to realize the two identified innovation types in OSC. The applicability of these frameworks and scales was demonstrated through hypothetical examples and a case study that is limited to technology-oriented research in the Canadian context. Accordingly, the subsequent case study scope embraces the last three research community meetings (2015-2019) relevant to our study in the indicated context. Based on this case study, the framework was found easy to understand, simple to implement, scalable, applicable across different contexts, and facilitates capturing benchmarks and targets. This confirms promising benefits of the developed frameworks and their effectiveness in roadmapping OSC innovation. COPYRIGHT: © 2021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</si>
  <si>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Toyin, J. O., Azhar, S., Sattineni, A. and Fasoyinu, A. A.</t>
  </si>
  <si>
    <t>INVESTIGATING THE INFLUENCE OF ICT APPLICATION IN CONSTRUCTION JOBSITES: A SYSTEMATIC REVIEW AND BIBLIOMETRIC ANALYSIS</t>
  </si>
  <si>
    <t>10.36680/j.itcon.2024.021</t>
  </si>
  <si>
    <t>In recent years, the construction industry has witnessed a surge in the adoption and application of emerging technologies. Substantial evidence indicates the impact of these technologies on the lifecycle of construction projects. Among the notable categories of technologies embraced in construction, Information and Communication Technologies (ICTs) stand out. This category encompasses BIM models, reality capture, cloud computing, robotics, and more. However, a literature investigation that specifically focuses on the significant influence of these technologies on construction sites is lacking. To address this gap, this study conducted a systematic literature review, supported by a bibliometric analysis of published articles in the field of construction management. Following the Preferred Reporting Items for Systematic Reviews and Meta-Analyses (PRISMA) method, data was sourced from Scopus and Web of Science, covering the period from 2009 to 2023. The findings shed light on nine prominent ICT tools widely adopted on construction sites for project execution, with contributions from 113 countries emphasizing their profound impacts. Despite these positive aspects, this study also identifies notable challenges and provides recommendations for mitigating them. A smart site data integration framework was developed to facilitate the seamless integration of these technologies while ensuring data security. This study provides fundamental insights for future research in this field aimed at informing the construction industry about the importance of embracing cutting-edge technologies for enhanced efficiency on construction jobsites and for timely project delivery. © 2024 The author(s).</t>
  </si>
  <si>
    <t>Metaxas, T., Gallego, J. S. and Juarez, L.</t>
  </si>
  <si>
    <t>Sustainable urban development and the role of mega-projects: Experts' view about Madrid Nuevo Norte Project</t>
  </si>
  <si>
    <t>Journal of Infrastructure Policy and Development</t>
  </si>
  <si>
    <t>10.24294/jipd.v7i2.2161</t>
  </si>
  <si>
    <t>WOS:001081877300001</t>
  </si>
  <si>
    <t>The present paper discusses the case of the Madrid Nuevo Norte Project (MNNP) in order to examine the relation of this mega-project with the city's sustainable development. For this reason, the study used a qualitative approach using semi-structural interviews with experts (Madrid's town hall, Madrid State, and the program management office and other external) that relayed strongly with MNNP. The expert panel requirements are split in six expertise areas: sustainability, urban development, urban planning, government or public affairs, project management or Madrid Nuevo Norte (MNN) key stakeholders. The study highlighted the vital importance of MNNP as a flagship sustainable project for the rest of Europe, that meets sustainability criteria for contributing substantially in the improvement of the quality of life of final users and for the community in general. For instance, it contributes to the regeneration of the city's degraded area, to the interconnection of an isolated part of the city and public transportation connection, improving the external image of Madrid. Despite of it, there are some challenges that should be carefully managed such as applying sustainable solutions from other cities not properly tailored to Madrid, housing pricing accessibility increase due to the lack of terrain in Madrid and the politization of the project as discussion topic between local parties. In this context, local authorities should give particular emphasis in complying with the principles of sustainability for improving the overall performance of MNNP, ensuring social justice and prosperity for the people of Madrid.</t>
  </si>
  <si>
    <t>Ullah, M., Khan, M. W. A., Rana, F., Ahmad, I. and Khan, A.</t>
  </si>
  <si>
    <t>Navigating sustainable project management in construction: Exploring the differential impact of coercive pressures and ethical responsibility using importance-performance matrix analysis (IPMA)</t>
  </si>
  <si>
    <t>10.24294/jipd.v8i4.3109</t>
  </si>
  <si>
    <t>WOS:001209446700017</t>
  </si>
  <si>
    <t>This study explores the primary drivers influencing sustainable project management (SPM) practices in the construction industry. This research study seeks to determine whether firms are primarily motivated by external pressures or internal values when embracing SPM practices. In doing so, this study contributes to the ongoing discourse on SPM drivers by considering coercive pressures (CP), ethical responsibility (ER), and green transformational leadership (GTL) as critical enablers facilitating a firm's adoption of SPM practices. Based on data from 196 project management practitioners in Pakistan, structural equation modeling (PLS-SEM) was employed to test the hypothesized relationships. Results highlight that CP influences the management of sustainability practices in construction projects, signifying firms' concern for securing legitimacy from various institutional actors. As an 'intrinsic value', ER emerges as a significant motivator for ecological stewardship, driven by a genuine commitment to promoting sustainable development. This study also unveils the significant moderating effect of GTL on the association among CP, ER, and SPM. Lastly, the results of IMPA reveal that ER slightly performs better than CP as it helps firms internalize the essence of sustainability. This research study expands our understanding of SPM drivers in construction projects by exploring the differential impact of external pressures and the firm's intrinsic values. These findings provide valuable insights for policymakers and practitioners, aiding them in promoting SPM to attain sustainable development goals.</t>
  </si>
  <si>
    <t>Niu, Y. L., Zhao, X. B., Wang, Y. L. and Deng, X. P.</t>
  </si>
  <si>
    <t>Locomotive Model for International Competitive Advantages Paths of High-Speed Railway Contractors</t>
  </si>
  <si>
    <t>Journal of Infrastructure Systems</t>
  </si>
  <si>
    <t>10.1061/(asce)is.1943-555x.0000600</t>
  </si>
  <si>
    <t>WOS:000646849000003</t>
  </si>
  <si>
    <t>The high-speed railway (HSR) sector has been projected to experience exponential growth in the near future, and many HSR projects are being or will be implemented under international contracts. However, the huge international market also gives rise to fierce international competition. This study aims to explore the formation paths of international competitive advantages (ICAs) for HSR contractors. Through a comprehensive literature review, this paper firstly identified the 10 categories of 21 factors at the three covering levels (industry, firm, and project levels) that affect the ICAs of HSR contractors. The factors, categories, hypothetical paths model, and the preliminary questionnaire were refined and verified by the pilot study. Then the proposed paths model was verified through the methods of the partial least squares structural equation modeling and postsurvey interviews. The result validated the 10 significant ICAs paths (named the locomotive model), which could be further classified into two groups: the economic performance-oriented paths and the international reputation oriented paths. Moreover, the result showed the fundamental roles of the industrial triangle engine to the ICAs. This paper contributes to the competitive advantage theory in the field of international HSRs by proposing a verified locomotive model, which is important for the HSR practitioners to recognize in forming paths of ICAs and further developing their competitive strategic plans.</t>
  </si>
  <si>
    <t>Ogunrinde, O., Nnaji, C. and Amirkhanian, A.</t>
  </si>
  <si>
    <t>Developing Automation Adoption Readiness Index for Quality Management Focused on Highway Construction</t>
  </si>
  <si>
    <t>10.1061/(ASCE)IS.1943-555X.0000595</t>
  </si>
  <si>
    <t>The construction industry is stigmatized by low-quality performance at the end of product delivery. The poor performance quality sometimes observed in highway construction leads to reduced service life and requires urgent attention. Although innovations such as increased reliance on automation have helped improved quality in other industries, the construction industry relies primarily on traditional and conventional procedures. To improve the adoption of automation in highway construction, stakeholders should be provided with information that can enhance their decision making. This study identifies the critical readiness indicators of construction automation adoption readiness (AAR) and proposes a process for assessing quality management (QM) AAR using a fuzzy index model. A survey was conducted among experienced highway construction professionals with knowledge of QM and automated systems within the US. Results indicate that the external indicators have the most impact on determining AAR, whereas technological indicators have the least impact. Findings from the study facilitate prioritization of adoption indicators and a robust readiness assessment during technology integration. Using the results of the present study and presented process, organizations involved in integrating automation with construction QM operations can improve the odds of successful implementation of automation on highway construction projects. © 2020 American Society of Civil Engineers.</t>
  </si>
  <si>
    <t>Owusu-Manu, D. G., Alfa, D., Edwards, D. J., Roberts, C. and Thwala, D. W.</t>
  </si>
  <si>
    <t>Mitigating Factors of Financial Distress Causalities of Project Performance in Ghana</t>
  </si>
  <si>
    <t>10.1061/(ASCE)IS.1943-555X.0000698</t>
  </si>
  <si>
    <t>In response to bankruptcies and undesirable business performance of construction companies in Sub-Saharan African, this paper seeks to identify factors that mitigate financial distress. Findings presented will assist project stakeholders in mitigating the effects of financial distress. A quantitative research design was adopted using primary data gathered from Ghanaian contractors. A literature review was first conducted to synthesise factors that mitigate financial distress. A closed ended questionnaire was developed to collect perceptional data from contractors on the significance of the mitigation factors to financial distress factors identified within the literature review. The main analytical tools used for this study were the relative importance index (RII), Cronbach's Alpha Coefficient, and Kendall's Coefficient of Concordance. A total of 22 factors were identified and using the RII, the top three rated mitigation factors were delineated, namely, proper financial planning; practice of prompt payment by client; and proper estimation of project cost. This work constitutes pioneering research in the developing country of Ghana that must concentrate on mitigating financial distress in its construction industry. © 2022 American Society of Civil Engineers.</t>
  </si>
  <si>
    <t>Bezpalov, V., Goncharenko, L., Fedyunin, D., Lochan, S. and Avtonomova, S.</t>
  </si>
  <si>
    <t>Developing a model of work duration under the influence of risk events in the implementation of life cycle contracts for large energy construction projects</t>
  </si>
  <si>
    <t>Journal of Infrastructure, Policy and Development</t>
  </si>
  <si>
    <t>10.24294/jipd.v7i3.1946</t>
  </si>
  <si>
    <t>Projects implemented under life cycle contracts have become increasingly common in recent years to ensure the quality of construction and maintenance of energy infrastructure facilities. A key parameter for energy facility construction projects implemented under life cycle contracts is their duration and deadlines. Therefore, the systematic identification, monitoring, and comprehensive assessment of risks affecting the timing of work on the design and construction is an urgent practical task. The purpose of this work is to study the strength of the influence of various risks on the duration of a project implemented on the terms of a life cycle contract. The use of the expert assessment method allows for identifying the most likely risks for the design and construction phases, as well as determining the ranges of deviations from the baseline indicator. Using the obtained expert evaluations, a model reflecting the range and the most probable duration of the design and construction works under the influence of risk events was built by the MonteCarlo statistical method. The results obtained allow monitoring and promptly detecting deviations in the actual duration of work from the basic deadlines set in the life cycle contract. This will give an opportunity to accurately respond to emerging risks and build a mutually beneficial relationship between the parties to life cycle contracts. © 2023 by author(s). Journal of Infrastructure, Policy and Development is published by EnPress Publisher LLC.</t>
  </si>
  <si>
    <t>Hajmirfattahtabrizi, M., Feylizadeh, M. R. and Song, H.</t>
  </si>
  <si>
    <t>Site suitability analysis using MacBeth and COPRAS in a case study of the cement industry under SCM implementation</t>
  </si>
  <si>
    <t>Journal of Intelligent and Fuzzy Systems</t>
  </si>
  <si>
    <t>10.3233/JIFS-224534</t>
  </si>
  <si>
    <t>In the past two years, 2020-2022, the developing construction industry has been a huge issue according to the negative effect of Covid-19 with the increasing pandemic situation in cities and areas. In Covid-19 pandemic situation, the cement manufacturing industry has been crucial and needed more scrutiny. As cement is the second significant component after water in concrete and construction industry. Meanwhile, locating a cement plant in a special area of the city is challenging and affecting more by local communities and other involved environmental factors. The location selection decisions need to grow by environmental, economic, technical and social attributes. This study aims to present the site suitability decisions through a case study of locating a new manufacturing plant for cement production in Tehran surrounding, Iran. In this process, some required technical and tactical criteria are deserved for evaluating and suitability of the plant through decision-makers for cement manufacturing. All the feasible industrial alternative locations were evaluated under various criteria and regarding the Covid-19 pandemic’s negative impact to identify the most appropriate location for the cement industry. The authors proposed two Multi-Criteria Decision Attributes (MCDA) methods of MacBeth and COmplex PRoportional ASsessment (COPRAS) to evaluate and select the most suitable location for site suitability of the cement plant in this problem. Though the MacBeth method does not need to calculate weights of the Geographical Information System (GIS) criteria, the COPRAS method determined and used BWM (Best-Worst Method) as the weighing method. In sum, the comparison of the two methods was obtained according to the given results and ranks of volunteer cement suppliers for site suitability of the cement plant. © 2023 – IOS Press. All rights reserved.</t>
  </si>
  <si>
    <t>Alessandrini, F., Balula, D. B. and Jondeau, E.</t>
  </si>
  <si>
    <t>ESG SCREENING IN THE FIXED-INCOME UNIVERSE</t>
  </si>
  <si>
    <t>Journal of Investment Management</t>
  </si>
  <si>
    <t>WOS:000925949200005</t>
  </si>
  <si>
    <t>This paper evaluates the impact of a screening process based on Environmental, Social, and Governance (ESG) scores for an otherwise passive portfolio of investment-grade corporate bonds. The main result is that a global exclusion strategy leads to a substantial improvement of the targeted ESG score without reducing the risk-adjusted performance but with significant biases in regional, sectoral, and risk factor exposures. We demonstrate that a best-in-class strategy implemented at the regional and sectoral levels allows investors to eliminate undesirable regional and sectoral exposures while delivering similar ESG scores and risk-adjusted performances.</t>
  </si>
  <si>
    <t>Bohn, J. R., Goldberg, L. R. and Ulucam, S.</t>
  </si>
  <si>
    <t>SUSTAINABLE INVESTING FROM A PRACTITIONER'S VIEWPOINT: WHAT'S IN YOUR ESG PORTFOLIO?</t>
  </si>
  <si>
    <t>WOS:000790157300003</t>
  </si>
  <si>
    <t>Many investors have shifted their asset allocations to account for Environmental, Social, and Governance (ESG) issues. While we welcome this shift from an ethical perspective, the financial and non-financial benefits of ESG investing as well as best practices for portfolio construction are subjects of heated debate. We look at aspects of the debate through a series of practical examples. First, we illustrate the trade-off between risk control and unwanted exposures in energy and "vice" stock exclusions, which have exhibited inconsistent performance at a 10-year horizon. Next, we show how recent underperfonnance of a gender lens portfolio has been confounded by technology stocks. Finally, we explore how ESG score disparities lead to important differences in portfolios constructed with these scores. In aggregate, our examples point to the inherent complexity of ESG investing, which will benefit from better data, transparency, customization, and an acknowledgement that doing good does not necessarily lead to doing well. An important theme throughout this paper is that everything should be made as simple as possible, but no simpler.</t>
  </si>
  <si>
    <t>Grim, D. M., Renzi-Ricci, G. and Madamba, A.</t>
  </si>
  <si>
    <t>ASSET ALLOCATION WITH NON-PECUNIARY ESG PREFERENCES: EFFICIENTLY BLENDING VALUE WITH VALUES</t>
  </si>
  <si>
    <t>WOS:001054577800003</t>
  </si>
  <si>
    <t>The explosion of interest in ESG investing has yielded several quantitative frameworks that seek to incorporate non-pecuniary ESG preferences into conventional multi-asset portfolio optimization models. In this article, the authors specify an accessible approach that allows investors to simultaneously optimize for both pecuniary preferences (such as systematic, factor, and active risk aversion) and non-pecuniary ESG tastes in a way that avoids "one size fits all" solutions and arbitrary portfolio decisions. Using case studies, they demonstrate that the strength of non-pecuniary desires along with both pecuniary expectations and risk preferences are important determinants of the optimal portfolio choice.</t>
  </si>
  <si>
    <t>Zada, M., Khan, J., Saeed, I., Zada, S. and Jun, Z. Y.</t>
  </si>
  <si>
    <t>Linking sustainable leadership with sustainable project performance: mediating role of knowledge integration and moderating role of top management knowledge values</t>
  </si>
  <si>
    <t>Journal of Knowledge Management</t>
  </si>
  <si>
    <t>10.1108/jkm-01-2023-0019</t>
  </si>
  <si>
    <t>WOS:001174321300001</t>
  </si>
  <si>
    <t>PurposeThe purpose of this study is to investigate the relationship between sustainable leadership and sustainable project performance. Specifically, the study aims to examine the mediating role of knowledge integration, examining how knowledge integration within an organization influences project outcomes. In addition, the study seeks to explore the moderating role of top management knowledge values, examining how the values and beliefs of top management influence the relationship between sustainable leadership and project performance.Design/methodology/approachA three-wave survey of 392 employees working in construction sector projects in Pakistan used both hierarchical regression analysis and Hayes' PROCESS macro method to evaluate the hypotheses.FindingsThe study results show that sustainable leadership positively relates to sustainable project performance and knowledge integration mediating this relationship. In addition, the top management knowledge value moderates the indirect effect of sustainable leadership on sustainable project performance via knowledge integration.Research limitations/implicationsAlthough the model was tested using three-wave data, it is important to note that the data were obtained from a single source. Therefore, it is possible that common method bias may have influenced the results, and this cannot be disregarded.Practical implicationsOrganizations seek to prioritize sustainability and integrate sustainability considerations into their project management processes. Organizations can achieve improved sustainable project performance by investing in sustainable leadership development, fostering a culture of knowledge sharing and learning, prioritizing top management support for sustainable performance and integrating sustainable considerations into project management processes.Originality/valueThe study's grounding on organizational learning theory adds an original and valuable perspective to the relationship between sustainable leadership and sustainable project performance. This investigation is original, as it combines sustainable leadership, knowledge integration and the moderating role of top management knowledge value to understand their impact on sustainable project performance. This unique approach contributes to the literature by providing new insights into these relationships and mechanisms in the construction industry.</t>
  </si>
  <si>
    <t>Choi, S. J., Kim, G. S. and Kim, B.</t>
  </si>
  <si>
    <t>Economic Efficiency of the Korean Container Terminals: A Stochastic Cost Frontier Approach</t>
  </si>
  <si>
    <t>Journal of Korea Trade</t>
  </si>
  <si>
    <t>10.35611/jkt.2022.26.3.23</t>
  </si>
  <si>
    <t>WOS:000815788200002</t>
  </si>
  <si>
    <t>Purpose - Recent issues such as vessel enlargement, strengthening of environmental regulations, and port smartization are expected to increase costs and intensify competition in the port industry. In the new normal era, when external growth has reached its limit, the efficient operation of ports is becoming indispensable for achieving sustainable growth. This study aims to identify the determinants of inefficiency by examining the cost structure and efficiency of container terminals in Korea and furthermore propose the political implications to derive the maximization of efficiency. Design/methodology - This study estimates the cost function of container terminal operators and identifies the efficiency of container terminals using stochastic cost frontier (SCF) in the first stage. In the second step, the SCF results are compared with the data envelopment analysis (DEA). Last, this paper proposes efficiency determinants on container terminal operation to establish appropriate strategies. Out of the 29 container terminal operators in South Korea, 13 operators participated in the survey. The translog cost function was estimated utilizing a total of 116 observations collected over the 2007-2017 period. Findings - Empirical analysis shows that economies of scale exist in Korea's container ports, which provides a rationale for the government's policy to establish the global terminal operator by integrating small terminal operators to enhance competitiveness. In addition, as a result of the determinants analysis, container throughput, weight of direct employment costs, and labour cost share have positive effects on improving cost efficiency, while inefficiency increases as the length of quay increases. More specifically, cost efficiency improves as the proportion of direct employment costs to outsourcing service costs increases. Originality/value - This study contributes to analyzing the inefficiency factors of container terminals through efficiency analysis with respect to a cost function. In addition, this study proposes the practical and political implications, such as establishing a long-term manpower pool, the application of the hybrid liner terminal system, and the construction of a statistical data system, to improve the cost inefficiency of terminal operators.</t>
  </si>
  <si>
    <t>Cinko, E. G., Demirkesen, S., Sadikoglu, E. and Zhang, C.</t>
  </si>
  <si>
    <t>Investigating the Critical Success Factors of Claims Management in Construction Contracts</t>
  </si>
  <si>
    <t>Journal of Legal Affairs and Dispute Resolution in Engineering and Construction</t>
  </si>
  <si>
    <t>10.1061/JLADAH.LADR-921</t>
  </si>
  <si>
    <t>Claims management is an essential process aiming to avoid, mitigate, evaluate, and handle claims that may arise for various reasons. Claims usually bring up a considerable cost burden and can be disruptive, often resulting in myriad issues ranging from delays in project completion to protracted litigation. Claims administration and management can be challenging and time consuming for all parties; however, the parties can benefit from having an effective claims management program. Therefore, it is of utmost importance to manage claims with respect to contractual items. Considering this troublesome process, there is a need to develop effective strategies for construction firms to best manage claims and their potential impacts on the contract. However, a comprehensive and up-to-date list of factors is still in need for many construction companies. To fill this gap, this study proposes a set of critical success factors to best handle the claims, avoid their devastating consequences, and better manage contractual agreements. In this respect, an in-depth literature review was conducted to determine an initial list of variables. The list was refined based on expert opinion to represent the perceptions of industry practitioners. Then a questionnaire was administered to construction professionals having broad experience in construction contract management. The variables were ranked by the respondents of the questionnaire based on the importance and success levels. Factor analysis was conducted in SPSS to categorize the variables. The main factors that arise are human related, organizational, resource related, and project related. This study provides a comprehensive, but not exhaustive, list of variables and their categorization to consider as part of an effective claims management process. The study is expected to guide both policy makers and industry practitioners in terms of reviewing their claims management strategies against potentially devastating claims and revisiting their strategies in construction contract management. © 2022 American Society of Civil Engineers.</t>
  </si>
  <si>
    <t>Izquierdo, R. S., Soliu, I. and Migliaccio, G. C.</t>
  </si>
  <si>
    <t>Enablers and Barriers to Implementation of Circular Economy Practices in the Built Environment: An Exploratory Study</t>
  </si>
  <si>
    <t>10.1061/JLADAH.LADR-1094</t>
  </si>
  <si>
    <t>Construction firms that deliver, renovate, and maintain built environment (BE) - i.e., facilities and infrastructures - rely heavily on the linear take-make-use-dispose economic model that has resulted in environmental degradation and resources depletion. Circular economy (CE) is an alternative economic model envisioned to disrupt the linear mode of operations of most industries. Whereas CE may help BE firms to improve their environmental performance, the specificity of the construction industry makes its implementation quite complex. This exploratory study sets out to identify the most common CE practices in BE and to uncover the enablers and barriers for implementing them in the Pacific Northwest. Twelve CE practices were initially identified from the literature. Then, fifteen industry representatives in the Pacific Northwest were interviewed about their knowledge and direct experience with these practices to identify enablers, barriers as well as the stakeholders that drive the decision to implement these practices on projects. Analysis of the interview findings led to identify seven barriers and enablers and evaluate them against each of the CE practices. Further, project success factors, contractual requirements, and preconstruction were uncovered as the leading enablers while design characteristics, project constraints and poor stakeholder experience are potential barriers. Additionally, the study revealed selective demolition, selecting materials and products, design for prefabrication, built out of waste, design for adaptability and flexibility as the practices with the biggest potential to be implemented in the current state of practice. This study will help construction practitioners better understand the CE practices that can be implemented on BE projects, highlighting the barriers, and enabling factors for implementation. © 2023 American Society of Civil Engineers.</t>
  </si>
  <si>
    <t>Jagannathan, M., Nawle, V., Malla, V. and Delhi, V. S. K.</t>
  </si>
  <si>
    <t>Role of Case Laws in Claim Management and Contracts</t>
  </si>
  <si>
    <t>10.1061/(ASCE)LA.1943-4170.0000558</t>
  </si>
  <si>
    <t>There is a long history of court judgments in the construction sector, providing a wealth of knowledge that can guide contract parties in preempting claims and disputes in construction projects. However, knowledge from case law findings does not seem to percolate to day-to-day contract management activities. This anecdotal statement needs empirical verification. Thus, the current study attempted to understand the extent of case-law-based legal knowledge percolation in day-to-day contract management and its impact on the dispute resolution climate. The study highlighted the gap between the need for and availability of case-law-based training/knowledge using data from India. There were four major observations from the research. First, questionnaire survey results highlighted the fact that engineers and managers in construction projects acknowledge the inevitability of legal awareness for day-to-day contract management. While about 72% of the respondents (76 out of 106) agreed that case-law-based training could have helped in managing disputes better, only 10% (11 out of 106 respondents) reported that their organizations offer regular case-law-based knowledge and training. Moreover, 65% of the respondents (69 out of 106) either confirmed that their organizations do not maintain a case-law learning repository or they are unaware of its availability. Therefore, the second observation is that there is a shortfall in avenues that help professionals gain case-law-based knowledge from training. Although pure experience-based learning can lead to a risky trial and error approach, opportunities for self-learning are also muted. Third, by highlighting a growing trend of expenses incurred for the arbitration and litigation of construction disputes - in other words, legalization - the study highlighted the importance of the development and administration of case-law-based professional training programs. Last, the study also illustrated the potential for case laws to guide engineers and managers in their day-to-day contract management activities. The findings from the study can help the construction industry collaborate closely with researchers and academicians to move a step closer to making legal knowledge easily accessible to contract managers and help them make decisions that can withstand legal scrutiny. © 2022 American Society of Civil Engineers.</t>
  </si>
  <si>
    <t>Kisi, K. P. and Sulbaran, T.</t>
  </si>
  <si>
    <t>Construction Cost and Schedule Impacts Due to COVID-19</t>
  </si>
  <si>
    <t>10.1061/(ASCE)LA.1943-4170.0000565</t>
  </si>
  <si>
    <t>Construction companies are facing unprecedented challenges in terms of coping with the new circumstances as well as understanding their legal and contractual impacts. Because the COVID-19 pandemic affected all businesses across the globe, identifying and analyzing the impact of COVID-19 on construction projects in terms of material supply disruption, labor shortage, construction delay, and disruption in cash flow is vital. The purpose of this study is to enhance construction companies' ability to better tackle such situations in the future by identifying and addressing the impact of COVID-19 on the material supply disruptions and construction schedule. This research used a quantitative methodology using an online questionnaire as the instrument to collect data. The study analyzed responses from 32 construction company executive members across the United States. The survey collected cost and schedule impact due to material supply disruption in building construction divisions. The analysis shows that COVID-19 pandemic impacted project schedule, increased cost, and disrupted the supply chain of building materials. The findings can provide a better understanding and solution to reduce the pandemic's impact on the construction industry in the future and understand the legal implications that can arise due to this pandemic disruption. © 2022 American Society of Civil Engineers.</t>
  </si>
  <si>
    <t>Lee, C. K., Chai, C., Bujna, M., Fauzi, M. A. and Boo, Y. Q.</t>
  </si>
  <si>
    <t>Understanding the Causes of Design Errors in Construction Projects: A DEMATEL-Based Framework</t>
  </si>
  <si>
    <t>10.1061/JLADAH.LADR-1118</t>
  </si>
  <si>
    <t>The design phase plays a crucial role in project development by providing a structured plan that transforms a vision into a tangible entity. Consequently, any errors detected during the design phase can have a profound impact on the overall project performance. Numerous researchers have identified design errors as one of the most critical factors contributing to disputes and project failure. However, they failed to investigate the direct factors, indirect factors, and interdependencies among the factors associated with construction design errors. Therefore, the objective of this study is to investigate the interrelationships among the causes of design errors. Nine causes of design errors were extracted and synthesized from the literature. Subsequently, 15 experts were interviewed, and the data collected was analyzed using the decision-making trial and evaluation laboratory (DEMATEL) algorithm. The critical factors and their relationships were then presented in an impact-relation map diagram. The findings confirm that the top three important causes of design errors are inadequate design experts (C1), lack of skills and experience (C2), and poor communication in a design team (C4). This study suggests that adoption of building information modeling (BIM), trainings, and design review may address these issues. The conclusions of this study can assist major players in the construction sector, as well as the government sector in establishing intervening strategies to mitigate errors and improve the quality of design. © 2024 American Society of Civil Engineers.</t>
  </si>
  <si>
    <t>Mahmoud, H. and Beheiry, S.</t>
  </si>
  <si>
    <t>Sustainability Inclusion in Construction Contracts Index</t>
  </si>
  <si>
    <t>10.1061/(ASCE)LA.1943-4170.0000503</t>
  </si>
  <si>
    <t>Despite the interest that environmental prudence has garnered worldwide, the construction industry remains behind in incorporating sustainable concepts in construction contracts and contract administration. Some research promotes the adoption of sustainability clauses into construction contracts, and some of the standard contract forms include sections on sustainability. However, there is no research to date that analyzes the current state of adopting sustainable practices and techniques in contractual terms. There are also no specific measures tailored to the different types of construction projects, and owner/developers have no tools to assess sustainability components of their construction contracts. Therefore, this research investigated the degree of incorporation of sustainability clauses in construction contracts in the United Arab Emirates. Sustainable practices were collected from the literature and validated via interviews with 5 construction organizations and surveys of 11 more to develop the Sustainability Inclusion in Construction Contracts Index (SICCI) in line with the United Nations Sustainable Development Goals (UNSDGs). The SICCI was designed and validated to measure the inclusion of sustainable practices in contractual terms typically used by the construction industry. The resulting index was applied as a case study to a residential construction project in the United Arab Emirates. The project team found the index very usable and the project scored a 70% inclusion rate in contractual terms. Inclusion assessment is the first step in true adoption of sustainable development concepts in construction projects. This paper recommends further adoption of this tool in construction organizations to promote sustainable practices. © 2021 This work is made available under the terms of the Creative Commons Attribution 4.0 International license,.</t>
  </si>
  <si>
    <t>Saad, A. M.</t>
  </si>
  <si>
    <t>Exploring the Contractual Arrangements Associated with the Adoption of the Modern Methods of Construction in the United Kingdom</t>
  </si>
  <si>
    <t>10.1061/JLADAH.LADR-986</t>
  </si>
  <si>
    <t>The challenges imposed by the construction industry have, for decades, pressured research and practice to consider the adoption of innovations as means of constructive change. An increasingly emerging technique of construction that shifts key processes offsite is a construction methodology that maximizes control. Such an approach is described as the modern methods of construction (MMC), a term that has been widely utilized as a reference to practices that drive less site labor, fewer on-site activities, and maximum offsite and premanufactured value. Such fundamental change in how construction normally operates is logically accompanied by inconsistencies with the contractual arrangements. However, limited research focuses on how traditional arrangements are shaped and amended to suit the offsite anecdote in terms of contract form, contract type, procurement strategy, common changes, and legislation's role. A change in traditional processes would reasonably mean a change in the formal agreements, a research gap that motivates this paper to deem this exploration as timely and necessary. A qualitative research method has been utilized to approach forty critical positions of influence in the United Kingdom such as chief executive officers (CEOs), chief operating officers (COOs), managing directors, managers, and other decision-makers in businesses categorized as MMC firms. This is considered the first study to explore leaders' viewpoints to better understand how contractual arrangements flow to facilitate, or undermine, MMC in the construction industry. Results suggest that joint contracts tribunal (JCT), Design and Build, and bespoke amendments in the payment mechanisms are the preferred contractual arrangements when using MMC. Moreover, the findings indicate that the success of these arrangements is conditioned to early involvement and collaboration between supply and demand. © 2023 American Society of Civil Engineers.</t>
  </si>
  <si>
    <t>Tandilashvili, N. and Tandilashvili, A.</t>
  </si>
  <si>
    <t>Academics' perception of identity (re)construction: a value conflict created by performance orientation</t>
  </si>
  <si>
    <t>Journal of Management &amp; Governance</t>
  </si>
  <si>
    <t>10.1007/s10997-022-09627-8</t>
  </si>
  <si>
    <t>WOS:000764531100001</t>
  </si>
  <si>
    <t>University autonomy and performance orientation have been the central points of the French higher education modernisation reforms since the 1990s. These reforms have met with criticism and opposition from academics for introducing new values and professional norms that they argue are incompatible with the academic profession. The present research analyses the experience of French academics from three public universities of the new, performance-oriented management model. It explores academics' perception of the effects of this evolution on their professional identity. Thirty-seven semi-structured interviews were analysed using NVivo software. The results show that the new governance model stressing managerialism with an empowered president, combined with the growing importance of performance measurement systems, has created tensions between traditional norms, values, and practices on the one hand and the objectives and culture of the emerging formal institutional structure and management on the other. The research sheds light on an important value conflict in the context of the transformation of academic identity as a result of the competitive and performance-oriented culture. This evolution has influenced (at least partially) the way academics perceive their profession and reduced the admiration they had before.</t>
  </si>
  <si>
    <t>Modular Construction: Determining Decision-Making Factors and Future Research Needs</t>
  </si>
  <si>
    <t>Journal of Management in Engineering</t>
  </si>
  <si>
    <t>10.1061/(ASCE)ME.1943-5479.0000859</t>
  </si>
  <si>
    <t>With a compound annual growth rate of 5.69%, the modular construction market is forecasted to increase to a market value of $154.8 million by the end of 2023. Traditional stick-built construction and modular construction differ in many aspects including design, engineering, collaboration requirements, logistics, and others. Available research efforts tried to study and model the complex modular construction processes. However, they seemed to fall short in investigating modular construction processes in a comprehensive and holistic manner. In effect, the currently used decision-making models and processes for modular construction do not necessarily reflect the diverse and multiple interconnected and associated factors. This paper develops a comprehensive list of decision factors as well as determines future research needs for modular construction. As such, the authors (1) conducted a systematic literature review and analysis of modular construction studies that were conducted between 2009 and 2019, (2) highlighted the broad factors affecting decision-making in modular construction projects, and (3) utilized social network analysis (SNA) to quantitatively identify the literature gaps and strengths and create a roadmap for the factors that need further investigation. This paper identified 50 decision factors affecting the various modular construction operations in the construction industry. Consequently, it was revealed that there are some understudied decision factors, including those related to legal and regulatory considerations, material and construction waste management, green practices, as well as commissioning and testing. Further, it was shown that there is an explicit absence of the decision models and frameworks that simultaneously incorporate all the identified decision factors. Accordingly, this study provides a substantiated foundation for comprehensive decision-making processes for modular construction. © 2020 American Society of Civil Engineers.</t>
  </si>
  <si>
    <t>Understanding the Key Risks Affecting Cost and Schedule Performance of Modular Construction Projects</t>
  </si>
  <si>
    <t>10.1061/(ASCE)ME.1943-5479.0000917</t>
  </si>
  <si>
    <t>Modular construction has been documented to be superior over traditional construction methods in terms of schedule, quality, predictability, and other project objectives. However, the lack of understanding and proper management of unique modular risks have been documented to result in suboptimal performance in modular construction projects. Although many previous research efforts have focused on the barriers and drivers related to the adoption of modular construction in the industry, no previous research work has addressed the key risks impacting cost and schedule of modular construction projects. This paper fills this knowledge gap. The authors utilized a multistep research methodology. First, a survey was distributed to and answered by 48 construction professionals to examine the effects of 50 modular risk factors that were identified based on a systematic literature review in a previous study. Second, a Cronbach's alpha test was conducted to check survey validity and reliability. Finally, Kendall's concordance analysis, one-way ANOVA, and Kruskal-Wallis tests were conducted to examine the agreement of responses within each as well as among the various stakeholders of modular construction projects. Results showed that the most critical factors affecting both cost and schedule of modular projects are (1) shortage of skilled and experienced laborers, (2) late design changes, (3) poor site attributes and logistics, (4) unsuitability of design for modularization, (5) contractual risks and disputes, (6) lack of adequate collaboration and coordination, (7) challenges related to tolerances and interfaces, and (8) poor construction activity sequencing. This study adds to the body of knowledge by helping practitioners to better understand the key risk factors that should be considered to enhance the performance of their modular construction projects. The outcomes provide insight into the alignment of stakeholders on the different risk factors affecting cost and schedule in modular construction projects. This should help practitioners to establish mitigation plans during the early stages of a project. © 2021 American Society of Civil Engineers.</t>
  </si>
  <si>
    <t>Defining the Success Status of Construction Projects Based on Quantitative Performance Metrics Thresholds</t>
  </si>
  <si>
    <t>10.1061/JMENEA.MEENG-5123</t>
  </si>
  <si>
    <t>Despite the high spending and high employment, the construction industry struggles to agree how to go about project performance assessment and what constitutes a successful project. This does not allow stakeholders to address the issues in and drawbacks of their respective projects. Hence, this research outlines performance metrics upper limits, which can be used in defining a successful project. Data were collected from Construction Industry Institute (CII) members and multiple construction firms through University of Wisconsin-Madison active research projects. Two classification and regression tree (CART) models were developed using 4-fold randomized cross-validation to provide the metrics thresholds of success with a classification accuracy of 81% and 85%, respectively. CART models revealed that a successful project can be defined as having construction schedule growth less than 10.4%, construction cost growth less than 9.8%, requests for information (RFIs) per $million less than or equal to 8.6, and RFI processing time less than or equal to 7 days. Additional thresholds showed that a high-performing successful project would have a change orders per $million of less than 0.39 and rework of less than 1.5%. These thresholds can serve as a step toward a quantitative definition of success by translating qualitative success status into quantitative success status. Additionally, the established thresholds can be used as benchmarks for acceptable construction performance, which can then be adopted as risk thresholds or tolerances during project planning. © 2022 American Society of Civil Engineers.</t>
  </si>
  <si>
    <t>Al-Mhdawi, M. K. S., Brito, M. P., Abdul Nabi, M., El-Adaway, I. H. and Onggo, B. S.</t>
  </si>
  <si>
    <t>Capturing the Impact of COVID-19 on Construction Projects in Developing Countries: A Case Study of Iraq</t>
  </si>
  <si>
    <t>10.1061/(ASCE)ME.1943-5479.0000991</t>
  </si>
  <si>
    <t>The outbreak of COVID-19 has impacted construction markets worldwide due to supply chain disruptions, workforce restrictions, and legislative changes. However, construction markets in developing countries are perceived to be more vulnerable to the challenges associated with the pandemic. As such, the goal of this paper is to capture the impact of COVID-19 on construction projects in developing countries by considering the case of the Iraqi construction sector. A multistep research methodology was adopted by the authors, including (1) literature analysis and semistructured interviews with 40 industry experts to identify a comprehensive list of construction themes and factors affected by the pandemic; (2) survey data collection from 388 industry professionals to quantify the significance and influence of each identified factor; (3) Cronbach's alpha test to check the reliability of the survey; (4) fuzzy inference system to assess the impact of the pandemic on each construction theme and factor; and (5) Mann-Whitney U-test to examine the perceived impact by the public and private sectors. Results show that the pandemic has impacted a total of 16 construction factors grouped under four construction themes, including contractual implications, construction financial market, and supply chain operations, as well as safety and risk management, where the latter is the most impacted theme. The factors impacted the most by the pandemic are safety management measures, interpretation of the contract language, building materials prices, risk management practices, construction materials, construction labor, and construction subcontractors. Also, the findings of the fuzzy model show significant difference in the captured impact of the pandemic between the public and private sectors. This research contributes to the body of knowledge by providing a foothold foundation for researchers and decision makers to enhance investigating the effect of the pandemic with its deep uncertainties in relation to developing countries. © 2021 American Society of Civil Engineers.</t>
  </si>
  <si>
    <t>Internationalization and Productivity of Construction Firms in a Developing Country: The Effect of Institutional Environment and Ownership on Malaysian Construction Firms</t>
  </si>
  <si>
    <t>10.1061/(ASCE)ME.1943-5479.0000985</t>
  </si>
  <si>
    <t>Construction firms in developing economies have started to explore the global market. However, whether internationalization can improve their productivity growth in the long run needs to be considered. Moreover, rapid changes in institutional environments and different ownership concentrations in developing economies can contribute to different outcomes. This study established models that examine the impact of internationalization on total factor productivity (TFP), TFP's components, and the profitability of 86 construction firms in Malaysia from 2003 to 2016 by applying the generalized method of moments (GMM) estimator. The results showed that internationalization reduced firm productivity during Malaysia's lack of promarket phase of 2003-2009 but became negligible during the more promarket phase of 2010-2016. The negative impact was due to scale inefficiency. The effect of regulatory control and family ownership concentration reduced the negative impact of internationalization, whereas capital availability, foreign debt, price control freedom, and government ownership negatively affected the impact of internationalization on firm productivity. This study is the first to explore the impact of internationalization on TFP's components. It contributes to management in the engineering domain by extending insights into the effect of institutional environments, institutional dimensions, and ownership concentrations on the impact of internationalization on firm productivity. © 2021 American Society of Civil Engineers.</t>
  </si>
  <si>
    <t>Baek, S., Han, S. H. and Jung, W.</t>
  </si>
  <si>
    <t>Automated Identification of Active Players for International Construction Market Entry Using Natural Language Processing</t>
  </si>
  <si>
    <t>10.1061/JMENEA.MEENG-5298</t>
  </si>
  <si>
    <t>Studies on the international construction market have been limited to expanding the scope of academics and practices because of data accessibility and timeliness. With the recent advancement of natural language processing (NLP) technologies, it becomes possible to extract on-time information from online news articles automatically. As a point of departure for developing a text-based information extraction model, this study aims to develop a named entity recognition (NER) model that automatically detects active players from news articles in the international construction industry. NER is an essential subtask of information extraction that automatically identifies key elements and classifies them into predefined categories. The proposed model detects owners, contractors, and consultants from news articles. The performance of the experiment was measured by a micro average F1 score of 85.8% with precision and recall values of 84.2% and 87.4%, respectively. This study contributes to investigating international market participants in a timely way with enhanced data accessibility. Therefore, the following studies will enlarge the NER approach to recognize "Who contacts whom,""Who claims whom,"and "What delays what projects,"which will lead to extracting more valuable information automatically in the future. © 2023 American Society of Civil Engineers.</t>
  </si>
  <si>
    <t>Cheung, S. O., Li, K. and Chow, O. Y.</t>
  </si>
  <si>
    <t>Reactive Devaluation as a Psychological Impediment to Construction Dispute Negotiation</t>
  </si>
  <si>
    <t>10.1061/(ASCE)ME.1943-5479.0000787</t>
  </si>
  <si>
    <t>Disputes are common in construction projects. Protracted dispute resolution processes drain valuable resources. Therefore, promoting efficient construction dispute negotiation (CDN) has been one of the key recommendations of almost every construction industry review. Moreover, irrational decisions of disputants could negatively affect dispute negotiation. One cause of irrational decision is reactive devaluation (RD), which describes the devaluation of a proposal raised by the counterpart. Disputants having RD behavior reject proposals raised by the counterpart with no regard to the quality and reasonableness of the proposal. Thus the occurrence of RD in CDN decisions stifles proposal exchanges that are essential to successful settlement. This study examined the practices of RD in CDN. Manifestations of RD were developed from the literature and then operationalized in CDN. With data provided by construction professionals, five taxonomies of RD in CDN were obtained through principal component factor analysis. The five taxonomies are reluctance to change, doubts about the counterpart's ability, overconfidence, biased information processing, and mistrust toward the counterpart. Correspondingly, mitigation measures to alleviate RD respective to the taxonomies were provided. The conceptualization of RD brings insight for future studies investigating other forms of psychological impediment to amicable CDN. Minimizing measures of RD suggested in this study can motivate further studies of strategies to enhance success in CDN. © 2020 American Society of Civil Engineers.</t>
  </si>
  <si>
    <t>Chih, Y. Y., Hsiao, C. Y. L., Zolghadr, A. and Naderpajouh, N.</t>
  </si>
  <si>
    <t>Resilience of Organizations in the Construction Industry in the Face of COVID-19 Disturbances: Dynamic Capabilities Perspective</t>
  </si>
  <si>
    <t>10.1061/(ASCE)ME.1943-5479.0001014</t>
  </si>
  <si>
    <t>The construction industry has been significantly impacted by the economic, financial, and operational consequences of the COVID-19 pandemic. Because the pandemic continues to evolve, this study aimed to better understand its impact and propose a roadmap to support the survival and recovery of construction organizations through a two-stage research design. The first stage of this study built upon the economic contagion literature to empirically examine the magnitude and severity of the impacts of the pandemic on construction organizations globally. A joint contagion model, the crisis severity index, and Student t-tests were used to analyze the longitudinal daily stock prices and indices collected from 80 construction organizations and the Chinese and US stock markets, spanning both the pre-COVID-19 and COVID-19 periods (i.e., a total of 840 observations). The results showed the extent of the impact of the pandemic within the construction industry and its varying severity levels over time across regions in a pattern that is consistent with the spread of the pandemic itself. These findings urgently call for construction organizations to plan their response strategies for short-term and long-term performance. Accordingly, a systematic literature review was conducted in the second stage of this study to synthesize the best practices undertaken by construction organizations in the face of historical economic downturns. Specifically, the theoretical lenses of dynamic capabilities and organizational resilience were applied to synthesize the literature to develop an evidence-based roadmap. Construction organizations can use this roadmap to systematically scan their environments for threats or opportunities (i.e., sensing), formulate suitable responsive strategies (i.e., seizing), and build their resilience over time (i.e., reconfiguration). These insights can help them to survive, recover, and even thrive in the face of the pandemic and build resilience in the anticipation of future disturbances. © 2022 American Society of Civil Engineers.</t>
  </si>
  <si>
    <t>Intellectual capital, innovation, and performance in construction contracting firms</t>
  </si>
  <si>
    <t>10.1061/(ASCE)ME.1943-5479.0000864</t>
  </si>
  <si>
    <t>The accumulation of intangible assets in the form of intellectual capital (IC) has been recognized to be significant for a firm's competitiveness. The strategic significance of knowledge for construction contractors, as knowledge-intensive firms, cannot be overemphasized. However, there is a limited number of studies that explore the IC-firm performance (FP) linkage with a focus on construction firms. This study explores the link between IC and FP in construction contracting firms. It also proposes exploratory and exploitative innovation as the mechanisms through which IC evolves to affect FP. The hypotheses linking IC, innovation, and FP are tested with survey data from 135 managers in construction contracting firms in Hong Kong. The results of partial least squares structural equation modeling show that human capital, social capital, and relational capital directly influence FP, but organizational capital does not. Exploratory innovation shows a mix of full and partial mediating effects in the relationships between IC dimensions (except human capital) and FP. In contrast, exploitative innovation plays no mediating role in linking IC with FP. This study has advanced discussions on the effects of IC on FP by examining exploratory and exploitative innovation as the black box elements through which IC is translated into FP. It also makes a novel contextual contribution to the IC-FP literature by exploring their interrelationships in the context of construction contracting firms. © 2020 American Society of Civil Engineers.</t>
  </si>
  <si>
    <t>Ecem Yildiz, A., Dikmen, I. and Talat Birgonul, M.</t>
  </si>
  <si>
    <t>Using System Dynamics for Strategic Performance Management in Construction</t>
  </si>
  <si>
    <t>10.1061/(ASCE)ME.1943-5479.0000744</t>
  </si>
  <si>
    <t>Balanced scorecard (BSC) and strategy maps (SMs) are among the most popular strategic performance management methods that have been proposed in the literature to define, analyze, and monitor performance and strategies. Despite their popularity, BSC and SMs have been criticized for their inability to simulate dynamic interrelations between performance measures and strategies over time. In this paper, a dynamic SM was developed by using system dynamics (SD) modeling based on the BSC framework. This paper describes the dynamic SM, which was conceptualized, formulated, tested, and simulated in collaboration with a construction company, as well as the experiences gained during the model development process. Simulation tests demonstrated that dynamic SMs can be used to improve strategic decision making by assessing the impact of strategies on aggregated measures of performance under different scenarios considering changes in internal processes as well as external conditions. However, the findings also revealed that SD models can have some limitations due to problems of generalization, usability, and validity. The model development process and dynamic SM structure proposed in this study can be used by other companies and researchers to develop similar models and to discover potential limitations of SD modeling. © 2019 American Society of Civil Engineers.</t>
  </si>
  <si>
    <t>Elbashbishy, T. and El-Adaway, I. H.</t>
  </si>
  <si>
    <t>Skilled Worker Shortage across Key Labor-Intensive Construction Trades in Union versus Nonunion Environments</t>
  </si>
  <si>
    <t>10.1061/JMENEA.MEENG-5649</t>
  </si>
  <si>
    <t>Skilled labor plays a crucial role in ensuring that construction projects are completed on time, within budget, and to the required standards of quality and safety. However, the construction industry has been facing a labor shortage in recent years, which poses a significant challenge to the industry's growth and sustainability. Therefore, it is important to examine the characteristics of the construction skilled labor market to understand the factors that contribute to the shortage of skilled workers and develop strategies to address the issue. This paper fills this knowledge gap. To this end, the authors (1) collected and processed project documentation in relation to 67 construction projects to identify key construction labor-intensive trades, (2) conducted an expert-based survey to collect data in relation to union participation rates and degrees of skilled labor shortages across the identified trades, (3) performed clustering analysis to examine the observed levels of labor shortage across the identified trades, (4) applied a binomial test to analyze the levels of union participation for each of the labor trades, and (5) used a chi-square test of independence to investigate the correlations between workforce location and union participation on the one hand and union participation and labor shortage on the other. As such, the authors identified 10 key labor-intensive trades. It was found that plumbing and electrical trades have the highest degrees of skilled labor shortage, whereas finishing work trades (i.e., plastering and painting, flooring, and waterproofing) had the lowest. Results also showed a significant correlation between high union membership rates and the availability of skilled workers in 3 of the 10 identified trades (i.e., ironworking, flooring, and waterproofing) and that union reach in urban locations is less than that in rural areas where workers are employed. Ultimately, this paper adds to the body of knowledge by offering a closer look into the construction skilled labor market. Such knowledge can be used to mitigate the current labor shortages. © 2023 American Society of Civil Engineers.</t>
  </si>
  <si>
    <t>Elsayegh, A. and El-Adaway, I. H.</t>
  </si>
  <si>
    <t>Collaborative Planning Index: A Novel Comprehensive Benchmark for Collaboration in Construction Projects</t>
  </si>
  <si>
    <t>10.1061/(ASCE)ME.1943-5479.0000953</t>
  </si>
  <si>
    <t>No previous research effort has simultaneously used all factors affecting collaborative planning towards developing an associated comprehensive evaluation framework. The goal of this paper is to develop a holistic rating system incorporating an inclusive list of factors influencing collaborative planning in construction projects using an analytical hierarchy process (AHP) approach. This paper offers substantial contributions to the body of knowledge through (1) presenting a comprehensive hierarchy system of the categories and factors affecting collaborative planning in the construction industry; (2) providing an unprecedented objective scoring system - named Collaborative Planning Index (CPI) - to assess the effectiveness of construction collaborative planning; (3) offering interrelated stakeholders a tailored experience that allows selection of relevant collaborative planning factors in their respective projects, as well as highlighting underperforming factors; and (4) furnishing appropriate strategies to improve collaborative planning practices. The results of this research provide a foundation for properly interpreting and evaluating the factors impacting collaboration within construction projects in a holistic manner. This should better enable and facilitate reliable planning and management practices that should lead to improved project performance. Ultimately, this study presents a comprehensive benchmark for collaboration in construction projects. © 2021 American Society of Civil Engineers.</t>
  </si>
  <si>
    <t>Gao, Y., Yue, M., Zhang, J., Jin, Z., Zhang, S. and Pan, K.</t>
  </si>
  <si>
    <t>The Impact of Institutional Pressures on BIM Identity Formation in the Construction Industry and the Mediating Role of Perceived Usefulness</t>
  </si>
  <si>
    <t>10.1061/JMENEA.MEENG-5286</t>
  </si>
  <si>
    <t>During the rapid development of building information modeling (BIM) in the construction industry, a phenomenon of nonidentification with or even resistance to BIM has emerged among technical staff in construction projects. Based on Information technology (IT) identity theory, this study proposes a concept of BIM identity to reflect technical staff's identification with BIM technology. As an important driver of BIM adoption, institutional pressures have received little attention in the literature at the individual level in terms of their effects on the psychological states of BIM practitioners. Therefore, this study proposes a theoretical framework to investigate the impacts of institutional pressures on BIM identity and to explore the mediating role played by perceived usefulness in this context. Based on 284 questionnaires collected from BIM practitioners, the results show that (1) coercive pressure, mimetic pressure, and normative pressure are all positively related to BIM identity; (2) perceived usefulness fully mediates the positive relationship between normative pressure and BIM identity, and partially mediates the positive relationships between the other two forms of pressure and BIM identity; and (3) the impact of mimetic pressure on perceived usefulness or on BIM identity is significantly stronger than that of coercive pressure or normative pressure. The findings contribute to the extant BIM research by revealing the influencing mechanism of external institutional pressures on BIM identity of individuals, which helps to understand the psychological process that leads to BIM adoption behaviors. In addition, this study provides guidance for project managers to take measures to create coercive, mimetic, and normative pressures to cultivate BIM identity of BIM practitioners, improve BIM performance of construction projects, and ultimately improve productivity of the construction industry. © 2023 American Society of Civil Engineers.</t>
  </si>
  <si>
    <t>Homayouni, H., Dossick, C. S. and Neff, G.</t>
  </si>
  <si>
    <t>Three Pathways to Highly Energy Efficient Buildings: Assessing Combinations of Teaming and Technology</t>
  </si>
  <si>
    <t>10.1061/(ASCE)ME.1943-5479.0000883</t>
  </si>
  <si>
    <t>Highly energy efficient (HEE) buildings require a whole-system approach to building design. Scholars have suggested many tools, techniques, and processes to address the cross-disciplinary complexities of such an approach, but how these elements might be best combined to lead to better project outcomes is yet unknown. To address this, we surveyed architects associated with 33 AIA-COTE award-winning projects on the social, organizational, and technological elements of whole-system design (WSD) practices. We then used fuzzy sets-qualitative comparative analysis (fsQCA) to analyze the interdependencies among those elements. We found three distinct pathways for the design and construction of HEE buildings: information-driven, process-driven, or organization-driven. We also found that HEE buildings share some conditions for success, including having shared goals, owners engagement in the design process, and frequent and participatory interorganizational meetings. Our findings can help practitioners strategize and make decisions on incorporating WSD elements associated with their project types. Moreover, these results provide a launchpad for scholars to investigate complementarities among elements facilitating the design and construction process of HEE projects. © 2020 American Society of Civil Engineers.</t>
  </si>
  <si>
    <t>Hong, E.</t>
  </si>
  <si>
    <t>Cracking the Diversity Code: Analyzing Board Gender Diversity in the AEC Sector</t>
  </si>
  <si>
    <t>10.1061/JMENEA.MEENG-5772</t>
  </si>
  <si>
    <t>Despite the critical role of boards and their significant interest in Diversity, Equity, and Inclusion, there is a scarcity of studies on board diversity within the architecture, engineering, and construction (AEC) industry. This paper aims to investigate board gender diversity in the AEC industry and provide a comprehensive overview of its progression over time, comparing it with non-AEC industry. The findings reveal that, on average, the AEC industry exhibits lower board gender diversity compared with non-AEC industry, although the gap between the two industries has significantly narrowed over time. The professional characteristics of female directors suggest that board gender diversity in the AEC industry seems to not yet fully embrace an inclusive and equitable work environment. Notably, female directors in the AEC industry have a shorter tenure, hold a higher number of outside board positions, display a relatively worse board meeting attendance rate, and tend to concentrate on professional positions related to finance, in comparison with male directors in the same industry or female directors in non-AEC industry. This paper contributes to the literature by shedding light on the specific dynamics and challenges related to board gender diversity in the AEC industry using comprehensive and up-to-date data. © 2024 American Society of Civil Engineers.</t>
  </si>
  <si>
    <t>Hwang, B. G., Ngo, J. and Teo, J. Z. K.</t>
  </si>
  <si>
    <t>Challenges and Strategies for the Adoption of Smart Technologies in the Construction Industry: The Case of Singapore</t>
  </si>
  <si>
    <t>10.1061/(ASCE)ME.1943-5479.0000986</t>
  </si>
  <si>
    <t>Although smart technologies associated with the Fourth Industrial Revolution have the potential to improve the performance of industries by optimizing work processes and enhancing the work environment, the adoption of these technologies in the construction industry is still in its nascent stage. Hence, this study aims to (1) investigate the challenges in adopting smart technologies, (2) propose effective strategies to promote adoption of smart technologies, and (3) investigate whether there are significant differences in the perceptions of the challenges and strategies by organizations' sizes and years of experience in the construction industry. To achieve the objectives, a comprehensive literature review and pilot interviews with industry experts were first conducted, followed by a survey and postsurvey interviews. The findings revealed that the top challenges faced are data and information sharing, regulatory compliance, and data ownership, while the most effective strategies are training of skilled construction workforce, provision of government incentives, and communication and change management. Furthermore, the criticality of regulatory challenges was perceived differently between organizations of different sizes. The findings provide a better understanding of the challenges faced and the strategies that have been perceived as effective by industry practitioners, which are essential starting points to develop a data-driven roadmap to drive the adoption of smart technologies to facilitate the digital transformation of the construction industry. © 2021 American Society of Civil Engineers.</t>
  </si>
  <si>
    <t>Jang, Y., Jeong, I. and Cho, Y. K.</t>
  </si>
  <si>
    <t>Business Failure Prediction of Construction Contractors Using a LSTM RNN with Accounting, Construction Market, and Macroeconomic Variables</t>
  </si>
  <si>
    <t>10.1061/(ASCE)ME.1943-5479.0000733</t>
  </si>
  <si>
    <t>In the construction industry, predicting business failure and providing early warnings are critical challenges in the prevention of business failure chain reactions. Most relevant studies have developed models that predicted the probability of business failure within 1 year using financial ratios. Although a few studies have attempted to use nonfinancial information, they did not provide empirical evidence that this addition can improve the prediction performance of a model. To address these problems, this study proposed a model that used not only accounting variables but also construction market and macroeconomic variables to predict failure probability from 1 to 3 years. We examined the effects of combinations of these variables on the business failure prediction performance of construction contractors in the United States and compared the effects of combinations of these variables between three models that predict business failure within 1, 2, and 3 years. This study developed a prediction model using a long short-term memory (LSTM) recurrent neural network (RNN), which is a deep-learning algorithm. The results showed that the prediction model using both the construction market and macroeconomic variables had approximately 2%, 3%, and 4% higher prediction performance compared with that using only accounting variables when predicting within 1, 2, and 3 years, respectively. This means that the business failure prediction model had superior prediction performance from a long-term perspective when the construction market and macroeconomic variables were used in addition to accounting variables. The results of this study are expected to provide empirical evidence regarding the effect of input variable selection on the prediction performance for each prediction period and useful references for improving performance of predicting business failure of construction contractors. © 2019 American Society of Civil Engineers.</t>
  </si>
  <si>
    <t>Jezzini, Y. and Assaad, R. H.</t>
  </si>
  <si>
    <t>Modeling the Impact of Low-Carbon Procurement on Bidding Dynamics</t>
  </si>
  <si>
    <t>10.1061/jmenea.Meeng-5997</t>
  </si>
  <si>
    <t>WOS:001223219300003</t>
  </si>
  <si>
    <t>Low-carbon procurement policies are growing rapidly at the local, state, and federal levels within the US and globally. Despite the prevailing recognition of the importance of low-carbon procurement, the research effort to investigate the impact of public procurement on different project delivery aspects is notably limited. To this end, this study investigates the impact of low-carbon procurement policies on the bidding dynamics within the construction industry. First, parametric distributions were fitted to competitors' historic markup records. Second, two low-carbon public procurement policies were considered, the lowest eligible bid and the performance discount rate. Third, the environmental considerations of different procurement approaches were integrated into Friedman's and Gates's bidding models to estimate future bidding outcomes such as optimum markup value, probability of winning against all competitors, and expected profit. Finally, to showcase the practicality and reliability of the proposed framework, it was applied to a case study from the literature. Moreover, a scenario analysis was conducted to investigate the impact of environmental considerations, such as varying the global warming potential (GWP) threshold limit, on the bidding outcomes. The findings provided valuable insights into how the integration of environmental considerations, coupled with the traditional cost factor in bid evaluations, serves as a powerful incentive for contractors to prioritize the use of low-carbon construction materials. Also, the findings highlighted an asymmetrical impact of varying the GWP threshold limit on low-carbon procurement approaches, revealing substantial shifts in the outcomes of the lowest eligible bid approach compared to marginal variations in the performance discount rate approach. Moreover, results showed that Gates's model consistently tends to predict superior bidding outcomes compared to Friedman's model. This study contributes to the field of low-carbon procurement by providing insights into the bidding dynamics influenced by low-carbon procurement policies and the potential effectiveness of these policies in improving the profitability of contractors. Overall, this research offers practical insights and actionable strategies that contractors and industry professionals can implement to navigate the complexities of various procurement and bidding scenarios.</t>
  </si>
  <si>
    <t>Karakhan, A. A., Gambatese, J. A., Simmons, D. R. and Al-Bayati, A. J.</t>
  </si>
  <si>
    <t>Identifying Pertinent Indicators for Assessing and Fostering Diversity, Equity, and Inclusion of the Construction Workforce</t>
  </si>
  <si>
    <t>10.1061/(ASCE)ME.1943-5479.0000885</t>
  </si>
  <si>
    <t>Structural prejudices and unconscious biases within the construction industry have negatively impacted the construction workforce. Workforce diversity, equity, and inclusion are major concerns in the construction industry. The goal of the present study is to enable the assessment of workforce diversity, equity, and inclusion in the construction industry by identifying and determining the level of influence of applicable indicators revealing diversity, equity, and inclusion at the workforce level. A two-round survey and a panel of 16 experts were utilized to achieve the research goal. After collecting and analyzing the responses, 10 indicators were found to be influential in terms of achieving a diverse, equitable, and inclusive work environment and were therefore considered measures of workforce diversity, equity, and inclusion. These indicators are (1) ethnic and racial diversity at the company level; (2) gender diversity and inclusion at the workforce level; (3) a corporate policy statement on diversity and inclusion; (4) gender/ethnic diversity in leadership/management positions; (5) knowledge and skill diversity; (6) equitable pay/compensation at the industry level; (7) equality, social justice, and nondiscrimination policy statement; (8) pay structure transparency; (9) equitable pay/compensation at the company level; and (10) merit-based transparent recruitment and promotion. The present study contributes to the body of knowledge by providing a means of assessing workforce diversity, equity, and inclusion in the construction industry. It is expected that utilizing the identified indicators would help managers and human resources specialists/professionals in construction perform a thorough assessment of the level of diversity, equity, and inclusiveness of the workforce within their organizations and identify opportunities for enhancing the workforce diversity, equity, and inclusiveness. © 2020 American Society of Civil Engineers.</t>
  </si>
  <si>
    <t>Keku, D., Paige, F., Shealy, T. and Godwin, A.</t>
  </si>
  <si>
    <t>Recognizing differences in underrepresented civil engineering students' career satisfaction expectations and college experiences</t>
  </si>
  <si>
    <t>10.1061/(ASCE)ME.1943-5479.0000902</t>
  </si>
  <si>
    <t>Student career satisfaction expectations and college experiences are an underutilized map toward attracting and sustaining the interest of underrepresented groups (URGs) in the civil engineering and construction industry. URGs provide indispensable contributions to the development of the built environment; however, URGs in civil engineering have not received sufficient attention to their unique expectations and experiences. Furthermore, diversity and inclusion efforts still are special practices in civil engineering, and are far from a conventional factor of professional respectability. Leveraging a national survey data set of responses from senior level undergraduate engineering students (n=4,605), this study found measurable differences in career satisfaction expectations and college experiences between URGs and non-URGs in civil engineering. From the survey, 830 senior-level students majoring in civil engineering and construction related fields provided their career satisfaction expectations and undergraduate cocurricular experiences. Welch's t-test and Hedges' g were used to measure the significant differences in career satisfaction expectations between URGs and non-URGs. A frequency distribution was created and paired with chi-squared test for independence and Cramér's V to measure the difference in undergraduate participation in cocurricular activities between URGs and non-URGs. The results of this study showed URGs' career satisfaction expectations and cocurricular activities significantly differed from those of non-URGs. URG students reported more interest in helping others and in volunteering with charity groups in their careers. URG students also reported higher participation in cocurricular activities such as contributing as a member of an organization for women and/or minorities in engineering, acting as a member of an outreach club, and working a work-study or other type of job to pay for college. The findings presented in this paper highlight the need for the civil engineering profession to move beyond monolithic traditions, which can perpetuate exclusion. © 2021 This work is made available under the terms of the Creative Commons Attribution 4.0 International license,.</t>
  </si>
  <si>
    <t>Khalef, R. and El-Adaway, I. H.</t>
  </si>
  <si>
    <t>Investigating Causes of Disputes Resulting in Litigation in Airport Development Projects in the United States Using Graph-Based Techniques</t>
  </si>
  <si>
    <t>10.1061/JMENEA.MEENG-5903</t>
  </si>
  <si>
    <t>Airports represent a crucial a sector of the US infrastructure, but they were documented to have scored a D+. To mitigate this, governmental authorities have issued initiatives to update the airport infrastructure. With an expected critical junction for a major transformation in the airport sector, it is anticipated that airport projects will increase. This shall result in an escalation in the number of disputes. Previous research analyzed dispute concerns within the construction sector, but none tackled the perspective of airport projects. Accordingly, the goal of this study is to investigate the leading causes of disputes in litigation within US airport projects through data-driven techniques. To achieve this goal, a three-step methodology is adopted, including (1) collecting a comprehensive list of federal and state litigation cases to map the data and identify the causes of disputes; (2) clustering and visualizing the data using k-means and network analysis (NA), respectively; and (3) determining the key associations emanating from the dispute clusters through association rule analysis (ARA). The outcomes of this research revealed a total of 23 dispute causes clustered across four groups. Results of the NA indicated that the most common dispute causes are those involved with ambiguity in contractual interpretation, incurred damages, safety issues, and negligence or lack to duty of care. ARA identified several key associations and risk themes related to (1) financial assurance and operational performance: (2) contractual compliance and execution; (3) business affiliation, methods, and inclusion; (4) integrity and misconduct; (5) regulatory hurdles and area effects; and (6) collaboration and teamwork challenges. By identifying these associations and causes of disputes, airport stakeholders can implement early proactive measures that aim to mitigate dispute risks experienced. Ultimately, this study is of value to stakeholders concerned with the overall support and success of dispute management procedures in US airport projects. © 2024 American Society of Civil Engineers.</t>
  </si>
  <si>
    <t>Koc, K.</t>
  </si>
  <si>
    <t>Role of National Conditions in Occupational Fatal Accidents in the Construction Industry Using Interpretable Machine Learning Approach</t>
  </si>
  <si>
    <t>10.1061/JMENEA.MEENG-5516</t>
  </si>
  <si>
    <t>Current national occupational safety and health (OSH) initiatives follow reactive approaches, i.e., if it breaks, fix it. Existing accounts, however, failed to improve national OSH performances substantially, which imposes the need for an in-depth and proactive (fix it so it will not break) investigation of national occupational fatality risks. Despite many studies examining the fatality risk of workers based on project-, company-, and/or behavior-related factors, the role of national conditions on the countrywide fatality risk of workers has not been explored. The present research leverages the national statistics of Turkey to examine their influence on construction workers' fatality risk through a machine learning-based prediction model. Several widely used machine learning methods were adopted for determining whether the upcoming month poses a significant fatality risk for construction workers or not based on national statistics of the previous month. According to analysis results, the gradient boosting decision tree algorithm yielded the highest prediction performance in terms of f1-score. The recently developed game theory-based Shapley Additive Explanations (SHAP) algorithm was used to identify whether and how national conditions affect countrywide fatality risk of construction workers. Findings illustrate that the share of the construction sector in employment, market demand, and labor shortage are the most significant national factors in determining the fatality risk. SHAP summary and SHAP dependence plots are further presented to provide decision makers with a clearer understanding of hidden relationships between fatality risk and national conditions. In addition, a framework that can be practically used by policy makers and governmental authorities is developed to help minimize national occupational fatality risk. Overall, predicting national fatality risk in the industry and identifying the national precursors of occupational fatalities contribute to the development of macrolevel safety improvements based on country-specific conditions. © 2023 American Society of Civil Engineers.</t>
  </si>
  <si>
    <t>Koc, K. and Gurgun, A. P.</t>
  </si>
  <si>
    <t>Stakeholder-Associated Life Cycle Risks in Construction Supply Chain</t>
  </si>
  <si>
    <t>10.1061/(asce)me.1943-5479.0000881</t>
  </si>
  <si>
    <t>WOS:000672291600011</t>
  </si>
  <si>
    <t>Numerous inherent risks impose a systematic risk identification approach to achieve supply chain performance goals in construction projects. This paper investigates supply chain risks in construction projects with respect to life cycle and corresponding stakeholders. The research was organized with two stages. In the first stage, a systematic literature review accompanied by a content analysis was conducted based on risks in construction supply chains (CSCs) to identify research gaps, suggest future research directions, and support subsequent steps. Then, three focus group discussions (FGDs) were performed by industry representatives to (1) specify life cycle risks in CSCs, (2) associate specified risks to related stakeholders, and (3) ensure the role of each stakeholder in CSCs. Results of the content analysis indicate that relationship, communication, and sustainability are the most frequently examined research areas, while innovation and organizational learning, supplier vulnerability, and negotiation are overlooked in the literature. Based on sessions of FGDs, 135 risks were categorized into 10 phases of construction supply chain life cycle (SCLC) as requirement and demand, design, tendering and contracting, manufacturing, logistics, hand over, inventory, installation, winding up, and control and maintenance. Main contractor, subcontractor, supplier, and client were found as the critical decision entities in tendering and contracting, installation, logistics, and requirement and demand phases, respectively. The findings can be useful for researchers by indicating research gaps, and for construction companies seeking to increase their supply chain performance through life cycle and stakeholder approaches.</t>
  </si>
  <si>
    <t>Kumar Viswanathan, S. and Neeraj Jha, K.</t>
  </si>
  <si>
    <t>Entry Mode Sequencing Model for Emerging International Construction Firms</t>
  </si>
  <si>
    <t>10.1061/(ASCE)ME.1943-5479.0000747</t>
  </si>
  <si>
    <t>Entry mode selection is one of the critical decisions in construction firms' international market entry strategies. In the course of internationalization, rather than focusing on a single entry mode, it is essential for entrants to syndicate or sequence various entry modes to ensure their sustainable growth. Thus, this study aims to establish an entry mode sequencing model and identify the interrelationships among the different entry modes. To achieve this, after verifying the nine most commonly adopted international entry modes in the construction sector through case studies and preliminary surveys, an entry mode sequencing model was developed by drawing on experts' opinions and using the interpretative structural modeling (ISM) method. The developed model depicts a six-level structural relationship between the entry modes on the basis of their sequencing pattern, with cooperative and temporary entry modes such as strategic alliance and local agent at the bottom of the hierarchy and competitive and permanent modes such as sole venture company at the top. In addition, an impact matrix cross-reference multiplication applied to a classification (MICMAC) analysis was performed to identify the interrelationships of the entry modes by examining their dependency and driving power. Last, a framework for firms to select a potential developing infrastructure market is presented based on the different host country's factors. The insights offered by this study contribute to the body of knowledge on the theme of internationalization in the construction industry and can aid practitioners and international market aspirants to accomplish sustainable international progression. © 2020 American Society of Civil Engineers.</t>
  </si>
  <si>
    <t>Lee, S., Jang, Y., Yi, J. S. and Son, J.</t>
  </si>
  <si>
    <t>Identifying Critical Risk Factors and Management Activities for Effective Offsite Construction Projects during Construction Phase</t>
  </si>
  <si>
    <t>10.1061/JMENEA.MEENG-5310</t>
  </si>
  <si>
    <t>Off-site construction (OSC) has been drawing attention as a solution to the internal and external problems that the construction industry is facing. This study identified and analyzed the critical risk factors and activities to manage during OSC project execution, including production, transportation, assembly, and integration. Twelve critical risk factors and 50 management activities were derived from the existing literature. OSC experts scored each attribute's importance and performance, and reliability was tested with Cronbach's alpha. Results represented by an importance and performance analysis (IPA) matrix showed low performance and high importance of OSC projects. Poor human resources management had the highest importance, whereas lifting error had the highest performance. Production planning error ranked lowest in both importance and performance. Hence, OSC projects need to improve performance further, and intensive management should be used to minimize the performance-importance imbalance. © 2023 American Society of Civil Engineers.</t>
  </si>
  <si>
    <t>Li, D. and Adriaens, P.</t>
  </si>
  <si>
    <t>Deconstruction of ESG Impacts on US Corporate Bond Pricing: The Cost of Capital Benefits Across Industry Sectors</t>
  </si>
  <si>
    <t>10.1061/jmenea.Meeng-5521</t>
  </si>
  <si>
    <t>WOS:001102089600011</t>
  </si>
  <si>
    <t>The growing interest in the financial materiality of Environmental, Social, and Governance (ESG) ratings has prompted recent investigations into their risk pricing impact in the corporate bond market. The specific implications for the Architecture, Engineering, and Construction (AEC) industry have not been explored, as prior work has primarily focused on broad-based ESG integration. To fill this gap, our study employed an interpretable machine learning technique using a sample universe of U.S. corporate bonds spanning from 2010 to 2021 to estimate the impact of ESG ratings on corporate bond issuance spreads. The results revealed an average ESG benefit of 10 basis points across all sectors. However, it is important to note that the effects of ESG ratings on bond pricing demonstrate variation across sectors and individual ESG constituent ratings. Significantly, our findings show that social and governance ratings emerge as the primary drivers influencing bond issuance costs, whereas the impact of environmental scores is comparatively less significant. Within AEC-related industries, empirical data on the influence of ESG ratings indicate discounted pricing by the market is particularly channeled through environmental and governance scores. These findings emphasize the value-added impact of enhanced ESG performance on the cost of debt financing, presenting a financially material opportunity for operational and management decision-making. By adopting sustainable strategies to improve ESG performance, organizations in the AEC industry can potentially achieve lower costs of debt when issuing bonds to secure financing for construction projects. The managerial implications extend to policymakers, corporate managers, and creditors, as they all stand to benefit from the financial implications of ESG performance.</t>
  </si>
  <si>
    <t>Li, K., Yang, Q., Shrestha, A. and Wang, D.</t>
  </si>
  <si>
    <t>Impact of Technology Recombination on Construction Firm Performance: Evidence from Chinese Construction Sector</t>
  </si>
  <si>
    <t>10.1061/JMENEA.MEENG-5162</t>
  </si>
  <si>
    <t>Technological recombinant innovation (TRI) has been regarded as an important part of technological innovation in the construction industry. However, the pattern of how TRI affects the performance of construction firms is still unclear. Building upon architectural innovation, this study identifies the exploratory and exploitative TRIs and explores the mediating mechanism of business models, by which TRIs influence a firm's performance. Using text mining, panel data analysis of 107 China-listed construction firms was conducted to analyze the relationships. The results show that the positive relationship between exploratory TRI and firm performance is weakened by novelty-centered business model, while the negative effect of exploitative TRI on firm performance is strengthened through its mediation. This research enriches the literature on the relationship between technological innovation and firm performance by highlighting the important role of TRIs in predicting firm performance and differentiating mediating mechanisms for the two types of business models. In addition, the application of text mining to quantitatively evaluate the types of business model from the annual reports of listed construction firms, provides a new quantitative evaluation method for the research of business models. © 2023 American Society of Civil Engineers.</t>
  </si>
  <si>
    <t>Li, Y., Sun, H., Li, D., Song, J. and Ding, R.</t>
  </si>
  <si>
    <t>Effects of Digital Technology Adoption on Sustainability Performance in Construction Projects: The Mediating Role of Stakeholder Collaboration</t>
  </si>
  <si>
    <t>10.1061/(ASCE)ME.1943-5479.0001040</t>
  </si>
  <si>
    <t>Emerging digital technologies such as building information modeling (BIM) and the Internet of Things (IoT) have been widely adopted in construction projects and have attracted great attention from researchers and practitioners in the architecture, engineering, and construction (AEC) industry. To better understand the benefits of adopting digital technologies in construction projects from the sustainability perspective, this research investigated the impact of digital technology adoption on sustainability performance and proposed the mediating role of stakeholder collaboration based on organizational information processing theory (OIPT). Survey data were collected from managers and members of Chinese construction projects, and the partial least squares structural equation modeling (PLS-SEM) method was used to test the hypothesized relationships. The results show that digital technology adoption has direct effects on economic, environmental, and social performance and that stakeholder collaboration can directly influence only economic and environmental performance. Additionally, stakeholder collaboration partially mediates the relationship between digital technology adoption and economic and environmental performance. These findings enrich the current research on digital transformation and project sustainability management and provide managerial implications for how to realize the benefits of digital technology adoption in the AEC industry. © 2022 American Society of Civil Engineers.</t>
  </si>
  <si>
    <t>Lin, Y. C. and Cheung, W. F.</t>
  </si>
  <si>
    <t>Developing WSN/BIM-Based Environmental Monitoring Management System for Parking Garages in Smart Cities</t>
  </si>
  <si>
    <t>10.1061/(ASCE)ME.1943-5479.0000760</t>
  </si>
  <si>
    <t>In recent years, there have been many serious problems with air pollution (such as hazardous gases) in environmental management for parking garages of cities. These problems should be continuously improved and enhanced for smart cities. Building information modeling (BIM) has been revolutionary in construction industry applications; it integrates different kinds of construction information into a 3D digital model and can be applied in all stages of a project lifecycle. Furthermore, the wireless sensor network (WSN) is an important key technology in Internet of Things (IoT) development. In order to improve the performance of environmental monitoring management of parking garages in smart cities, this study proposes a planning approach for integration of WSN and BIM technologies and develops an advanced monitoring and control system for underground parking garage environment monitoring, adopting WSN and BIM technologies for digital twin (DT) application of Industry 4.0 (I4.0). Many WSN nodes with sensing and control capabilities were placed in a parking garage to collect carbon monoxide (CO), temperature, and humidity conditions in real time. All the collected information was transferred by a WSN self-constituted network, and the different location conditions were integrated and dynamically displayed on corresponding spatial components of a 3D BIM model. The proposed system was applied in a case study of a parking garage in Taipei to verify the system and demonstrate its effectiveness in practice. The results demonstrate that the proposed system is a visually effective monitoring system for environmental monitoring management. Finally, this study proposes a conclusion, suggestions, benefits, and limitations for further application. © 2020 American Society of Civil Engineers.</t>
  </si>
  <si>
    <t>Lo, J. T. Y. and Kam, C.</t>
  </si>
  <si>
    <t>Innovation of Organizations in the Construction Industry: Progress and Performance Attributes</t>
  </si>
  <si>
    <t>10.1061/(ASCE)ME.1943-5479.0001093</t>
  </si>
  <si>
    <t>Organizations can acquire a competitive advantage by managing effectively for today while simultaneously promoting innovation for the future. A recent review of the annual reports of large Architecture, Engineering, Construction, and Owner Operator (AECOO) organizations in the United States (US) have indicated that firms have been allocating more attention to innovation. Previous studies concentrated on viewing the performance and growth of firms based on resources and knowledge. Researchers in strategic management have recently expanded to consider an innovation-based view for studying innovation-induced growth of firms. In this article, we introduce a strategic framework to illustrate the management and transformation of innovation in AECOO organizations on the basis of an innovation-based view of the firm. To support the transformation process, we argue that innovation performance attributes can serve as a reference in the strategic planning process. In particular, we find that innovation should be oriented to the engagement of staff, framed around the organization's strategies, and contributive to the impact of the organizations. The transformation process is effective when organizations reference these key performance attributes in their strategic framework. © 2022 American Society of Civil Engineers.</t>
  </si>
  <si>
    <t>Ngo, J. and Hwang, B. G.</t>
  </si>
  <si>
    <t>Critical Project Management Knowledge and Skills for Managing Projects with Smart Technologies</t>
  </si>
  <si>
    <t>10.1061/(asce)me.1943-5479.0001095</t>
  </si>
  <si>
    <t>WOS:000853929900010</t>
  </si>
  <si>
    <t>Smart technologies in the Fourth Industrial Revolution can improve the performance of the construction industry with corresponding changes to project manager's knowledge and skills. This study investigated the impact of smart technologies on project management knowledge and skills required of project managers with the following research objectives: (1) to investigate the project management knowledge areas and skills that are important in managing projects with smart technologies; (2) to evaluate the changes in the relative importance of project management knowledge areas and skills in managing projects with smart technologies; and (3) to determine if project managers from different organisation domains perceive the importance of the knowledge and skills differently. Project communication, cost, and risk management were found to be most important, with changes in the importance of project integration, stakeholder, scope, and procurement management when managing projects with smart technologies. The top skills required were found to be problem solving, information management, communication, project management, and planning and organizational skills. Higher importance was placed on technical and operational technology skills, information management skills, creativity, ethical awareness, strategic planning, active learning, decision-making, and motivation skills when managing projects with smart technologies. The findings from this study contribute to the knowledge through better understanding of the impact of smart technologies on project management knowledge and skills. This can serve as guidelines for practitioners to remain competent and consistently deliver successful projects with smart technologies.</t>
  </si>
  <si>
    <t>Niu, Y. L., Deng, X. P., Zhao, X. B. and Zhang, N.</t>
  </si>
  <si>
    <t>Hexagonal Diamond Model for International Competitive Advantages of High-Speed Railway Industry</t>
  </si>
  <si>
    <t>10.1061/(asce)me.1943-5479.0000746</t>
  </si>
  <si>
    <t>WOS:000508191300005</t>
  </si>
  <si>
    <t>With the development of the economy, many countries and regions worldwide are implementing or planning to implement high-speed railway (HSR) projects. However, the great international demand has attracted fierce competition in the HSR industry. This study explained the determinants of international competitive advantages in the HSR industry. A questionnaire survey was used to obtain the relevant data from the international HSR industry. A group of 24 variables was identified through a literature review and verified by a pilot study. According to the international questionnaire survey, the 24 variables were categorized into 6 factors using exploratory factor analysis: technology conditions, industrial integrality, firms' coopetition, demand conditions, capital and economics, and international reputation. By comparing these to the framework of the existing diamond model, a new model, i.e., the hexagonal diamond model, which describes the determinants of international competitive advantages in the HSR industry, was proposed. Postsurvey interviews were performed using a strength, weakness, opportunity, and threat (SWOT) analysis of the major HSR industrial systems to validate the hexagonal diamond model. This paper presents a novel model for the determinants of international competitive advantage in the HSR industry. The identified variables and the model are of great significance for both practitioners and researchers to enhance their understanding of international competitiveness in the HSR industry.</t>
  </si>
  <si>
    <t>Onubi, H. O., Hassan, A. S. and Carpio, M.</t>
  </si>
  <si>
    <t>Bridging the Gap between Perceived Benefits and Proenvironmental Behavior: Mediating Roles of Green Work Climate and Proenvironmental Training</t>
  </si>
  <si>
    <t>10.1061/JMENEA.MEENG-5146</t>
  </si>
  <si>
    <t>Recent initiatives from the government, nongovernmental organizations, and professional bodies in the Nigerian construction industry to encourage pro-environmental behaviors (PEBs) have created awareness on the benefits of engaging in PEB. However, PEB on construction sites in Nigeria remains low. This study explored the effect of perceived pro-environmental benefits (PPEBs) on PEB among construction site managers in Nigeria, and the mechanism through which PPEBs can lead to PEB through pro-environmental training (PET) and green work climate (GWC). A total of 257 usable responses were obtained from a survey of construction project managers and evaluated using the structural equation modeling method. The results obtained indicate that PPEBs had no significant effect on PEB, whereas PET and GWC fully mediated the relationship between PPEBs and PEB. This study's findings fill existing gaps in the literature and provide academicians, policymakers, and construction industry practitioners with in-depth knowledge of other variables such as PET and GWC, through which PPEBs can translate into PEB on construction project sites. © 2022 American Society of Civil Engineers.</t>
  </si>
  <si>
    <t>Qiang, G., Cao, D., Wu, G., Zhao, X. and Zuo, J.</t>
  </si>
  <si>
    <t>Dynamics of Collaborative Networks for Green Building Projects: Case Study of Shanghai</t>
  </si>
  <si>
    <t>10.1061/(ASCE)ME.1943-5479.0000892</t>
  </si>
  <si>
    <t>Close interorganizational collaboration plays a crucial role in achieving the sustainable goals of green building projects. Therefore, it is imperative to optimize interorganizational collaboration networks through mutual coupling between stakeholders. Few studies on collaborative networks in green building projects have focused on the network micromechanisms of dynamic collaborations among stakeholders. A stochastic actor-oriented model is developed in this study to investigate how collaborative networks evolve over time in green building project implementations. Furthermore, how the micromechanism influences this evolution was assessed using longitudinal data relating to green building projects in Shanghai from 2014 to 2018. The results showed that the size and density of collaborative networks increased with the entry of new organizations over time. The structure-based preferential attachment effect, the triadic closure effect, the ownership similarity effect, the geographic proximity effect, and the cognitive proximity effect positively affect the evolution of dynamic collaborative networks at the microlevel. This study helps to better understand the interactions between organizations during the implementation practices of green building projects. In addition, the dynamics of the interorganizational relationship were investigated from the network microlevel. These results enriched the existing body of knowledge on the dynamic collaborative network of stakeholders in green building projects. These findings are valuable for practitioners, and enable the development of corresponding strategies to promote the interorganizational collaboration and achieve higher performance in green building projects. © 2021 American Society of Civil Engineers.</t>
  </si>
  <si>
    <t>Ruiz, A. and Guevara, J.</t>
  </si>
  <si>
    <t>Energy Efficiency Strategies in the Social Housing Sector: Dynamic Considerations and Policies</t>
  </si>
  <si>
    <t>10.1061/(asce)me.1943-5479.0000937</t>
  </si>
  <si>
    <t>WOS:000672204200022</t>
  </si>
  <si>
    <t>The residential building sector is one of the largest energy-consuming sectors. Because of this, several innovations and programs are being implemented to promote energy efficiency. This study evaluated carbon mitigation measures in the life cycle of social households considering three main sustainability dimensions: environmental, economic, and social. Through a system dynamics (SD) approach, policies strategies were evaluated to analyze the environmental and economic impact of implementing eco-materials, passive reduction measures (PRMs), and active reduction measures (ARMs) in different stages (design, construction, and operation) of social housing units. The analysis was based on data obtained from the Colombian social housing sector. Results showed the importance of employing mitigation measures in the operational stage (PRMs and ARMs) as well as the intervention of the existing housing stock to achieve carbon abatement targets. Conclusions highlight the relevance of formulating policies that integrate measures in all stages of the lifecycle of buildings. The proposed model can be used as a support tool to formulate sustainable policies that pursue energy-efficient buildings. (C) 2021 American Society of Civil Engineers.</t>
  </si>
  <si>
    <t>Sandri, O., Holdsworth, S., Wong, P. S. P. and Hayes, J.</t>
  </si>
  <si>
    <t>Maintaining Industry Currency and Upskilling for Low-Carbon Technologies in Small Business Construction Trades: Study of Plumbing Practitioners in Australia</t>
  </si>
  <si>
    <t>10.1061/JMENEA.MEENG-5526</t>
  </si>
  <si>
    <t>Increasing regulatory and market changes that decouple fossil fuels from the built environment will require existing trade practitioners to upskill. However, the structure of the construction sector, which includes short-term contracts, tight deadlines, high reliance on contingent labor, and a large proportion of small-business contractors who are responsible for their own training makes upskilling challenging. Consideration of the industry's structure and the characteristics of small trade business learning practices is necessary for any upskilling program. Plumbing is a key example of a trade requiring upskilling for a low-carbon economy. The gas fitting component of plumbing work will change dramatically with the phasing out of carbon-producing natural gas and substitution with alternatives such as hydrogen. This study used a survey of 1,001 Australian plumbers, informed by the theory of planned behavior (TPB), to understand the learning contexts and needs of plumbers in upskilling and ascertain attitudinal, social, and structural enablers for training behavior. The results show that attitudes to training, including the perceived benefits of training for skills development and end-user safety, are the key motivator for plumbers' training behavior, whereas social norms and behavioral controls such as time and cost are somewhat influential. The findings provide insight into training behavior enablers that can be leveraged to support the roll-out of upskilling for low-carbon technologies and ongoing trades training programs more broadly. © 2024 American Society of Civil Engineers.</t>
  </si>
  <si>
    <t>Wang, G., Zeng, S., Xia, B., Wu, G. and Xia, D.</t>
  </si>
  <si>
    <t>Influence of Financial Conditions on the Environmental Information Disclosure of Construction Firms</t>
  </si>
  <si>
    <t>10.1061/(ASCE)ME.1943-5479.0000982</t>
  </si>
  <si>
    <t>Corporate social responsibility (CSR) has become a crucial issue for firms seeking to achieve sustainable development. To achieve transparent CSR, firms usually publish their environmental initiatives and accomplishments - otherwise known as an environmental information disclosure (EID). There is a growing interest in the incentives behind EID and the implications for firms' market capitalization and profitability. However, existing EID studies are mainly rooted in the manufacturing industry; there is a dearth of research related to the construction industry. It is still unclear whether construction engineering firms with superior financial conditions (i.e., doing well financially) have the incentives to signal and distinguish themselves from others by making more extensive EID (i.e., doing good environmentally). Therefore, this study conducts a secondary data analysis of 60 listed construction firms. The results reveal that the financial leverage (i.e., liabilities to assets ratio) is negatively correlated with the level of EID, whereas the relationship between financial performance (i.e., return on equity) and EID is not significant. Furthermore, the ownership structure (i.e., the proportion of state-owned equity) yields a negative moderating effect on the relationship between financial leverage and EID, i.e., the ownership structure buffers firms from (rather than binds firms to) institutional pressures. This study contributes to extending the influencing mechanism of financial conditions and shedding new light on governing environmental responsibility in construction firms. © 2021 American Society of Civil Engineers.</t>
  </si>
  <si>
    <t>Wang, G., Zhang, H., Xia, B., Wu, G. and Han, Y.</t>
  </si>
  <si>
    <t>Relationship between Internationalization and Financial Performance: Evidence from ENR-Listed Chinese Firms</t>
  </si>
  <si>
    <t>10.1061/(ASCE)ME.1943-5479.0000736</t>
  </si>
  <si>
    <t>Since the financial crisis in 2008, the international construction market has shown a relatively weak state of development. Along with China's "Belt and Road Initiative," an increasing number of Chinese construction firms have swarmed to explore the global market and expect to improve their financial performance via internationalization. However, few studies have addressed how and to what extent the internationalization strategy contributes to financial performance. This paper therefore proposes three sets of assumptions on this issue and establishes four regression models. Through multiple regression analysis of 32 Chinese construction firms listed in the Engineering News-Record (ENR) during the 2010-2017 period, the study described here explored the relationship between a construction firm's degree of internationalization and its financial performance as well as the moderating effect of business diversification and three types of macroenvironmental risk. The results reveal that (1) there is a U-shaped relationship between degree of internationalization of construction firms and their financial performance - when the degree of internationalization is less than 52%, the relationship is negative and when it is greater than 52%, the relationship is positive; (2) business diversification acts as a positive moderator in the relationship between internationalization and financial performance; and (3) both economic risks and social risks play a positive moderating role in the relationship between internationalization and financial performance, whereas financial risks play a negative moderating role. This study contributes to the engineering management literature not only by broadening understanding of how internationalization strategy influences financial performance but also by guiding business layout and risk management during the internationalization process. The findings of this study are limited to the sample data from a single country (i.e., China). Similar research might be conducted in the future using sample data from different countries for comparative analysis to draw more generalizable and meaningful conclusions. © 2019 American Society of Civil Engineers.</t>
  </si>
  <si>
    <t>Wang, K., Zhang, C., Guo, F. and Guo, S.</t>
  </si>
  <si>
    <t>Toward an Efficient Construction Process: What Drives BIM Professionals to Collaborate in BIM-Enabled Projects</t>
  </si>
  <si>
    <t>10.1061/(ASCE)ME.1943-5479.0001056</t>
  </si>
  <si>
    <t>As one of the emerging digital technologies, building information modeling (BIM) has been increasingly used in the architecture, engineering, and construction (AEC) industry of many countries. One of the core benefits associated with BIM is facilitating collaboration among project teams, thereby improving information sharing and project performance by providing BIM-based construction networks (BbCNs). Nevertheless, it is still challenging to ensure an effective collaboration process in BIM-enabled projects. Several studies have investigated the factors that influence collaboration in BIM-enabled projects; however, most of these studies focus on technical matters of BIM, while the perspectives of socio-organization and processes have received less attention and are still in the conceptual stage, especially for the role of people management. Thus, an exploratory study was proposed to explore how key factors influence the professionals' willingness to collaborate in BIM-enabled projects. A total of 10 hypotheses were established based on literature review and expert verification. Following that, a questionnaire survey was administered in China to solicit the opinions of 273 BIM professionals for data collection. The hypotheses were then examined on the basis of the predictive capacity of regression analysis (binary logistic regression), with the findings validated using neural network analysis (multilayer perceptron). It was found that seven independent variables have a statistically significant influence on professionals' willingness to collaborate in BIM-enabled projects, namely, professional knowledge, skill, training, investment, BIM tools, BIM ownership, and standards and regulations. Among them, the variable of professional knowledge was ranked as the most influential factor. While extending the existing knowledge of literature, the findings of this study also deliver insights for stakeholders by enhancing their understanding of the BIM collaboration process and its influence factors. © 2022 American Society of Civil Engineers.</t>
  </si>
  <si>
    <t>Wang, R., Lee, C. J. and Hsu, S. C.</t>
  </si>
  <si>
    <t>Exploring the Relationship between CSR Reporting and Corporate Misconduct</t>
  </si>
  <si>
    <t>10.1061/JMENEA.MEENG-5960</t>
  </si>
  <si>
    <t>While the literature on corporate social responsibility (CSR) has been growing, there is still a limited understanding of the connection between CSR reporting and corporate misconduct, especially in cases where the decision-making process is influenced by interactions between top management teams (TMTs) and boards of directors. The present study aims to fill this gap by exploring how this relationship is affected by factors such as chief executive officer (CEO) career horizon, TMT heterogeneity, and board size. This study develops and tests hypotheses with a sample of 90 construction firms in China from 2008 to 2017. The findings indicate that firms voluntarily issuing CSR reports are more likely to engage in illegal activities when the CEO career is longer and TMT heterogeneity is lower. Regarding the moderating role of board size, the result shows that large board size may not always imply better monitoring. While the positive impacts of CSR have been extensively emphasized, this study provides confirmation that it can also potentially lead to adverse behavior, such as corporate misconduct. Aligned with the upper echelon theory, this study substantiates the moderating roles of CEOs and TMTs. These findings are poised to make a contribution to the academic domain of CSR by elucidating the potential adverse outcomes of CSR activities and delineating the boundaries within which such outcomes occur. © 2024 American Society of Civil Engineers.</t>
  </si>
  <si>
    <t>Wang, R., Wang, T., Lee, C. J., Liu, Z. and Zhang, G.</t>
  </si>
  <si>
    <t>Investigating the Role of Executive Intrafirm Alumni Networks in Top Management Fraud: Multilevel Study in China's Construction Industry</t>
  </si>
  <si>
    <t>10.1061/JMENEA.MEENG-5648</t>
  </si>
  <si>
    <t>To explore factors that influence the likelihood of committing fraud in the construction industry, this study concentrated on senior executives and tested whether some characteristics at the individual and firm levels have impacts on the likelihood of fraud committed by top management. Based on social network theory, this study first proposes that intrafirm alumni networks may increase the probability of senior executives engaging in corrupt behavior. Then the study explored whether the effect of executives' alumni networks on their wrongdoings is influenced by external and internal corporate governance measures. To verify the hypotheses, this study collected data on 2,017 senior executives from 118 construction companies in China from 2013 to 2021. Because of the multilevel structure of the data, hierarchical linear modeling was used. The results show that alumni networks have a significant positive effect on top management fraud. The effect is weakened by external auditing, altered by board independence, and strengthened by the size of the board of directors and the size of the supervisory board. This multilevel research contributes to advancing the understanding of managers' fraudulent behavior within an organization and extends the literature on social networks and corporate governance in the construction industry. © 2023 American Society of Civil Engineers.</t>
  </si>
  <si>
    <t>Wang, X., Owusu, E. K. and Ye, K.</t>
  </si>
  <si>
    <t>Impacts of External Environmental Factors on the Collusive Team Scale in Bidding: The Case of China</t>
  </si>
  <si>
    <t>10.1061/JMENEA.MEENG-5270</t>
  </si>
  <si>
    <t>Collusive bidding is regarded as one of the construction sector's most socially harmful, anticompetitive, and unsustainable practices. In this scheme, bidders are accustomed to varying their collusive team scale (CTS) with external environment (EE), and it consequently poses an overwhelming challenge for antitrust authorities to detect them. This study conducts an empirical analysis of the impacts of external environmental factors (EEFs) on the CTS from multiple perspectives with an aim to aid antitrust authorities in chasing collusive bidders' behaviors in responding to the fluctuation of EE. The data were extracted from multiple sources, including 577 collusive bidding cases, statistical yearbooks of cities, governmental statistical bulletins, Baidu Maps, and enterprise information platforms in China. Although the impacts of EEFs on CTS are verified, it is found that the stronger the economic environment, the smaller the CTS; the more the industrial competition intensity and geographical advantages, the larger the CTS. The study also demonstrates the heterogeneous influence of competition intensity on the CTS among different project types. These research findings provide a stepping stone for noncollusion studies and favor antitrust authorities to formulate effective governance strategies. © 2023 American Society of Civil Engineers.</t>
  </si>
  <si>
    <t>Wang, X., Ye, K., Chen, M. and Yao, Z.</t>
  </si>
  <si>
    <t>A Conceptual Framework for the Inclusion of Exogenous Factors into Collusive Bidding Price Decisions</t>
  </si>
  <si>
    <t>10.1061/(ASCE)ME.1943-5479.0000981</t>
  </si>
  <si>
    <t>Bid riggers often are accused of colluding and violating competition law, but there are limited instruments with which antitrust authorities can detect them. In collusive bidding, bid riggers may consider the impacts of exogenous factors, including environmental and firm-related factors, on bidding prices. Knowing the impacts aids antitrust authorities in comprehending bid riggers' response to changes in the external environment and finding an effective way to inhibit collusion. In this study, a conceptual framework is proposed to present the exogenous factors based on utility theory merged with collusion concepts. The proposed framework was verified using 177 collusive cases collected from the Chinese construction industry. It was found that the exogenous factors include economic development, geographic location, competition intensity, enterprise ability, and collusive ability. The results indicate that subject to the mediated role of economic development, the influence of competition intensity and enterprise ability on the price decisions are not independent. The research findings shed light on collusive bidders' decision-making and will help antitrust authorities to develop countermeasures to crack down on collusion in the construction sector. © 2021 American Society of Civil Engineers.</t>
  </si>
  <si>
    <t>Won, D., Hwang, B. G. and Binte Mohd Samion, N. K.</t>
  </si>
  <si>
    <t>Cloud Computing Adoption in the Construction Industry of Singapore: Drivers, Challenges, and Strategies</t>
  </si>
  <si>
    <t>10.1061/(ASCE)ME.1943-5479.0001001</t>
  </si>
  <si>
    <t>Fragmented knowledge in the construction industry is impeding project operation and success. With useful information and communication technology, the industry can integrate such fragmented knowledge and increase its performance, leading to successful project execution. Strategic implementation of digital technologies such as cloud computing (CC) has provided organizations with enhanced collaboration and communication opportunities. However, limited research has attempted to understand the status quo of CC adoption from the perspectives of the drivers, challenges, and strategies, which would optimize the adoption process and facilitate its successful implementation in the construction industry. Therefore, this study aims to fill the gap with the following research objectives: (1) derive drivers, challenges, and strategies for CC adoption, (2) investigate and analyze the status of CC adoption in the construction industry, and (3) propose feasible recommendations to enhance the CC adoption in the construction industry. To achieve these goals, 9 drivers, 12 challenges, and 7 strategies relevant to the construction industry were identified through a comprehensive literature review, followed by a structured questionnaire survey administered to industry practitioners in the construction industry. Further analyses were conducted to determine if organization size, respondent's experience, and respondent's role influence the drivers, challenges, and strategies, followed by postinterviews conducted to echo the analysis results, and the outcomes could advocate the reliability of the findings from this study. The findings are worthy of note and contribute to the body of knowledge in the sense that this study made a novel effort to firstly examine the perceptions of practitioners on the drivers, challenges, and strategies for CC adoption, including the status quo of its implementation. The assessed CC adoption status serves as a starting point of sustainable development for the industry to reap the benefits throughout the project life cycle. Furthermore, this study provides a guide for construction companies in adopting CC technology, which has shown great potential in improving the building and construction industries' performance and sustainability. © 2021 American Society of Civil Engineers.</t>
  </si>
  <si>
    <t>Xia, N., Sun, N. and Ding, S.</t>
  </si>
  <si>
    <t>How Psychological Capital Drives the Initiative of Project Managers in the Chinese Construction Industry: The Roles of Work Engagement and Decision Authority</t>
  </si>
  <si>
    <t>10.1061/(ASCE)ME.1943-5479.0001066</t>
  </si>
  <si>
    <t>The initiative of project managers gives organizations competitive advantages. This study investigated the role of personal resources (i.e., psychological capital) in driving such behavior. We considered the intervening mechanism of the influence of psychological capital on initiative behavior by treating work engagement as a mediator, and treating job resources (i.e., decision authority) as a reinforcing variable in this relationship. Hypotheses are proposed integrating the literature of psychological capital and the job demands-resources theory. Using a 1-month time-lag questionnaire design, data were collected from 150 project managers responsible for construction projects. It was found that psychological capital has a positive influence on project initiative behavior, and work engagement mediates this influence. Decision authority reinforces the direct influence of psychological capital on work engagement and its indirect influence on project initiative behavior. This research contributes to that on antecedents and formation mechanisms of project initiative behavior and brings new insight to the job demands-resources theory by confirming the reinforcing interaction between psychological capital and decision authority. © 2022 American Society of Civil Engineers.</t>
  </si>
  <si>
    <t>Yoon, S., Jeon, J., Cai, H. and Hastak, M.</t>
  </si>
  <si>
    <t>Verification and Validation Framework for Purdue Index for Construction</t>
  </si>
  <si>
    <t>10.1061/(ASCE)ME.1943-5479.0000850</t>
  </si>
  <si>
    <t>The Purdue index for construction (Pi-C) was previously developed to facilitate and promote data-driven decision-making. Pi-C is an analytical platform that allows stakeholders and decision makers to measure the current health trajectory of the construction industry by gauging increased or decreased trends in five dimensions: (1) economy, (2) stability, (3) social, (4) development, and (5) quality. Pi-C is expected to be developed and extended to a reliable construction index by adding new metrics and dimensions. As such, this research proposes a verification and validation framework of Pi-C to evaluate (1) the stability of the structure, and (2) the connectedness of the network to deal with the missing metrics and the unbalanced structure of Pi-C. Confirmatory factor analysis (CFA), exploratory factor analysis (EFA), and structural equation modeling (SEM) were applied to validate the hierarchical structure and the network of Pi-C. The implementation of the proposed framework was conducted by adding a new metric, supply, under the economy dimension. As a result, it was revealed that adding supply was acceptable, supported by quantitative analysis, and provided the balanced Pi-C structure. Moreover, this research provides a scientific foundation for researchers who attempt to verify or validate the hierarchical structure, which consists of multiple components and test the applicability of newly explored elements in the structure for further development. © 2020 American Society of Civil Engineers.</t>
  </si>
  <si>
    <t>Zhan, W. T., Pan, W., Law, W. and Shen, H. P.</t>
  </si>
  <si>
    <t>Stakeholders' Knowledge, Attitudes, and Intentions of Adopting Modular Integrated Construction for Sustainable Development in Hong Kong</t>
  </si>
  <si>
    <t>10.1061/jmenea.Meeng-5642</t>
  </si>
  <si>
    <t>WOS:001142786200009</t>
  </si>
  <si>
    <t>Modular construction has been hailed as an innovative construction approach for overcoming labor shortages, the aging workforce, and low productivity in the construction industry. Previous studies focused on the technical aspects, but few contextualized modular construction in sustainable development (SD), nor analyzed stakeholders' knowledge, attitudes, and intentions toward adopting modular construction for SD. This paper develops a three-level knowledge-attitude-intention model to examine stakeholders' knowledge, attitudes, and intentions from technical, economic, social, and environmental aspects. The empirical research was conducted through a questionnaire survey with 197 stakeholders in the Hong Kong construction industry. The results indicate inconsistent knowledge, polarized attitudes, and high intention of stakeholders toward modular construction for SD in Hong Kong. The statistical analysis results show stakeholder differentials lead to differences in stakeholders' knowledge and attitudes about modular construction for SD, but no statistically significant difference was found in behavioral intentions. Besides, knowledge and attitudes were found to be significantly correlated to intention on modular construction for SD. The stakeholder knowledge, attitudes, and intentions toward modular construction for SD were considered to be complex sociotechnical systems, which led to varied articulations of the dialectics and complexities of modular construction for SD. The study contributes to the literature with systems thinking by scrutinizing institution-demand-supply-regulatory collaborations and partnerships, integrating the ontological, axiological, and epistemological understanding of stakeholders, revealing dialectic of stakeholders' knowledge, attitudes and intentions, and reviewing multifaceted and interwoven technical, economic, social, and environmental aspects of modular construction for SD. Practical implications are provided to enable the exchange of knowledge on innovative modular construction for SD with institutions and industry, shape the attitude of industry and society stakeholders toward sustainability, and encourage the practice of innovation-driven SD. Practical applications could be further imposed to enhance the knowledge, shape the attitudes, and encourage the intentions about adopting modular construction for SD in Hong Kong as follows: To enhance the knowledge of modular construction for SD, the understanding of sociotechnical systems of modular construction coupled with economic, social, and environmental sustainability of modular construction is recommended. Industry councils are recommended to publish guidelines on the technical solutions for achieving a sustainable built environment through modular construction. Industry pioneers and practitioners are encouraged to demonstrate and share the feasibility and benefits of applying modular construction for the public and other industry stakeholder groups. Regarding knowledge acquisition-sharing-application mechanism, the relationships between institutions and other stakeholder groups should be enhanced and strengthened by an institution-demand-supply-regulatory partnership. This enhancement would be beneficial for knowledge transfer and able to bridge academic outcomes with industry needs. In terms of attitudes, the government and developers are encouraged to collaborate with universities and professionals to raise awareness of the sustainability of modular construction for SD in urban development. Government departments should formulate more legislation and initiatives to change current unwillingness and negative attitudes toward modular construction for SD, especially social sustainability. Thus, promoting corporate social responsibilities of adopting modular construction for SD through public media should be considered to raise the industry's interests and the general public's awareness. Enhancing stakeholders' intentions should be addressed and emphasized at the current stage to guide and encourage the adoption of modular construction for SD in the future. Engaging a policy mix that includes carrot, cusp, and stick policies is recommended to achieve feasible and effective enhancement toward stakeholders' intentions and practices of modular construction for SD. The policy mix includes carrot policies (tax incentives, rebates, and grants), cusp policies, which are neither clearly carrot nor stick, but often have a leaning toward one or other (loans and improved rental/selling rights), and stick policies (minimum standards and mandatory disclosure).</t>
  </si>
  <si>
    <t>Zhang, J., Cui, B., Gao, Y. and Zhang, D.</t>
  </si>
  <si>
    <t>Factors Influencing the Acceptance of BIM-Based Automated Code Compliance Checking in the AEC Industry in China</t>
  </si>
  <si>
    <t>10.1061/JMENEA.MEENG-5344</t>
  </si>
  <si>
    <t>With the rapid development of building information modeling (BIM) and Industry Foundation Classes, BIM-based automated code compliance checking (ACCC) has long been desired by the architecture, engineering, and construction (AEC) industry. Numerous studies on the technological issues of BIM-based ACCC have been conducted over the past decade, but no studies have focused on the acceptance of BIM-based ACCC by the AEC industry. Understanding how the industry views BIM-based ACCC and the factors that influence the industry's perception will give a clear direction to research, development, and application of this process in both technological and managerial areas. To fill the gap, this study used a hybrid approach that incorporates Decision-Making Trial and Evaluation Laboratory and Interpretative Structural Modeling methods to study the factors influencing the acceptance of BIM-based ACCC in the AEC industry in China in terms of five different dimensions (technology, organization, individual, environment, and economy) to reveal the importance of each factor and the interaction among factors. Data in this study were collected from both the design sector and the construction sector. Similarities and differences in attitudes toward BIM-based ACCC in firms in the two sectors are fully addressed and compared, and suggestions to encourage better acceptance and adoption of BIM-based ACCC in each of these sectors are provided. © 2023 American Society of Civil Engineers.</t>
  </si>
  <si>
    <t>Zhang, Q., Chan, A. P. C., Yang, Y., Guan, J. and Choi, T. N. Y.</t>
  </si>
  <si>
    <t>Influence of Learning from Incidents, Safety Information Flow, and Resilient Safety Culture on Construction Safety Performance</t>
  </si>
  <si>
    <t>10.1061/JMENEA.MEENG-5223</t>
  </si>
  <si>
    <t>The inevitable incidents (including accidents and near misses) that occur on construction sites provide opportunities to extract experience, optimize positive outcomes, and decrease the reoccurrence of unwanted events. Learning from incidents (LFI) is defined as an organizational capability to extract experience from incidents and convert them into preventive safety measures. Safety information flow (SIF) and resilient safety culture (RSC) have been found to be closely related to critical aspects of organizational safety management, such as reasoning incident causes and organizational learning. However, the interaction of LFI, SIF, and RSC and how it affects safety performance remain unclear. This study designed a questionnaire to investigate their interrelations. The questionnaire was distributed to construction companies from the Chinese mainland and Hong Kong, and the collected valid responses were analyzed using partial least-squares structural equation modeling (PLS-SEM). The results showed that LFI directly affects the reactive measures of safety performance, i.e., the occurrence frequency of accidents, near misses, and similar events on construction worksites. SIF positively impacts LFI, and RSC plays a mediating role in their relationship. The findings deepen the theoretical interpretation of SIF, RSC, and LFI. SIF facilitates LFI by reasoning the causes of incidents, and RSC provides a supportive environment for upgrading LFI. The findings also guide practitioners to improve LFI and construction safety performance by taking measures to ensure nondefective safety information and smooth information flow within the resilient cultural context. © 2023 American Society of Civil Engineers.</t>
  </si>
  <si>
    <t>Zhang, Q., Lan Oo, B. and Lim, B. T. H.</t>
  </si>
  <si>
    <t>Mapping Perceptions and Implementation of Corporate Social Responsibility for Construction Firms via Importance-Performance Analysis: Paths of Improvement</t>
  </si>
  <si>
    <t>10.1061/(ASCE)ME.1943-5479.0000954</t>
  </si>
  <si>
    <t>The demand for construction firms' corporate social responsibility (CSR) has been growing in response to the different expectations and needs of organizational stakeholders. Given the complexity of the CSR connotation, it is a significant challenge for practitioners to configure their considerations and enact strategic management plans to implement CSR practices based on their constrained resources. Hitherto, little study has been conducted to classify various aspects of CSR practices (ACSRs) based on firms' management priorities, thereby proposing paths of improvement toward CSR (PICSR). This study investigated the potential PICSR for construction firms through importance-performance analysis (IPA) of various ACSRs. Based on a review of the literature and a multiple-case study, an online questionnaire was designed and used to collect data from top-tier construction firms after a pilot study. Cluster analysis was employed to classify firms into different groups based on their CSR implementation scores, followed by the IPA to categorize the ACSRs among different firm clusters and thereafter the establishment of the potential PICSR. The results indicate that although all ACSRs that focus on the employees' interests and CSR organizational arrangement generally are categorized as Keep up the good work and Low priorities, respectively, dispersive distributions exist in the perceived importance and implementation of most ACSRs across different firm clusters, resulting in the diversity of PICSR. The findings contribute to the current CSR knowledge by proposing potential PICSR for construction firms and provides a useful reference for practitioners to evaluate, configure, and optimize their resources toward achieving organizational social responsibility goals. © 2021 American Society of Civil Engineers.</t>
  </si>
  <si>
    <t>Zhang, W., Lee, C. J., Wei, H. H. and Hsu, S. C.</t>
  </si>
  <si>
    <t>Impact of CEO Duality and Overconfidence on Construction Technology Innovation: Evidence from China</t>
  </si>
  <si>
    <t>10.1061/JMENEA.MEENG-6019</t>
  </si>
  <si>
    <t>The construction industry has long been regarded as a relatively conservative and less innovative sector. Adjusting corporate governance structure is an effective method to promote innovation in the construction industry, as it can internally address the reluctance to innovate within companies. While it is widely known that the chief executive officer (CEO) plays a crucial role in firm innovation, few studies have explored the effects of CEO duality on innovation from a corporate governance aspect, which serves as a pressing need for construction industry. This study investigates the influence of CEO duality and its important moderating variable, CEO overconfidence, on corporate innovation based on a sample of stock-listed China construction companies and their patent data from 2009 to 2022. Quantile regression is applied to deeply investigate the variation in the impact of CEO duality throughout different conditional quantiles of the construction innovation performance distribution. The results demonstrate a favorable correlation between CEO duality and corporate innovation performance, and the promotion effect of CEO duality is more significant for firms with lower innovation performance. Additionally, CEO overconfidence negatively moderates the impact of CEO duality on corporate innovation. These findings indicate that CEO duality plays a noteworthy role in promoting corporate innovation within the construction industry and more effective corporate governance mechanism is needed to control CEO overconfidence, which promotes the negative impact of CEO duality. The research provides a research framework for exploring the dynamic impact of corporate governance structures on firm performance in the future. The results of this study are of significant importance for both the theoretical understanding and practical implementation of corporate governance mechanisms in the construction industry. © 2024 American Society of Civil Engineers.</t>
  </si>
  <si>
    <t>Ghungrad, S., Mohammed, A. and Haghighi, A.</t>
  </si>
  <si>
    <t>Energy-efficient and quality-aware part placement in robotic additive manufacturing</t>
  </si>
  <si>
    <t>Journal of Manufacturing Systems</t>
  </si>
  <si>
    <t>10.1016/j.jmsy.2023.05.019</t>
  </si>
  <si>
    <t>WOS:001021966800001</t>
  </si>
  <si>
    <t>The advancements in autonomous robots for additive manufacturing (AM) are opening new horizons in the manufacturing industry, especially in aerospace and construction applications. The use of multiple robots and collaborative work in AM has rapidly gained attention in the industry and research community. Addressing the process planning challenges for single-robotic AM is foundational in addressing more advanced challenges at the collaborative multi-robotic level for AM. Among these challenges include the part placement problem which explores the optimal positioning of the part within the robot's reach volume. The majority of the existing part placement algorithms take into account the part accuracy and manufacturing time for decision-making, while neglecting the implications of such decisions on energy efficiency and environmental sustainability. To address this gap, this paper presents a methodology for energy-efficient, high-quality part placement (EEHQPP) in ro-botic additive manufacturing. An energy-quality map is formulated and established to characterize the energy and quality variations across the robot's workspace to inform the decision-making process. Two case studies (a container and a spur gear) are considered, and the performance of the proposed approach compared to the benchmark (i.e., default part placement by the 3D printing software) are evaluated. The proposed algorithm reduces both the energy consumption and maximum deviation error of the container (6.5% and 19.4%, respectively) and spur gear (1.4% and 32.7%, respectively) geometries manufactured by the robotic additive manufacturing system.</t>
  </si>
  <si>
    <t>Camba, C., Mier, J. L., Carral, L., Lamas, M. I., Alvarez, J. C., Díaz-Díaz, A. M. and Tarrío-Saavedra, J.</t>
  </si>
  <si>
    <t>Erosive Degradation Study of Concrete Augmented by Mussel Shells for Marine Construction</t>
  </si>
  <si>
    <t>Journal of Marine Science and Engineering</t>
  </si>
  <si>
    <t>10.3390/jmse9101087</t>
  </si>
  <si>
    <t>WOS:000717020000001</t>
  </si>
  <si>
    <t>This work proposes a green material for artificial reefs to be placed in Galicia (northwest Spain) taking into account the principles of circular economy and sustainability of the ecosystem. New concrete formulations for marine applications, based on cement and/or sand replacement by mussel shells, are analyzed in terms of resistance to abrasion. The interest lies in the importance of the canning industry of Galicia, which generates important quantities of shell residues with negative environmental consequences. Currently, the tests to determine the abrasion erosion resistance of concrete on hydraulic structures involve large and complex devices. According to this, an experimental test has been proposed to estimate and compare the wear resistance of these concretes and, consequently, to analyze the environmental performance of these structures. First, a numerical analysis validated with experimental data was conducted to design the test. Subsequently, experimental tests were performed using a slurry tank in which samples with conventional cement and sand were partially replaced by mussel shell. The abrasive erosion effect of concrete components was analyzed by monitoring the mass loss. It shows an asymptotic trend with respect to time that has been modeled by Generalized Additive Model (GAM) and nonlinear regression models. The results were compared to concrete containing only conventional cement and sand. Replacing sand and/or cement by different proportions of mussel shells has not significantly reduced the resistance of concrete against erosive degradation, except for the case where a high amount of sand (20 wt.%) is replaced. Its resistance against the erosive abrasion is increased, losing between 0.1072 and 0.0310 wt.% lower than common concrete. In all the remaining cases (replacements of the 5-10 wt.% of sand and cement), the effect of mussel replacement on erosive degradation is not significant. These results encourage the use of mussel shells in the composition of concrete, taking into account that we obtain the same degradation properties, even more so considering an important residue in the canning industry (and part of the seabed) that can be valorized.</t>
  </si>
  <si>
    <t>Wong, C. P.</t>
  </si>
  <si>
    <t>Supply chain management for superyacht construction in taiwan</t>
  </si>
  <si>
    <t>Journal of Marine Science and Technology (Taiwan)</t>
  </si>
  <si>
    <t>10.51400/2709-6998.2464</t>
  </si>
  <si>
    <t>In the last 20 years, Taiwan's superyacht construction industry has performed well in the global market; however, some yacht builders still practice traditional supply chain management (SCM), which is often inefficient and regularly leads to time and cost overruns. This study aimed to answer two research questions: 1) what SCM challenges does the superyacht construction industry face?, and 2) what SCM strategies and practices should be adopted to improve the efficacy and profitability of superyacht construction companies? Numerous studies have explored supply chains (SCs) and SCM, but few have focused on the superyacht construction industry. Superyacht construction projects are highly complex and involve procuring numerous materials from different suppliers. Communication, negotiation, logistics, and control of such materials are considerably challenging but crucial for success. The author worked in a superyacht construction company in Taiwan and helped convert its traditional SC to a modernized platform incorporating several corporate systems. Accordingly, this paper compares SCM theories and principles proposed in other studies through empirical observation and proposes 10 SCM strategies for the superyacht construction industry, including assessment of criticality for all materials, supplier relationship improvement, and policy implementation by corporate systems. Recently, the superyacht construction industry has faced numerous difficulties, resulting in mergers, acquisitions, and restructurings. The demand for superyachts remains high, but sales are influenced by fluctuations in the global economy. This paper proposes strategies for alleviating SCM challenges and offers practical methods for reducing costs and increasing the profitability of superyacht construction projects. © 2021 National Taiwan Ocean University. All rights reserved.</t>
  </si>
  <si>
    <t>Alam, O., Li, G., Zheng, X., Sultana, N. and Du, D.</t>
  </si>
  <si>
    <t>The effect of green supply chain management practices in reduction of construction wastes and carbon emission in Bangladesh</t>
  </si>
  <si>
    <t>Journal of Material Cycles and Waste Management</t>
  </si>
  <si>
    <t>10.1007/s10163-024-01987-7</t>
  </si>
  <si>
    <t>The environmental and construction legislations are not modernized to control the adverse impacts of construction activities in Bangladesh. A large volume of Construction and Demolition (C&amp;D) waste and carbon are annually released from this sector. This research was undertaken to investigate the Green Supply Chain Management (GSCM) practices and its implications during the implementation in constructions. Three construction industries and three related material manufacturers were selected for case study, and thirty industries combing both categories were investigated through questionnaire survey to unravel current GSCM practices, and its challenges and effect on constructions. Results revealed that market (76.67%) and supplier (91.03%) pressures promoted GSCM practices in construction industries, additionally internal factors played significant role (74.44%), whereas 60% regulations as external pressure. As GSCM elements, green manufacturing (90.83%), green purchasing (85.83%), internal environmental management (82.5%), investment recovery (86.66), and eco-design (93.33%) respondents agreed to improve the construction industry to reduce C&amp;D waste and carbon emission. About 89% and 79% respondents acknowledged the environmental and economic performances, respectively improved by GSCM practices. Furthermore, 70–90% respondents opined financial/technical/human application as key barriers in GSCM practices. Finally, the GSCM practices reduced C&amp;D waste and carbon emissions; however, it was not maintained regularly and strictly. © The Author(s), under exclusive licence to Springer Nature Japan KK, part of Springer Nature 2024.</t>
  </si>
  <si>
    <t>Adams, M. P. and Ideker, J. H.</t>
  </si>
  <si>
    <t>Using Supplementary Cementitious Materials to Mitigate Alkali-Silica Reaction in Concrete with Recycled-Concrete Aggregate</t>
  </si>
  <si>
    <t>Journal of Materials in Civil Engineering</t>
  </si>
  <si>
    <t>10.1061/(asce)mt.1943-5533.0003277</t>
  </si>
  <si>
    <t>WOS:000542677700007</t>
  </si>
  <si>
    <t>Recycled concrete aggregate (RCA) is a key tool for improving sustainability in the construction and demolition industries. The use of RCA in new concrete is, in part, obstructed by the dearth of research available on the durability of RCA systems. This paper investigates the efficacy of replacing portland cement with supplementary cementitious materials (SCM), known to mitigate alkali-silica reaction (ASR) in concrete with virgin aggregates, as a method for reducing expansions related to ASR from reactive RCA. Fly ash (Class F), silica fume, and metakaolin were all investigated for their ability to mitigate ASR. The results of modified accelerated mortar bar tests are presented for two different RCAs when using 100% portland cement, binary blends of portland cement and fly ash, and ternary blends of portland cement, fly ash, and either metakaolin or silica fume. The results indicated that SCM can mitigate ASR in concrete made with RCA, though not as effectively as for natural aggregate systems. Higher levels of mitigation may be required for some RCAs, compared to the level necessary to mitigate or prevent ASR in concrete made with the original aggregates, depending on composition of the RCA.</t>
  </si>
  <si>
    <t>Durability Evaluation of Green-Engineered Cementitious Composite Incorporating Glass as Aggregate</t>
  </si>
  <si>
    <t>10.1061/(asce)mt.1943-5533.0003444</t>
  </si>
  <si>
    <t>WOS:000587485500027</t>
  </si>
  <si>
    <t>Rapid awareness about sustainability have ensued in recent times, and there has been a remarkable advancement by the construction industry to incorporate different waste materials into cementitious composites. Recent studies by the authors showed that recycled glass (GL) in the form of beads used as aggregate in engineered cementitious composites (ECC) is beneficial to its mechanical properties. However, with different durability issues related to the use of glass in cementitious composites, evaluating the durability properties of ECC mixtures incorporating glass as aggregate is paramount. Therefore, this study was carried out to evaluate the properties of cementitious composites related to its performance in various environments. The permeability response alongside the resistance to alkali-silica reaction (ASR) of different ECC mixtures incorporating different proportions of GL was evaluated. In addition, microstructural observations were made to understand the microstructural properties of the mixtures evaluated. The results from this study show that the use of glass as aggregates in ECC enhanced the durability properties of the composites.</t>
  </si>
  <si>
    <t>Adewoyin, O., Adesina, A. and Das, S.</t>
  </si>
  <si>
    <t>Performance Evaluation of Thermal-Efficient Lightweight Mortars Made with Expanded Glass as Aggregates</t>
  </si>
  <si>
    <t>10.1061/(asce)mt.1943-5533.0004208</t>
  </si>
  <si>
    <t>WOS:000769063900018</t>
  </si>
  <si>
    <t>One of the effective ways to improve the energy efficiency of buildings is the use of thermally efficient materials in the production of various building enveloped elements such as wall panels. With the increasing sustainability awareness in the construction industry and the use of cementitious materials being the most used construction materials, eco-friendly materials such as expanded glass can be utilized as lightweight aggregates to produce lightweight mortars for the construction of these elements. The novelty of this work is the results that have been obtained from the evaluation of mortars designed for the production of lightweight thermal-efficient wall panels using expanded glass as aggregates. Various proportion of expanded glass was used in the production of mortars to determine their influence on the properties of the mortar. The properties investigated are flow, thermal conductivity, compressive strength, void content, absorption, drying shrinkage, and resistance to alkali-silica reaction. Ultrasonic pulse velocity test was also utilized as a nondestructive test to assess the mortars. The findings from this study showed that it is viable to produce lightweight thermal-efficient mortars using expanded glass. The thermal conductivity of the mortars was reduced up to 78.4% when the cement to expanded glass ratio increased to 1:5. Despite the reduction in compressive strength as a result of the presence of the expanded glass, these mortars still possess acceptable properties for the production of wall panels. (C) 2022 American Society of Civil Engineers.</t>
  </si>
  <si>
    <t>António, J., Bastos, G., Almeida, J., Tadeu, A., Marques, B., Marques, A., Armesto, J. and Patiño-Barbeito, F.</t>
  </si>
  <si>
    <t>Influence of Different Dosages of Limestone Dust and Charcoal on the Properties of Lightweight Cement Composites</t>
  </si>
  <si>
    <t>10.1061/(asce)mt.1943-5533.0003891</t>
  </si>
  <si>
    <t>WOS:000687225200015</t>
  </si>
  <si>
    <t>This paper presents the characterization of new lightweight cement composites incorporating limestone dust and charcoal. The charcoal is used not only to make the composite lighter in weight but also to improve its hygrothermal performance. Additionally, limestone dust, a waste material, is used instead of sand in the mixtures to improve their sustainability. Results show that the limestone-charcoal-cement composites have low thermal conductivity, while retaining good mechanical strength, high water vapor permeability, and low flammability. It was also found that these composites do not release dangerous substances in concentrations that jeopardize the safety of the environment or human health. Overall, the results suggest that the new limestone-charcoal-cement composites can be applied as lightweight screeds and other construction solutions, such as mortars or plasters that do not require high mechanical strength.</t>
  </si>
  <si>
    <t>Banerjee, L., Chawla, S. and Dash, S. K.</t>
  </si>
  <si>
    <t>Performance Evaluation of Coal Mine Overburden as a Potential Subballast Material in Railways with Additional Improvement Using Geocell</t>
  </si>
  <si>
    <t>10.1061/(asce)mt.1943-5533.0003269</t>
  </si>
  <si>
    <t>WOS:000542677700031</t>
  </si>
  <si>
    <t>Overburden (OB) generated from coal mining industries are a major source of environmental pollution as well as land degradation worldwide. Recycling of such waste products through effective application in the construction industry leading to environmental sustainability is the need of the hour. The present study focuses on the feasibility of recycling the OB as an alternate track subballast material. A series of tests have been conducted considering its shape, chemical composition, durability, stress-strain responses, and load-deformation behavior. Comparisons have been made with respect to standard subballast aggregates. It is observed that the OB can be used as a subballast material. The load-deformation behavior observed in the track model tests indicate that provision of geocell reinforcement can further enhance the performance of OB as subballast material.</t>
  </si>
  <si>
    <t>Mishra, A., Das, S. K. and Reddy, K. R.</t>
  </si>
  <si>
    <t>Use of Coal Mine Overburden as Sustainable Fine Aggregate in Cement Mortar</t>
  </si>
  <si>
    <t>10.1061/jmcee7.Mteng-15424</t>
  </si>
  <si>
    <t>WOS:001030386000008</t>
  </si>
  <si>
    <t>The natural aggregate crisis is an alarming concern for the construction industry worldwide. This study provides a detailed investigation of coal mine overburden (OB) from opencast mine dumps, to evaluate its potential as a sustainable alternative to natural aggregate. The microproperties, including mineralogy, morphology, and chemistry, were evaluated, and the macroproperties, including alkali-aggregate reaction, soundness, durability, flow value, ultrasonic pulse velocity, and other mechanical properties of crushed OB, OB-based mortar, and concrete, were determined. OB was found to be mineralogically more stable (55%-77% SiO2), mechanically comparable, and durable (volume change 3%-8%) than other alternatives of natural aggregate. The toxicity characteristic due to leaching was found to have no hazardous effects on local and regional soil and water quality. The cement mortar prepared using OB had similar performance in terms of fresh and hardened density, flowability (&gt;0.6 w/c), and durability [slake durability index (SDI) &gt;95%] as other industrial by-products. The compressive strength of the mortar with OB was found to be comparable to that of mortar with river sand. OB-based mortar and concrete were found to have good corrosion resistance. For bulk utilization of OB, a pilot-scale study is recommended to assess its performance under real-world exposure conditions.</t>
  </si>
  <si>
    <t>Muthukrishnan, S., Kua, H. W., Yu, L. N. and Chung, J. K. H.</t>
  </si>
  <si>
    <t>Fresh Properties of Cementitious Materials Containing Rice Husk Ash for Construction 3D Printing</t>
  </si>
  <si>
    <t>10.1061/(asce)mt.1943-5533.0003230</t>
  </si>
  <si>
    <t>WOS:000542677700017</t>
  </si>
  <si>
    <t>Combustion of rice husk produces a supplementary cementing material known as rice husk ash (RHA). Current studies on enhancement of physical properties and durability of cementitious composites with RHA are limited to applications in conventional construction. Automation in construction using additive manufacturing technique-commonly known as construction three-dimensional (3D) printing-is an emergent strategy. Because the printing process is formwork-free and requires a continuous deposition of layers with structural stability, mix design of a 3D printable concrete is different from conventional concrete. Portland cement replacement by RHA improves the sustainability of a mixture as a construction material. In this work, 20% by weight of cement is replaced with RHA. Compressive strength and workability loss of designed mixes-with and without RHA-were studied at early age and compared with fresh properties of proven printable mortar available in market. Incorporation of RHA has shown significant improvement in rheology of mortar at the rate required for construction 3D printing at large scale.</t>
  </si>
  <si>
    <t>Nayaka, R. R., Alengaram, U. J., Jumaat, M. Z., Yusoff, S. and Ganasan, R.</t>
  </si>
  <si>
    <t>Performance Evaluation of Engineering Properties, Radiation Shielding, and Sustainability of Hollow Masonry Blocks Produced Using a High Volume of Industrial By-Products</t>
  </si>
  <si>
    <t>10.1061/(asce)mt.1943-5533.0003558</t>
  </si>
  <si>
    <t>WOS:000634784300024</t>
  </si>
  <si>
    <t>Masonry blocks are extremely popular for a wide range of masonry structures around the world. However, the ever-increasing cost of materials and overexploitation of natural resources in the production of blocks pose grave environmental concerns. Three waste materials and industrial by-products from the palm oil and steel industries, namely, palm oil clinker powder (POCP), palm oil clinker (POC), and steel slag sand (SSS), have been utilized to replace cement, coarse aggregate, and fine aggregate in the development of hollow masonry blocks (HMBs). Further, the hardened properties on HMBs such as density, water absorption, and compressive and flexural strengths were investigated. The results indicate that the use of 30% POCP, 50% POC, and 75% SSS, respectively, as the replacement materials for cement, coarse aggregate, and fine aggregate in HMBs produced acceptable engineering and radiation shielding performance. A reduction in CO2 and cost could be envisaged based on the environmental and economic indexes. (C) 2021 American Society of Civil Engineers.</t>
  </si>
  <si>
    <t>Padmakumar, G. V. and Madhavan, M. K.</t>
  </si>
  <si>
    <t>Experimental Investigation on Performance of Fiber-Reinforced Foam Concrete Incorporated with Vermiculite</t>
  </si>
  <si>
    <t>10.1061/jmcee7.Mteng-15460</t>
  </si>
  <si>
    <t>WOS:001099936400023</t>
  </si>
  <si>
    <t>The construction industry is in search of massive energy-saving structures that are light, durable, thermally insulating, economical, and environmentally sustainable. An alternative that can fulfill these requirements is foamed concrete which possesses low density, high workability, thermal and acoustical insulation, lightweight, etc. As the density of foam concrete plays a significant role in its thermal properties, incorporating lightweight aggregates can enhance the thermal insulating property, reduce the deadweight of concrete, and promote sustainability. In the current study, exfoliated vermiculite powder, a mica-type mineral generated through hydrothermal expansions, is used as a sand replacement material. When heated over 300 degrees C, vermiculite expands up to 30 times its original volume and is added in foam concrete by 5 and 8 replacement percentages along with coir fiber as a reinforcement. The utilization of fibers in foam concrete improved the load transfer, enhanced durability and reduced shrinkage cracks. From the test results, 8% addition of vermiculite as a replacement to fine aggregate along with 0.3% by weight of cement of coir addition enhanced the thermal and acoustic properties along with strength.</t>
  </si>
  <si>
    <t>Raut, A., Singh, R. J., Gomez, C. P. and Jameel, M.</t>
  </si>
  <si>
    <t>Investigation of Thermal Efficiency and Key Sustainability Features of Bricks Developed from Oil Palm and Glass Waste</t>
  </si>
  <si>
    <t>10.1061/(asce)mt.1943-5533.0004530</t>
  </si>
  <si>
    <t>WOS:000886141700012</t>
  </si>
  <si>
    <t>The consumption of natural resources by the construction industry has increased in an unprecedented manner, which has been coupled with a consequential trail of immense environmental impacts due to unsustainable practices. This study was undertaken to develop a sustainable brick from a combination of waste glass and oil palm industry waste. The focus of this study was to provide a sustainable brick that contributes to minimal environmental impact and better insulation capability to enhance thermal comfort levels. The developed bricks showed an acceptable strength of 7.21 MPa, which complies with the standard criteria for non-load bearing bricks. Additionally, thermal conductivity was found to be approximately 0.38 W/m2 K, an improvement of almost 50% compared with common red clay brick. In addition, the numerically obtained conjugate heat transfer analysis of the thermally efficient sustainable hybrid (TESH) brick revealed that thermal resistance offered by TESH brick is approximately four times that of fired clay brick. This research also analyzed the embodied energy consumption and environmental impact assessment of TESH bricks. The results pointed to the sustainability aspect of the developed TESH bricks having positive impacts relative to commercially available red clay bricks. (C)2022 American Society of Civil Engineers.</t>
  </si>
  <si>
    <t>Hosen, M. A., Shammas, M. I., Shill, S. K., Jumaat, M. Z., Alengaram, U. J., Ahmmad, R., Althoey, F., Islam, Abms and Lin, Y.</t>
  </si>
  <si>
    <t>Investigation of structural characteristics of palm oil clinker based high-strength lightweight concrete comprising steel fibers</t>
  </si>
  <si>
    <t>Journal of Materials Research and Technology-Jmr&amp;T</t>
  </si>
  <si>
    <t>10.1016/j.jmrt.2021.11.105</t>
  </si>
  <si>
    <t>WOS:000735310800004</t>
  </si>
  <si>
    <t>The application of waste materials in the concrete composite is a great contribution to preserving natural resources and enhancing sustainable greener development in the construction industry. This study used Palm Oil Clinker (POC) and steel fibers to manu-facture high-strength lightweight concrete (HSLWC). The POC is basically a byproduct of a palm oil industry, which was utilized as coarse aggregates and supplementary cementi-tious materials in the concrete. The noteworthy brittleness and lower tensile strain and strength of HSLWC were overcome by adding hooked end steel fibers. A total of six different concrete mixes by varying the volume of hooked end steel fibers, e.g., 0, 0.25, 0.50, 0.75, 1.0 and 1.50% of the total volume of the concrete were prepared. The HSLWC with 0% steel fibers was used as a reference. The physical and mechanical characteristics of the HSLWC, such as workability, density, compressive and splitting tensile strength, modulus of rupture (MOR), modulus of elasticity (MOE), stress-strain characteristics along with UPV, sorptivity and water absorption test were conducted. Compared to the reference specimen, the HSLWC increased the compressive and tensile strength, MOR, and MOE by 19%, 172%, 176% and 40%, respectively. Besides, the HSLWC exhibited ductility and had enough energy absorption capacity before failure. (c) 2021 The Author(s). Published by Elsevier B.V. This is an open access article under the CC BY license (http://creativecommons.org/licenses/by/4.0/).</t>
  </si>
  <si>
    <t>Thoudam, K., Hossiney, N., Kumar, S. L., Alex, J., Bhalkikar, A. and Fathima, A.</t>
  </si>
  <si>
    <t>Assessing performance of alkali-activated bricks incorporated with processed surgical masks</t>
  </si>
  <si>
    <t>10.1016/j.jmrt.2023.07.095</t>
  </si>
  <si>
    <t>WOS:001055990000001</t>
  </si>
  <si>
    <t>Since last few years the world is facing tremendous surge in the use of surgical masks due to the COVID19 pandemic. The uncontrolled disposal of surgical masks in the environment will pose serious threat to the living organisms due to plastic pollution. On the other hand, the construction industry is hugely dependent on natural resources, leading to increase in carbon footprint. Therefore, it necessary to investigate novel construction materials with sustainability perspective. In present study, alkali-activated bricks were synthesized with rice husk ash (RHA), ground granulated blast furnace slag (GGBFS), sand, and sodium silicate (SS). To this, processed surgical masks (PSM) were added in varying doses of 0%, 1%, 2%, 3%, and 4% by volume of the mix. The results revealed that addition of PSM significantly improved the strength properties of the bricks with a maximum compressive strength of 6.85 MPa at inclusion of 4% PSM. At the same time, it has reduced the density of bricks with a minimum value of 1.54 g/cm3 at inclusion of 4% PSM. The incorporation of PSM has slightly increased the water absorption and porosity of the bricks, with a maximum increase of 4.76% and 7.75% for bricks with 4% PSM, when compared to bricks with 0% PSM, respectively. The accelerated ageing test showed that after three cycles of wetting and drying the bricks exhibited loss in compressive strength in the range of 55.2% -58.6%. The microstructure results revealed the bridging effect of fibrous mask particles in improving the load transfer in polymer matrix, and thereby reducing the brittle tensile failure in bricks. The pushover analysis showed the benefit of PSM in improving the performance of the infill walls due to improvement in brick strength and reduction in its selfweight, and therefore, it can be considered as a potential material for use in construction of buildings in seismically vulnerable areas.&amp; COPY; 2023 The Author(s). Published by Elsevier B.V. This is an open access article under the CC BY-NC-ND license (http://creativecommons.org/licenses/by-nc-nd/4.0/).</t>
  </si>
  <si>
    <t>Ez-Zahraoui, S., Semlali, F. Z., Raji, M., Nazih, F. Z., Bouhfid, R., Qaiss, A. and El Achaby, M.</t>
  </si>
  <si>
    <t>Synergistic reinforcing effect of fly ash and powdered wood chips on the properties of polypropylene hybrid composites</t>
  </si>
  <si>
    <t>Journal of Materials Science</t>
  </si>
  <si>
    <t>10.1007/s10853-023-09299-1</t>
  </si>
  <si>
    <t>WOS:001145706800006</t>
  </si>
  <si>
    <t>Recent advances in the field of composite materials, aligning them with cost-effectiveness and environmental sustainability, have made the development of materials from industrial waste an attractive area of research. This work introduces an innovative approach for the reuse of globally available industrial waste by hybridizing organic and inorganic by-products to create low-cost composite materials with synergistically enhanced performances. Herein, industrial wastes, namely powdered wood chips (PWC) from the woodworking industry and fly ash (FA) derived from bagasse burning, were incorporated in a thermoplastic polypropylene (PP). Hybrid PP/PWC/FA composites at 70/20/10, 70/15/15 and 70/10/20 wt% were manufactured via extrusion process, followed by injection molding. Micrographic observations and infrared spectroscopy reveal that PWC particles have good physical adherence with PP. In contrast, the hydrophilic nature of FA leads to the creation of gaps at the interface due to the poor interfacial adhesion. The latter difference is reflected in the combined void nucleation modes of particle-fracture and particles-matrix interface decohesion during hybrid composites' tensile deformation. This provides a good synergistic stiffening effect for 70/20/10 wt% PP/PWC/FA hybrid composite, which offers the highest Young's modulus improvement of about 44.43%, while benefiting from balanced tensile strength and strain at yield. Furthermore, a two-way ANOVA at a significance level of 5% also proved the significant effect of PWC and FA reinforcement on the tensile parameters, as the p-values were below 0.05. Melt rheological properties demonstrate complex viscosity decrement for hybrid composites, suggesting a reduction in the energy required during production. Overall, the novel, high-performance hybrid composites developed can be manufactured with less energy consumption and are suitable for applications requiring high-temperature resistance and stiffness such as automotive, construction, and beyond.</t>
  </si>
  <si>
    <t>Gour, C. P., Dhurvey, P. and Shaik, N.</t>
  </si>
  <si>
    <t>Optimization and Prediction of Concrete with Recycled Coarse Aggregate and Bone China Fine Aggregate Using Response Surface Methodology</t>
  </si>
  <si>
    <t>Journal of Nanomaterials</t>
  </si>
  <si>
    <t>10.1155/2022/2264457</t>
  </si>
  <si>
    <t>WOS:000869948300001</t>
  </si>
  <si>
    <t>Construction recycled material is crucial for protecting natural resources and promoting sustainable human development in a rapidly industrializing world. Many administrations worldwide accepted that it is beneficial to use demolition waste in the concrete building industry to reduce manufacturing costs and minimize the use of virgin aggregates. However, control measures should be done as their mechanical properties are poorer than traditional aggregates. To overcome this problem, pozzolanic materials like bone chine can be incorporated, providing extra CSH gel, which improves mechanical strength. Therefore, this research is aimed at producing eco-friendly concrete, which can be used for medium-grade strength, using recycled construction waste (RCA) as coarse and bone china fine aggregate (BCA) as fine aggregate. Workability, density, compressive, split tensile, and flexural strength are used to compare the fresh and hardened properties of the concrete. Experimental and statistical research is employed in the current study to evaluate the impact of RCA and BCA on the performance of concrete. To simulate all measurable responses, including workability, density, compressive, flexural, and split strength, RSM (response surface methodology) was utilized. The CCD (Central Composite Design) approach in RSM was used to create and analyze mixes in an experiment. Based on the experiment's results, mathematical models were designed and assessed using the analysis of variance test (ANOVA). The analysis of variance results demonstrated the statistical significance of each constructed model. Three-dimensional response surface plots created using established regression models were used to investigate the interaction between the respective variables and to optimize the mixing ratio. The results indicate that the optimum utilization of RCA is up to 40% and BCA up to 60% as coarse and fine aggregate replacement in concrete, respectively, which not only helps to reduce costs but also offers sustainability. Finally, it was concluded that the generated models might be employed by obtaining the maximum tested features of concrete to assure a quick mix design approach. To conduct the microstructure study, thin section techniques were used to observe a strong aggregate-matrix interaction.</t>
  </si>
  <si>
    <t>Regona, M., Yigitcanlar, T., Xia, B. and Li, R. Y. M.</t>
  </si>
  <si>
    <t>Opportunities and Adoption Challenges of AI in the Construction Industry: A PRISMA Review</t>
  </si>
  <si>
    <t>Journal of Open Innovation: Technology, Market, and Complexity</t>
  </si>
  <si>
    <t>10.3390/joitmc8010045</t>
  </si>
  <si>
    <t>Artificial intelligence (AI) is a powerful technology with a range of capabilities, which are beginning to become apparent in all industries nowadays. The increased popularity of AI in the construction industry, however, is rather limited in comparison to other industry sectors. Moreover, despite AI being a hot topic in built environment research, there are limited review studies that investigate the reasons for the low-level AI adoption in the construction industry. This study aims to reduce this gap by identifying the adoption challenges of AI, along with the opportunities offered, for the construction industry. To achieve the aim, the study adopts a systematic literature review approach using the PRISMA protocol. In addition, the systematic review of the literature focuses on the planning, design, and construction stages of the construction project lifecycle. The results of the review reveal that (a) AI is particularly beneficial in the planning stage as the success of construction projects depends on accurate events, risks, and cost forecasting; (b) the major opportunity in adopting AI is to reduce the time spent on repetitive tasks by using big data analytics and improving the work processes; and (c) the biggest challenge to incorporate AI on a construction site is the fragmented nature of the industry, which has resulted in issues of data acquisition and retention. The findings of the study inform a range of parties that operate in the construction industry concerning the opportunities and challenges of AI adaptability and help increase the market acceptance of AI practices. © 2022 by the authors. Licensee MDPI, Basel, Switzerland.</t>
  </si>
  <si>
    <t>Saad, A. M., Dulaimi, M. and Zulu, S. L.</t>
  </si>
  <si>
    <t>Broader use of the Modern Methods of Construction (MMC) in the UK public sector: A Business Model Canvas (BMC) perspective</t>
  </si>
  <si>
    <t>10.1016/j.joitmc.2023.100035</t>
  </si>
  <si>
    <t>The UK government is promoting the Modern Methods of Construction (MMC) by presumption in favour due to outperforming traditional methods in meeting key industry goals. Despite the public construction sector's recognition of the benefits, MMC uptake across this influential purchasing power is yet far from satisfactory. Such low adoption rates have been linked to MMC firms’ business strategies contributing to public clients’ indecision. To investigate such arguments, the study utilises a questionnaire survey and gathers responses from seventy-four decision-makers of UK-established MMC businesses. Results are then discussed in relation to the contingency theory from a Business Model Canvas (BMC) perspective, revealing the divergence between organisations outperforming others in the public sector, i.e. achieving fit. To the authors’ knowledge, this is the first construction management study to empirically propose the relationships between the nine business model elements of the BMC in relation to a specific market. The findings of this paper suggest the critical role of the Target Customer element in reaching alignment with the external environment by acting as a receiver and provider of information, superseding the importance of solely focusing on communicating added values and extended capabilities. Our findings also suggest that MMC organisations outperforming others in the UK public sector are those who are understanding public clients’ needs the most, and thus, continuously changing their business strategies to sustain alignment with any change in those needs. Overall, the paper proposes a three-dimensional consideration to achieve fit, namely, 1) internal consistency of the elements (inside-out), 2), changing external environment (outside-in), and 3) relationships between the nine elements (inside-in). The study depicts the problematic nature of the internal interrelations responsible for reaching fit in the UK public sector and deepens the understanding of how the nine BMC elements are supporting more informed and strategic decisions. Therefore, decision-makers are urged to pursue alignment by assessing the contingency of each decision made with respect to the proposed influences. Future research to focus on replicating the results in accordance with other theories involving technological and organisational change, maturity, and systems theory. © 2023</t>
  </si>
  <si>
    <t>Oliveira, N., Argyres, N. and Lumineau, F.</t>
  </si>
  <si>
    <t>The role of communication style in adaptation to interorganizational project disruptions</t>
  </si>
  <si>
    <t>Journal of Operations Management</t>
  </si>
  <si>
    <t>10.1002/joom.1183</t>
  </si>
  <si>
    <t>Interorganizational projects often suffer disruptions that require participating organizations to adapt in order to restore project operations. We study the role of communication style in facilitating adaptation to such disruptions. Whereas the literature on interorganizational communication has emphasized communication mode and frequency, we study the content and features of written communication in seven U.K. construction projects. Communication style mattered for adaptation quality in these projects, and we found that several properties of communication style were particularly important for adaptation: cost and information orientation, as well as informality, precision and authenticity. Moreover, managerial slack and organizational reputation were important precursors of communication style. These results provide novel insights into the role of communication style in adaptation to interorganizational project disruptions. We discuss the implications of these insights for research on interorganizational projects in operations and supply chain management. © 2022 The Authors. Journal of Operations Management published by Wiley Periodicals LLC on behalf of Association for Supply Chain Management, Inc.</t>
  </si>
  <si>
    <t>Stoycheva, S. and Favero, G.</t>
  </si>
  <si>
    <t>Research methodology for ethnostatistics in organization studies: towards a historical ethnostatistics</t>
  </si>
  <si>
    <t>Journal of Organizational Ethnography</t>
  </si>
  <si>
    <t>10.1108/joe-03-2019-0016</t>
  </si>
  <si>
    <t>WOS:000544279400001</t>
  </si>
  <si>
    <t>Purpose While quantification and performance measurement have proliferated widely in academia and the business world, management and organization scholars increasingly agree on the need for a more in-depth focus on the complex dynamics embedded in the construction, use and effects of quantitative measures (pertaining to the thread of research called ethnostatistics). This paper develops a pluralistic method for conducting ethnostatistical research in organizational settings. Whilst presenting practical techniques for conducting research in live settings, it also discusses how historical approaches which focus on source criticism and contextual reconstruction could overcome the limitations of ethnostatistics. Design/methodology/approach The methodological approach of this paper encompasses an in-depth discussion of the ethnostatistical method, its underlying assumptions and its methodological limitations. Based on this analysis, the authors propose a pluralistic method (model) for conducting ethnostatistical research in organizational settings based on the integration of 1) research practices employed by one of the authors conducting ethnostatistical research in a large multinational organization and 2) best practices from ethnographic and historical research. Findings This paper suggests how historical approaches can successfully join ethnostatistical enquiries in an attempt to overcome some limitations in existing conventional methods. The developed framework explores four levels of analysis (ethnography, statistics at work, rhetoric of statistics and history of statistics) and suggests practical approaches for each level that can contribute to strengthening the research output and overcoming limitations when using ethnostatistics. Originality/value This paper contributes to the ethnostatistical field by discussing the intersection between history and ethnography and the ways for their complementary use in organizational and management research on quantification processes. As such it offers unique insights and hands-on experience from conducting ethnostatistical enquiries in live organizational settings.</t>
  </si>
  <si>
    <t>Alessandrini, F. and Jondeau, E.</t>
  </si>
  <si>
    <t>ESG Investing: &lt;i&gt;From&lt;/i&gt; &lt;i&gt;Sin&lt;/i&gt; &lt;i&gt;Stocks&lt;/i&gt; &lt;i&gt;to&lt;/i&gt; &lt;i&gt;Smart&lt;/i&gt; &lt;i&gt;Beta&lt;/i&gt;</t>
  </si>
  <si>
    <t>Journal of Portfolio Management</t>
  </si>
  <si>
    <t>10.3905/jpm.2020.46.3.075</t>
  </si>
  <si>
    <t>WOS:000639614300008</t>
  </si>
  <si>
    <t>Research on socially responsible investment in equity markets initially focused on sin stocks. Since then, the availability of data has been extended substantially and now covers environmental, social, and governance (ESG) criteria. Using ESG scores of firms belonging to the MSCI World universe, the authors measure the impact of score-based exclusion on both otherwise passive investment and smart beta strategies. They find that exclusion leads to improved scores of initially standard portfolios without deterioration of the risk-adjusted performance. Smart beta strategies exhibit a similar pattern, often in a more pronounced way. Moreover, the results demonstrate that exclusion also implies regional and sectoral tilts as well as (possibly undesirable) risk exposures of the portfolios.</t>
  </si>
  <si>
    <t>Ang, A., Bender, J., de Silva, H. and van Vliet, P.</t>
  </si>
  <si>
    <t>Factor Investing Webinar</t>
  </si>
  <si>
    <t>WOS:001150870400013</t>
  </si>
  <si>
    <t>In this webinar, Frank Fabozzi moderated a discussion with four prominent quantitative investment professionals. The experts were asked about their approaches to factor investing, the characteristics they look for in a factor, and which factors they believed in and why. The webinar covered topics such as the viability of value as a factor over the past decade, the role of ESG as a factor, and the possibility of discovering new factors. The difference between factors and signals was discussed, along with the potential for factor timing. The panelists also examined how to incorporate factors into portfolios, identified the biggest challenges facing factor investing, and shared the main findings from research on factor portfolio construction. They also discussed the most promising areas of research in the field, including Machine Learning and the application of factors to private markets. Additionally, the discrepancy between the use of factors in equities versus fixed income was discussed. Overall, the webinar provided a comprehensive overview of the challenges and opportunities associated with factor investing.</t>
  </si>
  <si>
    <t>Atta-Darkua, V., Chambers, D., Dimson, E., Ran, Z. K. and Yu, T.</t>
  </si>
  <si>
    <t>Strategies for Responsible Investing: &lt;i&gt;Emerging&lt;/i&gt; &lt;i&gt;Academic&lt;/i&gt; &lt;i&gt;Evidence&lt;/i&gt;</t>
  </si>
  <si>
    <t>10.3905/jpm.2020.46.3.026</t>
  </si>
  <si>
    <t>WOS:000639614300003</t>
  </si>
  <si>
    <t>The authors contrast and evaluate two of the most popular responsible investing strategies employed at present: negative screening and engagement. As a backdrop, they consider the challenges faced by the University of Cambridge, which mirror those experienced by institutional investors worldwide. Specifically, they make use of issues raised at the recent "Divest or Engage?" conference at the university. The authors discuss emerging academic evidence from recent, and hitherto unpublished, papers to provide an up-to-date perspective. They describe the challenges in excluding undesirable assets from investment portfolios and present evidence on the effectiveness of engaging with investee companies. The strategies of divestment and engagement are often employed as complements to each other, and this can be advantageous. The authors caution that investors need to be aware of the disquieting evidence that ESG metrics differ considerably across rating services, and the choice of data provider can have a fundamental impact on the ESG credentials of institutional portfolios.</t>
  </si>
  <si>
    <t>Bender, J., He, C., Ooi, C. and Sun, X. L.</t>
  </si>
  <si>
    <t>Reducing the Carbon Intensity of Low Volatility Portfolios</t>
  </si>
  <si>
    <t>10.3905/jpm.2020.46.3.108</t>
  </si>
  <si>
    <t>WOS:000639614300010</t>
  </si>
  <si>
    <t>In recent years, interest has heightened in ESG, particularly regarding the integration of climate risk metrics such as carbon intensity in institutional portfolios. This article focuses on low volatility equity strategies, which are a natural candidate for examining the impact of incorporating climate risk as both forms of investing focus on risk. The authors find that meaning ful levels of carbon reduction can be achieved across a range of low-volatility-type portfolios without compromising the volatility reduction objectives of the portfolio. There is also a point at which further reducing carbon has an increasingly negative impact on volatility reduction. Based on the authors' historical simulations, between 30% and 70% is the range in which this tipping point occurs.</t>
  </si>
  <si>
    <t>Blitz, D. and Swinkels, L.</t>
  </si>
  <si>
    <t>Is Exclusion Effective?</t>
  </si>
  <si>
    <t>10.3905/jpm.2020.46.3.042</t>
  </si>
  <si>
    <t>WOS:000639614300005</t>
  </si>
  <si>
    <t>Many believe that investors can contribute to a more sustainable world by divesting from firms with the worst sustainability profiles. However, exclusion comes down to a transfer of ownership from sustainability-minded investors to other investors, and it is not obvious how this is supposed to lead to changes for the better in society. This article critically examines the arguments for exclusion and concludes that the effectiveness of exclusion policies is questionable. Investors may well achieve more by exerting influence as an active shareholder through voting and engaging with firms.</t>
  </si>
  <si>
    <t>Chen, M. K. and Mussalli, G.</t>
  </si>
  <si>
    <t>An Integrated Approach to Quantitative ESG Investing</t>
  </si>
  <si>
    <t>10.3905/jpm.2020.46.3.065</t>
  </si>
  <si>
    <t>WOS:000639614300007</t>
  </si>
  <si>
    <t>ESG investing is an area of active interest for both the investment and academic communities. Despite the intense interest, there currently is no agreed upon definition of ESG investing, or how to best build investment portfolios that incorporate both return and sustainability dimensions. (Both are important for sustainability-minded investors.) In this article, the authors categorize the broad types of ESG investing currently in the market and introduce an ESG investment framework. This results in a portfolio that optimally combines the dual objectives of alpha and sustainability outperformance.</t>
  </si>
  <si>
    <t>Dunn, J., Hernandez, M. and Palazzolo, C.</t>
  </si>
  <si>
    <t>Clearing the Air: &lt;i&gt;Responsible&lt;/i&gt; &lt;i&gt;Investment&lt;/i&gt;</t>
  </si>
  <si>
    <t>10.3905/jpm.2020.46.3.036</t>
  </si>
  <si>
    <t>WOS:000639614300004</t>
  </si>
  <si>
    <t>Over the last several years, responsible investment/environmental, social, and governance (ESG) investing has gained prominence among institutional investors and indeed the broader investment industry. Asset owners have made this topic more central to investment decisions as they are increasingly concerned with both their fiduciary responsibility to deliver financial results and the nonfinancial impact on their constituents and the broader global community. Today, responsible investing's reach is vast. However, so too is confusion around the meaning of the concept. This is unsurprising, given the many different motives for and approaches to considering ESG factors and many different opinions about exactly what they include. The authors therefore seek to "clear the air," providing a framework of the various approaches and terms necessary to have an informed discussion and investment policy on responsible investment.</t>
  </si>
  <si>
    <t>Focardi, S. M. and Fabozzi, F. J.</t>
  </si>
  <si>
    <t>Climate Change and Asset Management</t>
  </si>
  <si>
    <t>10.3905/jpm.2020.46.3.095</t>
  </si>
  <si>
    <t>WOS:000639614300009</t>
  </si>
  <si>
    <t>In this article, the authors explain how asset owners and asset managers should behave to cope with new regulations and risks related to climate change. By optimizing portfolios with constraints on the global portfolio carbon footprint, it is possible to construct equity portfolios and indexes with a low carbon footprint without penalizing returns. In the future, there will be costs and opportunities as a result of the process of transitioning to a low-carbon-emission economy. The authors explain how building future scenarios for assessing the climate consequences of more- or less-stringent actions and regulations will be challenging because doing so requires integrated assessment models that integrate climate science with economic data and predictions. According to the authors, bond investors offer more promise in forcing corporations to adopt policies to reduce carbon emissions than do equity investors by affecting funding costs. This can be done through carbon emission reduction covenants in corporate bond indentures and carbon policy performance bonds; the latter can be used to control government performance as well as corporate performance. On the financing side, green bonds can be used to fund carbon emission reduction projects.</t>
  </si>
  <si>
    <t>Harper, H.</t>
  </si>
  <si>
    <t>One Institutional Investor's Approach to Integrating ESG in the Investment Process</t>
  </si>
  <si>
    <t>10.3905/jpm.2020.1.131</t>
  </si>
  <si>
    <t>WOS:000639614900009</t>
  </si>
  <si>
    <t>This article intends to share one institutional investor's approach to integrating environmental, social, and governance (ESG) factors in managing and overseeing the assets of the United Automobile Workers Retiree Medical Benefits Trust. This approach takes a comprehensive view of material, ESG- related factors that inf luence corporate financial results, which ultimately influence the investment performance of the Trust's portfolio. Over the past couple of decades, the number of investors integrating some form of responsible investing has grown significantly. Nevertheless, a portion of the investment community still does not pursue ESG as part of the investment process. As with any decision in managing a pool of assets, one must be clear on governance structure, investment beliefs, investment objectives, risk tolerances, regulatory environment, and other considerations in designing an investment strategy. All of these important elements and dynamics are critical in designing and implementing an investment policy and strategy that best fits the asset owner's circumstances. Hopefully, by sharing one investor's perspective, this will prove useful for all investors as a data point for considering the role and approach of responsible investing in an investment program.</t>
  </si>
  <si>
    <t>Jacobsen, B., Cheng, E. D. and Lee, W.</t>
  </si>
  <si>
    <t>Climate Change and Asset Allocation: A Distinction That Makes a Difference</t>
  </si>
  <si>
    <t>10.3905/jpm.2021.1.218</t>
  </si>
  <si>
    <t>WOS:000639641300008</t>
  </si>
  <si>
    <t>It has become generally accepted that climate change affects economic variables such as growth and inflation. Via these economic channels, it is likely that climate change will also affect asset returns and risks. The authors provide evidence-based estimates of what these effects are and discuss how to incorporate climate change to build portfolios that are robust to a variety of climate change scenarios.</t>
  </si>
  <si>
    <t>Martellini, L. and Vallée, L. S.</t>
  </si>
  <si>
    <t>Measuring and Managing ESG Risks in Sovereign Bond Portfolios and Implications for Sovereign Debt Investing</t>
  </si>
  <si>
    <t>10.3905/jpm.2021.1.290</t>
  </si>
  <si>
    <t>WOS:000692676900011</t>
  </si>
  <si>
    <t>This article shows that implementation choices matter with respect to how environment, social, and governance (ESG) constraints are incorporated in sovereign bond portfolio construction. In particular, the authors confirm that negative screening leads to more diversified portfolios and lower levels of tracking error, whereas positive screening leads to higher levels of improvement of ESG scores, at the cost of an increase in absolute and relative risk budgets. The authors also find that a dedicated focus on absolute or relative risk reduction at the selection stage allows investors to reduce the opportunity costs along the dimension that is most important to them. Overall, the results suggest that sound risk management practices are critically important in allowing investors to incorporate ESG constraints in investment decisions at an acceptable cost in terms of dollar or risk budgets.</t>
  </si>
  <si>
    <t>Pan, L.</t>
  </si>
  <si>
    <t>Demystifying ESG Investing Considerations for Institutional Cash Investors</t>
  </si>
  <si>
    <t>10.3905/jpm.2020.46.3.153</t>
  </si>
  <si>
    <t>WOS:000639614300013</t>
  </si>
  <si>
    <t>The popularity of responsible investing has extended to the fixed-income and liquidity-management fields in recent years. Incorporating environmental, social, and governance (ESG) issues in cash investment decisions makes sense as part of overall credit risk management. In addition to challenges related to disclosure, criteria, measure, and verification, liquidity portfolios face unique challenges in the areas of relevance, concentration, short-termism, and transparency. In this article, the author describes ESG considerations for institutional liquidity investors and explains that rather than buying into a strategy with an ESG label, institutional liquidity investors should engage their managers to include ESG issues in general credit evaluation and monitoring to improve risk management.</t>
  </si>
  <si>
    <t>Roncalli, T., Le Guenedal, T., Lepetit, F., Roncalli, T. and Sekine, T.</t>
  </si>
  <si>
    <t>The Market Measure of Carbon Risk and its Impact on the Minimum Variance Portfolio</t>
  </si>
  <si>
    <t>10.3905/jpm.2021.1.285</t>
  </si>
  <si>
    <t>WOS:000692676900004</t>
  </si>
  <si>
    <t>Like environment, social, and governance investing, climate change is an important concern for asset managers and owners and a new challenge for portfolio construction. Until now, investors have mainly measured carbon risk using fundamental approaches, such as with carbon intensity metrics. Nevertheless, it has not been proven that asset prices are directly affected by these fundamental-based measures. In this article, the authors focus on another approach, which consists of measuring the sensitivity of stock prices with respect to a carbon risk factor. In the authors' opinion, carbon betas are market-based measures that are complementary to carbon intensities or fundamental-based measures when managing investment portfolios; carbon betas may be viewed as an extension or forward-looking measure of the current carbon footprint. In particular, they show how this new metric can be used to build minimum variance strategies and how it affects portfolio construction.</t>
  </si>
  <si>
    <t>Sorensen, E., Chen, M. K. and Mussalli, G.</t>
  </si>
  <si>
    <t>The Quantitative Approach for Sustainable Investing</t>
  </si>
  <si>
    <t>10.3905/jpm.2021.1.267</t>
  </si>
  <si>
    <t>WOS:000681039800002</t>
  </si>
  <si>
    <t>Sustainable (also known as environmental, social, and corporate governance [ESG]) investing is currently of intense interest in the investment world. In this article, the authors consider the salient challenges associated with ESG investing and how quantitative approaches may address them. Compared to fundamental methods of sustainable investing, the authors see quantitative methods as having several advantages: These methods can build on and extend the vast analytical toolbox of modern portfolio theory to incorporate investor preference in portfolio construction; they can leverage the recent data explosion to obtain insights on many intangible sustainability metrics; and they do not have the black box label. Instead, subjective judgment applied to building the quantitative system is essential. A thoughtful analytical system can be applied to a large universe of stocks, and quantitative methods may also be leveraged to predict popular ESG vendor ratings. Although these are the early days of quantitative sustainable investing, the authors believe these advantages will prove the quantitative method's worth in sustainable investing.</t>
  </si>
  <si>
    <t>Tokat-Acikel, Y., Aiolfi, M., Johnson, L., Hall, J. and Jin, J.</t>
  </si>
  <si>
    <t>Top-Down Portfolio Implications of Climate Change</t>
  </si>
  <si>
    <t>10.3905/jpm.2021.1.279</t>
  </si>
  <si>
    <t>WOS:000692676900005</t>
  </si>
  <si>
    <t>This article reviews the significant progress in academic research on economic impact of climate change and explores the implications for expected returns and strategic portfolio allocation across major public asset classes. There have been numerous efforts to measure the environmental impact within a broader environment, social, and governance framework with a focus on microeconomic and firm-level implications. In this article, the authors assess the impact of climate change on long-term expected returns across asset classes from a top-down macroeconomic perspective. They use well-accepted climate risk scenarios to assess the potential impact of alternative climate scenarios on economic growth, inflation, and asset returns for major asset classes. Finally, they design hypothetical portfolios given these top-down assumptions and explore portfolio allocation implications.</t>
  </si>
  <si>
    <t>Wei, J. Y.</t>
  </si>
  <si>
    <t>Environmental, Social, and Governance Proposals and Shareholder Activism</t>
  </si>
  <si>
    <t>10.3905/jpm.2020.46.3.049</t>
  </si>
  <si>
    <t>WOS:000639614300006</t>
  </si>
  <si>
    <t>In this article, the author studies shareholder activism through environmental, social and governance proposals filed by socially responsible investing funds between 1996 and 2015. Larger, more mature firms with lower capital expenditures and research and development expenses are more easily targeted by these proposals. An equal-weighted portfolio of target firms earns a four-factor alpha of 0.22% on the date of proposal filing. Target firms with subsequent successful proposals earn higher buy-and- hold abnormal returns over the event period and have better long-term stock returns than firms whose proposals subsequently fail. Moreover, social performance of the target firms also improves.</t>
  </si>
  <si>
    <t>Marin-Garcia, A., Gil-Saura, I. and Ruiz-Molina, M. E.</t>
  </si>
  <si>
    <t>How do innovation and sustainability contribute to generate retail equity? Evidence from Spanish retailing</t>
  </si>
  <si>
    <t>Journal of Product and Brand Management</t>
  </si>
  <si>
    <t>10.1108/jpbm-12-2018-2173</t>
  </si>
  <si>
    <t>WOS:000560022900005</t>
  </si>
  <si>
    <t>Purpose In the current dynamic and competitive environment in which retail companies operate, store equity is a differentiating factor. In view of the scarce research found regarding the links between the variables traditionally related to brand equity (store awareness, store image, store perceived quality and store loyalty) and innovation, sustainability and the global retail equity, this study aims to examine these links in depth. Design/methodology/approach For a sample of 510 customers of grocery retail establishments and with the help of a structured questionnaire, the relationships between the variables defined in this research were examined using a structural equations model. Findings The authors find evidence in favor of the positive influence of innovation and sustainability on the variables related to brand equity. Likewise, store loyalty to the establishment, influenced by store image and perceived quality, emerges as a key variable in the construction of global brand equity. Research limitations/implications This study shows that innovation and sustainability have a significant impact on the variables traditionally linked with brand equity. Practical implications This research shows that new business models should be created through more innovative and sustainable businesses. In this sense, the managers of retail stores should direct their efforts toward actions aimed at implementing innovation, as well as provide evidence of the sustainability of the store's activities, with the purpose of improving the perception that consumers have of the store. Originality/value The results of this research support the role of store loyalty as key element of brand equity. Also, to the best of authors' knowledge, this is the first study that addresses the relationship that innovation and sustainability have with the variables linked to store equity.</t>
  </si>
  <si>
    <t>Hecimovic, A. and Martinov-Bennie, N.</t>
  </si>
  <si>
    <t>Audit report construction: public sector organisation perspectives within a non-financial information context</t>
  </si>
  <si>
    <t>Journal of Public Budgeting Accounting &amp; Financial Management</t>
  </si>
  <si>
    <t>10.1108/jpbafm-09-2021-0135</t>
  </si>
  <si>
    <t>WOS:000807695900001</t>
  </si>
  <si>
    <t>Purpose This study aims to explore the challenges in the construction of the audit report by a public sector organisation within a non-financial information (NFI) audit context. Design/methodology/approach This field study primarily uses data collected from semi-structured interviews, in addition to internal and external documents. The data are framed around the generic key audit report elements including audience, scope and criteria, and draw upon insights from Power (1999, 2003a, b) into NFI assurance and Fiske's (1990) insights into communication to draw inferences on the communicative value of the audit report under study. Findings The findings provide insights into the challenges in determining the appropriate stakeholder audience, objective, content and format of audit reports in a complex non-financial subject matter context. Despite the organisation going to considerable lengths to understand their audiences' needs and audit objectives/criteria when constructing the audit report as the literature suggests, unintended consequences resulted and the communicative value of the audit report was still questionable. Research limitations/implications The evidence was analysed from an assuror's perspective. Future research may examine in more detail the user's perceptions on the communicative value of the NFI financial audit report. Practical implications The paper's insights into one organisations' challenge in developing appropriate reporting practice(s) within a "new" NFI context have practical implications for the development of emerging assurance practices of other NFI both in public and private sector. Originality/value This paper is one of very few studies to use in-action field study approach to comprehensively examine how audit reporting practice develops in a complex non-financial subject matter context within a public sector context.</t>
  </si>
  <si>
    <t>Khosroshahi, H., Dimitrov, S. and Hejazi, S. R.</t>
  </si>
  <si>
    <t>Pricing, greening, and transparency decisions considering the impact of government subsidies and CSR behavior in supply chain decisions</t>
  </si>
  <si>
    <t>Journal of Retailing and Consumer Services</t>
  </si>
  <si>
    <t>10.1016/j.jretconser.2021.102485</t>
  </si>
  <si>
    <t>In this paper, we analytically model different government subsidy strategies in a supply chain manufacturing and selling a green product. We model the interaction between greening degree and transparency level set by a manufacturer and its impact on not only the supply chain, but also consumers and the government. The supply chain is composed of a manufacturer and a retailer. The manufacturer can choose two different strategies. First, he only cares about his production profit; and second, he concerns with CSR in addition to his production profit. We develop a new transparency-based index of consumer satisfaction to model how the market reacts to manufacturer CSR decisions. The government decide three different subsidy strategies. A three-stage Stackelberg game model is developed and solved to analytically derive managerial insights. As a result, if the transparency cost coefficient is sufficiently high, the greening degree and transparency level in CSR concerns strategy are higher than when the manufacturer is not concerned with corporate social responsibility. In addition, when the transparency cost coefficient is sufficiently high, the profit of supply chain members and government are equal in both strategies. We give a real-world example of Iranian brick industry. © 2021 Elsevier Ltd</t>
  </si>
  <si>
    <t>Machado, F., Duarte, N., Amaral, A. and Barros, T.</t>
  </si>
  <si>
    <t>Project Management Maturity Models for Construction Firms</t>
  </si>
  <si>
    <t>Journal of Risk and Financial Management</t>
  </si>
  <si>
    <t>10.3390/jrfm14120571</t>
  </si>
  <si>
    <t>This paper aims to identify and analyze project management maturity models in order to identify those best suited to be adopted in construction firms. To do so, models from papers available in academic repositories were analyzed. To be successful, the construction business deeply depends on projects outcomes; thus, the implementation of project management maturity models is important for this sector. A maturity model is a valuable technique to assess project management capabilities within a single part of an organization or to assess an organization as a whole. Its main purpose is to provide a means to create a more organized and predictable way for organizations to achieve their goals, increasing their chances of success regarding the outputs, outcomes, and benefits. In this paper, documentary research was performed to identify available project management maturity models and togather information about their performance. The information gathered was used to find elements to be compared with the identified models. Reviewing the literature, 39 project management maturity models were identified. The authors selected two PMMMs that were well fitted to assess the project management capabilities in construction firms: OPM3 and MMGP Prado. © 2021 by the authors.</t>
  </si>
  <si>
    <t>Ökmen, Ö, Leijten, M., Stratton, T., Bosch-Rekveldt, M. and Bakker, H.</t>
  </si>
  <si>
    <t>Employee perspectives on risk management in a construction company</t>
  </si>
  <si>
    <t>Journal of Risk Research</t>
  </si>
  <si>
    <t>10.1080/13669877.2024.2328202</t>
  </si>
  <si>
    <t>In addition to the tools and techniques available, project risk management also depends on the attitudes of people in an organisation, how the available tools are used, and how the procedures are followed. Therefore, efforts to improve the project risk management capacity of organisations may fail if the diversity of people (characters, traits etc.) involved is neglected. Based on this argument, the aim of this study is to demonstrate that companies can improve project risk management using the perspectives of their key experts. In this context, an approach was proposed based on Q-Methodology and a case study has been conducted in a construction company in the Netherlands. The quantitative output obtained through Q-Methodology application was evaluated in conjunction with the qualitative data gathered from interviews conducted with the managers of different units within the company. As a result of this evaluation, three common perspectives were identified among the respondents under the names of ‘Experience and Belief’, ‘Procedures and Management’ and ‘Culture and Communication’, respectively. Then, a number of recommendations were made to the company. First, customized management approaches that integrate and balance the identified perspectives should be adopted. Second, a mature organisational risk management culture should be promoted. Project charters that specifically target risk management culture in projects can be used for this purpose. Third, risk management should be integrated into other activities, making it a normal part of employees’ daily work. Finally, but not exclusively, the employees should be instructed on the use of risk registers and guidance should be put in place on how often they are expected to update the risk registers. This study demonstrates the benefit of considering employee diversity and leveraging perspectives in unlocking the potential of construction companies in terms of project risk management. © 2024 The Author(s). Published by Informa UK Limited, trading as Taylor &amp; Francis Group.</t>
  </si>
  <si>
    <t>Aka, A., Awuzie, B., Emuze, F. and Adewale Shittu, A.</t>
  </si>
  <si>
    <t>Evaluating the effectiveness of strategies for implementation of health and safety programs on construction sites in Nigeria: A mixed-method study</t>
  </si>
  <si>
    <t>Journal of Safety Research</t>
  </si>
  <si>
    <t>10.1016/j.jsr.2023.02.001</t>
  </si>
  <si>
    <t>Introduction: Empirical and anecdotal evidence show that construction projects are delivered on work sites where unsafe acts and conditions abound. Researchers have investigated the strategies that can be adopted to effectively implement health and safety (H&amp;S) in projects so as to reduce the high rates of accidents, injuries and fatalities. However, the effectiveness of these strategies have not been marginally established. Therefore, this study established the effectiveness of H&amp;S implementation strategies on accidents, injuries, and fatalities reduction in Nigerian construction projects. Method: A mixed-method research design was adopted for data collection in the study. Physical observations, interviews, and a questionnaire were the instruments used for data collection in the mixed-method research design. Results: The resultant data identified six appropriate strategies for enabling the desired levels of H&amp;S program implementation on construction sites. Setting up statutory bodies such as the Health and Safety Executive to promote awareness, good practices, and standardization was adjudged pertinent as one of the effective H&amp;S implementation programs that can be used to reduce accidents, incidents, and fatalities in projects. It is expected that the adoption of these strategies would culminate in effective H&amp;S program implementation and subsequently a reduction in the prevalence of accidents, injuries, and fatalities in projects. © 2023 National Safety Council and Elsevier Ltd</t>
  </si>
  <si>
    <t>Carretero-Gómez, J. M., Forteza, F. J. and Estudillo, B.</t>
  </si>
  <si>
    <t>Linking occupational accidents and construction firm survival</t>
  </si>
  <si>
    <t>10.1016/j.jsr.2023.05.002</t>
  </si>
  <si>
    <t>Introduction: This paper examines the relationships between the reported accidents of workers in construction firms and the probability of those firms’ survival. Method: Between 2004 and 2010, a sample of 344 Spanish construction firms from Majorca were selected. The study built panel data with the reported official accidents from the Labor Authority records and the firm survival or mortality from the Bureau van Dijḱs Iberian Balance Sheet Analysis System database. The hypothesis is that a higher number of accidents directly affects the probability of the company surviving in the sector. By using a probit regression model with panel data, the relationship between these two variables were explored to test the hypothesis. Results: The study found evidence that an increment in accidents decreases the probability of the company continuing to operate, or worse, going bankrupt. The results can be useful to highlight the importance of defining policies to control those accidents effectively, since this may be a key factor in the sustainability, competitiveness, and growth of the construction sector for the economy of a region. © 2023 The Author(s)</t>
  </si>
  <si>
    <t>Mavroulidis, M., Vouros, P., Fotiadis, S., Konstantakopoulou, F., Fountoulakis, G., Nikolaou, I. and Evangelinos, K.</t>
  </si>
  <si>
    <t>Occupational health and safety of multinational construction companies through evaluation of corporate social responsibility reports</t>
  </si>
  <si>
    <t>10.1016/j.jsr.2022.01.005</t>
  </si>
  <si>
    <t>WOS:000805762100005</t>
  </si>
  <si>
    <t>Introduction: The aim of this paper is to examine Occupational Health and Safety (OHS) behavior in the construction industry through the assessment of Corporate Social Responsibility reports. The level of accident rates in the construction industry place OHS issues at the heart of their strategic management. Method: The assessment of OHS issues was made by drawing appropriate data from the Corporate Social Responsibility reports of 19 multinational construction companies published on a voluntary basis. Results: The findings show a low response rate by the companies sampled to the requirements of stakeholders for responsible organizational behavior and accountability for their consequences. Most of the companies sampled have only focused on a small number of OHS issues to assure the transparency of the information published such as OHS governance, accident and illness rates, training hours, third party assurance, and membership of externally developed OHS charters. Similarly, other important OHS issues seem to be less covered by the companies sampled such as the representation of total workforce in OHS committees, the percentage of high risk occupations, and OHS practices in the supply chain.(c) 2022 National Safety Council and Elsevier Ltd. All rights reserved.</t>
  </si>
  <si>
    <t>Tagod, M., Adeleke, A. Q. and Moshood, T. D.</t>
  </si>
  <si>
    <t>Coercive pressure as a moderator of organizational structure and risk management: Empirical evidence from Malaysian construction industry</t>
  </si>
  <si>
    <t>10.1016/j.jsr.2021.02.011</t>
  </si>
  <si>
    <t>Introduction: The construction industry in Malaysia has been bedevilled by myriads of risk issues that have hampered its smooth operations in recent times. This paper is an empirical assessment that aims to examine the effect of coercive pressure on the relationship between organizational structure and construction risk management among construction industry in Malaysia. Method: Based on the proposed model, a quantitative method was employed to obtain data from G7 construction industry operating within the peninsular Malaysia. Out of the 180 copies of questionnaire, 165 copies were properly filled, returned, and used for the analysis. PLS-SEM was used to analyze the obtained data. Results: The findings of the study affirmed that specialization, centralization, and management of risk by the construction industry had positive correlation. Conclusions: As anticipated, coercive pressure had positive moderating correlation with both formalization and the management of risk by the construction industry. Similarly, it was also found that in the course of carrying out construction activities, coercive pressure made significant interactive influence on formalization, specialization, and centralization. Practical Applications: Coercive pressure reduced the frequency of accidents among workers in the process of carrying out construction works. © 2021</t>
  </si>
  <si>
    <t>Zighan, S., Alkalha, Z., Bamford, D., Reid, I. and Al-Zu'bi, Z. M. F.</t>
  </si>
  <si>
    <t>Servitisation through structural adaptation</t>
  </si>
  <si>
    <t>Journal of Service Theory and Practice</t>
  </si>
  <si>
    <t>10.1108/jstp-06-2020-0144</t>
  </si>
  <si>
    <t>WOS:000625486900001</t>
  </si>
  <si>
    <t>Purpose The purpose of this study is to investigate the structural changes needed for project-based organisations (PBOs) to synthesise their project operations and services following the servitisation strategy. It addresses the question of how PBOs should change their organisational structure fitting with service provision strategy. Design/methodology/approach This study followed an exploratory research method using a single in-depth case with evidence collected from 51 project managers from five different industry sectors: construction, oil and gas, IT, logistics and health care Findings Capitalising on organisational design theory, it has been found that successfully extending PBOs' outcomes into a system of both project output and extra services requires an adjustment of organisational structure that creates greater value for both companies and customers. This required adjustment has been divided into five main categories: (1) collaboration cross-project and customers; (2) flexible workflow, (3) decentralised decision-making, (4) wide span of control and (5) project governance. However, the findings indicate that success can only be ensured by particular mutually coordinated organisational designs with a suitable balance of products and services Practical implications This study presents vital indicators to PBOs practitioners when deploying servitisation within their operational strategy by adjusting the organisation's design. Social implications Servitisation could add both economic and social values for a diverse set of project stakeholders. However, the sustainability performance of servitisation in servitised project-based organisations is an outcome of reducing the discrepancy between project operation and service provision activities. Originality/value This study contributes to the body of knowledge and proposes a structural alteration process in PBOs to help align project operations and service provision activities. It explains how project-based organisations reconfigure their resources to provide services.</t>
  </si>
  <si>
    <t>Paula, L. B. D., Vélez, S. L. P. and Ceballos, H. V.</t>
  </si>
  <si>
    <t>ENVIRONMENTAL MANAGEMENT, CLEANER PRODUCTION AND ORGANIZATIONAL PERFORMANCE: A STRUCTURAL APPROACH</t>
  </si>
  <si>
    <t>Journal of Solid Waste Technology and Management</t>
  </si>
  <si>
    <t>10.5276/JSWTM/2021.659</t>
  </si>
  <si>
    <t>Organizations can redirect their business models to solve the problem of materials depletion using environmental management and cleaner production as practices of the circular economy. This study aims to measure the relationship between environmental management, cleaner production, and organizational performance. Within this context, a survey of 372 companies was performed in the agro-industrial, manufacturing and construction sectors in three important productive regions of Colombia. Structural Equation Modeling was used for data analysis. The economic sector moderated the relationship between the latent variables. This phenomenon was analyzed using a multi-group technique. The results show that Cleaner production is positively related to Organizational Performance at corporations. The results show that Cleaner production is positively related to Organizational Performance at corporations. It was also observed that Environmental Management influences Cleaner Production. Finally, it is worth noting that productive sectors in Colombia tend to be committed to circular economy practices, some to environmental management and others to cleaner production with an impact on organizational performance. The result of the study may be useful for domestic and foreign investors and managers, for analysts and researchers, and for educators. The rationale behind this is an understanding that interactions between environmental management and cleaner production and organizational performance will influence the academic community or business activity to generate behaviors favoring the environment and sustainable development. These findings will be extremely useful for promoting future research studies on establishing an improved framework for the promotion of environmental management and cleaner production practices primarily among Colombian productive companies. This work can also serve as a reference for other industrial sectors and countries. © 2021 Widener University School of Civil Engineering. All rights reserved.</t>
  </si>
  <si>
    <t>Dias, M., Pan, S. L., Tim, Y. and Land, L.</t>
  </si>
  <si>
    <t>Managing historical conditions in information systems strategizing: An imprinting perspective</t>
  </si>
  <si>
    <t>Journal of Strategic Information Systems</t>
  </si>
  <si>
    <t>10.1016/j.jsis.2023.101787</t>
  </si>
  <si>
    <t>Information systems (IS) strategizing is particularly challenging for established organizations because of their historical conditions. The question of how established organizations can effectively manage their historical conditions in IS strategizing remains under-explored. To address this question, we conducted a case study tracing the history (1960–2020) of an established organization in the building and construction industry. Through the analysis, we found four systems: accounting management system, business communication system, knowledge management system, and community collaboration system, as the historical conditions that formed an IS imprint, which was later managed and reproduced during IS strategizing. Using the imprinting lens, we developed an understanding of: (1) the formation of the IS imprint at the organizational foundation; and (2) the reproduction of the IS imprint, considering imprint-as-resource and imprint-as-constraint during IS strategizing. We contribute to the literature by providing an understanding of how historical conditions inform IS strategizing in the long term and by applying the imprinting lens to uncover the process through which an IS imprint is strategically managed and reproduced beyond the founding phase. The insights developed from this study are transferable to similar organizational contexts for managing historical conditions in IS strategizing. © 2023 The Authors</t>
  </si>
  <si>
    <t>Olanrewaju, O. I., Babarinde, S. A. and Salihu, C.</t>
  </si>
  <si>
    <t>Current state of building information modelling in the nigerian construction industry</t>
  </si>
  <si>
    <t>Journal of Sustainable Architecture and Civil Engineering</t>
  </si>
  <si>
    <t>10.5755/j01.sace.27.2.25142</t>
  </si>
  <si>
    <t>Building Information Modelling (BIM) has been applied to various aspects of construction processes in developed countries but Nigeria is yet to realize the full potentials of BIM. It has greater relevance for the commercial and public subsectors as it enhances construction productivity. This study examines the current state of BIM in the Nigerian construction industry. The study adopted a quantitative research approach by eliciting primary data through a questionnaire which was administered to 150 respondents, of which 90 were returned and considered valid for further analysis. The data were analyzed using mean item score and Pearson correlation. It was revealed that BIM awareness level is only high at the design stage of a building life cycle while it is extremely low at the construction and facility management stages. Also, the commonly used BIM compliant software packages in the Nigerian construction industry were identified to be: Autodesk Quantity Takeoff, Revit Architecture, and SketchUp. However, the study recommends stakeholders education, openness to new technologies, investment in BIM research, and policy development. © 2020, Kauno Technologijos Universitetas. All rights reserved.</t>
  </si>
  <si>
    <t>Lu, B., Zhao, H. Y., Li, M. Y., Wong, T. N. and Qian, S. Z.</t>
  </si>
  <si>
    <t>MgO/fluid catalytic cracking (FCC) ash blends for 3D printing on vertical surfaces</t>
  </si>
  <si>
    <t>Journal of Sustainable Cement-Based Materials</t>
  </si>
  <si>
    <t>10.1080/21650373.2023.2270571</t>
  </si>
  <si>
    <t>WOS:001088054900001</t>
  </si>
  <si>
    <t>Fluid catalytic cracking (FCC) ash is a common industrial waste in the crude oil refinery process. In this study, raw FCC ash was incorporated to develop sustainable MgO/FCC ash blends for 3D printing on vertical surfaces. Rheological and tack behaviors of MgO/FCC ash blends were systematically studied, followed by the assessment of mechanical property and hydration products. On this basis, the suitable mixture for 3D printing on the vertical surfaces was determined, and its feasibility was verified with lab-scale 3D printing. Finally, the environmental impact of the developed mixture was estimated through batch leaching and composition tests. This study provides an alternative method to upcycle FCC ash as an ingredient for 3D concrete printing, which brings benefits to both the construction and oil refinery industries. Besides, the rheological, tack, and hydration investigations of the MgO/FCC ash blends guide the future design of similar mixtures with upcycled wastes.</t>
  </si>
  <si>
    <t>Zhang, B., Zhu, H., Wang, Q., Shah, K. W. and Wang, W.</t>
  </si>
  <si>
    <t>Design and properties of seawater coral aggregate alkali-activated concrete</t>
  </si>
  <si>
    <t>10.1080/21650373.2021.1913659</t>
  </si>
  <si>
    <t>WOS:000680313600001</t>
  </si>
  <si>
    <t>To adequately develop the application of marine resources for island construction and sustainability in the construction industry, this paper explores the feasibility of using alkali-activated materials (AAMs) as alternatives to ordinary Portland cements (OPCs) for the application in seawater coral aggregate concrete (CAC) structures. Artificial seawater, coral aggregates, and slag-based AAMs containing 5 wt.% silica fume and 15 wt.% fly ash, were mixed to develop the alkali-activated seawater coral aggregate concrete (AACAC), with the workability (slump), compressive and splitting tensile strengths being studied. The influence parameters, such as the total cementitious material content, water-to-binder ratio, and sand rate, were considered through Taguchi orthogonal experimental design method. The experimental results indicated that the most important factor herein for the compressive and splitting tensile strengths of the AACAC was the total cementitious material content. The analysis of range and variance demonstrated that an optimal mixture for AACAC was determined to be a total cementitious material content of 500 kg center dot m(-3), a water-to-binder ratio of 0.60, and a sand rate of 55%. Then, this optimal mixture was adopted to analyze the effect of the replacement ratio of sea sand for coral sand (R-s) on the workability, compressive and splitting tensile strengths of AACAC, and the cement-based CAC was selected as the reference. Finally, the microstructures of the paste-aggregate interface for the CAC and AACAC sliced specimens were detected by scanning electron microscopy (SEM). It can be concluded that increasing R-s improved the workability of the AACAC, but exhibited a very slight effect on its mechanical properties. Additionally, the utilization of AAMs can effectively reduce the broken of the coral aggregate inside the concrete due to improved interfacial transition zone (ITZ) between the aggregates and the pastes, thereby exhibiting a higher splitting tensile strength than that of the cement-based CAC.</t>
  </si>
  <si>
    <t>Opawole, A., Olojede, B. O. and Kajimo-Shakantu, K.</t>
  </si>
  <si>
    <t>Assessment of the adoption of 3D printing technology for construction delivery: A case study of Lagos State, Nigeria</t>
  </si>
  <si>
    <t>Journal of Sustainable Construction Materials and Technologies</t>
  </si>
  <si>
    <t>10.47481/jscmt.1133794</t>
  </si>
  <si>
    <t>The innovative solutions offered by integrating 3D printing technology in construction over the conventional practices have established its globally rising adoption in the construction industry. This study assessed the awareness, application, drivers, and barriers to adopting enhanced 3D printing technology for construction to enhance faster and more sustainable construction processes. The study adopted a quantitative descriptive analysis which was based on primary data. The primary data were obtained using structured questionnaires self-adminis-tered to construction firms/contractors in Lagos State, Nigeria. Data collected were analyzed using descriptive and inferential statistics. The study established that the awareness and application levels of the technology are still deficient, as the vast majority (80.8%) of the firms who had an awareness of the technology in the study area acquired it through personal research and professional dialogue, rather than through the practical application of the technology. This finding showed that 3DP technology is a new construction option in the study area. The findings showed statistically significant differences among the drivers (0.039≤ p ≤0.017) for the adoption of 3D printing technology, which is influenced by the client’s demand and desire. The study further established that inadequate power source is a significant limiting factor to adopting 3D printing in the study area. Implications are indicated by the findings on the technology drivers and barriers that could help the construction industry in developing countries towards capability improvement for better adoption of 3D printing innovation and enhanced sustainable construction process. © 2022, Kare Publishing. All rights reserved.</t>
  </si>
  <si>
    <t>Khamis, N. I. and Ismail, W. K. W.</t>
  </si>
  <si>
    <t>The impact of corporate social responsibility on corporate image in the construction industry: a case of SMEs in Egypt</t>
  </si>
  <si>
    <t>Journal of Sustainable Finance &amp; Investment</t>
  </si>
  <si>
    <t>10.1080/20430795.2021.1930992</t>
  </si>
  <si>
    <t>WOS:000655441200001</t>
  </si>
  <si>
    <t>The current study explores Corporate Image (CI) for companies as one of the primary measures of competitive advantage. Hence CI has been considered the dependent variable to test whether Corporate Social Responsibility (CSR) practices could affect CI in SMEs. This research focuses on the construction industry in Egypt due to the limited availability of studies investigating CSR and corporate image. The authors performed a regression analysis to assess CSR's effect on CI in Egyptian construction companies. The results revealed that Egyptian SMEs in the construction industry implemented most of the CSR practices included in ISO 26000, and those practices positively impact the companies' corporate image. The results of the study are in line with the literature and theory of both CSR and CI.</t>
  </si>
  <si>
    <t>Meyer, J. and Krauss, A.</t>
  </si>
  <si>
    <t>The social performance of microfinance investment vehicles</t>
  </si>
  <si>
    <t>10.1080/20430795.2020.1715094</t>
  </si>
  <si>
    <t>WOS:000512763700001</t>
  </si>
  <si>
    <t>Assessing whether investments result in the desired non-financial performance is a key concern in the fast growing field of impact investments, including microfinance. The social performance of the institutions that offer financial inclusion services to underprivileged populations has come under increasing scrutiny, whereas the social performance of the investment vehicles that in turn finance these institutions is researched less. This paper makes use of several large data sets to develop an approach to measure the social performance of microfinance investment vehicles. Drawing on methods from empirical social science and the literature on non-financial ratings of firms, we develop formal quality criteria that the selection of individual social performance indicators and their aggregation into a single metric need to satisfy..</t>
  </si>
  <si>
    <t>Fontes, W. C., de Carvalho, J. M. F., Defaveri, K., Brigolini, G. J., Segadaes, A. M. and Peixoto, R. A. F.</t>
  </si>
  <si>
    <t>Hydraulic Tiles Produced with Fine Aggregates and Pigments Reclaimed from Iron Ore Tailings</t>
  </si>
  <si>
    <t>Journal of Sustainable Metallurgy</t>
  </si>
  <si>
    <t>10.1007/s40831-020-00329-9</t>
  </si>
  <si>
    <t>WOS:000609348000001</t>
  </si>
  <si>
    <t>Confronted with the growing ecological awareness of the consumer market, the construction industry has been seeking strategies to promote a higher insertion of waste in the production chain while contributing to the technological improvement of processes and products, as well as mitigation of social and environmental impacts and, at the same time, conferring intangible value to the product. In this sense, the present work describes how iron ore tailings (IOT) can be used in the production of cement-based (hydraulic) tiles. The physical, chemical, and mineralogical characterizations carried out demonstrated that the IOT beneficiation (segregation) process resulted in a high-quality siliceous aggregate and a Fe-rich clay. The latter can be used as a pigment, whose pigmentation and cementing potentials improve with calcination and grinding. Compared to hydraulic tiles prepared with conventional materials, those obtained with the IOT-based materials displayed a pleasing appearance and the expected physical-mechanical performance.</t>
  </si>
  <si>
    <t>Dzhusupova, R., Bosch, J. and Olsson, H. H.</t>
  </si>
  <si>
    <t>Choosing the right path for AI integration in engineering companies: A strategic guide</t>
  </si>
  <si>
    <t>Journal of Systems and Software</t>
  </si>
  <si>
    <t>10.1016/j.jss.2023.111945</t>
  </si>
  <si>
    <t>The Engineering, Procurement and Construction (EPC) businesses operating within the energy sector are recognizing the increasing importance of Artificial Intelligence (AI). Many EPC companies and their clients have realized the benefits of applying AI to their businesses in order to reduce manual work, drive productivity, and streamline future operations of engineered installations in a highly competitive industry. The current AI market offers various solutions and services to support this industry, but organizations must understand how to acquire AI technology in the most beneficial way based on their business strategy and available resources. This paper presents a framework for EPC companies in their transformation towards AI. Our work is based on examples of project execution of AI-based products development at one of the biggest EPC contractors worldwide and on insights from EPC vendor companies already integrating AI into their engineering solutions. The paper covers the entire life cycle of building AI solutions, from initial business understanding to deployment and further evolution. The framework identifies how various factors influence the choice of approach toward AI project development within large international engineering corporations. By presenting a practical guide for optimal approach selection, this paper contributes to the research in AI project management and organizational strategies for integrating AI technology into businesses. The framework might also help engineering companies choose the optimum AI approach to create business value. © 2023</t>
  </si>
  <si>
    <t>Kondratiuk, Y. and Haman, H.</t>
  </si>
  <si>
    <t>Conceptual Determinants of Development of Intellectual Capital of Construction Enterprises</t>
  </si>
  <si>
    <t>Journal of Systems Science and Information</t>
  </si>
  <si>
    <t>10.21078/JSSI-2023-0038</t>
  </si>
  <si>
    <t>The presence and effective implementation of the intellectual potential of construction enterprises is important for creating unique competitive advantages as a response to challenges caused by globalization, the era of the knowledge economy, as well as the development of communication and information technologies. The purpose of the study is to provide a comprehensive understanding of the factors that contribute to the development of intellectual capital in construction enterprises; development of an algorithm for thorough response by the enterprise to the action of determinants. The following methods were used: Analysis and synthesis, induction and deduction when studying the variety of determinants of the development of intellectual capital; grouping in the process of classifying determinants; statistical methods in the process of researching the reporting of construction enterprises; systematic approach in the process of forming an algorithm of actions aimed at ensuring effective management of the intellectual capital of construction enterprises; abstraction to generalize research results and outline significant trends in changing indicators that reflect the development of individual compo-nents of intellectual capital. In the paper, the determinants of the development of intellectual capital are grouped according to the classification features important for Ukrainian construction enterprises. The indicators, the monitoring of which is necessary in the process of implementing a conscious response to the action of the determinants of the development of the intellectual capital of construction enterprises, are studied on the example of Ukrainian construction enterprises. © 2023, Science Press (China). All rights reserved.</t>
  </si>
  <si>
    <t>Giri, J. P., Panda, M. and Sahoo, U. C.</t>
  </si>
  <si>
    <t>Development and Evaluation of Some Bituminous Mixes Containing RCA</t>
  </si>
  <si>
    <t>Journal of Testing and Evaluation</t>
  </si>
  <si>
    <t>10.1520/jte20180824</t>
  </si>
  <si>
    <t>WOS:000685475200028</t>
  </si>
  <si>
    <t>Recycling of waste in the paving construction industry is vital for sustainability. In view of fast depleting natural stone resources, waste material in the form of recycled concrete aggregate (RCA) has been utilized in bituminous paving mixes replacing conventional coarse aggregates. Keeping in mind the inherent porous characteristics of RCA, an attempt has been made in this study to develop bituminous mixes by first pretreating RCA with locally and easily available low-viscosity material, such as bituminous emulsion. Further, steps have been taken to use waste polyethylene collected from milk packaging (WPMP) as a modifier to improve the engineering properties of bituminous paving mixes prepared involving dry process. In this work, for the purposes of comparison, dense-graded bituminous macadam (DBM) mixes were prepared using pretreated RCA (PRCA), RCA, or natural aggregate (NA) as coarse aggregates with cement as filler, each one being also modified by waste polyethylene. These mixes thus developed have been evaluated in terms of various engineering properties. It was observed that PRCA and RCA mixes, in general, satisfy the requirements in terms of Marshall characteristics and moisture susceptibility. Further, from other tests considered for evaluation, the mixes containing PRCA and WPMP showed much more superior results compared with normal mixes prepared with conventional aggregates.</t>
  </si>
  <si>
    <t>Van Rompu, J., Olard, F., Pouget, S., Schrevel, F. and Geisler, F.</t>
  </si>
  <si>
    <t>Mechanical and Environmental Performances of Warm Mix Asphalt with Reclaimed Asphalt and Plant-Based Binder</t>
  </si>
  <si>
    <t>10.1520/jte20220319</t>
  </si>
  <si>
    <t>WOS:000897711500001</t>
  </si>
  <si>
    <t>The environmental challenges facing society today are forcing the road construction industry to tackle the twin challenges of decreasing consumption of nonrenewable raw materials and limiting its carbon impacts. Yet, roadworks can deliver some genuine environmental benefits, along with low greenhouse gas emissions, by becoming a carbon sink. Recycling very high proportions of road construction materials and gradually incorporating bio-based products into their composition is now a proven solution. To this end, Eiffage Route has developed a range of plant based binders, suitable for recycling, which incorporate a high proportion of materials recovered from existing pavement. This article reviews the so-called Biophalt innovation that won the 2019 award presented at the Road and Street Innovation Committee established by the Transport Infrastructure Department of the French Ministry of the Ecological Transition. It consists of a warm mix asphalt (WMA), including a high amount (&gt;30 %) of recycled asphalt and a plant based patented binder, suitable for any type of traffic. Both environmental and mechanical performances of Biophalt, assessed through SEVE TP modeling and several mix design studies carried out in the framework of different jobsites, are presented. They underline the "carbon sink" properties of the bio-based WMA as well as its compliance with standards defined by the norms of the French asphalt mix design method. It thus demonstrates Biophalt's ability to combine both sustainability and excellent mechanical characteristics.</t>
  </si>
  <si>
    <t>Zhang, Y. and Yang, Z.</t>
  </si>
  <si>
    <t>Research on design method of public building entrance</t>
  </si>
  <si>
    <t>Journal of the Balkan Tribological Association</t>
  </si>
  <si>
    <t>Structural engineering of entrances for public buildings must not only comply with the requirements of building technologies, but it must also comply with the aesthetical conceptions concerning the manner of location of various building components not only within the building site. In this connection, it is very important to find out the solution concerning the manner, which is to be applied in order to form architectural and space-planning solutions for the building of the public destination. Novelty of the article represents formulation of the mathematical model, which makes it possible to design spaces within the public building in accordance with the principles of free and unobstructed location of visitors. Practical application of this research is to be considered as the category of the innovation architectural forms in the course of structural engineering of buildings. The main direction of the research will be formed at the expense of application of the non-standard forms of the structural engineering in the buildings of the public destination, as well as in the course of reconstruction of any business institutions. It is also worth to state the special notice concerning application of the innovation materials, which form the completed structure/composition. © 2021, Scibulcom Ltd.. All rights reserved.</t>
  </si>
  <si>
    <t>Chang, A. S., Romero, A. M. and Tsai, C. Y.</t>
  </si>
  <si>
    <t>Environmental indicator disclosure of international contractors</t>
  </si>
  <si>
    <t>Journal of the Chinese Institute of Engineers, Transactions of the Chinese Institute of Engineers,Series A</t>
  </si>
  <si>
    <t>10.1080/02533839.2021.1983462</t>
  </si>
  <si>
    <t>Companies have acknowledged their corporate social responsibility (CSR) in recent years. However, environmental performance indicators are generally insufficiently disclosed. This study has investigated the disclosure of environmental indicators in the CSR reports of international contractors and proposed the sequence and method for indicator disclosure. Measurement scales were used to analyze 34 environmental indicators of the Global Reporting Initiative (GRI) G4 guidelines in terms of content requirements and characteristics. CSR reports of eight selected contractors were examined to calculate percentages of indicator disclosure. Finally, the indicators were ranked in three levels to present a meaningful disclosure sequence for construction companies. The average disclosure rate of the 34 indicators of the eight contractors was 29%. A total of 3, 11, and 20 indicators were high, medium, and low disclosure, respectively. The disclosure percentages for materials, water, effluents and wastes, emissions, and energy were 63%, 42%, 37%, 36%, and 33%, respectively. A company can disclose high-disclosure quantitative indicators with priority, such as materials and water, and supplement them with qualitative ones. Materials are a crucial input of the construction process. Therefore, data regarding materials should be collected early to ensure that data are available for other indicators. © 2021 The Chinese Institute of Engineers.</t>
  </si>
  <si>
    <t>Ghosh, B. and Karmakar, S.</t>
  </si>
  <si>
    <t>The Conventional Construction Scenario and the Emergence of Advance Technologies in the Bridge Construction: Implementation, Impediments, and Case Study</t>
  </si>
  <si>
    <t>Journal of The Institution of Engineers (India): Series A</t>
  </si>
  <si>
    <t>10.1007/s40030-023-00732-x</t>
  </si>
  <si>
    <t>The conventional construction approach is trailing, which motivates the increased need for product and service transformation. The construction industry is slow in adopting advanced technologies; therefore, it offers an opportunity to update the advanced transformation sector through empirical-quantitative research. This paper aims to bridge the knowledge and practice gap by (1) identifying suitable techniques and evaluating the current rate of adoption in the construction industry; (2) outlining the advantages and constraints of using technologies for industry growth; and (3) identifying the crucial impediments to adopting technologies and proposing strategies to overcome such impediments. (4) A survey was carried out as a case study that led to a real-world industrial scenario to gather information on the subject under study. The study’s findings indicate that the construction firms that adopt innovations will reap the rewards with good order books. Further, advance technologies in construction, such as Virtual Reality, Building Information and Modelling, Augmented Reality, Mixed Reality, Internet of Things, Sensors, Digital Twin, Construction 4.0, Automation, Artificial Intelligence, and Machine Learning, will help to save time, cost overruns, quality, and proper safety, even in relatively low economic conditions and uncertain environments. © 2023, The Institution of Engineers (India).</t>
  </si>
  <si>
    <t>Alam, S., Zhang, J. H., Hussain, J., Shahzad, M. U. and Ali, A.</t>
  </si>
  <si>
    <t>The Inclusive Analysis of Green Technology Implementation Effect on Employee Knowledge, Health, Job Opportunities in the Production Houses</t>
  </si>
  <si>
    <t>Journal of the Knowledge Economy</t>
  </si>
  <si>
    <t>10.1007/s13132-022-01067-x</t>
  </si>
  <si>
    <t>WOS:000871808800001</t>
  </si>
  <si>
    <t>Green technology is a sign of environmental sustainability within production houses. A construction upon knowledge-based view, the present study investigated green technology implementation (GTI) impacts in terms of employee perspective in the production houses. The current work postulates that GTI affects employee knowledge capabilities, health, and job opportunities. The examination of three parameters designed the Likert scale questionnaire to get study aims. The questionnaire was distributed to public listed firms in Zhengzhou City, China. The analysis of GTI impacts in terms of three parameters proposed: a linear regression, generalized linear, and ordinal regression model. The proposed technique examined the three parameters of an employee based on empirical data. The findings derived from the statistical analysis showed that GTI impacts are significant. The result showed that the R-value in knowledge perspective 0.475 was quite well. The R square and R-adjusted values were significant (0.226 and 0.216). The health R-value (0.305) and job opportunities R-value (0.494) were significantly impacted. Further, empirical data analyzed by generalized linear and ordinal regression reveal positive impacts. Integrating GTI and production departments divulges multiple configurations that lead to employee satisfaction. Scarcity of research of GTI and employee satisfaction stream add to the literature for prominent discussion. The current work analyzes the connection between employees and the GTI effect. The study contributes methodologically; the combination of GTI has more foster satisfaction. The outcome of the linear regression, generalized linear, and ordinal regression model revealed that employees are satisfied with GTI impacts. The introduction notion inequality and hypothesis testing were applied to statistical models to provide more ground methodological discussion in the impacts of green technology.</t>
  </si>
  <si>
    <t>Hou, W. H., Peng, X. Q. and Wang, L.</t>
  </si>
  <si>
    <t>The Influence of Contractual and Relational Governance on the Sustainable Performance of Public-Private Partnership Projects: Findings from PLS-SEM and fsQCA</t>
  </si>
  <si>
    <t>10.1007/s13132-023-01538-9</t>
  </si>
  <si>
    <t>WOS:001086534100002</t>
  </si>
  <si>
    <t>As a widely adopted model of infrastructure and public service provision, the goal of public-private partnership (PPP) projects is gradually shifting from traditional economic orientation to sustainable development orientation. During this process, contractual governance and relational governance are regarded as effective ways to improve the sustainable performance of PPP projects. This paper extends contractual governance (control, coordination, adaptation) and relational governance (trust, communication, reciprocity, and industry practices) to second-order constructs. On this basis, partial least squares structural equation model (PLS-SEM) and fuzzy set qualitative comparative analysis (fsQCA) are adopted to analyze the questionnaire data of 114 PPP project practitioners, aiming to study the influence of contractual and relational governance on the sustainable performance of PPP projects. The results of PLS-SEM verify the support effect of contractual and relational governance on sustainable performance, and the effect of relational governance is more significant. Furthermore, from the ecological theory perspective, four types of configurations are identified by fsQCA, revealing the combined effects of governance elements. This paper not only enriches the governance mechanism of PPP projects from the perspective of sustainability but also adds enlightenment into PPP project managers to formulate effective governance strategies to improve sustainable performance.</t>
  </si>
  <si>
    <t>Liu, Q. and Yin, Y.</t>
  </si>
  <si>
    <t>Strategies for Emission Reduction in Construction: The Role of China’s Carbon Trading Market</t>
  </si>
  <si>
    <t>10.1007/s13132-024-02009-5</t>
  </si>
  <si>
    <t>Amidst global population growth and increased resource consumption, carbon emissions from the construction sector pose a significant environmental challenge. In its commitment to sustainable construction and green development, China has set ambitious targets for “carbon peak and carbon neutrality.” This study pioneers a configurational analysis to decode the intricate dynamics within China’s carbon trading market, focusing on its capacity to diminish CO2 emissions. Utilizing a blend of necessary condition analysis (NCA) and fuzzy-set qualitative comparative analysis (fsQCA), we unravel the causal intricacies and pinpoint critical factors dictating emission reductions. Our research delineates three distinct emission reduction pathways: the efficient compliance-policy guidance path, highlighting the synergy of strict compliance regulations with clear policy directions; the efficient compliance-increasing activity path, emphasizing the dual importance of high compliance rates alongside a vibrant trading market; and the policy guidance-increasing activity synergy path, revealing a synergistic effect between stringent policy guidance and an expanding market. Among these, the market’s compliance rate emerges as paramount, underscoring its pivotal role in emission mitigation. The findings offer a nuanced understanding of China’s carbon market mechanics, presenting actionable insights for policymakers to enhance market efficacy and achieve substantial emission cuts. By spotlighting the multi-faceted strategies crucial for emission reduction, this study enriches the dialogue on carbon markets, contributing significantly to the knowledge economy discourse on leveraging policy and market dynamics for environmental sustainability and innovation. © The Author(s), under exclusive licence to Springer Science+Business Media, LLC, part of Springer Nature 2024.</t>
  </si>
  <si>
    <t>Wang, W. L., Xiao, D. H. and Wang, J. L.</t>
  </si>
  <si>
    <t>The Construction of Free Trade Zones Drives Digital Transformation: Empirical Evidence from Chinese Listed Enterprises</t>
  </si>
  <si>
    <t>10.1007/s13132-024-02053-1</t>
  </si>
  <si>
    <t>WOS:001220725900001</t>
  </si>
  <si>
    <t>The construction of China's Free Trade Zones (FTZs) promotes high-quality economic development. And with the continuous development of information technology, as well as the popularity and application of artificial intelligence, big data, cloud computing, and other technologies, the construction of FTZs offers more possibilities for enterprises to implement digital transformation. Constructing China's Free Trade Zones (FTZs) encourages high-quality economic growth. As an essential path in support of high-quality economic development, it is imperative to clarify the intrinsic connection between enterprise digital transformation (EDT) and the establishment of FTZs. The article analyzes the impact of constructed FTZs on EDT based on 2010-2019 microdata of A-share listed enterprises in Shanghai and Shenzhen. It is observed that FTZ construction promotes EDT. After a number of robustness tests, this finding is still valid. The mechanism analysis confirms that constructed FTZs enhance EDT by weakening firms' external economic policy uncertainty and improving firms' internal innovation performance. Through heterogeneity analysis, this paper finds that leveraging firm value, improving firms' ESG performance, and strengthening firms' digital finance development are effective ways for FTZs to promote EDT. Finally, the analysis of environmental consequences shows that China's FTZ construction reduces carbon emissions and improves air pollution caused by the development process by enhancing EDT. The study's findings help provide a valuable policy basis for further expanding, allowing access to the outside world, and promoting the digital development of enterprises.</t>
  </si>
  <si>
    <t>Zhu, L., Sindakis, S. and Showkat, S.</t>
  </si>
  <si>
    <t>Analyzing the Influence of Knowledge-Based Strategies of Chinese Multinational Contractors on the Performance of the Construction Industry in Southern African Countries</t>
  </si>
  <si>
    <t>10.1007/s13132-023-01440-4</t>
  </si>
  <si>
    <t>This study investigates the organizational strategies employed by Chinese multinational contractors (CMCCs) operating in the construction industry across Southern African countries. By integrating the resource-based view (RBV) and dynamic capabilities theory (DCT), the study aims to uncover the factors contributing to CMCCs’ competitive advantage and ability to achieve sustained success. Through a comprehensive analysis of micro- and macro-environmental factors, the study reveals the significant impact of the local context on CMCCs’ contract acquisition. Factors such as GDP, population, infrastructure needs, and transparency index rankings shape the market dominance of CMCCs in different countries within the region. The research identifies ten organizational strategies employed by CMCCs that have led to their recent success in Southern Africa. These strategies encompass financial, legal, and technical aspects, including competitive pricing, long-term partnerships with suppliers, access to funding from the Chinese government, fragile adherence to compliance and anti-corruption policies, specialized sub-companies, training and development of human resources, and various contract agreements. Furthermore, the study highlights the importance of knowledge-based strategies for CMCCs’ competitive advantage. The acquisition, transfer, and application of knowledge play a crucial role in adapting to local environments, continuous learning, innovation, and expertise development. The findings underscore the significance of considering political and cultural factors in the Southern African construction industry. CMCCs’ ability to understand and adapt to the political and cultural context of the host country contributes to their successful operations. © 2023, The Author(s), under exclusive licence to Springer Science+Business Media, LLC, part of Springer Nature.</t>
  </si>
  <si>
    <t>Zhou, Z., Li, K., Liu, Q., Tao, Z. and Lin, L.</t>
  </si>
  <si>
    <t>Carbon footprint and eco-efficiency of China's regional construction industry: A life cycle perspective</t>
  </si>
  <si>
    <t>Journal of the Operational Research Society</t>
  </si>
  <si>
    <t>10.1080/01605682.2020.1811168</t>
  </si>
  <si>
    <t>The construction industry plays an important role in China's industrialization and urbanization process, which has become a major contributor to carbon emission in China. We innovatively use carbon footprint as an indicator of undesirable output in evaluating the construction industry since it captures both direct and indirect carbon emission. Then we conduct a comprehensive analysis of eco-efficiency of this industry under the framework of natural disposability and managerial disposability with a new radial DEA model on considering both desirable and undesirable outputs. We have several important findings. First, non-metallic mineral products, metal smelting and calendering, electricity and heat production, and supply are major drives from the perspective of the industrial chain. And the carbon footprint is mainly caused by capital formation from the final demand perspective. Second, most regions have a relatively lower eco-efficiency due to weak awareness of environmental protection, and there is a large emission reduction potential by eco-technology innovation. Finally, developed regions prefer to adopt the strategy of increasing investment in eco-technology innovation. The other regions generally adopted the strategy of reducing all inputs. The government should strengthen environment regulation and encourage the developing regions to increase investment in eco-technology innovation. © Operational Research Society 2020.</t>
  </si>
  <si>
    <t>Chen, W., Zheng, M. L., Ding, X. Y., Zhang, W. W. and Wang, F.</t>
  </si>
  <si>
    <t>Multiobjective Optimization Model to Coordinate between Segment and Network Level for Managing Pavement and Sustainability</t>
  </si>
  <si>
    <t>Journal of Transportation Engineering Part B-Pavements</t>
  </si>
  <si>
    <t>10.1061/jpeodx.0000336</t>
  </si>
  <si>
    <t>WOS:000742413900008</t>
  </si>
  <si>
    <t>Traditionally, maintenance optimization for large-scale pavement networks usually has been ignored. This study developed a new multiobjective segment-linked decision-making model (MOSL-DM) integrating five modules to optimize pavement preventive maintenance plans at the network level: decision tree, decision objective selection and calculation, decision-making unit partition, multiobjective optimization (MOO), and segment-network conversion modules. This MOSL-DM can be used to solve large-scale pavement network maintenance optimization problems while coordinating between the segment level and the network level. The framework of MOSL-DM is introduced, and the operation method and function of each module are described thoroughly. The MOO mathematical formulation in MOSL-DM considering agency costs, environmental costs, and performance improvements is established, and the calculation method of each objective function is presented. An illustrative example of an expressway network with 1,100 pavement segments shows the application of MOSL-DM. In this application, 155 sets of feasible combinations of preventive maintenance plans were obtained for decision makers to choose from, each of which is nondominated by the others, and the conversion function embedded in MOSL-DM that can coordinate between segment-level and network-level was presented. The principal contribution of this study is to provide a tool for highway agencies to optimize sustainably the maintenance plans for large-scale pavement networks.</t>
  </si>
  <si>
    <t>Balletto, G., Borruso, G., Mei, G. and Milesi, A.</t>
  </si>
  <si>
    <t>Strategic Circular Economy in Construction: Case Study in Sardinia, Italy</t>
  </si>
  <si>
    <t>Journal of Urban Planning and Development</t>
  </si>
  <si>
    <t>10.1061/(ASCE)UP.1943-5444.0000715</t>
  </si>
  <si>
    <t>The paper tackles a topic related to the use of prime material and recycled materials in construction, in the framework of the circular economy, where recycled aggregates can be considered, in part or even totally, as second prime materials for the construction sector. In particular, the authors describe the main phases of the MEISAR project, developing a circular cluster territorial model so that the quantity of recyclable materials can be estimated and geolocalized in the most appropriate processing plant, as well as assessing the potential market. In the study we combine spatial planning problems and industrial location factors of natural and recycled aggregates and concrete production plants through the geospatial representation of the MEISAR map. The closed market of Sardinia is analyzed and, in particular, the case study of the new soccer stadium in Cagliari, which involves the demolition of the existing stadium that will represent a source of "secondary"raw materials for the construction of the new stadium designed by the consortium Sportium. © 2021 American Society of Civil Engineers.</t>
  </si>
  <si>
    <t>Maqbool, R., Thompson, C. and Ashfaq, S.</t>
  </si>
  <si>
    <t>LEED and BREEAM Green Building Certification Systems as Possible Game Changers in Attaining Low-Cost Energy-Efficient Urban Housing Projects</t>
  </si>
  <si>
    <t>10.1061/jupddm.Upeng-4292</t>
  </si>
  <si>
    <t>WOS:001030041800015</t>
  </si>
  <si>
    <t>The aim of this research study is to illustrate the role of the Building Research Establishment Environmental Assessment Method (BREEAM) and Leadership in Energy and Design (LEED) within low-cost urban housing projects through the analysis of multiple factors and motivations impacting the outcome of construction projects. The rate at which climate change is advancing demands that the construction industry change their practices to decrease the natural resources it consumes as well as improve the environmental efficiency of the world's building stock. The introduction of BREEAM and LEED in 1990 and 2000, respectively, provided a system where buildings are evaluated on their energy performance. Issues, however, began to develop as research that illustrated the system's drawbacks undermined its utility. In turn, the role of the green building certifications ought to be researched so that policy and stakeholder communication frameworks can be developed by contractors and designers to ensure the success of BREEAM and LEED projects. The research study was completed through a literature study of prior research as well as by the publishing of a snowball sampling-based survey questionnaire undertaken between practitioners, architects, engineers as well as researchers involved in the UK construction industry. The results of the survey were then collated using IBM's Statistical Package for the Social Science (SPSS) and then a confirmatory factor analysis as well as a correlation matrix was completed. The confirmatory factor analysis illustrated that the two most important factors were climate change and quality. Thus, contractors and designers ought to develop practical policies and stakeholder frameworks to achieve value for money for the market demographic. The results of this study hold potential to increase the application of BREEAM and LEED. The improvement of practice in low-cost urban housing projects will improve the accessibility of BREEAM and LEED housing projects and, in turn, the energy efficiency and sustainability of new building stock.</t>
  </si>
  <si>
    <t>Pinzon-Moreno, D., Ribeiro, S. and Saron, C.</t>
  </si>
  <si>
    <t>Elastic Properties Study of Composite Mortar with Recycled Rubber Aggregates: with and Without Compatibilizing Agents</t>
  </si>
  <si>
    <t>Journal of Vibration Engineering &amp; Technologies</t>
  </si>
  <si>
    <t>10.1007/s42417-024-01312-4</t>
  </si>
  <si>
    <t>WOS:001200383500002</t>
  </si>
  <si>
    <t>IntroductionThe elastic behavior of mortars, conforming to ASTM standards, incorporating up to 10% recycled rubber with and without interfacial compatibilizing additives, was investigated through quasi-static and dynamic testing methods.Materials and MethodsVarious thermosetting resins (epoxy, phenol-formaldehyde, and unsaturated polyester) were employed as interfacial compatibilizing additives to enhance rubber's performance as an aggregate. Mechanical tests (TM) including axial compression and flexion, longitudinal and torsional impulse excitation technique (IET), and dynamic mechanical thermal analysis (DMTA) were conducted to assess properties such as quasi-static (QEM) and dynamic elastic moduli (DEM), storage moduli (E '), and loss factors (Tan delta).ResultsThe study revealed significant enhancements in the composites, particularly in terms of elastic modulus performance, as a result of interfacial compatibilization. The materials developed in this study hold promise for applications in engineering and construction sectors, facilitating improved dissipation and damping of energy in the form of vibration in mortar composites while also addressing environmental concerns by integrating recycled materials.ConclusionIncorporating interfacial compatibilizing additives into mortars with recycled rubber offers notable improvements in elastic behavior, presenting opportunities for applications in various industries concerned with materials performance and sustainability.</t>
  </si>
  <si>
    <t>Abubakar, A. S., Haron, N. A., Alias, A. H. and Hua, L. T.</t>
  </si>
  <si>
    <t>EXPLORING QUALITY DIMENSIONS FROM A CONSTRUCTION PERSPECTIVE: A LITERATURE REVIEW</t>
  </si>
  <si>
    <t>Jurnal Teknologi</t>
  </si>
  <si>
    <t>10.11113/jurnalteknologi.v85.19319</t>
  </si>
  <si>
    <t>The quality of products and services is fundamental to organizational performance and reputation. A construction project entails meeting the specification criteria and standards of quality, finishing the task on time, and within the specified budget. Construction projects have different quality dimensions, and each can be measured from a different perspective. An exploratory research approach was used to explore the eight quality dimensions within the construction industry's perspective by exploring the quality issues within the Malaysian construction industry. The findings indicate that a related quality dimension is conformance or the degree to which a product's design and operating characteristics meet established standards. Thus, the study's significant contribution is the exploration of the eight quality dimensions from the construction industry's perspective. Thus, it is essential to ensure that the project meets the users' needs, and the best way to do this is to involve the users in the quality planning process. This will help ensure the project is designed and built to meet their needs and expectations. In conclusion, considering all the quality dimensions when planning and executing a construction project is essential, and by prioritizing these quality dimensions, we can ensure that the buildings are built with quality. © 2023 Penerbit UTM Press.</t>
  </si>
  <si>
    <t>Wang, W. F., Mou, L., Yang, D., Wang, Y. H. and Yang, F.</t>
  </si>
  <si>
    <t>Construction of superhydrophilic and underwater superoleophobic corn stalk/konjac glucomannan aerogel for high-efficiency oil/water emulsion separation</t>
  </si>
  <si>
    <t>Korean Journal of Chemical Engineering</t>
  </si>
  <si>
    <t>10.1007/s11814-022-1133-0</t>
  </si>
  <si>
    <t>WOS:000805742900001</t>
  </si>
  <si>
    <t>An anti-fouling aerogel with superior separation performance for separation of oil/water emulsion is of great significance to industrial development due to continuously increasing oily industrial wastewater. Herein, a superhydrophilic/underwater superoleophobic porous biobased aerogel with a three-dimensional network structure was prepared by the agricultural waste corn stalk (CS) incorporated with konjac glucomannan (KGM) through simple sol-gel and freeze-drying methods. The oil/water separation mechanisms and the effect of aerogel structural changes on the separation performance of CS/KGM aerogel for oil-in-water emulsions are discussed in detail. Using toluene as an oil phase, CS3.50K1.25 exhibited outstanding separation performance with an excellent separation efficiency above 96.26% and a high permeate flux above 2,381 L m(-2) h(-1) for oil-in-water emulsions. As expected, the separation efficiency and permeation flux can be wholly recovered after washing, indicating the aerogel possesses good sustainability. Moreover, CS/KGM aerogel has the advantages of low cost, simple preparation, eco-friendly and anti-fouling, revealing a promising candidate for the treatment of oily wastewater pollution.</t>
  </si>
  <si>
    <t>Cheng, M., Yi, X., Wang, F. and Cheng, X.</t>
  </si>
  <si>
    <t>Measuring the Technological Innovation Efficiency of Listed Construction Companies in China</t>
  </si>
  <si>
    <t>KSCE Journal of Civil Engineering</t>
  </si>
  <si>
    <t>10.1007/s12205-023-2083-8</t>
  </si>
  <si>
    <t>In recent years, China’s construction companies have placed increasing emphasis on technological innovation and have invested significant resources in it. How the input-output performance of these resources needs to be clarified. The purpose of this study is to understand the differences and variations in the input-output performance of China’s listed construction companies in terms of technological innovation by measuring their technological innovation efficiency (TIE), which can inform their technological innovation decisions. A data envelopment analysis (DEA) based Malmquist productivity index (MPI) model was constructed to measure the TIE of 48 China’s listed construction companies from 2015 to 2020. The study has the following findings. Firstly, the overall TIE of listed construction companies decreased by 0.4% per year on average during the study period, which needs further improvement. Secondly, the changes of TIE in different sub-sectors were different. The TIE of companies in the sectors of building decoration, infrastructure construction and mining, metallurgical, and petrochemical engineering increased by 10.7%, 3.7%, and 9.5% annually, respectively. Thirdly, the TIE varies among different companies with 23 companies increasing and 25 companies declining. For most companies, the management level was the main factor restricting TIE’s improvement. © 2023, Korean Society of Civil Engineers.</t>
  </si>
  <si>
    <t>Jung, W., Han, S. H., Park, C., Lee, C. and Baek, S.</t>
  </si>
  <si>
    <t>Three-Phased Risk-Management Benchmark for Internationalization of Small and Medium-Sized Construction Companies</t>
  </si>
  <si>
    <t>10.1007/s12205-021-1573-9</t>
  </si>
  <si>
    <t>Small and medium-sized construction companies (SMCCs) typically lack the international experience of their large counterparts. International construction projects often are more uncertain than domestic projects, which can pique SMCCs’ interest or necessity for external benchmarks of best practices. This study aims to provide a three-phased risk-management benchmark framework for the internationalization of SMCCs. The first-phase benchmarking evaluates how well companies prepare to undertake business abroad and what capabilities they should improve upon based on comparative data from 41 SMCCs. The second-phase benchmarking provides risk information from 49 international subcontract projects that must be managed for SMCCs. In the last phase, the benchmark delivers subcontractor risk-response strategies through the analysis of 134 international-contractual cases. Additionally, the three illustrative cases show that the benchmark framework and metrics are quite helpful for decision-makers and SMCC practitioners in evaluating and responding to their international construction project risks. © 2022, Korean Society of Civil Engineers.</t>
  </si>
  <si>
    <t>Lee, K. W. and Kim, D. Y.</t>
  </si>
  <si>
    <t>Market Structure Analysis of International Construction Revenue: A Country Level Analysis</t>
  </si>
  <si>
    <t>10.1007/s12205-022-2349-6</t>
  </si>
  <si>
    <t>As project sizes and complexity have increased over the past few decades, the international construction industry has gradually developed into a country-level competition. The international construction industry is heterogeneous and involves different firms from diverse countries; it tends to be dynamic in terms of where firms enter and exit and grow and decay. To maintain the competitiveness of a country, it is essential to understand market structure based on a systematic diagnosis of its recent performance. This study analyzes the revenue structure of top international contractors (TIC’s) to investigate country-specific factors in the international construction industry. Using data from the Engineering News-Record’s (ENR’s) Top 250/225 International Contractors list produced over the last ten-year period (2009–2019), the international revenue performances of TIC’s were analyzed for 12 major countries both statically (market concentration) and dynamically (market mobility and instability). The analysis results show that the competition for TIC’s has become more intense, particularly due to newly industrialized countries (NIC’s), and in most countries, the market position was found to be unstable. This study further classifies 12 countries into four types (high-static, high-dynamic; high-static, low-dynamic; low-static, high-dynamic; and low-static, low-dynamic countries) using both static and dynamic indices. The combination of static and dynamic indices is found to be helpful for understanding the underlying competitive forces and can be utilized as a strategic reference for benchmarking. © 2022, Korean Society of Civil Engineers.</t>
  </si>
  <si>
    <t>Li, X. J., Lin, M. C., Xie, W. J., Jim, C. Y., Lai, J. Y. and Cheng, L. P.</t>
  </si>
  <si>
    <t>Holistic Life-cycle Cost-benefit Analysis of Green Buildings: A China Case Study</t>
  </si>
  <si>
    <t>Ksce Journal of Civil Engineering</t>
  </si>
  <si>
    <t>10.1007/s12205-023-0431-3</t>
  </si>
  <si>
    <t>WOS:001058307100003</t>
  </si>
  <si>
    <t>Green buildings, compared with conventional ones, can mitigate the rapid growth of China's carbon emissions. They offer many advantages, such as saving resources and reducing negative environmental impacts. However, few studies have assessed their incremental costs and social benefits. This study comprehensively analyzed the incremental costs and benefits of green buildings in China through the life cycle stages of preparation, design, construction, and operation-management. The Analytic Hierarchy Process and Matter Element Analysis were jointly applied to establish a comprehensive green-building cost-benefit evaluation system. Based on expert judgment, an embracive two-level index scheme and a three-step grading strategy were developed. A residential case study tested the applicability of the model. It yielded the largest share of incremental cost in the construction phase at 90.5%. The economic benefits accounted for the largest proportion of incremental benefits at 72.22%, meeting the green building criteria and achieving the highest 3-star rating. The study has developed a full life-cycle costing methodology for green building design and quantified the benefits at each stage. The findings offer the theoretical and practical basis to refine the assessment of green building projects and improve green building performance to meet sustainable development goals.</t>
  </si>
  <si>
    <t>Luo, M., Deng, X. and Zhang, N.</t>
  </si>
  <si>
    <t>Understanding the Critical Inducers of International Contractors’ Corruption</t>
  </si>
  <si>
    <t>10.1007/s12205-023-2160-z</t>
  </si>
  <si>
    <t>International contractors’ corruption severely threatens the transparency and sustainability of the construction industry. This study aims to identify critical inducers of international contractors’ corruption and explore their interrelationships. Leveraging the fraud diamond theory, the critical inducers were identified through the semi-systematic review, context analysis, and a two-round Delphi survey with 26 experts. Then, the cause-effect associations among the critical inducers were captured by integrating the decision-making trial and evaluation laboratory (DEMATEL) method and the interpretive structure modeling (ISM) method. Following this hybrid approach, the corruption inducer system incorporating 12 inducers and 32 conditions was proposed. Institutional pressure and inefficient compliance management were the most critical inducers in the system. Additionally, the interrelationships among these inducers were organized into a seven-level hierarchy pattern. Intricate rules and institutional pressure were the root causes of corruption. Inadequate formal sanctions were the key node in the causal chain. Neutralization techniques and execution skills were the immediate causes of corruption. This study develops the corruption inducer system by combining theory with practice in the international construction industry. It contributes to the sparse research on corruption by clarifying the cause-effect relationships among inducers from a holistic perspective. The findings would help industry practitioners, multinational company executives, and international aspirants understand corruption comprehensively and prioritize countermeasures. © 2023, Korean Society of Civil Engineers.</t>
  </si>
  <si>
    <t>Maqbool, R., Bhuvaneswaran, M., Rashid, Y., Altuwaim, A. and Ashfaq, S.</t>
  </si>
  <si>
    <t>A Decision Approach for Analysing the Role of Modern Methods, Project Management and Integrated Approaches in Environmentally Sustainable Construction Projects</t>
  </si>
  <si>
    <t>10.1007/s12205-023-0701-0</t>
  </si>
  <si>
    <t>WOS:001016172000005</t>
  </si>
  <si>
    <t>A global concern for a transition to a sustainable construction approach is imminent and highly important. This research aims to identify a justifiable strategy to improve sustainable construction success. To enhance the success rate of sustainability, important factors contributing to the cause such as project management, integrated approaches, and modern methods of construction (MMC) are studied. The core ideology is to understand the relational attributes of these factors, their significance, and the mediating effect of modern methods of construction (MMC) in sustainable project success. A deductive research approach is undertaken, by performing a web-based self-administered quantitative questionnaire survey with 5-point Likert scale. The survey adopts the snowball purposive sampling technique to collect data from construction professionals like project managers, architects, contractors, researchers, etc. The survey recorded a total of 149 responses, majorly from the UK, forming the base for several statistical data analysis techniques, supporting the formulation of research findings. Structural equation modeling is the cardinal analysis approach carried out to draw relational values between the principal research factors. The findings of the research highlight that both project management and integrated approaches display a significant positive relationship with sustainable construction project success. It is observed that project management and integrated approaches have positive impact on sustainable construction success with R = 0.208 and R = 0.569 respectively, at a significance value &lt;0.05. Moreover, incorporating modern methods of construction as the mediating factor further enhances the project success rate. Thus, it can be depicted that in order to gain a maximum output from project management and integrated approaches to build the sustainable construction the role of modern methods of construction is critical. The research will help to bridge the gap between available extensive knowledge on sustainable construction and scant information on its successful implementation.</t>
  </si>
  <si>
    <t>Bastan, M., Zarei, M., Tavakkoli-Moghaddam, R. and G, H. S.</t>
  </si>
  <si>
    <t>A new technology acceptance model: a mixed-method of grounded theory and system dynamics</t>
  </si>
  <si>
    <t>Kybernetes</t>
  </si>
  <si>
    <t>10.1108/K-03-2020-0127</t>
  </si>
  <si>
    <t>Purpose: The Iranian construction industry has been grappling with numerous problems in recent years, including rework, high costs and design errors. Engineers in this field have always highlighted the use of modern technological methods of construction to improve quality and productivity and reduce time and cost. One of these technologies is the so-called building information modeling (BIM), which has been very difficult to adopt and implement in Iran. The purpose of this study is to propose a systemic and holistic model to analyze the dynamics of adoption and implementation of BIM in this country. The purpose of this paper is to understand the dynamics of BIM acceptance to identify the most effective policy to maximize it in the Iranian manufacturing industry. Design/methodology/approach: A two-stage methodology has been developed to achieve the purpose of the research. In the first stage, a technology acceptance model for BIM acceptance was developed using the grounded theory (GT) method. This conceptual model provides a holistic basis for building a simulation model. Thus, in the second stage, we used the dynamics system methodology to extract a dynamic model from the conceptual one. This dynamic model can simulate different policies and may be used to evaluate their respective effectiveness. Findings: In this study, using the GT method, we obtained 510 primary codes, 118 secondary codes, 50 concepts and 17 categories. After determining the relationships between categories through axial coding, we reached a conceptual model based on selective coding. Mention some of the variables of the conceptual model. Awareness, security, perceived usefulness and perceived ease of use are some of the most important variables of this model. In the next part, this conceptual model was run using system dynamics and, thus, turned into a causal model in which all the effective variables on BIM technology and their relationships with each other are specified. The stock and flow diagram of the problem and its related equations were presented. To improve the model and solve the problem, we examined the four policies as four future scenarios on the model: continuing the status quo, development of specialist workforce training, bolstering governmental support and increasing awareness via advertisement within. The simulation results showed that government support is the most effective policy for maximizing BIM acceptance in Iran. Practical implications: In addition to enumerating all the factors affecting BIM technology, this paper proposes a systemic model that provides an accurate and comprehensive view of the acceptance of this technology. In this regard, by introducing feedback loops, as well as reinforcing and balancing factors versus factors causing stasis, the model offers a much deeper insight into mechanisms associated with BIM development and its barriers. Therefore, this study provides a very useful perspective and basis for policy-makers and all stakeholders to accept and implement BIM technology. The findings of this study can lead to more accurate policy-making, removal of acceptance barriers, promotion of incentives, and consequently more effective acceptance of BIM technology. Originality/value: In this study, a new mixed research method was used. The innovation of our study lies in its simultaneous use of GT method to construct an accurate and holistic model and applying the system dynamics methodology to build a holistic and systemic model of the BIM acceptance problem. This research also provides a suitable standard and tool for studying BIM technology in developing countries. © 2020, Emerald Publishing Limited.</t>
  </si>
  <si>
    <t>Haq, S. U., Khan, K. A., Hafeez, H. and Chughtai, M. A.</t>
  </si>
  <si>
    <t>Trust and knowledge sharing in project teams in construction industry of Pakistan: moderating role of perceived behavioral control</t>
  </si>
  <si>
    <t>10.1108/K-07-2021-0630</t>
  </si>
  <si>
    <t>Purpose: This research aims to study the relationship between trust and knowledge sharing intention. Furthermore, the overarching objective of this study also determines the moderating effect of Perceived Behavioral Control on this relationship. Design/methodology/approach: Structural Equation Modelling (SEM) was applied using Smart PLS 3.3 to analyze the data. Findings: The results of this study reveal that Perceived Trustworthiness and Propensity to Trust positively affect Explicit and Tacit knowledge sharing intention. Perceived behavioral control was also found to positively moderate the relationship between perceived trustworthiness and tacit knowledge sharing intention. Originality/value: This study has provided evidence that trust among the construction project team members leads to an increase in the knowledge sharing intention among project team members. © 2022, Emerald Publishing Limited.</t>
  </si>
  <si>
    <t>Kar, A. and Rai, R. N.</t>
  </si>
  <si>
    <t>QFD-based hybrid neutrosophic MCDM approach with Six Sigma evaluation for sustainable product design in Industry 4.0</t>
  </si>
  <si>
    <t>10.1108/k-09-2023-1757</t>
  </si>
  <si>
    <t>WOS:001164282800001</t>
  </si>
  <si>
    <t>Purpose The concept of sustainable product design (SPD) is gaining significant attention in recent research. However, due to inherent uncertainties associated with new product development and incorporation of multiple qualitative and quantitative criteria; SPD is a complex and challenging task. The purpose of this paper is to introduce a novel approach by integrating quality function deployment (QFD), multi-criteria decision making (MCDM) technique and Six Sigma evaluation for facilitating SPD in the context of Industry 4.0. Design/methodology/approachThe customer requirements are evaluated through the neutrosophic-decision-making trial and evaluation laboratory-analytic network process (DEMATEL-ANP)-based approach followed by utilizing QFD matrix to estimate the weights of the engineering characteristics (EC). The Six Sigma method is then employed to evaluate the alternatives' design based on the ECs' values. Findings The effectiveness of the suggested approach is illustrated through an example. The result indicates that utilization of the neutrosophic MCDM technique with integration of Six Sigma methodology provides a simple, effective and computationally inexpensive method for SPD. Practical implications The proposed approach is helpful in upstream evaluation of the product design with limited experimental/numerical data, maintaining a strong competitive position in the market and enhancing customer satisfaction. Originality/value This work provides a novel approach to objectively quantify performance of SPD under the paradigm of Industry 4.0 using the integration of QFD-based hybrid MCDM with Six Sigma method.</t>
  </si>
  <si>
    <t>Onubi, H. O.</t>
  </si>
  <si>
    <t>Mediating effect of ecospirituality on the relationship between green training and voluntary workplace green behaviour in construction projects in Nigeria</t>
  </si>
  <si>
    <t>10.1108/K-10-2023-2101</t>
  </si>
  <si>
    <t>Purpose: The impact of mankind on the environment and the usage of natural resources might be influenced by spirituality, through the consciousness of creating an improved moral sense regarding the consequences of human activities and the necessity to alter these to achieve sustainable development. However, the spiritual element in the form of ecospirituality (ES) has not been sufficiently considered in pro-environmental studies as it relates to the influence of green training (GT) on voluntary workplace green behaviour (VWGB) in the construction sector. This study aims to determine the effect of GT on VWGB and the mediating effect of ES on the relationship between GT and VWGB on construction projects. Design/methodology/approach: This study’s data were gathered through a questionnaire survey of construction site managers and project managers by adopting the probability sampling method. 249 appropriately completed questionnaires were returned. The data obtained were analysed by means of the partial least squares structural equation modelling technique (PLS-SEM). Findings: The outcomes of the study show that GT has a significant positive impact on VWGB, while ES has a significant mediating effect on the relationship between GT and VWGB, both supporting the study’s hypotheses. Practical implications: These findings point to the fact that the hitherto conflicting results reported in earlier studies on the GT–VWGB relationship can be attributed to the lack of consideration given to ES. Hence, special attention should be given to ES. Originality/value: This research presents actions to enhance the transformation of GT into VWGB by giving due consideration to ES, which was not taken into account in previous studies. © 2024, Emerald Publishing Limited.</t>
  </si>
  <si>
    <t>Ren, X., Xu, J., Hao, Y. and Wang, S.</t>
  </si>
  <si>
    <t>The effectiveness of relationship quality on knowledge transfer in project teams: the roles of project organizational structure</t>
  </si>
  <si>
    <t>10.1108/K-10-2022-1394</t>
  </si>
  <si>
    <t>Purpose: This paper aims to investigate the impact of relationship quality among team members in the project team on knowledge transfer effectiveness and analyze the role of organizational structure in the influencing process. Design/methodology/approach: The hypotheses are verified by the Structural Equation Modeling (SEM) analysis using Smart PLS 3 software with the data collected from 236 questionnaire samples in Chinese construction industry. Findings: The results indicate that relationship quality has a direct impact on knowledge transfer in project teams and centralization has a negative impact on relationship quality. Moreover, relationship quality plays a mediating role between centralization and knowledge transfer effectiveness and formalization plays a negative moderating role in the effect of relationship quality on knowledge transfer effectiveness. Originality/value: This paper studies intra-project knowledge transfer from the perspective of relationship quality of project teams and explores the antecedent and moderating role of organizational structure in the influence of relationship quality on knowledge transfer. © 2023, Emerald Publishing Limited.</t>
  </si>
  <si>
    <t>Yadav, S., Prakash, A., Arora, M. and Mittal, A.</t>
  </si>
  <si>
    <t>Digital transformation: exploring cornerstones for construction industry</t>
  </si>
  <si>
    <t>10.1108/K-05-2023-0895</t>
  </si>
  <si>
    <t>Purpose: Digital transformation (DT) innovation is a monumental contribution that has had a profound effect on several worldwide industries. The aim of this research is to evaluate the current and future trends in DT specifically focusing in construction industry. Design/methodology/approach: This study adopts a qualitative analysis approach grounded on descriptive and bibliometric analyses. In total, 283 papers from Scopus between January 2015 and April 2023 were retrieved in accordance with the Preferred Reporting Items for Systematic Reviews and Meta-Analyses (PRISMA) review methodology. This study examines the publishing trends, most productive nation, university, publications and authors. Keyword co-occurrence analysis and thematic evolution were analyzed through Vosviewer and Biblioshiny. Findings: The results illustrate a growing desire to use digital technologies in the construction industry, which shows the topic's power and expanding popularity. This research reveals various emerging themes based on technology usage in construction sector. Out of 14 themes, occupational health and safety, mass customization, virtual reality and artificial intelligence were identified as isolated themes. Further, this study elaborates the difficulties encountered by the construction industry while employing digital technologies and examines the interrelationships among various keywords in DT and reveals the paradoxes and hotspots. Originality/value: This research adds to the body of literature as it identifies the research areas and gaps in the existing DT domain in construction industry. The integration of technology in this sector has an intense positive future vision as various subareas have immense potential for technology application. © 2023, Emerald Publishing Limited.</t>
  </si>
  <si>
    <t>Zhou, F., Ma, P., He, Y., Pratap, S., Yu, P. and Yang, B.</t>
  </si>
  <si>
    <t>Lean production of ship-pipe parts based on lot-sizing optimization and PFB control strategy</t>
  </si>
  <si>
    <t>10.1108/K-06-2019-0389</t>
  </si>
  <si>
    <t>Purpose: With an increasingly fierce competition of the shipbuilding industry, advanced technologies and excellent management philosophies in the manufacturing industry are gradually introduced to domestic shipyards. The purpose of this study is to promote the lean management of Chinese ship outfitting plants by lean production strategy. Design/methodology/approach: To promote the lean implementation of Chinese shipyards, the lean practice of ship-pipe part production is highlighted by lot-sizing optimization and strategic CONWIP (constant work-in-process) control. A nonlinear programming model is formulated to minimize the total cost of ship-pipe part manufacturing and the particle swarm optimization (PSO)-based algorithm is designed to resolve the established model. Besides, the pull-from-the-bottleneck (PFB) strategy is used to control ship-pipe part production, verified by Simulink simulation. Findings: Results show that the proposed lean strategy of the programming model and strategic PFB control could assist Chinese ship outfitting plants to leverage competitive advantage by waste reduction and lean achievement. Specifically, the PFB double-loop control strategy shows better performance when there is high productivity and the PFB single-loop control outperforms at lower productivity scenarios. Practical implications: To verify the effectiveness of the proposed lean strategy, a case study is performed to validate the formulated model. Also, simulation experiments realized by FlexSim software are conducted to testify results obtained by the constructed programming model. Originality/value: Lean production management practice of the shipyard building industry is performed by the proposed lean production strategy through lot-sizing optimization and strategic PFB control in terms of ship-pipe part manufacturing. © 2020, Emerald Publishing Limited.</t>
  </si>
  <si>
    <t>Lin, G. S., Zhu, X. and He, X. Q.</t>
  </si>
  <si>
    <t>Application of the Sustainable Sites Initiative Rating System in Urban Green Space Construction in China-The Case of Xuhui Runway Park</t>
  </si>
  <si>
    <t>Land</t>
  </si>
  <si>
    <t>10.3390/land13030309</t>
  </si>
  <si>
    <t>WOS:001192802200001</t>
  </si>
  <si>
    <t>The Sustainable Sites Initiative (SITES) is a comprehensive evaluation system for sustainable landscape, which has been promoted successfully and widely recognized in the landscape architecture industry. However, the existing research lacks attention to the applicability of SITES to urban green space construction projects in China. Therefore, exploring the application of the SITES evaluation system in the context of Chinese urban green space development is of great importance. Building upon theoretical research on sustainable landscapes, this study focuses on urban green space projects as the research carrier, with SITES as the subject of investigation. Utilizing the case study method, a thorough description and analysis of Xuhui Runway Park, a representative case officially certified by SITES in China, is provided. Across four stages-project initiation and planning, scheme design, construction, and operation-this study discusses the approaches employed in Chinese urban green space projects to meet the requirements of the SITES evaluation system. By evaluating the applicability of SITES to Chinese urban green space projects, identifying limitations in system promotion, and offering references for sustainable design practices, this study advances the application and promotion of SITES in China and contributes to the sustainable development of the landscape architecture industry.</t>
  </si>
  <si>
    <t>Wang, K., Li, G. and Liu, H.</t>
  </si>
  <si>
    <t>Porter effect test for construction land reduction</t>
  </si>
  <si>
    <t>Land Use Policy</t>
  </si>
  <si>
    <t>10.1016/j.landusepol.2021.105310</t>
  </si>
  <si>
    <t>Differences-in-Differences (DID) and Stochastic Frontier Analysis (SFA) are adopted to investigate the realistic and potential effects of construction land reduction on sustainable economic development. It is found that in the short term, construction land reduction will have negative effects on the labor market of the regional economy. While significantly reducing pollutant emission intensity, this reduction will lead to factor mismatch and idleness and then inhibit construction land use efficiency, which will inhibit the Porter effect; the reduction quota will not meet the condition of cross-regional flow. Construction land reduction will produce significant short-term economic benefits when the reduction scale is controlled at 1.453∼4.403 ha per year. If local governments pay more attention to the long-term benefits, the scale of reduction can be slightly increased on this basis. The greater the financial pressure is, the smaller the scale of the reduction, and it will be easy to make the local financial network fall into the Matthew effect trap. However, financial subsidies from both the district and municipality level can effectively alleviate this problem. In the long term, construction land reduction can significantly improve construction land use efficiency and generate the Porter effect. In addition, the cross-regional flow of the reduction quota can be feasible, which can significantly increase the potential economic dividends for the entire region. Although construction land reduction will generate short-term difficulties, it can significantly promote sustainable economic development in the long term, resulting in a new model of sustainable land use promoting economic development and environmental sustainability. © 2021 Elsevier Ltd</t>
  </si>
  <si>
    <t>Yoffe, H., Plaut, P. and Grobman, Y. J.</t>
  </si>
  <si>
    <t>Towards sustainability evaluation of urban landscapes using big data: a case study of Israel's architecture, engineering and construction industry</t>
  </si>
  <si>
    <t>Landscape Research</t>
  </si>
  <si>
    <t>10.1080/01426397.2021.1970123</t>
  </si>
  <si>
    <t>WOS:000692333000001</t>
  </si>
  <si>
    <t>Sustainability Rating Systems are standard methods for achieving sustainable development of buildings and urban landscapes. However, they suffer from low adoption and implementation rates, mainly due to labour-intensive evaluation processes. This study explores how recent advancements in big data, combined with the availability of new urban environment datasets, could advance sustainability rating systems in landscape development. We compared between existing computational technology (supply) and industry performance evaluation needs (demand) using a systematic review and survey of Israel's professional communities as a case study. Of the existing indicators, Israeli professionals prioritised measuring socio-ecological indicators of landscapes in development projects, mainly at the urban level. Our review revealed that this level also holds available big data sustainability evaluation methods and technologies. Specifically, directed data for measuring ecology and volunteered and automated data for measuring social indicators. Such supply-demand links could significantly advance evaluation methods towards achieving a broader application of sustainable urban development.</t>
  </si>
  <si>
    <t>Optimizing construction design process using the lean based approach</t>
  </si>
  <si>
    <t>Lean Construction Journal</t>
  </si>
  <si>
    <t>Question: How lean construction can optimize the design phase to reduce the number of design changes during the construction phase? What are the prevalent causes of design changes that negatively affect the construction and how these changes can be mitigated using lean construction tools and techniques? Purpose: Design changes are considered to be one of the main causes of delay and cost overrun in the construction industry. Many design improvement methodologies have been developed with varying degrees of successes but still, the problem persists in the industry. To address the issue, this study explores the interpretation and application of lean design practices inherited from the principles of lean construction. Research Methodology: A systematic literature review is carried out in two phases: (1) to identify the causes of design changes, (2) to identify lean tools that can mitigate the detrimental effect of the design changes. Lean design practices are identified and further classified into four improvement zones as a flow of information, customer value, collaboration, integration of design with construction, and continuous improvement. The efficacy of identified lean design practices is judged by mapping them against prevalent causes of design changes in the construction. Resultantly, each lean design practice can be assessed based on its capabilities to reduce the design changes that emerged from the actions of owners, consultants, and contractor Findings: This study identified twenty-three (23) lean design practices which can be used as an effective tool to mitigate 38 actions leading to the design changes. It exposes the strengths of each identified tool in effectively managing the design phase. Limitation: This literature review study only includes peer-reviewed papers published by the IGLC, American Society of Civil Engineers (ASCE), and Science Direct and excludes the wider construction literature. Implications: The practical implication of this study is that it provides a useful body of knowledge for project teams to manage changes proactively and efficiently by using lean design practices. Moreover, theoretically, it explains the lean design practices and causes of design changes and provides a way forward to the researchers in exploring the efficacy of lean tools in optimizing the design phase. © 2020, Lean Construction Institute. All rights reserved.</t>
  </si>
  <si>
    <t>Bhawani, S., Messner, J. and Leicht, R.</t>
  </si>
  <si>
    <t>Key Planning Steps Enabling Systematic Lean Implementation on Construction Projects</t>
  </si>
  <si>
    <t>Question: Are there any existing processes defined specifically for planning Lean implementation on construction projects? What steps can project teams can use to plan for a systematic Lean implementation on construction projects? Purpose: Enable project teams to plan for systematic Lean implementation on construction projects and establish alignment by developing a project-specific Lean plan documenting shared vision and strategy. Define a process for the construction industry to approach planning for Lean implementation on projects consistently. Research Method: Information related to several aspects of project level Lean implementation is gathered from the review of 42 published research studies and 16 semi-structured expert interviews. This information is organized and analyzed using content analysis. A common process is defined from this analysis, including the steps and strategies that support systematic Lean implementation at the project level. Findings: Six key planning steps were found to enable systematic project level Lean implementation. These steps include determining the project delivery method, organizing the project team, conducting a formal Lean kick-off, strategically selecting Lean methods for implementation, developing the project-specific Lean plan, and tracking alignment to improve continuously. Several strategies aligned to these steps are also included to offer support during the planning process. Limitations: Although the steps and strategies can be customized by an organization choosing to implement Lean on all their projects, this study mainly focused on Lean implementation at an individual project level to assist a typical construction project team. Implications: Lean has been implemented in the construction industry since the 1990s, but the collaborative and consistent planning on a construction project remains a challenge. This study provides a starting point and the origin of a process benchmark. Value for authors: Share the identified key planning steps enabling systematic Lean implementation with academia and industry for improving Lean adoption on construction projects. Provide a basis for future research. © 2021, Lean Construction Institute. All rights reserved.</t>
  </si>
  <si>
    <t>Gholampour, A., Sofi, M. and Tang, Y. H.</t>
  </si>
  <si>
    <t>Effect of treatment method of recycled concrete aggregate by pristine graphene on mechanical and durability properties of concrete</t>
  </si>
  <si>
    <t>Magazine of Concrete Research</t>
  </si>
  <si>
    <t>10.1680/jmacr.23.00213</t>
  </si>
  <si>
    <t>WOS:001141677200001</t>
  </si>
  <si>
    <t>Using recycled concrete aggregates (RCAs) in concrete has emerged as a promising approach to minimize the environmental impact associated with construction and demolition waste, while simultaneously enhance the sustainability of concrete. Enhancing the quality of RCAs is crucial to instill greater confidence among material suppliers and promote the systematic utilization of RCAs in the construction industry. This study presents the use of pristine graphene suspension at 0, 0.1 and 0.2% concentrations in water for improving properties of RCAs, thereby improving mechanical and durability properties of resulting concretes incorporating 100% RCA as coarse aggregates. For this investigation, two treatment methods, including pre-spraying and pre-soaking, were used to treat the RCAs. Nano-silica with the same concentration and treatment method was also utilized to compare the results. Various strength tests including axial compressive, splitting tensile and flexural were performed. In addition, material properties such as water absorption and drying shrinkage were assessed. Microanalysis using scanning electron microscopy (SEM) and micro-CT was also employed. It is shown that, for both treatment methods investigated and nanomaterial concentrations, pristine graphene is more effective than nano-silica in increasing the strength properties and reducing the water absorption and drying shrinkage due to a lower level of material porosity. It is also found that, for a given nanomaterial concentration and type, concrete with pre-soaked RCA exhibits higher strengths and lower water absorption and drying shrinkage compared to the concrete with pre-sprayed RCA. A lower porosity and reduced number of microcracks are observed in pre-soaked RCA concrete compared to pre-sprayed RCA concrete. The results are promising and point that the treatment of the RCAs reduce their water absorption and, thereby improving mechanical and durability performance of the concrete.</t>
  </si>
  <si>
    <t>Azami, H., Zainol, H. and Ali, N. E.</t>
  </si>
  <si>
    <t>CROSS-CULTURAL WORK ADAPTATION FOR MALAYSIAN CONSTRUCTION PROFESSIONAL EXPATRIATES IN FACING NEW CHALLENGES DURING LIFEWORK</t>
  </si>
  <si>
    <t>Malaysian Construction Research Journal</t>
  </si>
  <si>
    <t>Cross-cultural work adaptation is a crucial issue faced by Malaysian professional expatriates abroad. Difficulty in adapting a new environment is one of the problems that leads to expatriates' poor performance. One of the successful keys for expatriates to retain in their current position is the ability to adapt and perform in the new environment. The objectives of this paper are to identify the elements of cross-cultural work adaptation and the challenges they are facing that hinder their retainment in the new environment. Content analysis was used to analyse previous literature review to explore cross-cultural work adaptation. This study reveals a dimension of cross-cultural work adaptation elements that consist of socialisation, interaction/speaking and custom/culture. A dimension of cross-cultural work adaptation elements could contribute to the success of the organisation to enhance sustainability and well-being among Malaysian professional expatriates abroad. © 2022, Construction Research Institute of Malaysia. All rights reserved.</t>
  </si>
  <si>
    <t>Idris, N. H., Mahbub, R. and Hashim, N.</t>
  </si>
  <si>
    <t>A SUSTAINABLE DECISION MAKING MODEL FOR THE IMPLEMENTATION OF INNOVATIVE TECHNOLOGIES IN THE MALAYSIAN CONSTRUCTION INDUSTRY – A PILOT STUDY</t>
  </si>
  <si>
    <t>Innovative Technologies such as Building Information Modelling (BIM), Cloud Computing, Modularisation, Automation, Robotics, Augmented, Virtual and Mixed Reality have appeared globally as key contributors in improving not only productivity but also quality and safety in the construction industry, including Malaysia. However, despite the acknowledged benefits, the implementation of innovative technologies is still lagging behind other industries and many construction organisations are still indecisive on the implementation of innovative technologies in their projects. The purpose of this study is to address the lack of data on the decision-making criteria for the implementation of innovative technologies in the construction industry, and finally to bridge the gap of the limited formal decision-making model within the Malaysian context. To achieve this objective, five constructs and 50 sub-constructs were identified through a systematic and comprehensive literature review of all pertinent elements within the integrated Diffusion of Innovation (DOI) theory and the TOE (Technology-Organization-Environment) framework and other related information. The literature findings indicate that apart from Technology-Organisation-Environment constructs, two other constructs that play an equally important role in the implementation of innovative technologies decision-making model; which are economics construct and security construct, resulting in technology, organization, environment, economic and security (TOEES) as the five constructs of the conceptual framework developed. Based on the conceptual framework, an instrument is developed in the form of a questionnaire survey and a pilot study is carried out. Out of 100 respondents, 31 responded to the questionnaire survey. Internal consistency reliability, which is determined by alpha coefficient reliability or Cronbach Alpha, is used to assess the instrument's reliability. The results of this pilot investigation suggest that the instrument is both valid and reliable. Descriptive Statistical data in this study shows that Malaysian Construction Organisations reached a consensus on TOEES framework where Economic and Security constructs are equally important as the other three constructs. The results reveal that Organisational Constructs; Leadership vision &amp; Managerial Relations is the most important criteria upon deciding for the implementation of innovative technologies. The proposed TOEES decision making framework and identification of decision making criteria are expected to facili tate the construction decision-makers in deciding the implementation of innovative technologies in the future. © 2024, Construction Research Institute of Malaysia. All rights reserved.</t>
  </si>
  <si>
    <t>Idris, N. H., Mahbub, R., Hashim, N., Baharuddin, H. E. A. and Ismail, N. A. A.</t>
  </si>
  <si>
    <t>AN EMPIRICAL STUDY ON THE CURRENT IMPLEMENTATION OF INNOVATIVE TECHNOLOGIES IN THE MALAYSIAN CONSTRUCTION INDUSTRY-A PILOT STUDY</t>
  </si>
  <si>
    <t>Around the world, Innovative Technologies have appeared as key contributors in improving productivity quality and safety in Construction, including Malaysia. Innovative technologies or Construction 4.0 technologies have already been in the construction industry for quite a while and innovative technologies are on different levels of maturity. Technologies such as BIM, Cloud Computing, and Modularisation have developed significantly while other technologies such as Augmented, Virtual and Mixed Reality are still being enhanced. Unlike other industries, despite the acknowledged benefits, the construction industry has been slow and is still slow in implementing innovative technologies and has certainly never undergone a major transformation. Consequently, productivity of construction industry has stagnated over the last 40 years, or in some cases, even declined, although innovative technologies are and will eventually transform the Construction Industry. In addition, the present unexpected COVID-19 pandemic has been an eye-opener to the construction industry on how technologies can support construction companies to survive during this pandemic. Thus, the researchers piloted a study to examine the current implementation of innovative technologies with a small sample of decision makers of construction organisations within the Malaysian context before proceeding with the main data collection with a larger sampling size. Findings indicate that the current implementation of innovative technologies in the Malaysia Construction Industry is still low. Pilot study findings also suggest that Clients/Government need to change the norm of continuous search for the lowest price to award projects that limits creativity and critical thinking, to promote the use of innovative technologies. Even though Modular &amp; Prefabrication and BIM technologies have been in the industry for quite some time now and reached the maturity level, the statistic shows the opposite trend. It can be concluded that the Malaysian Construction Industry has yet to stretch out and comprehend the opportunity of the innovative technologies implementation. © 2023, Construction Research Institute of Malaysia. All rights reserved.</t>
  </si>
  <si>
    <t>Lee, C. K., Chong, F. Y., Liew, S. C., Tay, J. H. and Toh, T. C.</t>
  </si>
  <si>
    <t>CRITICAL RISK FACTORS IN CONSTRUCTION PROJECTS: A DEMATEL-BASED MODEL</t>
  </si>
  <si>
    <t>Construction projects are defenceless to more risks compared to the other industries due to their nature and complexities. These risks can lead to performance reductions, increased costs, scheduling delays, and even project failure. It is noted that the success of the project depends on identifying the most common risk factors and mitigate them effectively. Numerous studies have discussed the significance of investigating the critical risks in the construction projects but the complex causal relationships among the risk factors and their relative significance with respect to each other remain unexplored. The purpose of this paper is to identify the critical risk factors and investigate the interrelationship among the risk factors in the construction projects. Detailed literature review has been conducted and ten risk factors were identified. Decision Making Trial and Evaluation Laboratory (DEMATEL) is employed in the study to prioritize the risks and then analyse the causal relationship among the factors. Based on the interview data from thirteen experts, the results show design risks are the critical risk factors. The findings in this study can provide structural visualization of complex causal relationships among risk factors and also allow construction experts to prioritize the resource allocation to achieve project objectives. © 2023, Construction Research Institute of Malaysia. All rights reserved.</t>
  </si>
  <si>
    <t>Mansour, H., Aminudin, E., Omar, B., Zakaria, R., Lau, S. E. N. and Al-Sarayreh, A.</t>
  </si>
  <si>
    <t>Industry 4.0 and construction performance: From literature review to conceptual framework</t>
  </si>
  <si>
    <t>Despite the promising future of Industry 4.0 to be integrated successfully within the construction industry, researchers, stakeholders, and project managers are still struggling with how to link Industry 4.0 with the construction industry. A review of the literature revealed that there is still a lack of research on the benefits of Industry 4.0 in the construction industry context, particularly concerning the impact on performance. Therefore, the main objective of this paper is to develop a conceptual model underpinned by the resource-based view theory and also via applying the CIMO logic. This study seeks to understand the impact of Industry 4.0 technologies as resources, and the mediating role of IT and operations capabilities considering the construction industry complex con-text through the integration challenges. © 2021, Construction Research Institute of Malaysia. All rights reserved.</t>
  </si>
  <si>
    <t>Mubin, S., Shahzad, M. F. and Gavrishyk, E.</t>
  </si>
  <si>
    <t>EVALUATING ICT INTEGRATION IN THE PAKISTANI CONSTRUCTION INDUSTRY: A PATH TO ENHANCING PRODUCTIVITY AND COMPETITIVE EDGE</t>
  </si>
  <si>
    <t>The construction industry is the primary industry that contributes significantly to a state's economic growth. Monetarily, it has significantly increased the state's overall GDP. Many construction companies nowadays start believing that the significant use of ICT will increase their productivity and It could provide businesses with strong strategic and technical methods that, when properly implemented and used, can provide significant benefits in developing and promoting their competitive strength. Hence this article aims to determine the level of ICT adoption in a firm and the effectiveness of different software programs at various phases of the project. Identifying factors significantly hindering the use of ICT, possible benefits obtained through its utilization, and implementation strategies. A total of 100 responses were received through questionnaires from professionals in the construction industry providing empirical data for analysis. 80% response rate was achieved. The findings show that the majority of firms use computers for different operations. For administrative work MS Word and spreadsheets are commonly used. MS Project and Primavera for planning purposes, Spreadsheets, and Planswift for estimation and calculation, and AutoCAD as designing software. Highly affecting factors hindering the use of ICT were a lack of commitment towards ICT by top management and employee satisfaction with current workplace practices. By using ICT tools overall efficiency, profit margin, and productivity of the firm increased and it is a faster way to get timely authentic information regarding the project. For better ICT implementation strategies, senior management must play its role by conducting IT awareness workshops and should develop guidelines and policies. © 2024, Construction Research Institute of Malaysia. All rights reserved.</t>
  </si>
  <si>
    <t>Alhawi, A. K. and Cek, K.</t>
  </si>
  <si>
    <t>The Impact of Ethical Leadership on Environmental Performance in the Construction Industry: Mediating Role of Environmental Innovation and Innovation Climate</t>
  </si>
  <si>
    <t>Management and Accounting Review</t>
  </si>
  <si>
    <t>While crucial to overall economic growth, the construction industry also has a reputation for significant environmental impacts. There is a pressing need to adopt more environmentally friendly procedures in this sector in light of growing worldwide concerns about sustainability. This study delved into the pivotal role of ethical leadership in influencing environmental performance in the construction industry, particularly within the Kuwaiti context. Leveraging a multi-faceted approach, the study examined the mediating effects of environmental innovation and the overarching innovation climate fostered by ethical leaders. Following a quantitative approach, the hypotheses developed in light of the literature were tested using structural equation modeling (SEM). An empirical survey was conducted among 230 construction industry workers in Kuwait. The results confirm the relationship between ethical leadership and improved environmental performance. Furthermore, both environmental innovation and the broader innovation climate significantly mediated this relationship. The authors suggest further investigation into the role of additional potential variables as mediating and/or moderating factors. Recommendations are also made for the top management of construction firms for their consideration of environmental innovation and the innovation climate, along with the improvement of environmental performance. © 2024, Universiti Teknologi Mara. All rights reserved.</t>
  </si>
  <si>
    <t>Rehman, S. U., Bhatti, A., Kraus, S. and Ferreira, J. J. M.</t>
  </si>
  <si>
    <t>The role of environmental management control systems for ecological sustainability and sustainable performance</t>
  </si>
  <si>
    <t>Management Decision</t>
  </si>
  <si>
    <t>10.1108/md-06-2020-0800</t>
  </si>
  <si>
    <t>WOS:000600937900001</t>
  </si>
  <si>
    <t>Purpose The purpose of this study determines how environmental management control system (MCS) packages influence ecological sustainability and sustainable performance through the mediating role of environmental strategies. Furthermore, this applies organizational capabilities as moderating variables between environmental strategies, ecological sustainability and sustainable performance in a sample of 373 construction firms. Design/methodology/approach The authors apply quantitative questionnaire data from construction firm representatives (from project, sales and construction managers and contract managers, executive directors and engineers) to structural equation modeling and SmartPLS for our analysis. Findings The results demonstrate that recourse to environmental MCS packages significantly influence ecological sustainability, sustainable performance and environmental strategies. Additionally, environmental strategies and organizational capabilities significantly influence ecological sustainability and sustainable performance. Moreover, environmental strategies mediate between environmental MCS packages, ecological sustainability and sustainable performance. Organizational capabilities significantly moderate the relationship between ecological sustainability and sustainable performance. Practical implications This research highlights the issue of how the management of construction organizations deploy environmental MCS packages, organizational capabilities and business strategies to measure ecological sustainability and improve their sustainable performance. This study fills a gap in the literature and facilitates the management of construction organizations in strengthening their internal resources in terms of environmental MCS packages, environmental strategies and organizational capabilities able to help improve their ecological sustainability and sustainable performance. Originality/value There are few studies building theoretical frameworks for incorporating environmental MCS packages, organizational capabilities, environmental strategies, ecological sustainability and sustainable performance into a single study. Although the influence of various types of intangible resources on ecological sustainability and sustainable performance receive considerable examination in the literature, there is a dearth of attention paid to understanding the role of environmental MCS packages, environmental strategies and organizational capabilities in determining the ecological sustainability and sustainable performance of construction organizations.</t>
  </si>
  <si>
    <t>Masia, T., Kajimo-Shakantu, K. and Opawole, A.</t>
  </si>
  <si>
    <t>A case study on the implementation of green building construction in Gauteng province, South Africa</t>
  </si>
  <si>
    <t>Management of Environmental Quality</t>
  </si>
  <si>
    <t>10.1108/meq-04-2019-0085</t>
  </si>
  <si>
    <t>WOS:000514673300001</t>
  </si>
  <si>
    <t>Purpose Green building is a relatively new concept with limited applications in property development in South Africa. The objectives of this study are therefore threefold: identify key green building principles considered by property developers, establish the benefits of implementing the principles and determine the barriers to its applications. Design/methodology/approach The study adopted a case study of two Green Star South Africa (SA)-certified buildings in Sandton, Johannesburg. These are Alexander Forbes building, and Ernst &amp; Young Eris Towers. The two certified buildings were purposefully selected because of the insightful information they provide regarding application of green building principles. The main themes investigated in the cases are environmental awareness, green building principles applications, as well as benefits and barriers of green building. A total of six interviewees from the contractors', property developers', environmental/green building consultants' and sustainability consultants' organizations who were involved in the implementation of green building principles in the two cases provided the qualitative data for the study. The qualitative data were supplemented with data relating to the two case studies obtained from the 'Earth Works for a Sustainable Built Environment'. The interviews were arranged over a period of two months, and each interview took between 20 and 30 minutes. Analysis of the data was done through a phenomenological interpretation of the qualitative opinions expressed by the interviewees. Findings Key green building principles comprising energy efficiency, water efficiency, resource efficiency, occupants' health and well-being and sustainable site development were implemented in the two cases. The fact that the buildings were rated 4-star enabled inference to be drawn that the implementation of the principles was less than 60 per cent. Energy efficiency of 35 per cent indicated in Case I suggests that the level is consistent with the South African green building standard of 25 per cent to 50 per cent. However, the energy and water efficiency assessment of the building were based on projections rather than on ongoing monitoring and evaluation of the buildings' performance. Moreover, perceived saving in operational cost was identified as dominant driver to green building principles implementation. Conversely, lack of government incentives and absence of reliable benchmarking data regarding performance of green buildings were major barriers to its full implementation. Originality/value The significance of this study stems from the fact that limited studies, especially in the South African context, have indicated the drivers and barriers to the implementation of green building principles. The case study approach adopted gave a novelty to the study by providing hands-on information from the stakeholders who were known to have played specific roles in the application of green building. The findings indicated that initial high cost premium was not a consideration in developers' choice of green building which justifies the possibility of a costlier product when factors such as environmental sustainability benefit is considered to be ultimate. The study thus suggests further research involving larger cases on energy efficiency, water efficiency and costs of green buildings compared to the conventional type to bring the findings to a broader perspective and assist to benchmark data for green building assessment.</t>
  </si>
  <si>
    <t>Oke, A. E., Aliu, J., Agbaje, D. H., Jamir Singh, P. S., Alade, K. T. and Samsurijan, M. S.</t>
  </si>
  <si>
    <t>Effective measures to bolster the deployment of indoor environmental quality (IEQ) principles in building design: a focus on quantity surveying (QS) firms in Nigeria</t>
  </si>
  <si>
    <t>10.1108/MEQ-05-2023-0138</t>
  </si>
  <si>
    <t>Purpose: Research on measures to strengthen the implementation of indoor environmental quality (IEQ) principles has been scarce in developing countries such as Nigeria. Hence, this study sought to identify and assess the crucial measures for encouraging the adoption of IEQ principles in the Nigerian construction industry, specifically from the viewpoint of quantity surveyors. Design/methodology/approach: To accomplish this objective, a quantitative research methodology was employed, utilizing a well-structured questionnaire distributed to quantity surveying (QS) firms in Nigeria. The collected data were examined using a range of statistical techniques such as frequencies, percentages, mean item scores (MISs), the Kruskal–Wallis test and exploratory factor analysis. Findings: The top five ranked measures were as follows: offer financial incentives and tax breaks, develop educational materials and resources, establish clear and accessible reporting mechanisms, develop awards and recognition programs and provide advocacy and awareness campaigns. Factor analysis led to the categorization of the identified measures into four primary clusters: education and training, policy and regulation, incentivization and recognition and collaboration and networking. Consequently, these clusters were renamed the EPIC (Education and training, Policy and regulation, Incentivization and recognition and Collaboration and networking) framework, with each first letter representing a significant measure for fostering the adoption of IEQ principles. Practical implications: Consequently, this study offers a robust foundation for understanding and implementing measures to enhance the adoption of IEQ principles within the Nigerian construction industry, ultimately benefiting stakeholders and improving the quality of built environments. Originality/value: The EPIC framework designed in this study offers valuable insights for policymakers, construction industry professionals and other stakeholders interested in promoting IEQ principles, which can potentially lead to healthier, more comfortable and more sustainable built environments in Nigeria and beyond. © 2023, Emerald Publishing Limited.</t>
  </si>
  <si>
    <t>Paschoalin, J. A., Bezerra, C. M. D. and Dias, A. J. G.</t>
  </si>
  <si>
    <t>Environmental indicators proposal for construction solid waste management plans assessment</t>
  </si>
  <si>
    <t>10.1108/meq-07-2019-0153</t>
  </si>
  <si>
    <t>WOS:000535724700001</t>
  </si>
  <si>
    <t>Purpose The civil construction industry has vital importance to Brazil's economy. However, this sector is also responsible for the environmental impacts. Governments have been taking measures aiming to mitigate these impacts. Among these, the elaboration and implementation of civil construction solid waste management plans can be highlighted. However, these plans still lack standardizations and tools for their evaluation. Environmental indicators proposal for construction solid waste management plans assessment is presented to verify the adhesion of these to environmental laws, technical standards and green building certification systems recommendations. Design/methodology/approach The construction solid waste management plans of three construction works were evaluated by the proposed indicators to verify the procedures related, generating, in the end, a scale between 0 and 5. After that, plans were compared with each other. Findings The proposed indicators have made possible the evaluation of the environmental practices performed for three different construction works. By the proposed indicators, the environmental practices were compared to technical standards and legislation suggested procedures. Practical implications As a contribution, the evaluation proposal presented may help the construction industry as well as the public authority to evaluate the construction solid waste management plans currently elaborated, so that these can offer a quality improvement and more effective environmental measures. Originality/value Methodologies that guide the evaluation of construction solid waste management plans can be beneficial for the construction companies, which can improve the quality of the plans elaborated internally and verify the effectiveness of the plans elaborated by specialized consultancies. In general, most of the construction solid waste management plans are prepared with the purpose of only complying with the legislation, more specifically of the National Council for the Environment, Resolution 307/2002.</t>
  </si>
  <si>
    <t>Ali, Y., Saad, T. B., Sabir, M., Muhammad, N., Salman, A. and Zeb, K.</t>
  </si>
  <si>
    <t>Integration of green supply chain management practices in construction supply chain of CPEC</t>
  </si>
  <si>
    <t>Management of Environmental Quality: An International Journal</t>
  </si>
  <si>
    <t>10.1108/MEQ-12-2018-0211</t>
  </si>
  <si>
    <t>Purpose: China Pakistan Economic Corridor (CPEC) projects are widely spread throughout Pakistan with the potential to have a massive impact on Pakistan’s economic future. CPEC projects have, therefore, made it imperative that green practices are adapted to provide sustainability to the CPEC projects. The adoption of green supply chain management (GSCM) framework will significantly increase the value attained from CPEC projects through the increased benefits to the socio-cultural and economic conditions of Pakistan without causing harm to the environment. The purpose of this paper is to identify and rank the GSCM practices for implementation in the construction industry of Pakistan according to expert opinion. Design/methodology/approach: This study targets the experts who are employed as supply chain managers in the different construction industries of Pakistan. The opinions of these experts have been extracted through an online questionnaire that was based on six alternatives along with four criteria. The tool of multi-criteria decision making (MCDM) that is a Technique for Order Preference by Similarity to Ideal Solution (TOPSIS) has been used to analyze the results. Findings: Six alternatives that have been used for this study are green design, green procurement, green production, green warehousing, green transportation and green recycling. The top-ranked alternative as a practice for GSCM is green warehousing followed by green production. The lowest ranked alternative in this study is green recycling. The alternatives have been ranked on the basis of “cc” values derived through TOPSIS. Practical implications: As the advancement in the construction industry will definitely going to impact the environmental sustainability of the country, the results derived through this research will assist the managers of the construction industry of Pakistan to adopt best practices among green supply chain in order to lower their impact. Originality/value: Framework using TOPSIS in order to find the best GSCM practice in Pakistan has not been reported before this study. © 2019, Emerald Publishing Limited.</t>
  </si>
  <si>
    <t>Balasubramanian, S., Shukla, V. and Chanchaichujit, J.</t>
  </si>
  <si>
    <t>Firm size implications for environmental sustainability of supply chains: evidence from the UAE</t>
  </si>
  <si>
    <t>10.1108/MEQ-01-2020-0004</t>
  </si>
  <si>
    <t>Purpose: Effective environment and climate change management require supply chain-wide focus (from the initial design to the end-of-life management) as well as universal participation and commitment of firms. However, the environment-related role and contribution of different sized firms in the supply chain are unclear from previous research which this study seeks to clarify using the context of UAE's construction sector. Design/methodology/approach: Using data collected from a structured survey (455 responses) and semi-structured interviews with 20 key supply chain stakeholders, this study analyses and understands hypothesized differences between small and medium firms (SMEs) and large firms on three key supply chain environmental sustainability aspects: the extent of green supply chain practices (GSCP) implemented, the strengths/influences of drivers and barriers affecting the implementation of GSCP, and the associated environmental, cost-related and organizational performance benefits derived from GSCP. Findings: Large firms were found to show significantly greater levels of implementation of GSCP, greater internal drive for implementation and lower barriers to implementation than SMEs. SMEs though were found to be not too far behind large firms with regards to the environmental, cost-related and organizational performance benefits from GSCP implementation. Practical implications: Findings from this study is useful for benchmarking the GSCP implementation of large firms and SMEs, influences of drivers and barriers affecting the implementation of GSCP and associated performance benefits derived from GSCP implementation. Policymakers and practitioners could use the study findings to develop suitable policies/interventions so as to ensure that all firms irrespective of their size can contribute equitably towards improving the environmental sustainability of supply chains. Originality/value: This study is arguably the first comprehensive attempt to understand how various environmental sustainability aspects in supply chains are perceived and performed by SMEs and large firms. © 2020, Emerald Publishing Limited.</t>
  </si>
  <si>
    <t>da Silva, H. G., Ferreira, J. C. E., Kumar, V. and Garza-Reyes, J. A.</t>
  </si>
  <si>
    <t>Benchmarking of cleaner production in sand mould casting companies</t>
  </si>
  <si>
    <t>10.1108/MEQ-12-2019-0272</t>
  </si>
  <si>
    <t>Purpose: The purpose of this research was to develop new sustainability indicators consistent with the sand mould casting industry, through benchmarking of cleaner production (CP), in order to identify the levels of practice and performance of companies of the casting sector. In addition, a lean manufacturing checklist was specified in order to verify the presence of lean manufacturing techniques employed to eliminate waste towards CP. No previous work was found in the literature that attempts to assess practices and performance of companies performing sand mould casting (a significantly polluting manufacturing process) in the context of CP and lean manufacturing. Design/methodology/approach: For the application of this benchmarking, nine companies from the sand mould casting sector were studied, where the profile of each company was analysed through eight variables and 47 indicators. Data was obtained through face-to-face visits and questionnaire application in the companies, and the data was analysed both quantitatively and qualitatively. Findings: The results obtained were the diagnosis of companies' practices and performance resulting from their position in the benchmarking charts, as well as the identification of the areas in which companies should implement improvements aiming at achieving CP. Research limitations/implications: This research was developed specifically for sand mould casting companies, and each process has its own characteristics Practical implications: 14 companies were invited to participate in this survey, but nine companies agreed to participate. Unfortunately, there were companies that declined to participate in the survey. Originality/value: It is important to diagnose casting companies regarding CP practices, performance and deployment potential. Thus, important negative issues in the company can be identified, and with this information, they can develop actions focussed on cases that need more attention. In addition, this work contributes to evaluate the relationship and efficiency of improvement actions developed by companies in the context of both lean manufacturing and CP, aiming to reduce or eliminate the environmental impact. The improvement of practices and performance of a company regarding CP is considered to be beneficial to supply chain management in the context of sustainability, as the other participating companies are likely to seek ways to reduce environmental impact, and the diagnostics provided by this work may also be used by those companies. © 2020, Emerald Publishing Limited.</t>
  </si>
  <si>
    <t>Singh, A., Kumar, V., Verma, P. and Ramtiyal, B.</t>
  </si>
  <si>
    <t>Can suppliers be sustainable in construction supply chains? Evidence from a construction company using best worst approach</t>
  </si>
  <si>
    <t>10.1108/MEQ-03-2022-0057</t>
  </si>
  <si>
    <t>Purpose: With increasing pressure from the government and private sectors to be more environmentally and socially responsible, sustainable supplier selection has gained enormous currency in recent times. Particularly, in the case of the construction industry, owing to a large amount of industrial wastage generated and extreme workplace conditions, it is even more important to devise strategies to mitigate the harmful consequences. The most crucial step in this regard is the selection of sustainable suppliers that acquire a pivotal position in the supply chain ecosystem. This study aims to identify indicators for three criteria such as economic, environmental and social, and prioritize them according to their level of significance for sustainable supplier selection in the Indian construction industry. Design/methodology/approach: In this study, the best-worst method (BWM) is presented for sustainable supplier selection in Indian construction organizations. Total of 27 indicators was identified for the three criteria of the triple bottom line (TBL) approach namely economic, environmental and social. Using BWM, the most important criterion was found and subsequently, all the indicators under each criterion were ranked in order of importance. Findings: The analysis revealed that the environmental criterion was the most important criteria in the sustainable supplier selection followed by the economic criteria. The indicators that were the most influential in the effective selection process were “Usage of recyclable raw materials for production”, “Adoption of clean and green technologies”, “Waste management” and “Periodical environmental audits” under the environmental criteria; “Efficiency”, “Cost” and “Flexibility and Scalability” from the economic criteria; and “Safety programs” and “Information disclosure” in the social criteria. Research limitations/implications: The study provides a reference framework for the selection of sustainable suppliers in construction organizations. The findings can also be used for the assessment of suppliers' performance in the supply chains. Originality/value: The novelty of this work lies in its attempt to model the performance of suppliers in the Indian construction supply chains. © 2022, Emerald Publishing Limited.</t>
  </si>
  <si>
    <t>Soufi, M., Fadaei, M., Homayounfar, M., Gheibdoust, H. and Rezaee Kelidbari, H.</t>
  </si>
  <si>
    <t>Evaluating the drivers of green supply chain management adoption in Iran's construction industry</t>
  </si>
  <si>
    <t>10.1108/MEQ-04-2022-0105</t>
  </si>
  <si>
    <t>Purpose: The construction industry contributes to economic development by providing physical equipment and infrastructures. However, it also generates some undesirable outputs such as waste and environmental pollution, especially in developing countries. Due to the importance of the green supply chain management (GSCM) philosophy, for solving these problems, the current study aims to evaluate the drivers of GSCM adoption in the construction industry of Iran. Design/methodology/approach: This research uses a descriptive and practical methodology. The participated experts in the study include senior managers of the construction department in Rasht municipality who had relevant academic education and suitable experiences in urban and industrial construction. The experts took part in both qualitative and quantitative phases of the research, namely verification of the drivers extracted from literature and ranking them in ascending order. In the quantitative phase, Step-Wise Weight Assessment Ratio Analysis (SWARA) as a new multi-criterion decision-making (MCDM) method is used to evaluate the drivers of GSCM adoption using MATLAB software. Findings: The results show that environmental management systems, green product design and innovational capability with weights of 0.347, 0.218 and 0.143 are the most significant sub-drivers, respectively. The less important factor is an investment in environmental technology. Originality/value: This study evaluated the motivational factors of GSCM in the construction industry. The findings help governments, companies and green supply chain (GSC) managers to improve their knowledge about GSCM and make the best decisions to decrease environmental pollution. © 2023, Emerald Publishing Limited.</t>
  </si>
  <si>
    <t>Tseng, M. L., Jeng, S. Y., Lin, C. W. and Lim, M. K.</t>
  </si>
  <si>
    <t>Recycled construction and demolition waste material: a cost–benefit analysis under uncertainty</t>
  </si>
  <si>
    <t>10.1108/MEQ-08-2020-0175</t>
  </si>
  <si>
    <t>Purpose: Construction and demolition waste (CDW) continuously causes environmental and social problems. These formidable challenges lead to sustainable issues and are an increasingly urgent issue worldwide. Prior studies have neglected to link the triple bottom line (TBL) to a reliable estimation or empirical model for estimating CDW production performance and lack empirical sensitivity analysis in profit maximization. This study proposes an attribute analysis to build a cost–benefit analysis (CBA) to obtain profit maximization. Design/methodology/approach: This study uses fuzzy set theory to develop a cost and benefit analysis (CBA) model to assess the sensitivity analysis in terms of its performance on addressing the environmental, economic and social aspects. The model is used to weigh the sum of benefits such as financial gain and total costs of actions taken to mitigate the negative impacts. Findings: Based on the sensitivity analysis conducted, the environmental, economic and social mean scales were significantly changed, i.e. increased, and profits increased drastically. The results provide an insight into environmental legislation compliance, environmental investment and environmental impact as the cause attributes for the CDW recycling profit increase. The results prove that sensitivity analysis is viable to infer that a sustainable production performance can achieve more revenue and profit through an adequate selection of attributes regarding the TBL aspects to address the firm's uncertainty problem in multiple criteria analysis. Originality/value: This study builds a CBA model to maximize profits for recycled CDW material by linking of environmental, economic and societal aspects for recycled CDW assessments. It considers a sustainability structure with criteria based on TBL aspects to assess production performance to realize the Sustainable Development Goals and presents fuzzy set theory and sensitivity analysis to solve the uncertainty problem in the construction industry. © 2021, Emerald Publishing Limited.</t>
  </si>
  <si>
    <t>Tuz, A. and Sertyesilisik, B.</t>
  </si>
  <si>
    <t>Finding and minding the gaps in state-of-the-art lean and green marketing in the construction industry</t>
  </si>
  <si>
    <t>Market-Trziste</t>
  </si>
  <si>
    <t>10.22598/mt/2020.32.2.187</t>
  </si>
  <si>
    <t>Purpose – This paper aims to enhance sustainable development in the construction industry by presenting a literature review from the perspective of sustainable development goals (SDG) on marketing in the construction industry, its importance on management strategies, marketing capabilities, and the relationship between SDG and lean and green marketing (LGM) management in the construction industry. Design/methodology/approach – A structured literature review was used as the research methodology to find out how the determinant topics were addressed in state-of-the-art of the literature. A total of 21 combinations of different keywords were applied to the search engine in the title, abstract, and keywords to gather research and review articles published within a period of ten years. As a result, 114 academic papers were examined. Findings and implications – Articles were examined in three stages, focusing on: marketing and construction industry, marketing and its importance on management, and LGM. The gaps in the literature were identified and potential future research areas were highlighted. Limitation – Using Elsevier (www.sciencedirect.com) as the database and focusing on research and review articles written in English only are the limitations of this research. Originality – This research contributes to the construction industry marketing literature, green marketing, and LGM in the construction industry. This research reviews the literature based on a large sample of papers in three stages. It outlines the gaps in the literature and may serve as a guide for further research of marketing and LGM strategy implementation in the construction industry. © 2020, University of Zagreb, Faculty of Economics and Business Zagreb. All rights reserved.</t>
  </si>
  <si>
    <t>Ehrenbring, H. Z., Ott, M. J., Cadore, B. C., Santo, D. L. D. and Tutikian, B. F.</t>
  </si>
  <si>
    <t>Evaluation of mechanical properties of grouts substituting the natural coarse aggregate for ceramic civil construction waste</t>
  </si>
  <si>
    <t>Materia-Rio De Janeiro</t>
  </si>
  <si>
    <t>10.1590/s1517-707620200001.0878</t>
  </si>
  <si>
    <t>WOS:000523658000008</t>
  </si>
  <si>
    <t>The lack of control regarding waste generation is a problem still faced by the construction industry, whereas its inputs could be used in the production of new cementitious composites, maintaining the quality, performance and sustainability of structures. This study developed grouts through the substitution of natural aggregate for residues of crushed ceramic bricks, evaluating its fresh state and mechanical properties. The samples displayed loss of workability and initial slump in fresh state, besides loss of compressive strength, elastic modulus, total water absorption and capillary water absorption in hardened state. In addition, composites with grog presented less consistency in fresh state when compared to the reference sample. The differences were even greater over time. As for the hardened state, the compressive strength of the samples was similar among them at both ages, and all results remained above 14 MPa at 28 days, as required by ASTM 0476, hence being characterized as structural grouts for masonry. For the elastic modulus test, the results were higher for samples with lower amounts of waste due to less internal voids and higher volume of natural aggregates. The substitution of natural aggregate for civil construction waste (CCW) in the mixtures increased void ratio and water absorption, while causing the lowest specific gravities of the research. Overall, the sample that presented the most satisfactory values was CCW 25%, showing that it is possible to obtain benefits from waste produced in factories and buildings, even for higher replacement levels, occasionally.</t>
  </si>
  <si>
    <t>Kadhar, S. A., Gopal, E., Sivakumar, V. and Anbarasu, N. A.</t>
  </si>
  <si>
    <t>Optimizing flow, strength, and durability in high-strength self-compacting and self-curing concrete utilizing lightweight aggregates</t>
  </si>
  <si>
    <t>10.1590/1517-7076-rmat-2023-0336</t>
  </si>
  <si>
    <t>WOS:001175402800001</t>
  </si>
  <si>
    <t>This comprehensive study undertaken to investigate the properties and performance of M60 grade selfcompacting and self-curing concrete mix designs. The research involved an in-depth analysis of various concrete compositions labeled as M1 to M16, each with specific aggregate combinations and percentages. The primary focus was on assessing critical properties such as flow-ability, mechanical, durability and micro structural properties. The mix labeled as M6, featuring a balanced incorporation of fine aggregate alternatives (FAA) and natural coarse aggregates (NCA), exhibited noteworthy behavior in terms of the evaluated properties. This indicated the potential advantages of judiciously combining different types of aggregates to achieve desired concrete characteristics. The research underscored the critical role of aggregate selection and substitution in determining the overall durability, strength, and structural performance of M60 grade concrete. These findings contribute to an improved understanding of optimizing concrete mix designs for achieving enhanced mechanical properties, micro structural and long-term structural sustainability. The mix M12 is more superior compared to all the mix in the form of fresh concrete properties, mechanical properties and durability properties of concrete. This study's outcomes have implications for the construction industry, offering valuable insights into formulating concrete blends tailored for specific structural requirements and desired performance outcomes.</t>
  </si>
  <si>
    <t>Bhavani, S. and Prasad, M. L. V.</t>
  </si>
  <si>
    <t>A low carbon cement (LC3) as a sustainable material in high strength concrete: green concrete</t>
  </si>
  <si>
    <t>Materiales De Construccion</t>
  </si>
  <si>
    <t>10.3989/mc.2023.355123</t>
  </si>
  <si>
    <t>WOS:001118891000003</t>
  </si>
  <si>
    <t>Limestone Calcined Clay Cement (LC3) Technology is a low carbon cement that combines limestone, calcined clay, and clinker, aiming to reduce CO2 emissions by 40%-50% during production. In this study, large-scale investigations were conducted to explore LC3 as a potential substitute for conventional cement (CC). Mechanical and durability tests were performed on LC3, comparing results with CC and Pozzolana Cement (PC) concretes. The findings revealed that LC3 concrete exhibited promising early-stage strength similar to CC concrete. However, at 90 days, LC3 showcased a 10% higher strength compared to CC concrete. Additionally, LC3 displayed a remarkable 45% increase in resistance to moisture ingress, indicating improved durability over CC concrete. These results highlight the efficacy of low carbon cement in developing ternary blended cements that offer early strength and enhanced durability, making it a viable eco-friendly alternative in the construction industry.</t>
  </si>
  <si>
    <t>Ramaswamy, A., Antony, M. R. and Madasamy, M.</t>
  </si>
  <si>
    <t>PERFORMANCE OF BAMBOO- AND GLASS-FIBRE-REINFORCED CONCRETE SLAB SUBJECTED TO STATIC AND CYCLIC LOADS</t>
  </si>
  <si>
    <t>Materiali in Tehnologije</t>
  </si>
  <si>
    <t>10.17222/mit.2023.959</t>
  </si>
  <si>
    <t>WOS:001241769300001</t>
  </si>
  <si>
    <t>In the construction field, mild steel is using as reinforcement in concrete, which can easily corrode and destroy the environment. So, the construction industries are focusing on alternate materials like natural and synthetic fibres for sustainability. In this study bamboo, glass-fibre bars were used as reinforcement and compared with a normal reinforced concrete slab subject to static and cyclic incremental loading conditions. According to this, the experimental studies were carried out on 9 slab elements of size 600 mm x 450 mm with different forms of reinforcement. The slab elements' deflection, deformation, load-carrying capacity, stress, strain, crack patterns, stiffness and energy absorption were determined and compared. The ultimate load-carrying capacity of elements like conventional, GFRP and bamboo are 28.90 kN, 29.31 kN and 5.50 kN respectively; similarly, deflection 12.70 mm, 13.50 mm and 8.60 mm were found under static load. In the same way, the ultimate load-carrying capacities of the elements are 24.23 kN, 25.00 kN and 6.80 kN under cyclic loading conditions; deflections of 10.10 mm, 13.50 mm and 3.60 mm, respectively, on conventional, GFRP and bamboo elements. From the test results the stress, strain, energy absorptions were calculated and compared and the energy absorption of bamboo was 9.38% less than conventional and GFRP was 22.49 % higher than conventional elements. The study proved that GFRP material has a significant impact than conventional and bamboo elements and the bamboo reinforcement can be used in light-loading conditions.</t>
  </si>
  <si>
    <t>Thangaraj, S. and Murugan, M.</t>
  </si>
  <si>
    <t>PERFORMANCE OF AN EPOXY-FILLER-MODIFIED BAMBOO-REINFORCED CONCRETE SLAB</t>
  </si>
  <si>
    <t>10.17222/mit.2022.637</t>
  </si>
  <si>
    <t>WOS:000926359100002</t>
  </si>
  <si>
    <t>The necessity for a transition in the building industry towards sustainability has made bamboo-based construction more preva-lent in recent decades. This paper demonstrates the development and performance evaluation of a newly developed cementitious composite slab panel containing nano-basalt powder (nBP) modified epoxy-coated bamboo as the reinforcement. The experi-mental research conducted on six slab panels ((600 x 450 x 50) mm), each having a different reinforcement type, demonstrated that the one with the nBP-modified epoxy-coated bamboo reinforcement showed significantly improved flexural performance by exhibiting better bonding characteristics. When compared to the uncoated bamboo-reinforced slab, the bond strength of the nBP-modified epoxy-coated bamboo-reinforced slab rose by about 32 %, to around 5.65 MPa. A flexural strength of about 73 MPa and a bond strength of about 6.26 MPa were attained due to the use of the nano-basalt powder modified epoxy-coated bamboo reinforcements with glass wrapping (nBGS). Comparing the nBGS slab to a slab of conventional cement concrete re-vealed an increase in the load-carrying capability of nearly 89 %.</t>
  </si>
  <si>
    <t>Abadel, A. A., Alghamdi, H., Alharbi, Y. R., Alamri, M., Khawaji, M., Abdulaziz, M. A. M. and Nehdi, M. L.</t>
  </si>
  <si>
    <t>Investigation of Alkali-Activated Slag-Based Composite Incorporating Dehydrated Cement Powder and Red Mud</t>
  </si>
  <si>
    <t>Materials</t>
  </si>
  <si>
    <t>10.3390/ma16041551</t>
  </si>
  <si>
    <t>WOS:000940733000001</t>
  </si>
  <si>
    <t>Recycled construction cementitious materials (RCCM) and red mud (RM) could be considered a type of discarded material with potential cementitious properties. Generally, landfilling and stacking are utilized to dispose of this type of solid waste, which can be detrimental to the environment and sustainability of the construction sector. Accordingly, a productive process for making eco-efficient alkali-activated slag-based samples with the inclusion of RCCM and red mud is studied in this paper. Dehydrated cement powder (DCP) is attained through the high-temperature treatment of RCCM, and red mud can be obtained from the alumina industry. Subsequently, DCP and RM are utilized as a partial substitute for granulated blast furnace slag (GBFS) in alkali-activated mixtures. Two different batches were designed; the first batch had only DCP at a dosage of 15%, 30%, 45%, and 60% as a partial substitute for GBFS, and the second batch had both DCP and RM at 15%, 30%, 45%, and 60% as a partial substitute for GBFS. Different strength and durability characteristics were assessed. The findings show that when both dehydrated cement powder and red mud are utilized in high quantities, the strength and durability of the specimens were enhanced, with compressive strength improving by 42.2% at 28 days. Such improvement was obtained when 7.5% each of DCP and RM were added. The results revealed that DCP and RM have a negative effect on workability, whilst they had a positive impact on the drying shrinkage as well as the mechanical strength. X-ray diffraction and micro-structural analysis showed that when the amount of DCP and RM is increased, a smaller number of reactive products forms, and the microstructure was denser than in the case of the samples made with DCP alone. It was also confirmed that when DCP and RM are used at optimized dosages, they can be a potential sustainable binder substitute; thus, valorizing wastes and inhibiting their negative environmental footprint.</t>
  </si>
  <si>
    <t>Abdulrahman, H., Muhamad, R., Shukri, A. A., Al-Fakih, A., Alqaifi, G., Mutafi, A., Al-Duais, H. S. and Al-Sabaeei, A. M.</t>
  </si>
  <si>
    <t>Tension Stiffening and Cracking Behavior of Axially Loaded Alkali-Activated Concrete</t>
  </si>
  <si>
    <t>10.3390/ma16114120</t>
  </si>
  <si>
    <t>WOS:001006608300001</t>
  </si>
  <si>
    <t>Alkali-activated concrete is an eco-friendly construction material that is used to preserve natural resources and promote sustainability in the construction industry. This emerging concrete consists of fine and coarse aggregates and fly ash that constitute the binder when mixed with alkaline activators, such as sodium hydroxide (NaOH) and sodium silicate (Na2SiO3). However, understanding its tension stiffening and crack spacing and width is of critical importance in fulfilling serviceability requirements. Therefore, this research aims to evaluate the tension stiffening and cracking performance of alkali-activated (AA) concrete. The variables considered in this study were compressive strength (f(c)) and concrete cover-to-bar diameter (C-c/d(b)) ratios. After casting the specimen, they were cured before testing at ambient curing conditions for 180 days to reduce the effects of concrete shrinkage and obtain more realistic cracking results. The results showed that both AA and OPC concrete prisms develop slightly similar axial cracking force and corresponding cracking strain, but OPC concrete prisms exhibited a brittle behavior, resulting in a sudden drop in the load-strain curves at the crack location. In contrast, AA concrete prisms developed more than one crack simultaneously, suggesting a more uniform tensile strength compared to OPC specimens. The tension-stiffening factor (beta) of AA concrete exhibited better ductile behavior than OPC concrete due to the strain compatibility between concrete and steel even after crack ignition. It was also observed that increasing the confinement (C-c/d(b) ratio) around the steel bar delays internal crack formation and enhances tension stiffening in AAC. Comparing the experimental crack spacing and width with the values predicted using OPC codes of practice, such as EC2 and ACI 224R, revealed that EC2 tends to underestimate the maximum crack width, while ACI 224R provided better predictions. Thus, models to predict crack spacing and width have been proposed accordingly.</t>
  </si>
  <si>
    <t>Adeleke, B. O., Kinuthia, J. M., Oti, J., Pirrie, D. and Power, M.</t>
  </si>
  <si>
    <t>Mechanical and Microstructural Investigation of Geopolymer Concrete Incorporating Recycled Waste Plastic Aggregate</t>
  </si>
  <si>
    <t>10.3390/ma17061340</t>
  </si>
  <si>
    <t>WOS:001192669400001</t>
  </si>
  <si>
    <t>The effective use of waste materials is one of the key drivers in ensuring sustainability within the construction industry. This paper investigates the viability and efficacy of sustainably incorporating a polylactic acid-type plastic (WP) as a 10 mm natural coarse aggregate (NA) replacement in geopolymer concrete. Two types of concrete (ordinary Portland cement-OPC and geopolymer) were produced for completeness using a concrete formulation ratio of 1:2:3. The ordinary concrete binder control was prepared using 100% OPC at a water/binder ratio of 0.55, while the geopolymer concrete control used an optimum alkaline activator/precursor-A/P ratio (0.5) and sodium silicate to sodium hydroxide-SS/SH volume ratio (1.2/0.8). Using the same binder quantity as the control, four concrete batches were developed by replacing 10 mm NA with WP at 30 and 70 wt% for ordinary and geopolymer concrete. The mechanical performance of the developed concrete was assessed according to their appropriate standards, while a microstructural investigation was employed after 28 days of curing to identify any morphological changes and hydrated phases. The results illustrate the viability of incorporating WP in geopolymer concrete production at up to 70 wt% replacement despite some negative impacts on concrete performance. From a mechanical perspective, geopolymer concrete indicated a 46.7-58.3% strength development superiority over ordinary concrete with or without WP. The sample composition and texture quantified using automated scanning electron microscopy indicated that adding WP reduced the presence of pores within the microstructure of both concrete types. However, this was detrimental to the ordinary concrete due to the low interfacial zone (ITZ) between calcium silicate hydrate (CSH) gel and WP, resulting in the formation of cracks.</t>
  </si>
  <si>
    <t>Alhazmi, H., Shah, S. A. R. and Mahmood, A.</t>
  </si>
  <si>
    <t>Sustainable Development of Innovative Green Construction Materials: A Study for Economical Eco-Friendly Recycled Aggregate Based Geopolymer Concrete</t>
  </si>
  <si>
    <t>10.3390/ma13214881</t>
  </si>
  <si>
    <t>WOS:000589205600001</t>
  </si>
  <si>
    <t>Green revolution and high carbon footprint concepts have attracted the development of a green and sustainable environment. This work endeavors to investigate the behavior of recycled aggregate geopolymer concrete (RAGC) developed with four different types of effluents to develop sustainability in the construction industry and to produce an eco-friendly environment. Each of the types of effluents was used by completely replacing the freshwater in RAGC to examine its influence on compressive strength (CS), chloride ion migration (CIM), split tensile strength (STS), and resistance to the sulfuric acid attack of RAGC at various testing ages. The test outputs portray that the effluent obtained from the textile mill performed well for the CS (25% higher than the control mix) and STS (17% higher than the control mix) of RAGC. Similarly, the highest mass loss of RAGC due to the acid attack (41% higher than control mix) and the highest CIM (29% higher than control mix) were represented by the RAGC mix made with effluent obtained from fertilizer mill. The statistical analysis indicated no significant influence of using textile mill effluent (TE), fertilizer mill effluent (FE), and sugar mill effluent (SE) on the STS, CIM, and mass loss due to acid attack while it presented a significant influence on the CS of various mixes. Therefore, this investigation solidly substantiates the acceptability of studied types of effluents for the fabrication of eco-friendly green materials.</t>
  </si>
  <si>
    <t>Chin, W. Q., Lee, Y. H., Amran, M., Fediuk, R., Vatin, N., Kueh, A. B. H. and Lee, Y. Y.</t>
  </si>
  <si>
    <t>A Sustainable Reuse of Agro-Industrial Wastes into Green Cement Bricks</t>
  </si>
  <si>
    <t>10.3390/ma15051713</t>
  </si>
  <si>
    <t>WOS:000771421800001</t>
  </si>
  <si>
    <t>The fabrication of bricks commonly consumes relatively high natural resources. To reduce the carbon footprint in the brick production industry, repurposing industrial wastes in the making of sustainable bricks is a recent trend in research and application. Local wastes, such as oil palm shell (OPS), palm oil fuel ash (POFA), and quarry dust (QD), are massively produced annually in the palm oil-exporting countries. Moreover, QD from mining industries is hazardous to both water and air quality. For better waste management in marching towards sustainability, these wastes should be given their second life as construction materials. Therefore, this paper investigates the possibility of incorporating agro-industrial wastes into the brick mixture by examining their properties by means of several standardized tests. For the mix design, a 100% replacement of coarse aggregate with OPS, 20% replacement of cement with POFA, 20% cement weight of limestone as admixture, and 0 to 50% replacements of fine aggregate with QD are experimentally considered. The optimum mix of these wastes is preliminarily determined by focusing on high compressive strength as an indicator. Other examinations include splitting tensile, flexural strength, water absorption, and efflorescence tests. Although the agro-industrial waste cement brick is 18% lower in the strength to weight ratio compared to that of conventional, it is observed that it has better late strength development due to its POFA pozzolanic properties. Moreover, the proposed green cement brick is further checked for compliance with several standards for feasible use in the construction industry. Financially, the cost for the brick with the new mix design is almost equivalent to that of conventional. Hence, this green cement brick is reasonable to be employed in the construction industry to promote material sustainability for better waste management.</t>
  </si>
  <si>
    <t>Craveiro, H. D., Rahnavard, R., Henriques, J. and Simoes, R. A.</t>
  </si>
  <si>
    <t>Structural Fire Performance of Concrete-Filled Built-Up Cold-Formed Steel Columns</t>
  </si>
  <si>
    <t>10.3390/ma15062159</t>
  </si>
  <si>
    <t>WOS:000775084900001</t>
  </si>
  <si>
    <t>Concrete-filled composite columns are widely used in the construction industry, exploiting the benefits of combining steel and concrete, providing, for instance, high load-bearing capacities and enhanced fire resistance. These solutions are extensively used in high-rise buildings and/or when high fire resistance performance requirements are imposed. In this exploratory research, a new type of concrete-filled composite column is investigated using fire resistance tests. Promoting the use of cold-formed steel products and developing innovative solutions for low-rise buildings with lower passive fire protection requirements led to the solutions presented in this research. Hence, a set of fire-resistance tests were undertaken on concrete-filled closed built-up cold-formed steel columns, where single cold-formed steel shapes are combined and fastened to create a box-shaped cross-section. The experimental results were then compared with the corresponding bare steel solutions to assess, in detail, the observed enhancements. Additionally, the effect of restraint on thermal elongation was assessed.</t>
  </si>
  <si>
    <t>Faridmehr, I., Nehdi, M. L., Nikoo, M., Huseien, G. F. and Ozbakkaloglu, T.</t>
  </si>
  <si>
    <t>Life-Cycle Assessment of Alkali-Activated Materials Incorporating Industrial Byproducts</t>
  </si>
  <si>
    <t>10.3390/ma14092401</t>
  </si>
  <si>
    <t>WOS:000650607400001</t>
  </si>
  <si>
    <t>Eco-friendly and sustainable materials that are cost-effective, while having a reduced carbon footprint and energy consumption, are in great demand by the construction industry worldwide. Accordingly, alkali-activated materials (AAM) composed primarily of industrial byproducts have emerged as more desirable alternatives to ordinary Portland cement (OPC)-based concrete. Hence, this study investigates the cradle-to-gate life-cycle assessment (LCA) of ternary blended alkali-activated mortars made with industrial byproducts. Moreover, the embodied energy (EE), which represents an important parameter in cradle-to-gate life-cycle analysis, was investigated for 42 AAM mixtures. The boundary of the cradle-to-gate system was extended to include the mechanical and durability properties of AAMs on the basis of performance criteria. Using the experimental test database thus developed, an optimized artificial neural network (ANN) combined with the cuckoo optimization algorithm (COA) was developed to estimate the CO2 emissions and EE of AAMs. Considering the lack of systematic research on the cradle-to-gate LCA of AAMs in the literature, the results of this research provide new insights into the assessment of the environmental impact of AAM made with industrial byproducts. The final weight and bias values of the AAN model can be used to design AAM mixtures with targeted mechanical properties and CO2 emission considering desired amounts of industrial byproduct utilization in the mixture.</t>
  </si>
  <si>
    <t>Hall, F. and White, G.</t>
  </si>
  <si>
    <t>The Effect of Waste Plastics on the Ageing Phenomenon of Bituminous Binders and Asphalt Mixtures</t>
  </si>
  <si>
    <t>10.3390/ma14206176</t>
  </si>
  <si>
    <t>WOS:000713708900001</t>
  </si>
  <si>
    <t>The push for environmental sustainability in the civil engineering industry has resulted in an increased interest in the use of recycled construction materials, with one example being the use of waste plastic for the modification of bituminous binder in asphalt mixtures. Existing research has associated waste plastics with various binder and asphalt mixture performance enhancing properties. However, there is a lack of research on the age-related durability of waste plastic-modified roads. This research compared the effect of commercially available waste plastic binder modifiers on the ageing phenomenon of bituminous binders and asphalt mixtures, to the effect of conventional polymers SBS and EVA, through artificial bituminous binder and asphalt mixture ageing performed in a laboratory. The addition of polymers (both waste and virgin) resulted in an increase in binder stiffness after short-term ageing as the polymer content increased. The effect of the waste plastic on ageing was comparable to the effects associated with the conventional polymers, and it was concluded that the waste plastic binder modified products should be considered sustainable alternatives to standard polymers for bituminous binder and asphalt mixture modification.&lt;/p&gt;</t>
  </si>
  <si>
    <t>Hanafi, M., Aydin, E. and Ekinci, A.</t>
  </si>
  <si>
    <t>Engineering Properties of Basalt Fiber-Reinforced Bottom Ash Cement Paste Composites</t>
  </si>
  <si>
    <t>10.3390/ma13081952</t>
  </si>
  <si>
    <t>WOS:000531829000156</t>
  </si>
  <si>
    <t>Extinction of natural resources builds up pressure on governments to invest in research to find more sustainable resources within the construction sector. Earlier studies on mortar and concrete show that bottom ash and basalt fiber are independently alternative binders in the concrete sector. This study aims to use bottom ash and basalt fiber blends as alternative novel-based composites in pure cement paste. The strength and durability properties of two different percentages of bottom ash (40% and 50%) and three volume fractions of basalt fiber (0.3%, 0.75%, and 1.5%) were used at three curing periods (7, 28, and 56 days). In order to measure the physical properties of the basalt-reinforced bottom ash cement paste composites flowability, dry unit weight, porosity, and water absorption measurements at 7, 28, and 56 days of curing were performed. Furthermore, the mechanical properties of composites were determined by unconfined compressive strength and flexural strength tests. Finally, to assess the durability, sulfate-resistance and seawater-resistance tests have been performed on composites at 28 and 56 days of curing. Results showed that the addition of basalt fiber improves the physical, mechanical, and chemical stability properties of paste up to a limiting basalt fiber addition (0.3% volume fraction) where, above, an adverse effect has been monitored. It is clear that observed results can lead to the development of sustainability strategies in the concrete industry by utilizing bottom ash and basalt fiber as an alternative binder.</t>
  </si>
  <si>
    <t>Hand, A. J. T., Ragavan, P., Elias, N. G., Hajj, E. Y. and Sebaaly, P. E.</t>
  </si>
  <si>
    <t>Evaluation of Low Volume Roads Surfaced with 100% RAP Millings</t>
  </si>
  <si>
    <t>10.3390/ma15217462</t>
  </si>
  <si>
    <t>WOS:000881206500001</t>
  </si>
  <si>
    <t>The sustainability of roadway construction has rapidly been gaining attention within the pavement industry. The pavements examined in this study are in a Northern Nevada county with many of the roadways categorized as low volume roads. The county began surfacing rural roads with 100% Reclaimed Asphalt Pavement (RAP) millings, without any design considerations for decades. These pavements have provided satisfactory performance with little to no maintenance for their intended purpose for 25-30 years. The presented research revealed RAP milling surfaced roads with layer coefficients between 0.18 and 0.30, and design thicknesses ranging from 5 to 11 inches.</t>
  </si>
  <si>
    <t>Jang, C. and Abebe, T. N.</t>
  </si>
  <si>
    <t>Utilizing Wheel Washing Machine Sludge as a Cement Substitute in Repair Mortar: An Experimental Investigation into Material Characteristics</t>
  </si>
  <si>
    <t>10.3390/ma17092037</t>
  </si>
  <si>
    <t>WOS:001220023400001</t>
  </si>
  <si>
    <t>The construction industry strives for sustainable solutions to tackle environmental challenges and optimize resource use. One such focus area is the management of industrial byproducts and waste materials, including fugitive dust control through wheel washers. While wheel washers play a pivotal role in dust management, they generate a challenging byproduct known as wheel washer sludge (WWS). The disposal of WWS is complicated due to its composition and potential hazards. Recent research explores reusing WWS in construction materials, particularly in repair mortar, aiming for sustainability and circular economy principles. This study investigates the incorporation of WWS into repair mortar formulations, evaluating mechanical properties, durability, and environmental implications. Results show that WWS enhances workability but prolongs setting time. Mechanical strength tests reveal improvements with WWS addition, especially when pretreated. Water absorption rates decrease with pretreated WWS, indicating enhanced durability. Chemical attack tests demonstrate resistance to carbonation and chloride penetration, especially with modified WWS. Freeze-thaw tests reveal improved resistance with WWS addition, particularly modified. Microstructure analysis confirms hydration products and denser matrices with WWS inclusion. Environmental hazard analysis shows WWS contains no harmful heavy metals, indicating its suitability for use in repairs. Overall, this study highlights the technical feasibility and environmental benefits of incorporating WWS into repair mortar, contributing to sustainable construction practices.</t>
  </si>
  <si>
    <t>Jiménez-Espada, M., Herrero-Adán, D. and González-Escobar, R.</t>
  </si>
  <si>
    <t>Characterization of Mechanical and Hygroscopic Properties of Individual Canes of Reed</t>
  </si>
  <si>
    <t>10.3390/ma14092193</t>
  </si>
  <si>
    <t>WOS:000650547300001</t>
  </si>
  <si>
    <t>The search for sustainability has led to the utilization of more ecological materials with at least, a similar structural performance to those used at present. In this regard, reed fits the environmental and structural requirements as it is a sustainable and biodegradable lignin-cellulose material with remarkable mechanical properties. This research confirms the reed's structural efficiency as it demonstrates that it has excellent strength and stiffness in relation to its density. The reed anisotropy has a large impact on its properties. Indeed, the strength and stiffness parallel to the fibers are clearly higher than in the perpendicular direction. The results confirm that strength and stiffness decrease with the moisture content and nodes act as reinforcement in compression and bending. If compared with steel, timber and concrete, the reed possesses the highest value for strength. Hence, reed constitutes a strong candidate for environmentally friendly engineering.</t>
  </si>
  <si>
    <t>Joseph, H. S., Pachiappan, T., Avudaiappan, S. and Flores, E. I. S.</t>
  </si>
  <si>
    <t>A Study on Mechanical and Microstructural Characteristics of Concrete Using Recycled Aggregate</t>
  </si>
  <si>
    <t>10.3390/ma15217535</t>
  </si>
  <si>
    <t>WOS:000882171400001</t>
  </si>
  <si>
    <t>The objective of this paper is to provide a comprehensive study about the performance of concrete using mixed coarse recycled aggregate (MCRA) as an alternative for natural aggregate (NA) at replacement levels of 0, 30, 60, and 100%, which can greatly reduce the environmental pollution by incorporating the construction and demolition wastes in the reproduction of concrete. The focus of this study was to use the raw MCRA that was directly obtained from a recycling plant and not further processed. Initially, MCRA was studied to ascertain if its property meets the recommended Indian standards for natural aggregates. Using the slump test, the workability of freshly prepared concrete with a characteristic strength of 30 MPa was assessed. Additionally, the mechanical performance of concrete was assessed on the specimens prepared in the different forms: cubes, cylinders, and beams. Moreover, Scanning Electron Microscopy (SEM) with EDAX, XRD, and FTIR were used to study the microstructural behavior of selected optimum and control mixes at 7 and 28 days of curing. The studies revealed that a higher MCRA content improved the workability of concrete and 30% replacement of MCRA improved the compressive strength by 11.01, 6.98, 6.19, and 14.24% at 7, 28, 56, and 90 days respectively. At the same time, the 30% replacement of the MCRA mix showed an improved split tensile and flexural strength by 2.92 and 6.26%, respectively. The microstructural analysis showed that the optimum mixture had a more condensed microstructure. Therefore, 30% replacement of MCRA can be incorporated in the characteristic strength of concrete of 30 MPa. In particular, MCRA incorporation had a positive influence similar to conventional concrete on the physical, mechanical, and microstructural properties, which can increase the utilization of all kinds of directly obtained construction and demolition wastes to increase the circular economy in the construction sector.</t>
  </si>
  <si>
    <t>Kim, J., Grabiec, A. M., Ubysz, A., Yang, S. and Kim, N.</t>
  </si>
  <si>
    <t>Influence of Mix Design on Physical, Mechanical and Durability Properties of Multi-Recycled Aggregate Concrete</t>
  </si>
  <si>
    <t>10.3390/ma16072744</t>
  </si>
  <si>
    <t>WOS:000970206500001</t>
  </si>
  <si>
    <t>The decrease in the quality of recycled aggregate due to an increase in the number of recycling is a primary factor that limits the multi-recycling of concrete. This degradation adversely affects concrete performance; thus, the characteristics of recycled aggregate should be considered during the mix design stage, but little research has taken that into account. This study investigates the effect of the equivalent mortar volume (EMV) mix design on some physical, mechanical and durability properties of concrete made of multiple recycled coarse aggregates at 50% and 100% replacement ratios compared to concrete made by the conventional mix design (CMD). The results showed that the performances of concrete by the CMD decreased with an increasing number of recycling cycles. The properties of EMV-based concrete deteriorated with an increase in the number of recycling cycles at 100% replacement ratio due to poor workability caused by a shortage of fresh mortar. However, at 50% replacement, the EMV-based concrete exhibited similar performance across the three cycles of recycling, as well as improved properties over natural aggregate concrete. This study demonstrated that an appropriate mix design and optimal aggregate replacement ratio can offset the property loss of multiple recycled aggregate concrete.</t>
  </si>
  <si>
    <t>Kwek, S. Y., Awang, H. and Cheah, C. B.</t>
  </si>
  <si>
    <t>Influence of Liquid-to-Solid and Alkaline Activator (Sodium Silicate to Sodium Hydroxide) Ratios on Fresh and Hardened Properties of Alkali-Activated Palm Oil Fuel Ash Geopolymer</t>
  </si>
  <si>
    <t>10.3390/ma14154253</t>
  </si>
  <si>
    <t>WOS:000682081200001</t>
  </si>
  <si>
    <t>Malaysia is one of the largest palm oil producers in the world and its palm oil industry is predicted to generate a large amount of waste, which increases the need to modify it for sustainable reuse. The green geopolymers produced from industrial waste can be a potential substitute for cementitious binders. This type of polymer helps reduce dependency on cement, a material that causes environmental problems due to its high carbon emissions. Palm oil fuel ash (POFA) geopolymer has been widely investigated for its use as a sustainable construction material. However, there is still uncertainty regarding the total replacement of cement with POFA geopolymer as a binder. In this study, we examined the effects of different material design parameters on the performance of a POFA-based geopolymer as a building material product through iterations of mixture optimisation. The material assessed was a single raw precursor material (POFA) activated by an alkaline activator (a combination of sodium hydroxide and sodium silicate with constant concentration) and homogenised. We conducted a physical property test, compressive strength test, and chemical composition and microstructural analyses to evaluate the performance of the alkali-activated POFA geopolymer at 7 and 28 days. According to the results, the optimum parameters for the production of alkali-activated POFA paste binder are 0.6 liquid-to-solid ratio and 2.5 alkaline activator ratio. Our results show that the use of alkali-activated POFA geopolymer is technically feasible, offering a sustainable and environmentally friendly alternative for POFA disposal.</t>
  </si>
  <si>
    <t>Li, Y. M. and Hesp, S. A. M.</t>
  </si>
  <si>
    <t>Enhanced Acceptance Specification of Asphalt Binder to Drive Sustainability in the Paving Industry</t>
  </si>
  <si>
    <t>10.3390/ma14226828</t>
  </si>
  <si>
    <t>WOS:000724725500001</t>
  </si>
  <si>
    <t>Testing small amounts of extracted and recovered asphalt binder as used in construction allows for the acceptance of materials in accordance with traffic and climate requirements. This approach facilitates the sustainable use of resources and thus prepares the paving industry for the true circular economy. Oscillatory, creep, and failure tests in a rheometer are compared for the performance grading of 32 asphalt binders extracted and recovered from real-world contract samples. Films 8 mm in diameter and 0.5 mm thick were tested from 35 to -5 &amp; DEG;C in dynamic shear, followed by shear creep at 0 and 5 &amp; DEG;C, and finally in tertiary tensile creep at 15 &amp; DEG;C. The enhanced protocol uses a very small amount of material in contrast to current methods, yet it provides comparable results. Phase angle measurements appear to be optimal for performance grading, but further field study is required to determine if additional binder properties such as stiffness and/or failure strain would be required for the control of cracking.</t>
  </si>
  <si>
    <t>Ling, Y. F., Wu, X. H., Tan, K. H. and Zou, Z. J.</t>
  </si>
  <si>
    <t>Effect of Biochar Dosage and Fineness on the Mechanical Properties and Durability of Concrete</t>
  </si>
  <si>
    <t>10.3390/ma16072809</t>
  </si>
  <si>
    <t>WOS:000968857700001</t>
  </si>
  <si>
    <t>Biochar (BC), a byproduct of agricultural waste pyrolysis, shows potential as a sustainable substitute material for ordinary silicate cement (OPC) in concrete production, providing opportunities for environmental sustainability and resource conservation in the construction industry. However, the optimal biochar dosage and fineness for enhancing concrete performance are still unclear. This study investigated the impact of these two factors on the mechanical and durability properties of biochar concrete. Compressive and flexural strength, carbonation resistance, and chloride ion penetration resistance were evaluated by varying biochar dosages (0%, 1%, 3%, 5%, 10%) and fineness dimensions (44.70, 73.28, 750, 1020 mu m), with the 0% dosage serving as the control group (CK). The results showed that the addition of 1-3 wt% of biochar could effectively reduce the rapid carbonation depth and chloride diffusion coefficient of concrete. The compressive and flexural strength of BC concrete initially increased and then decreased with the increase in biocarbon content, BC with a fineness of 73.28 mu m having the most significant effect on the mechanical strength of concrete. At the dosage of 3 wt%, BC was found to promote the hydration degree of cement, improving the formation of cement hydration products. These findings provide valuable insights for the development of sustainable and high-performance cement-based materials with the appropriate use of biochar as an additive.</t>
  </si>
  <si>
    <t>Lou, B. W., Liu, Z. Z., Sha, A. M., Jia, M. and Li, Y. P.</t>
  </si>
  <si>
    <t>Microwave Absorption Ability of Steel Slag and Road Performance of Asphalt Mixtures Incorporating Steel Slag</t>
  </si>
  <si>
    <t>10.3390/ma13030663</t>
  </si>
  <si>
    <t>WOS:000515503100170</t>
  </si>
  <si>
    <t>Excessive usage of non-renewable natural resources and massive construction wastes put pressure on the environment. Steel slags, the main waste material from the metal industry, are normally added in asphalt concrete to replace traditional aggregate. In addition, as a typical microwave absorber, steel slag has the potential to transfer microwave energy into heat, thus increasing the limited self-healing ability of asphalt mixture. This paper aims to investigate the microwave absorption potentials of steel slag and the effect of its addition on road performance. The magnetic parameters obtained from a microwave vector network analyzer were used to estimate the potential use of steel slag as microwave absorber to heal cracks. Meanwhile, the initial self-healing temperature was further discussed according to the frequency sweeping results. The obvious porous structure of steel slag observed using scanning electron microscopy (SEM) had important impacts on the road performance of asphalt mixtures. Steel slag presented a worse effect on low-temperature crack resistance and water stability, while high-temperature stability can be remarkably enhanced when the substitution of steel slag was 60% by volume with the particle size of 4.75-9.5 mm. Overall, the sustainability of asphalt mixtures incorporating steel slag can be promoted due to its excellent mechanical and microwave absorption properties.</t>
  </si>
  <si>
    <t>Maghool, F., Senanayake, M., Arulrajah, A. and Horpibulsuk, S.</t>
  </si>
  <si>
    <t>Permanent Deformation and Rutting Resistance of Demolition Waste Triple Blends in Unbound Pavement Applications</t>
  </si>
  <si>
    <t>10.3390/ma14040798</t>
  </si>
  <si>
    <t>WOS:000624119400001</t>
  </si>
  <si>
    <t>Virgin quarried materials are becoming increasingly scarce in our environment, and these materials are no longer a viable or economical solution for the construction industry. The construction industry is constantly seeking new markets for recycled waste in civil engineering applications. This research's primary focus is the optimization of the usage of recycled materials such as recycled glass (RG), crushed brick (CB), and crushed concrete (CC), in pavement base/sub-base applications. Various percentages of RG, up to 40%, were blended with two types of CC in this research. The CC and CB, which were used as triple blends in this research, were utilized for the upper (100% CC) and lower sub-bases (up to 50% CB). This study sought to establish the maximum amount of RG that could be incorporated in the triple blends with CB and CC whilst maintaining an acceptable performance. Thus, a comprehensive series of fundamental and advanced geotechnical laboratory tests, including repeated load triaxial (RLT) and wheel-tracker (WT) tests, were performed to assess the engineering properties and permanent deformation characteristics of these triple blends. The particle-size distribution curve and California Bearing Ratio (CBR) values of all the blends met the minimum requirements. Results of RLT tests confirmed that all the nominated blends were found to provide the resilient modulus value required to be used as pavement materials. The WT results on the triple blend with 15% RG showed that the specimen performed exceptionally well during the test and comfortably met the requirements to be used in pavement applications. Based on the engineering properties and permanent deformation results, up to 15% RG can be suggested for incorporation as an accompanying material in unbound roadwork applications. Subject to the outcomes of future field testing, there might be potential to increase the percentage of RG added in the blends up to 30%.</t>
  </si>
  <si>
    <t>Martínez-Muñoz, D., Martí, J. V. and Yepes, V.</t>
  </si>
  <si>
    <t>Comparative life cycle analysis of concrete and composite bridges’ varying steel recycling ratio</t>
  </si>
  <si>
    <t>10.3390/ma14154218</t>
  </si>
  <si>
    <t>Achieving sustainability is currently one of the main objectives, so a consensus between different environmental, social, and economic aspects is necessary. The construction sector is one of the main sectors responsible for environmental impacts worldwide. This paper proposes the life cycle assessment (LCA) and comparison of four bridge deck alternatives for different span lengths to determine which ones are the most sustainable solutions. The ReCiPe method is used to conduct the life cycle analysis, by means of which the impact value is obtained for every alternative and span length. The Ecoinvent 3.3 database has been used. The life cycle has been divided into four phases: manufacturing, construction, use and maintenance, and end of life. The associated uncertainties are considered, and the results are shown in both midpoint and endpoint approaches. The results of our research show that for span lengths less than 17 m, the best alternative is the prestressed concrete solid slab. For span lengths between 17 and 25 m, since the box-girder solution is not used, then the prestressed concrete lightened slab is the best alternative. For span lengths between 25 and 40 m, the best solution depends on the percentage of recycled structural steel. If this percentage is greater than 90%, then the best alternative is the composite box-girder bridge deck. However, if the percentage is lower, the cleanest alternative is the prestressed concrete box-girder deck. Therefore, the results show the importance of recycling and reusing structural steel in bridge deck designs. © 2021 by the authors. Licensee MDPI, Basel, Switzerland.</t>
  </si>
  <si>
    <t>Pescari, S., Budau, L., Ciubotaru, R. and Stoian, V.</t>
  </si>
  <si>
    <t>Sustainability Study of Concrete Blocks with Wood Chips Used in Structural Walls in Seismic Areas</t>
  </si>
  <si>
    <t>10.3390/ma15196659</t>
  </si>
  <si>
    <t>WOS:000866975300001</t>
  </si>
  <si>
    <t>The concept of sustainability has become a priority in the construction field, in a context where there is an increasing discussion about reducing carbon dioxide emissions, as the construction industry is one of the most polluting industries with a focus on the production of building materials. At present, the classic solution used for structural masonry walls worldwide is the ceramic block. Given that the production of ceramic blocks represents an environmentally polluting process, the alternative solution of using concrete blocks with wood chips is proposed. The proposed solution is more environmentally friendly, both in terms of production technology and materials used, as it is made of wood chips, wood being a sustainable material. These types of blocks are currently used in non-seismic areas due to their poor structural performance. This paper deals with a study on the use of recyclable materials, such as wood chips, from waste materials and aims to propose viable solutions for the use of this type of blocks for structural walls in seismic areas. Two solutions, including concrete blocks with wood chips, have been proposed and numerical analyses have been carried out. Numerical analyses were also carried out for the classical solutions, so that, finally, a comparison could be made between them from a structural point of view. Following the numerical analysis of four types of walls, the two proposed solutions of concrete blocks with wood chips had the best results in terms of force-displacement relationship. Moreover, the quantitative results are presented in a force-displacement graph for the four wall types. This stage represents the first phase of the research, while phase II will continue with experimental tests of the proposed solutions.</t>
  </si>
  <si>
    <t>Rosales, J., Agrela, F., Entrenas, J. A. and Cabrera, M.</t>
  </si>
  <si>
    <t>Potential of Stainless Steel Slag Waste in Manufacturing Self-Compacting Concrete</t>
  </si>
  <si>
    <t>10.3390/ma13092049</t>
  </si>
  <si>
    <t>WOS:000535941100043</t>
  </si>
  <si>
    <t>The volume of slags generated from the steel industry is a source of possible resources which is constantly increasing. Specifically, in the production of stainless steel, specific and singular slags with unique characteristics are obtained, which allows considering an approach aimed at their use in new recycling ways. This work shows the feasibility of using stainless steel slag as a substitute for limestone filler in the manufacture of self-compacting concrete. The influence of different treatments applied to slags on physical and chemical properties was studied. On the other hand, the mechanical behaviour, as well as the durability acquired in self-compacting concrete, has been analysed. Very encouraging results were obtained, since this research demonstrates the possible application of this stainless steel slag as a construction material, improving sustainability and promoting circular economy processes, which are achieved through the minimisation of the waste disposal and accumulation.</t>
  </si>
  <si>
    <t>Roshan, M. J., Abedi, M., Correia, A. G., Fangueiro, R. and Mendes, P. M.</t>
  </si>
  <si>
    <t>A Multifunctional Cementitious Composite for Pavement Subgrade</t>
  </si>
  <si>
    <t>10.3390/ma17030621</t>
  </si>
  <si>
    <t>WOS:001160029300001</t>
  </si>
  <si>
    <t>Premature failure and degradation of layers are the main problems for transportation infrastructure. Addressing these issues necessitates implementing structural health monitoring (SHM) for pavement construction layers. To this end, this research investigated the stress/strain and damage detection capabilities of a self-sensing cementitious composite developed for potential utilization in the construction of an intelligent subgrade layer. The prepared self-sensing cementitious composite consisted of 10% cement and hybrid conductive fillers, including multiwalled carbon nanotubes (MWCNTs) and graphene nanoplatelets (GNPs) in sand. Initial findings reveal that the electrical resistivity of the composite is significantly affected by the concentration of MWCNTs/GNPs, with a minimum concentration of more than 0.5% needed to achieve a responsive cementitious composite. Moreover, the piezoresistive analysis indicates that an increase in the concentration of MWCNTs/GNPs and stress levels leads to an improvement in the stress/strain-sensing performance. When the self-sensing cementitious composite is subjected to equivalent stress levels, variations in the fractional changes in resistivity (FCR) exhibit an increasing trend with decreasing resilient modulus, stemming from a decrease in stiffness due to the increased concentration of MWCNTs/GNPs. Additionally, the electrochemical impedance spectroscopy (EIS) analysis demonstrates a contraction for the Nyquist plots under compressive ramp loading prior to failure, followed by the expansion of these curves post-failure. Scanning electron microscopy (SEM) images visually showcase the bridging effects of MWCNTs and the filling effects of GNPs within the composite structure.</t>
  </si>
  <si>
    <t>A Textile Waste Fiber-Reinforced Cement Composite: Comparison between Short Random Fiber and Textile Reinforcement</t>
  </si>
  <si>
    <t>10.3390/ma14133742</t>
  </si>
  <si>
    <t>WOS:000671053800001</t>
  </si>
  <si>
    <t>Currently, millions of tons of textile waste from the garment and textile industries are generated worldwide each year. As a promising option in terms of sustainability, textile waste fibers could be used as internal reinforcement of cement-based composites by enhancing ductility and decreasing crack propagation. To this end, two extensive experimental programs were carried out, involving the use of either fractions of short random fibers at 6-10% by weight or nonwoven fabrics in 3-7 laminate layers in the textile waste-reinforcement of cement, and the mechanical and durability properties of the resulting composites were characterized. Flexural resistance in pre- and post-crack, toughness, and stiffness of the resulting composites were assessed in addition to unrestrained drying shrinkage testing. The results obtained from those programs were analyzed and compared to identify the optimal composite and potential applications. Based on the results of experimental analysis, the feasibility of using this textile waste composite as a potential construction material in nonstructural concrete structures such as facade cladding, raised floors, and pavements was confirmed. The optimal composite was proven to be the one reinforced with six layers of nonwoven fabric, with a flexural strength of 15.5 MPa and a toughness of 9.7 kJ/m(2).</t>
  </si>
  <si>
    <t>Sambucci, M. and Valente, M.</t>
  </si>
  <si>
    <t>Ground waste tire rubber as a total replacement of natural aggregates in concrete mixes: Application for lightweight paving blocks</t>
  </si>
  <si>
    <t>10.3390/ma14247493</t>
  </si>
  <si>
    <t>The use of waste materials as alternative aggregates in cementitious mixtures is one of the most investigated practices to enhance eco-sustainability in the civil and construction sectors. For specific applications, these secondary raw materials can ensure adequate technological perfor-mance, minimizing the exploitation of natural resources and encouraging the circular disposal of industrial or municipal waste. Aiming to design and develop lightweight paving blocks for pedes-trian or very light-traffic purposes (parking area, garage, sidewalk, or sports surfaces), this paper presents the material characterization of rubberized cement mortars using ground waste tire rubber (0–1 mm rubber powder and 1–3 mm rubber granules) to totally replace the mineral aggregates. Considering recommended requirements for concrete paving members in terms of mechanical strength, water drainage performance, acoustic attenuation, and dynamic and energy absorption behavior, a comprehensive laboratory testing is proposed for five different formulations varying the sand-rubber replacement level and the proportion ratio between the two rubber fractions. Tests highlighted positive and promising results to convert laboratory samples into pre-cast members. The “hot” finding of the work was to prove the feasibility of obtaining totally rubberized mortars (0 v/v% of sand) with suitable engineering performance and enhanced eco-friendly features. © 2021 by the authors. Licensee MDPI, Basel, Switzerland.</t>
  </si>
  <si>
    <t>Sánchez-Cotte, E. H., Pacheco-Bustos, C. A., Fonseca, A., Triana, Y. P., Mercado, R., Yepes-Martínez, J. and Espinoza, R. G. L.</t>
  </si>
  <si>
    <t>The Chemical-Mineralogical Characterization of Recycled Concrete Aggregates from Different Sources and Their Potential Reactions in Asphalt Mixtures</t>
  </si>
  <si>
    <t>10.3390/ma13245592</t>
  </si>
  <si>
    <t>WOS:000603043800001</t>
  </si>
  <si>
    <t>The incorporation of a recycled concrete aggregate (RCA) as a replacement of natural aggregates (NA) in road construction has been the subject of recent research. This tendency promotes sustainability, but its use depends mainly on the final product's properties, such as chemical stability. This study evaluates the physical and chemical properties of RCAs from two different sources in comparison with the performance of NA. One RCA was obtained from the demolition of a building (recycled concrete aggregate of a building-RCAB) and another RCA from the rehabilitation of a Portland cement concrete pavement (recycled concrete aggregate from a pavement-RCAP). Characterization techniques such as X-ray fluorescence (XRF), X-ray diffraction (XRD), UV spectroscopy, and atomic absorption spectrometry were used to evaluate the RCAs' coarse fractions for chemical potential effects on asphalt mixtures. NA was replaced with RCA at 15%, 30%, and 45% for each size of the coarse fractions (retained 19.0, 12.5, 9.5, and 4.75 sieves in mm). The mineralogical characterization results indicated the presence of quartz (SiO2) and calcite (CaCO3) as the most significant constituents of the aggregates. XFR showed that RCAs have lower levels of CaO and Al2O3 concerning NA. Potential reactions in asphalt mixtures by nitration, sulfonation, amination of organic compounds, and reactions by alkaline activation in the aggregates were discarded due to the minimum concentration of components such as NO2, (-SO3H), (-SO2Cl), and (Na) in the aggregates. Finally, this research concludes that studied RCAs might be used as replacements of coarse aggregate in asphalt mixtures since chemical properties do not affect the overall chemical stability of the asphalt mixture.</t>
  </si>
  <si>
    <t>Sequeira, L., Cantero, B., Bravo, M., de Brito, J. and Medina, C.</t>
  </si>
  <si>
    <t>The Influence of Recycled Cement, Fly Ash, and Magnesium Oxide on the Mechanical Performance of Sustainable Cementitious Materials</t>
  </si>
  <si>
    <t>10.3390/ma16072760</t>
  </si>
  <si>
    <t>WOS:000970121800001</t>
  </si>
  <si>
    <t>In the construction industry, cement is the most widely used material. So, to achieve greater sustainability in this industry, it is imperative to improve the sustainability of this material. One way to reduce the ecological footprint of cement is to replace it, even if partially, with other more sustainable materials that can act as binders. This paper analyses the mechanical properties of more sustainable mortars containing recycled cement (RC), fly ash (FA), and magnesium oxide (MgO). Different types of binary, ternary, and quaternary mortars were used: containing recycled cement (5% and 10%), fly ash (10% and 20%), and MgO (7.5% and 15%). An experimental campaign was carried out analysing air content, density, compressive and flexural strengths, modulus of elasticity, and ultrasonic pulse velocity. The ternary mortars showed decreases between 0.4% (M-5RC10FA) and 35.3% (M-10RC15Mg) in terms of compressive strength at 365 days (compared to RM), when the theoretically expected decrease (the sum of the decreases obtained with the individual incorporation of these materials) would be between 16.6% and 41.5%, respectively. The results obtained allow for concluding that the joint use of these materials in ternary mortars improves the mechanical capacity, relative to the individual incorporation of each material in binary mortars.</t>
  </si>
  <si>
    <t>Stojmenovic, M., Gulicovski, J., Nisic, N., Ristic, N., Liu, S. K., Loredo, J. and Kragovic, M.</t>
  </si>
  <si>
    <t>Sustainable Application of Waste Sludges from the Wastewater Treatment Plant Generated during the Production of Heating Devices in the Construction Industry</t>
  </si>
  <si>
    <t>10.3390/ma17051089</t>
  </si>
  <si>
    <t>WOS:001182898200001</t>
  </si>
  <si>
    <t>This research presented, for the first time, the results of the successful application of the waste press sludges, WSLP (plant for lacquer and paint) and WSEP (powdery enamel plant), from a wastewater treatment plant generated during heating device production in the construction industry. The results of WSEP characterization and its influence on cement paste, mortar, and concrete properties showed that this material could be used as a cement replacement (with a maximum replacement amount of 20%) in producing mortar and concrete. Although waste WSLP sludge does not possess pozzolanic properties and does not meet the criteria prescribed by the standards for application in mortar and concrete due to its chemical inertness and fineness, as well as its extended setting time, it can be used as a replacement for stone filler or other powdered mineral admixture in the production of self-compacting concrete (SCC) in amounts up to 100%, with a maximum quantity of up to 100 kg/m3. The obtained results indicate that with the appropriate conversion, waste sludges, despite representing hazardous waste, can be used as safe products in the construction industry; i.e., the waste material can become a useful and valuable raw material by applying (respecting) all of the principles of the green economy.</t>
  </si>
  <si>
    <t>Varona, F. B., Baeza-Brotons, F., Tenza-Abril, A. J., Baeza, F. J. and Bañón, L.</t>
  </si>
  <si>
    <t>Residual Compressive Strength of Recycled Aggregate Concretes after High Temperature Exposure</t>
  </si>
  <si>
    <t>10.3390/ma13081981</t>
  </si>
  <si>
    <t>WOS:000531829000185</t>
  </si>
  <si>
    <t>Sustainability requirements are gaining importance in the construction industry, which needs to take specific measures in the design and construction of concrete structures. The use of recycled aggregates in concrete may be of special interest. Recycling a construction waste will close the life cycle of the original materials (e.g., concrete). Thus, environmental benefits would come from the lower waste generation, and from a lower necessity of raw materials for new structures. The current Spanish code for structural concrete considers the use of recycled aggregates in replacement rates up to 20% by aggregate mass, assimilating their properties with those of concretes without aggregate replacement. Higher substitution percentages would require further testing. In this work, substitution of coarse aggregate for recycled aggregates (with replacement percentages of 25%, 50% and 100%) has been studied, and the concrete's residual properties after exposure to high temperatures (between 350 degrees C and 850 degrees C) have been assessed. Compressive strength and capillary water absorption tests were made after heating, and the experiments showed higher residual strength in concretes with the greatest content of recycled aggregates. However, a statistical analysis made with additional data available in the literature seemed to predict otherwise, and the recycled aggregate replacement would have a negative effect on the residual strength.</t>
  </si>
  <si>
    <t>Waqas, H. A., Bahrami, A., Sahil, M., Khan, A. P., Ejaz, A., Shafique, T., Tariq, Z., Ahmad, S. and Özkiliç, Y. O.</t>
  </si>
  <si>
    <t>Performance Prediction of Hybrid Bamboo-Reinforced Concrete Beams Using Gene Expression Programming for Sustainable Construction</t>
  </si>
  <si>
    <t>10.3390/ma16206788</t>
  </si>
  <si>
    <t>WOS:001089968500001</t>
  </si>
  <si>
    <t>The building and construction industry's demand for steel reinforcement bars has increased with the rapid growth and development in the world. However, steel production contributes to harmful waste and emissions that cause environmental pollution and climate change-related problems. In light of sustainable construction practices, bamboo, a readily accessible and eco-friendly building material, is suggested as a viable replacement for steel rebars. Its cost-effectiveness, environmental sustainability, and considerable tensile strength make it a promising option. In this research, hybrid beams underwent analysis through the use of thoroughly validated finite element models (FEMs), wherein the replacement of steel rebars with bamboo was explored as an alternative reinforcement material. The standard-size beams were subjected to three-point loading using FEMs to study parameters such as the load-deflection response, energy absorption, maximum capacity, and failure patterns. Then, gene expression programming was integrated to aid in developing a more straightforward equation for predicting the flexural strength of bamboo-reinforced concrete beams. The results of this study support the conclusion that the replacement of a portion of flexural steel with bamboo in reinforced concrete beams does not have a detrimental impact on the overall load-bearing capacity and energy absorption of the structure. Furthermore, it may offer a cost-effective and feasible alternative.</t>
  </si>
  <si>
    <t>Ziolkowski, P.</t>
  </si>
  <si>
    <t>Computational Complexity and Its Influence on Predictive Capabilities of Machine Learning Models for Concrete Mix Design</t>
  </si>
  <si>
    <t>10.3390/ma16175956</t>
  </si>
  <si>
    <t>WOS:001062775400001</t>
  </si>
  <si>
    <t>The design of concrete mixtures is crucial in concrete technology, aiming to produce concrete that meets specific quality and performance criteria. Modern standards require not only strength but also eco-friendliness and production efficiency. Based on the Three Equation Method, conventional mix design methods involve analytical and laboratory procedures but are insufficient for contemporary concrete technology, leading to overengineering and difficulty predicting concrete properties. Machine learning-based methods offer a solution, as they have proven effective in predicting concrete compressive strength for concrete mix design. This paper scrutinises the association between the computational complexity of machine learning models and their proficiency in predicting the compressive strength of concrete. This study evaluates five deep neural network models of varying computational complexity in three series. Each model is trained and tested in three series with a vast database of concrete mix recipes and associated destructive tests. The findings suggest a positive correlation between increased computational complexity and the model's predictive ability. This correlation is evidenced by an increment in the coefficient of determination (R2) and a decrease in error metrics (mean squared error, Minkowski error, normalized squared error, root mean squared error, and sum squared error) as the complexity of the model increases. The research findings provide valuable insights for increasing the performance of concrete technical feature prediction models while acknowledging this study's limitations and suggesting potential future research directions. This research paves the way for further refinement of AI-driven methods in concrete mix design, enhancing the efficiency and precision of the concrete mix design process.</t>
  </si>
  <si>
    <t>Alyaseen, A., Poddar, A., Kumar, N., Sihag, P., Lee, D., Kumar, R. and Singh, T.</t>
  </si>
  <si>
    <t>Assessing the compressive and splitting tensile strength of self-compacting recycled coarse aggregate concrete using machine learning and statistical techniques</t>
  </si>
  <si>
    <t>Materials Today Communications</t>
  </si>
  <si>
    <t>10.1016/j.mtcomm.2023.107970</t>
  </si>
  <si>
    <t>WOS:001166192700001</t>
  </si>
  <si>
    <t>The construction industry is adopting high-performance materials due to technological and environmental advances. Researchers worldwide are studying the use of recycled coarse aggregates (RCA) as a partial alternative to natural coarse aggregates in concrete due to their sustainability and environmental benefits. This study compares the predictive abilities of three different machine learning techniques in evaluating the mechanical properties of 28-day-old self-compacting concrete (SCC) incorporating RCA to better understand how design parameters affect the mechanical properties of SCC containing RCA. The study used a range of statistical methodologies and machine learning algorithms, such as ANN, SVM, and M5P trees, to examine the relationship between design elements and accurately forecast the mechanical characteristics of concrete. The ANN model exhibited notable superiority in effectively forecasting compressive strength (CS) and splitting tensile strength (STS) compared to other models, with uncertainty bands of 15.038%-21.154% for CS and 15.701%-19.008% for STS. Moreover, all the uncertainties were under the threshold of 35%. Notably, the water-cement ratio emerged as the most crucial parameter in accurately predicting the mechanical properties of SCC. Finally, the parametric evaluation conducted revealed that CS and STS are inversely proportional to water-cement ratio and aggregate-cement ratio, whereas, are directly proportional to the water-binder ratio, and water-solids percentage.</t>
  </si>
  <si>
    <t>Al-Mansour, A., Dai, Y., Xu, C., Yang, R., Lu, J., Peng, Y., Wang, J., Lv, Q. and Zeng, Q.</t>
  </si>
  <si>
    <t>Upcycling waste plastics to fabricate lightweight, waterproof, and carbonation resistant cementitious materials with polymer-nano silica hybrids</t>
  </si>
  <si>
    <t>Materials Today Sustainability</t>
  </si>
  <si>
    <t>10.1016/j.mtsust.2023.100325</t>
  </si>
  <si>
    <t>WOS:000965101900001</t>
  </si>
  <si>
    <t>Most of the plastic waste, that rapidly and massively accumulates in the environment, does not get recycled but ends up in landfills and oceans causing pollution of water, soil, and air. This work presents an enhanced recycling scheme of waste plastics as aggregates in cementitious materials with ethylenevinyl acetate (EVA) and nanosilica (nS) hybrids. 10% and 15% of natural sand were replaced by recycled waste plastic (RWP), and density, mechanical properties, capillary sorptivity and carbonation resistance of the RWP cementitious materials were evaluated. Results showed that not only the fabricated RWP specimens were 15%-18% lighter than the reference mixture but also the hybrid effect of EVA-nS was efficient in mitigating mechanical strength reductions and improving ductility up to 107%. Significant ameliorations of around 50% were observed in waterproof performance owing to the polymeric films created by EVA, while over 70% increase in carbonation resistance was noted owing to the filling and pozzolanic effects of nS. The replacement of natural sand with RWP by 10% would have the potential of reducing the annual sand consumption by 0.56-1 billion tons, which would substantially decrease the global CO2 emissions by 2.8-13.9 million tons annually. These findings pave a green path for upcycling RWPs in the sustainable, durable and lightweight construction material industry. (c) 2023 Elsevier Ltd. All rights reserved.</t>
  </si>
  <si>
    <t>Ge, J. W., Shen, H. L., Zhou, F., Li, Y. F., Yang, W. Y., Wang, Z. H., Xu, Y. J., Zhou, H. B. and Guo, R. P.</t>
  </si>
  <si>
    <t>Self-deformed Si/Graphene@C anode for stress relief in lithium ion batteries</t>
  </si>
  <si>
    <t>10.1016/j.mtsust.2022.100165</t>
  </si>
  <si>
    <t>WOS:000850452800002</t>
  </si>
  <si>
    <t>Despite considerable efforts of carbon matrix for the superior structural integrity of Si anode of lithiumion batteries, Si/C architectures with thick carbon layer suppress its ion kinetics. The design of Si/C architectures with thin carbon layers is promising for superior ion/charge kinetics but still arouses its deterioration in structural stability due to the agglomeration of Si nanoparticles (SiNPs). Herein, SiNPs are dispersed on large-sized graphene (Si/G@C) with robust linkings, which effectively suppresses the self-limiting effect due to the dispersed SiNPs on graphene. Finite element analysis reveals well dispersed SiNPs in Si/G@C provide enough room for accumulating its volume variations. Even, the accumulated stress in relatively dense regions of SiNPs is relieved via self-deformed graphene. Thin carbon layers are grown on SiNPs of Si/G@C for low ion diffusion barriers, in agreement with density function theory simulation. Meanwhile, an electrical network and high electrical-field response on the interface of Si and carbon layers improve its charge transfer. Therefore, the prepared Si/G@C shows superior rate capability (1127.1 mAh/g at 4 A/g), capacity retention (similar to 74.56% after 303 cycles at 1A/g) and low electrode swelling (similar to 3.60% after 303 cycles). This design of Si/G@C sheds light on the preparation of advanced Si-based anode in lithium-ion battery. (C) 2022 Elsevier Ltd. All rights reserved.</t>
  </si>
  <si>
    <t>Hussain, A., Podgursky, V., Goljandin, D., Antonov, M., Viljus, M. and Krasnou, I.</t>
  </si>
  <si>
    <t>Sustainable fabrication of polypropylene-postconsumer cotton composite materials: circularity, characterization, mechanical testing, and tribology</t>
  </si>
  <si>
    <t>10.1016/j.mtsust.2023.100344</t>
  </si>
  <si>
    <t>WOS:000952546900001</t>
  </si>
  <si>
    <t>The processing, microstructure, mechanical properties, characterization, and performance as paradigms play vital in determining a material's ultimate role in commercial applications. Circularity of natural polymer waste is required innovation in industrial processing. In this creative research, an industrial model is introduced for pilot fabrication of polypropylene-postconsumer cotton fiber reinforced composites. International organization for standardization (ISO 9001-2) standards are instigated for selection and categorization of manufacturing techniques and waste. In this research, we applied compression and injection molding techniques to fabricate polypropylene (PP)-cotton composites. Postconsumer cotton waste was used as a reinforcement material. Postconsumer cotton fiber (PCCF) content in the composites was 10, 30, and 40% wt. Injection molding was found to produce composites with better structure than compression molding. As compared to the PP samples, the best results were achieved with 10% wt. Similarly, American standards are established to validate the performance and quality of developed PP-PCCF composites. The PP-PCCF composite (10% wt.) exhibited good mechanical properties with a tensile strength of 26.31 MPa, modulus of elasticity of 1476 MPa, and strain of 8%. The composite of 10% wt. PP-PCCF demonstrated reasonable thermal, wear, and surface properties, including crystallinity of 44%, degradation temperature of 360 degrees C, wear rate of 3 x 10-6 mm3/Nm in sliding tests against silicon carbide (SiC) sandpaper, the average weight loss of 12 mg/kg in erosion tests, and the surface roughness Ra of 0.20 mm. Theoretical models and experimental investigations (tensile, bending, impact, surface, erosion, abrasion and thermal) are established through quantitative discussion. This pilot framework provides a foundation for the implementation of close loop manufacturing of polymer composites. Moreover, this work also controlled the commercial green production of polymer composites products with negligible waste. The investigated PP-PCCF composite materials have potential applications in the automotive and construction industries. (c) 2023 Elsevier Ltd. All rights reserved.</t>
  </si>
  <si>
    <t>Kappenthuler, S. and Seeger, S.</t>
  </si>
  <si>
    <t>From resources to research-a framework for identification and prioritization of materials research for sustainable construction</t>
  </si>
  <si>
    <t>10.1016/j.mtsust.2019.100009</t>
  </si>
  <si>
    <t>WOS:000612948400001</t>
  </si>
  <si>
    <t>In this article, a framework is presented to aid in the identification and prioritization of research projects related to the development of materials for sustainable construction. The framework is based on a holistic ranking of materials' technical, economic, and environmental performance as well as the future availability of their respective raw material constituents. The detailed ranking enables a comparison of the strengths and weaknesses of existing as well as newly developed materials. Each of the 27 attributes included in the framework is measured on a precisely defined scale, which is based on literature and expert data, and presented in detail. Thus, an objective and efficient evaluation of individual materials by practitioners and researchers is possible. Combining the evaluation of material performance with the analysis of factors affecting the respective long-term availability, it is possible to focus funding on specific areas and approaches where research and policy measures have the highest probability of providing long-term improvements to the construction industry. The applicability of the framework is illustrated with the evaluation of steel and stainless steel. (C) 2019 Published by Elsevier Ltd.</t>
  </si>
  <si>
    <t>Raza, M. H., Khan, M. and Zhong, R. Y.</t>
  </si>
  <si>
    <t>Investigating the impact of alkaline activator on the sustainability potential of geopolymer and alternative hybrid materials</t>
  </si>
  <si>
    <t>10.1016/j.mtsust.2024.100742</t>
  </si>
  <si>
    <t>WOS:001224663300001</t>
  </si>
  <si>
    <t>Geopolymer binders are considered highly sustainable due to their utilization of industrial wastes. However, previous studies highlight the limited industrial-scale applications of geopolymers. Therefore, this study critically investigates the strength, cost, and environmental impact of geopolymers and alternative hybrid cement mixes to provide a complete picture for the sustainability analysis. Geopolymers and hybrid cement mixes are designed with varying proportions of alkaline activator (sodium hydroxide 5-25 wt%) and ordinary Portland cement (OPC) (15-35 wt%) respectively for the comparative analysis. The strength characteristics of designed mixes have been assessed by analyzing their compressive strength and microstructure. A comparative economic assessment has been made by contemplating the manufacturing and production costs of different materials used in geopolymer and hybrid cement mixes. ReCiPe Midpoint Life cycle assessment (LCA) has been performed to examine the environmental performance by considering the manufacturing and production processes of various binder and aggregate materials used in geopolymer and hybrid cement mixes. Mechanical and microstructural analysis shows that hybrid cement mix with 35 wt% of OPC yields the highest strength due to the formation of excess calcium aluminum silicate hydrate (C-A-S-H) and calcium silicate hydrate (C-S-H) gels than geopolymer mix containing 25 wt% of NaOH. Economic and life cycle assessment reveals that the geopolymer mix with 5 wt % NaOH offers the lowest cost and environmental impact as compared to others containing higher proportions of alkaline activator and OPC. Owing to the conflicting nature of the results, multi-criteria decision making approach has been used which presents the hybrid cement mix (with 35 wt% OPC) as the optimal and sustainable solution for the construction applications. The study's findings offer a sustainable direction for the construction industry by suggesting the application of hybrid concretes.</t>
  </si>
  <si>
    <t>V Prabhakar, V., Belarmin Xavier, C. S. and Abubeker, K. M.</t>
  </si>
  <si>
    <t>A Review on Challenges and Solutions in the Implementation of Ai, IoT and Blockchain in Construction Industry</t>
  </si>
  <si>
    <t>Materials Today: Proceedings</t>
  </si>
  <si>
    <t>10.1016/j.matpr.2023.03.535</t>
  </si>
  <si>
    <t>The construction industry struggles to increase productivity, time management, working effectiveness, and quality due to a lack of awareness of the use of new technologies that are widely used in other disciplines. This study aims to looks into current research trends, problems and solutions in technology adaptation. A literature review was conducted and results were used to establish a roadmap for enabling Industry 4.0 by implementing AI, IoT, and Blockchain. The significance of technology integration and research by significant pioneers for achieving industries 4.0 and 5.0 were was found, and a conceptual framework was developed, and future research areas were described. © 2023</t>
  </si>
  <si>
    <t>Ma, G., Liang, M. and Sun, W.</t>
  </si>
  <si>
    <t>Effect Analysis of Carbon Information on Enterprise Value Based on Big Data</t>
  </si>
  <si>
    <t>Mathematical Problems in Engineering</t>
  </si>
  <si>
    <t>10.1155/2022/4406064</t>
  </si>
  <si>
    <t>An effect analysis approach of carbon information on enterprise value based on big data is proposed. This study first systematically expounds on the sources of research data and data collection methods and then comprehensively analyzes corporate carbon information disclosure status and characteristics. It also conducts an empirical study on the short-term impact of carbon information disclosure on corporate value creation and draws the following conclusions. Industry classification has an important impact on corporate carbon information disclosure in terms of the status and characteristics of corporate carbon information disclosure. Except for the financial and insurance industry, the average amount of carbon information disclosure in susceptible sectors such as the extractive industry and construction industry is relatively high. In terms of carbon information disclosure content, the carbon information disclosed by enterprises is mainly related to low-carbon technology and low-carbon product plans. Through empirical analysis of the impact of carbon information disclosure on short-term stock market performance and investor returns, it is found that the trading volume and value of stocks in the 5 trading days after the information event were higher than those in the previous 5 trading days. Still, the increase in the overall stock market value was not significant. This shows that the occurrence of carbon information disclosure events can improve the liquidity and trading activity of the stock market, trigger the stock market's market response to carbon information disclosure, and enable investors to obtain more abnormal returns among short-term investors. It has a certain impact on short-term enterprise value creation. © 2022 Guangqi Ma et al.</t>
  </si>
  <si>
    <t>Su, Y., Wang, H., Zhou, Z., Su, W. and He, T.</t>
  </si>
  <si>
    <t>Measuring the Standardization Ability of Construction Enterprises from a Dual Perspective</t>
  </si>
  <si>
    <t>10.1155/2020/4945207</t>
  </si>
  <si>
    <t>With the increase in large-scale engineering and construction projects and the enhancement of technical complexity, the ability to standardize has increasingly become one of the core elements of the overall competitiveness of construction enterprises. Previous studies have contributed to the relevant standardization ability literature. However, there remains a great deal of uncertainty concerning the standardization ability of construction enterprises (SACE). The measurable indicators still need to be further explored based on a comprehensive theory. This research aims to explore a model for evaluating the SACE and, explicitly, the status of standardization ability. The measurement index system for the SACE covers three dimensions and eight subcategories with 30 indicators which was established through a review of the literature and systematic analysis. A comprehensive measurement model for the SACE was designed from the dual perspectives of dominance and competitiveness. Finally, a case study was conducted to provide recommendations for policymakers to improve their standardization ability. The results indicate that the SACEs are inconsistent, and the vast majority of enterprises has relatively balanced standardization abilities. Furthermore, standardization ability is affected by the synergy of the three primary dimensions. Multiple linear regression was subsequently used to analyze the correlations among the three dimensions, which showed that there were obvious interaction effects and strong correlations among the three dimensions and indicated that the evaluation based on the three dimensions was reasonable. The findings are useful for the formulation of standardization policies and provide an evaluation and testing model for decision makers to improve their standardization ability. © 2020 Yikun Su et al.</t>
  </si>
  <si>
    <t>Yang, X., Wu, D. and Zheng, Z.</t>
  </si>
  <si>
    <t>Research on the Relationship between Construction 4.0 and Construction Firm's Performance: Based on the Mediating Role of Technological Innovation Capability</t>
  </si>
  <si>
    <t>10.1155/2022/8523480</t>
  </si>
  <si>
    <t>With the growth and development of Construction 4.0, new technologies such as BIM, Big Data, and the Internet of Things are commonly used. These digital technologies play a critical role in fostering firm innovation and also have a major impact on firm performance. Based on panel data of 33 listed construction firms in China's construction industry from 2015 to 2020, this paper uses regression analysis and mediation analysis methods to empirically examine the relationship between Construction 4.0, technological innovation capabilities, and firm performance. The results demonstrate that Construction 4.0 has a significant positive promotional effect on the firm performance, while technological innovation capabilities mediate between Construction 4.0 and the firm performance. Based on these findings, it is suggested that construction firms should pay attention to the new technologies brought by Construction 4.0, increase investment in research and development, actively cultivate technological innovation capabilities, and build technological innovation networks, so as to promote digital transformation of construction firms. © 2022 Xiaozhuang Yang et al.</t>
  </si>
  <si>
    <t>Majidi, A., Al-e-Hashem, Smjm and Zolfani, S. H.</t>
  </si>
  <si>
    <t>Sustainability Ranking of the Iranian Major Ports by Using MCDM Methods</t>
  </si>
  <si>
    <t>Mathematics</t>
  </si>
  <si>
    <t>10.3390/math9192451</t>
  </si>
  <si>
    <t>WOS:000710226000001</t>
  </si>
  <si>
    <t>The maritime industry is moving towards a sustainable supply chain (SSC), intending to increase the quality of logistics and make more profit. The sustainability of the maritime supply chain (MSC) in Iran is one of the topics that has not been widely studied. Ports play a crucial role in promoting Iran's position in the international transit of products, strengthening economic, social, and environmental connections with neighboring eastern and northeastern countries, improving GDP, and promoting the role of the free zone in the national development of the country. Port development is one of the essential elements in the government's strategic planning in developing and activating the East axis. It has a special priority in line with government policies based on deprivation elimination and improving people's living standards. This paper considers five significant ports of Iran that are part of special economic zones and studies the sustainability of those ports. In this research, different multi-criteria decision-making methods were applied to solve a sustainability-ranking problem of major Iranian ports. First of all, by using the SWARA method, sub-criteria of loading and unloading oil, pier length, and population obtained the highest scores in economic, environmental, and social aspects of sustainability, respectively, which shows that they had the greatest impact on the sustainability assessment of Iranian ports. Finally, the MARCOS and CoCoSo techniques were the most similar in all three dimensions of sustainability, and both seemed to be suitable methods for evaluating the sustainability of ports. Furthermore, the implementation of sensitivity analysis and definition of different scenarios for port evaluation and the high efficiency of the MARCOS method were determined in solving the port-ranking problem. According to the MARCOS method results, economic, environmental, and social criteria were all effective criteria in the sustainable development of major Iranian ports and have been largely applied in Astara, Bushehr, and Imam Khomeini ports. Based on the analysis of the results, several managerial insights to make better industry decisions are also revealed.</t>
  </si>
  <si>
    <t>Rady, M., Kineber, A. F., Hamed, M. M. and Daoud, A. O.</t>
  </si>
  <si>
    <t>Partial Least Squares Structural Equation Modeling of Constraint Factors Affecting Project Performance in the Egyptian Building Industry</t>
  </si>
  <si>
    <t>10.3390/math11030497</t>
  </si>
  <si>
    <t>WOS:000931079000001</t>
  </si>
  <si>
    <t>Building constraints hinder building operations from meeting a project's time, budget, and quality objectives. For a construction project to provide satisfying results, it is essential to recognize and address such constraints early on. Unfortunately, research on the causes of building constraints and their implications for building management has been limited. Therefore, there is a pressing need to study the sources of constraints and how they impact project results. Consequently, this study addresses this gap by examining the hurdles confronting Egypt's general building construction projects. Building constraints were identified from previous studies, which were then contextually investigated using a survey questionnaire within the Egyptian construction sector. The exploratory factor analysis (EFA) findings indicated that the constraint factors could be divided into six constructs: environment, stakeholders, regulations, policies, management, and traditional beliefs and ownership. Partial least square structural equation modeling was also utilized to create a constraint factor model. The findings demonstrated that environmental restrictions were significant obstacles to the effective execution of a project. The results of this research can assist decision makers in Egypt's building sector in cutting costs and improving sustainability by easing the effects of limiting variables.</t>
  </si>
  <si>
    <t>Reyna-Castillo, M., Santiago, A., Martinez, S. I. and Rocha, J. A. C.</t>
  </si>
  <si>
    <t>Social Sustainability and Resilience in Supply Chains of Latin America on COVID-19 Times: Classification Using Evolutionary Fuzzy Knowledge</t>
  </si>
  <si>
    <t>10.3390/math10142371</t>
  </si>
  <si>
    <t>WOS:000831526700001</t>
  </si>
  <si>
    <t>The number of research papers interested in studying the social dimension of supply chain sustainability and resilience is increasing in the literature. However, the social dimension is complex, with several uncertainty variables that cannot be expressed with a traditional Boolean logic of totally true or false. To cope with uncertainty, Fuzzy Logic allows the development of models to obtain crisp values from the concept of fuzzy linguistic variables. Using the Structural Equation Model by Partial Least Squares (SEM-PLS) and Evolutionary Fuzzy Knowledge, this research aims to analyze the predictive power of social sustainability characteristics on supply chain resilience performance in the context of the COVID-19 pandemic with representative cases from Mexico and Chile. We validate our approach using the Chile database for training our model and the Mexico database for testing. The fuzzy knowledge database has a predictive power of more than 80%, using social sustainability features as inputs regarding supply chain resilience in the context of the COVID-19 pandemic disruption. To our knowledge, no works in the literature use fuzzy evolutionary knowledge to study social sustainability in correlation with resilience. Moreover, our proposed approach is the only one that does not require a priori expert knowledge or a systematic mathematical setup.</t>
  </si>
  <si>
    <t>Singh, P. S. J., Oke, A. E., Kineber, A. F., Olanrewaju, O. I., Omole, O., Samsurijan, M. S. and Ramli, R. A.</t>
  </si>
  <si>
    <t>A Mathematical Analysis of 4IR Innovation Barriers in Developmental Social Work-A Structural Equation Modeling Approach</t>
  </si>
  <si>
    <t>10.3390/math11041003</t>
  </si>
  <si>
    <t>WOS:000940593300001</t>
  </si>
  <si>
    <t>The fourth industrial revolution (4IR) era also known as digital age is central to the advancement of the construction industry as the industry is currently facing a myriad of challenges, including poor productivity and project failure. Therefore, there is an urgent need for industry to adopt 4IR innovations to increase the building business's performance. The study explored the relationship between the critical barriers to 4IR innovations to foster sustainable development. The study embraced a numerical exploration approach which employed a questionnaire to obtain information from building industry experts. The questionnaire data were used to classify the 4IR barriers into policy and structure, readiness, and acquisition, using Exploratory Factor Analysis (EFA). Likewise, a predictive model was developed using Structural Equation Modelling-Partial Least Square (SEM-PLS). It explained the relationship between the barrier categories and the barriers to 4IR innovation adoption for sustainable development. The results showed that policy and structure were critical components of 4IR adoption that the stakeholders of the construction industry must pay close attention to. The study also provided valuable areas for future research to enhance 4IR innovation adoption for sustainable development.</t>
  </si>
  <si>
    <t>Tsolas, I. E.</t>
  </si>
  <si>
    <t>Financial performance assessment of construction firms by means of RAM-Based composite indicators</t>
  </si>
  <si>
    <t>10.3390/MATH8081347</t>
  </si>
  <si>
    <t>This paper aims to provide a novel construct that is based on data envelopment analysis (DEA) range adjusted measure (RAM) of efficiency and demonstrate its practical implementation by evaluating the financial performance of a sample of three upper-class contracting license (Classes 5-7) Greek construction firms. In a two-step framework, firm efficiency (i.e., composite indicators (CIs) is produced firstly by means of RAM using single financial ratios, which are selected by grey relational analysis (GRA), and then Tobit regression is employed to model the CIs. In light of the results, only 4% of the sampled firms are efficient, and the firm ranking is consistent with the ranking of Grey Relational Grande (GRG) values produced by GRA. Moreover, the firms with a contracting license of the highest level (Class 7) appear not to be superior in efficiency to their counterparts that belong to Classes 5-6. © 2020 by the authors.</t>
  </si>
  <si>
    <t>Idrees, H., Haider, S. A., Xu, J., Tehseen, S. and Jan, N.</t>
  </si>
  <si>
    <t>Impact of knowledge management capabilities on organisational performance in construction firms: the mediating role of innovation</t>
  </si>
  <si>
    <t>Measuring Business Excellence</t>
  </si>
  <si>
    <t>10.1108/MBE-11-2021-0137</t>
  </si>
  <si>
    <t>Purpose: This study aims to investigate the mediating effect of innovation on the relationship between KM (KM) capabilities and organisational performance in the context of construction firms operating in Pakistan. Worldwide innovation predicts the performance of any firm. Today, the construction industry in Pakistan is booming, which reinforces the need for a study on innovation and KM in this sector. Design/methodology/approach: This empirical study uses a correlational research design. An online survey questionnaire was used as a data collection method. Through convenient sampling, the sample comprised 277 employees from different construction firms working under the Defence Housing Authority (a construction company operating in major cities) in Pakistan. Data were analysed through partial least squares-structural equation modelling (Smart PLS-SEM version 3) to assess the hypothesis. Findings: Data analysis reveals that KM dimensions, knowledge acquisition, application and protection positively and significantly influence organisational performance; however, knowledge conversion is insignificant. Furthermore, innovation positively and substantially mediates the relationship between knowledge acquisition, application, protection, organisational performance and the insignificant terms of knowledge conversion. Research limitations/implications: This study is limited to the construction industry, and future research should be conducted on larger scales for better generalisation. Other mediators between KM and organisational performance (i.e. organisational complexity, workplace environment, employee knowledge-sharing attitude) should be investigated. Practical implications: These results are crucial and encourage managers in the construction industry, especially from a developing country like Pakistan, to understand the importance of innovation, the application of KM and the essential role it has in boosting business performance. Originality/value: This research contributes to the scholarly debate on the mediating role of innovation in the relationship between KM and organisational performance. It also expands the literature on KM through an empirical investigation on the innovation of the construction industry in Pakistan from a management perspective. © 2023, Emerald Publishing Limited.</t>
  </si>
  <si>
    <t>Raimo, N., Vitolla, F., Nicolò, G. and Polcini, P. T.</t>
  </si>
  <si>
    <t>CSR disclosure as a legitimation strategy: evidence from the football industry</t>
  </si>
  <si>
    <t>10.1108/mbe-11-2020-0149</t>
  </si>
  <si>
    <t>WOS:000639393100001</t>
  </si>
  <si>
    <t>Purpose The latest developments in the football industry, the commodification of sport, the excessive focus on profitability and the limited attention to social and environmental aspects have caused a legitimation crisis for football clubs. According to the legitimacy theory, the corporate social responsibility (CSR) disclosure represents a tool capable of allowing the construction or repair of legitimacy. This study, in line with this theory, aims to analyse the amount of CSR disclosure provided by football clubs and the determinants, related to visibility, of the level of information provided. Design/methodology/approach This study uses a manual content analysis on the corporate websites of the 80 football clubs that qualified for the UEFA Champions League and UEFA Europa League group stages for the 2019-2020 year to measure the level of CSR disclosure and subsequently a regression analysis to examine the impact of visibility on the amount of information provided. Findings Results reveal that football clubs still disclose relatively little information about sustainability issues, and that sports performance visibility, human capital visibility and social media visibility positively affect the amount of information that football clubs disclose. Originality/value This study extends the horizons of CSR disclosure to the football industry which is still little explored in the academic literature. Furthermore, it extends the scope of legitimacy theory, showing how CSR disclosure can be a means for football clubs to obtain or repair legitimacy. Furthermore, this study extends the list of determinants of the level of CSR disclosure, showing that visibility can influence the amount of CSR information.</t>
  </si>
  <si>
    <t>Hadro, D., Fijalkowska, J., Daszynska-Zygadlo, K., Zumente, I. and Mjakuskina, S.</t>
  </si>
  <si>
    <t>What do stakeholders in the construction industry look for in non-financial disclosure and what do they get?</t>
  </si>
  <si>
    <t>Meditari Accountancy Research</t>
  </si>
  <si>
    <t>10.1108/medar-11-2020-1093</t>
  </si>
  <si>
    <t>WOS:000691349900001</t>
  </si>
  <si>
    <t>Purpose This study aims to verify whether non-financial disclosure in the construction industry (CI) responds to stakeholders' information needs and explores the most frequent topics disclosed in terms of the environmental, social and governance (ESG) pillars. Design/methodology/approach This study uses a bag-of-words method and latent Dirichlet allocation to match stakeholders' expectations with information disclosed by companies. This paper assesses the publicly available non-financial disclosure of the 46 European CI companies covered by the Refinitiv database with ESG scores. Findings This study provides two main findings. First, it shows the mismatch between stakeholders' information needs and what they get in non-financial reporting. Despite non-financial information in CI disclosure, the information disclosed by many CI companies does not meet their users' information needs. CI companies commonly focus on their sustainable products and health policy while omitting other topics of interest - the circular economy, unethical business behaviour, migrant policy and human trafficking. Second, this study indicates the defects of simple disclosure analysis based on keywords and highlights the importance of context in information analysis. Practical implications The proposed novel approach to text analysis offers several practical applications. It is a more effective tool for evaluating companies' sustainability performance. It may be especially important to ESG rating providers. Additionally, the results may be of interest to companies wishing to improve their communication, and, in particular, to regulators and standard setters in two matters. The first is the need for more pressure to increase awareness among issuers to shift from disclosing large amounts of non-financial information to disclosing good quality non-financial information, which would be appropriate for meeting stakeholders' expectations. The second is the necessity for deepening issuers' understanding of the diverse stakeholders' information needs, considering the substantial differences among industries and improving communication to meet them. Originality/value This study introduces text analysis that, apart from keywords, considers the context of these keywords' appearances in a report's narration. It allows a significantly improved understanding of the information disclosed and a more stable grounding for reasoning, leading to better and informed decisions. Moreover, this study verifies how the information disclosed matches stakeholders' needs. Finally, it enriches the literature on sectoral analysis concerning non-financial disclosure.</t>
  </si>
  <si>
    <t>Russo, S., Schimperna, F., Lombardi, R. and Ruggiero, P.</t>
  </si>
  <si>
    <t>Sustainability performance and social media: an explorative analysis</t>
  </si>
  <si>
    <t>10.1108/medar-03-2021-1227</t>
  </si>
  <si>
    <t>WOS:000723020200001</t>
  </si>
  <si>
    <t>Purpose This paper aims to present a deep understanding of how social media affects organisations' sustainability performance, using environmental, social and governance (ESG) factors. Particularly, this paper assumes the existence of a causal relationship between organisations' sustainability performance and the use of their social media profile (i.e. Twitter). Design/methodology/approach The authors used a multivariate regression with an explorative approach. Using Thomson Reuters Eikon, the authors composed a sample of 115 public EU companies with a headquarter in Europe operating in the "energy" and "utilities" sectors. The authors collected ESG-related, financial and Twitter-related data covering the period 2016-2019. Findings The study findings emphasise the existence of a statistically significant and positive relationship between social media profiles (i.e. Twitter) and companies' sustainability performance. Findings show that ESG-oriented companies use their Twitter profile more as a tool for achieving a higher level of legitimation rather than for managing their sustainability strategy and related performance. Therefore, social media contribute more to the construction of companies' CSR identity than the management of analytic aspects of sustainability performance. The longevity of companies' profiles is the variable mostly showing a causal relationship not only with the general measure of companies' sustainability performance but also with its pillars and sub-pillars. Originality/value This research is original in showing academics, practitioners and policymakers results on the impact of different modalities of interaction (retweets, replies, likes and quotes) between organisations and stakeholders by using social media on sustainability performance.</t>
  </si>
  <si>
    <t>Terrones-Saeta, J. M., Suárez-Macías, J., Iglesias-Godino, F. J. and Corpas-Iglesias, F. A.</t>
  </si>
  <si>
    <t>Development of Porous Asphalt with Bitumen Emulsion, Electric arc Furnace Slag and Cellulose Fibers for Medium Traffic Roads</t>
  </si>
  <si>
    <t>Minerals</t>
  </si>
  <si>
    <t>10.3390/min10100872</t>
  </si>
  <si>
    <t>WOS:000582881200001</t>
  </si>
  <si>
    <t>The construction of road infrastructure is one of the most polluting activities that exists today. Therefore, the use of waste from other industries is an excellent solution, since it reduces the consumption of raw materials, reduces CO2 emissions and avoids the disposal of waste in a landfill. In this study, electric arc furnace slag, cellulose fibers from the papermaking industry and bitumen emulsion were used for the conformation of sustainable and porous bituminous mixtures. Electric arc furnace slag was used as a high-resistance aggregate with a capacity sufficient to support traffic loads. Cellulose fibers were added to increase the percentage of binder in the mixture without bleeding problems, thereby achieving greater tensile strength. To do this, first the waste was physically and chemically characterized, then different mixtures were conformed and finally the mixtures were studied by means of the loss by wear and Marshall tests. The results reflected an optimal combination of materials that provided the best results in the mechanical tests, obtaining much better results than the mixtures with discontinuous grading and traditional bitumen emulsion. Therefore, a sustainable, porous and economical mixture for road use is obtained in this research.</t>
  </si>
  <si>
    <t>Lotter, N. O., Whiteman, E., Hoffman, M. C., Nkuna, V., Amos, S. R. and Groenewald, A.</t>
  </si>
  <si>
    <t>Flowsheet development for and commissioning of the Kamoa-Kakula project</t>
  </si>
  <si>
    <t>Minerals Engineering</t>
  </si>
  <si>
    <t>10.1016/j.mineng.2024.108671</t>
  </si>
  <si>
    <t>WOS:001222982200001</t>
  </si>
  <si>
    <t>The Kamoa-Kakula copper resource, located west of Kolwezi in the Democratic Republic of the Congo, was discovered and explored by Ivanhoe from 2008/9 on. As a greenfield project with prospects of high grade ore and a long life-of-mine, the need for best practice flowsheet development was recognised, so as to ensure sustainability of metallurgical performance at the at the maximum economic level from the orebody during metallurgical operations. Process Mineralogy, a hybrid discipline, has been developed in the mining industry over the last forty years, and its proper use has seen very successful outcomes in flowsheet development (Bradshaw, 2014; Lotter, 2011; Lotter et al., 2003; McKay et al., 2007; Pease et al., 2005). Drill core was sampled at site across six phases of flowsheet development that worked with the developing mine plan. The two main geomet units were hypogene and supergene, with the hypogene being unusually rich in bornite. The main variability is between supergene and hypogene, and between Kamoa and Kakula, but with less spatial variability within them. The first viable flowsheet was developed and demonstrated in nine months of test work, followed by various revisions and iterations as required by the discovery of variable mineralogy. The first flowsheet, called "Milestone", was then challenged with an opportunity for a simpler but better-performing flowsheet, which became known as IFS4A. The simultaneous discovery of the Kakula resource refocussed the project due to its shallower depth and higher grade. Laboratory scale flotation testing using IFS4A in Phase 6 of Kamoa and two drill-holes of Kakula quickly confirmed that the Kakula ore outperformed the Kamoa supergene ore using this flowsheet. A mini-pilot plant campaign was run in 2019 with this flowsheet plus modifications, using 985 kg of metallurgical drill cores material to demonstrate the full flowsheet mass and value balance on a continuous operating campaign. This mass and value balance produced an estimated 85.6 % Cu recovery with a saleable concentrate grading 57.3 % Cu. Whereas this paper concentrates on the mineralogy and its contribution to process implications such as grinding requirements and flotation strategy, it is recognized that first-class design, engineering and construction contributed in no small measure to the successful start-up. This mass and value balance was used in the design of the grinding and flotation circuits, and contributed to the successful commissioning of the new concentrator in 2021, which averaged a recovery of 84.7 % at a grade of 50.5 % Cu, in good agreement with the testwork. A McNulty model for the commissioning data shows a better than Type 1A start-up. The flowsheet development part of the project is discussed in this paper as a case study.</t>
  </si>
  <si>
    <t>Behúnová, A., Mandicák, T., Behún, M. and Mésáros, P.</t>
  </si>
  <si>
    <t>The Building Information Modelling Through Information Technology and Impacts on Selected Circular Economy Performance Indicators of Construction Projects</t>
  </si>
  <si>
    <t>Mobile Networks &amp; Applications</t>
  </si>
  <si>
    <t>10.1007/s11036-023-02268-7</t>
  </si>
  <si>
    <t>WOS:001103365100003</t>
  </si>
  <si>
    <t>The building information modeling represents the management of construction projects based on relevant information and work with them. In the era of digitization, it represents a space for modeling information about constructions to implement and increase the digital level in the construction industry as well. One of the goals of implementing new technologies is to improve performance and efficiency. The current situation within the pressure for sustainability and so-called green solutions brings new challenges, but also perspectives on technologies with the aim of increasing sustainability in every phase of the construction project. One of the tools should be the very implementation of these solutions to support the use of information and information systems to support the achievement of goals. Improving performance and achieving goals in circular economy and a higher level of sustainability itself is intended to quantify performance and change. Key performance indicators need to be monitored and evaluated. It is believed that building information modeling can achieve selected performance indicators. Due to the principles of the circular economy, there is pressure to monitor indicators that will lead to an increase in performance and indicators associated with this concept. In the research, based on relevant studies, the key performance indicators of the circular economy in the management of construction projects were determined. Due to the perception of sustainability through economic sustainability, material costs, material consumption, recycling costs, rate of use of recycled materials, waste management costs were monitored. The goal of the research was to quantify the impacts of building information modeling on selected performance indicators within the concept of circular economy. The aim of the research was to analyze the impact of using BIM on selected performance indicators. The research took place in three countries, namely Slovakia, Croatia, and Slovenia. The respondents were the main participants in the construction project. Data processing was based on the search for relationships and dependencies between the rate of use of information building modeling and selected key performance indicators.</t>
  </si>
  <si>
    <t>Ahmed, A. H. A., Jin, W. and Ali, M. A. H.</t>
  </si>
  <si>
    <t>Comparative analysis of intelligent models for predicting compressive strength in recycled aggregate concrete</t>
  </si>
  <si>
    <t>Modeling Earth Systems and Environment</t>
  </si>
  <si>
    <t>10.1007/s40808-024-02063-7</t>
  </si>
  <si>
    <t>WOS:001247234400004</t>
  </si>
  <si>
    <t>The construction industry's shift towards sustainable practices has spurred interest in innovative materials, with Recycled Aggregate Concrete (RAC) standing out as a notable candidate. This material leverages recycled aggregates to mitigate waste, conserve resources, and reduce environmental impact. However, the accurate prediction of RAC's compressive strength (CS) is challenging due to its intricate composition and variable material properties. To address this, artificial intelligence (AI) models are increasingly being used for their ability to uncover complex data patterns. This study offers a detailed comparison of ten advanced AI models for predicting RAC CS, including Artificial Neural Networks, Support Vector Regression, Decision Tree Regression, Random Forest Regression, k-Nearest Neighbors, Lasso, AdaBoost, Bagging, XGBoost, and CatBoost models. Each model is fine-tuned through hyperparameter optimization to enhance predictive accuracy. Additionally, SHAP (SHapley Additive exPlanations) algorithms are employed to interpret the models, providing insights into feature importance. The results demonstrate that all models achieved R-2 values exceeding 75%, with the CatBoost model attaining the highest R-2 value of 91% on the testing set. The CatBoost model also recorded the lowest error indices, with an MAE of 2.79 and an RMSE of 4.045, making it the most effective model for predicting RAC strength. SHAP analysis identified cement, water, sand, and RA water absorption as key features influencing RAC strength. This study underscores the potential of AI models in advancing the predictability and performance of sustainable construction materials.</t>
  </si>
  <si>
    <t>Li, J. Y., Wang, B. W., Fang, W. W., Li, Y., Yan, X. L., Xia, Z. Y. and Chen, L. G.</t>
  </si>
  <si>
    <t>N, B dual-doped carbons as metal-free catalysts for hydrogenation of quinoline with formic acid</t>
  </si>
  <si>
    <t>Molecular Catalysis</t>
  </si>
  <si>
    <t>10.1016/j.mcat.2023.113040</t>
  </si>
  <si>
    <t>WOS:000953798000001</t>
  </si>
  <si>
    <t>Metal-free catalyst with good biocompatibility and sustainability is a fascinating alternative for metal-based catalyst, especially in the production of fine chemicals sensitive to metal impurities. Catalytic hydrogenation with formic acid (FA) is regarded as a sustainable and green strategy for organic hydrogenation, in which the development of metal-free catalyst is an arduous but significant challenge. In this work, a dual-doping strategy of N and B was chosen to build the desired base and acid sites in carbon materials for simultaneous activation of hydrogen donor FA and acceptor quinoline. In the additive-free system, N, B dual-doped metal-free catalyst BNC-900 showed outstanding catalytic performance for the hydrogenation of quinoline with FA, 91.64% conversion of quinoline and 93.62% selectivity for 1,2,3,4-tetrahydroquinoline were achieved. Moreover, it exhibited satisfying stability and tolerance for diverse substrates. According to the experimental data and DFT calculation results, pyridinic N and BC2O were revealed to be the primary active sites for FA and quinoline respectively and act synergistically. Besides, it was found that the formation of B-N bond derived from the neutralization of the electron donor and acceptor may hinder the construction of highly active sites.</t>
  </si>
  <si>
    <t>Gunardi, A., Firmansyah, E. A., Widyaningsih, I. U. and Rossi, M.</t>
  </si>
  <si>
    <t>Capital structure determinants of construction firms: Does firm size moderate the results?</t>
  </si>
  <si>
    <t>Montenegrin Journal of Economics</t>
  </si>
  <si>
    <t>10.14254/1800-5845/2020.16-2.7</t>
  </si>
  <si>
    <t>Firstly, this paper highlights how the firm-specific factors and external macroeconomic variables affect the capital structure. Secondly, it highlights the effect of firm-specific factors and external macroe-conomic variables on capital structure with the firm size as the moderating variable. The population of this study is construction companies listed on the Indonesia Stock Exchange. By employing the purposive sampling method, we used 30 data panels as the research sample covering the period from 2009 to 2014. To analyze the data, we used Moderated Regression Analysis. The research results showed that the factors which significantly determine the capital structure are profitability, liquidity, inflation, and GDP. Meanwhile, tangibility does not affect the capital structure. When the firm size is included as the moderating variable, the tangibility factor, profitability, inflation, and GDP significantly affect the capital structure. Meanwhile, the liquidity factor does not affect the capital structure. © 2020, Economic Laboratory for Transition Research. All rights reserved.</t>
  </si>
  <si>
    <t>Cruz, G., Dizon, J. R. C., Farzadnia, N., Zhou, H., Margarito, M., Garcia, J. A., Liza, F. P. and Advincula, R. C.</t>
  </si>
  <si>
    <t>Performance, applications, and sustainability of 3D-printed cement and other geomaterials</t>
  </si>
  <si>
    <t>MRS Communications</t>
  </si>
  <si>
    <t>10.1557/s43579-023-00358-x</t>
  </si>
  <si>
    <t>3D Printing technologies are now widely used in various industries and are being adopted in the construction industry globally. While recent papers have focused on structures, designs, and applications, this paper reviews 3D concrete Printing (3DCP) to include advancements in material development and new applications. The chemical characteristics of the cementitious binder dominantly govern the 3D Printing of cement and other geomaterials. Such factors influence the material's printability, including flowability, extrudability, and buildability during the printing process. This paper also emphasizes future perspectives and social and economic impacts. Based on the available literature, the cost of 3D printed construction can potentially be lower than conventional methods due to topology optimization, reduced labor requirement, and avoiding over-engineering. 3DCP provides tremendous opportunities for future materials research and development and broader adoption. Interesting insights on the available materials and technologies, together with the capabilities and possible applications of this technology, can guide stakeholders in the building and infrastructure industries. Graphical abstract: [Figure not available: see fulltext.] © 2023, The Author(s), under exclusive licence to The Materials Research Society.</t>
  </si>
  <si>
    <t>Linnenluecke, M. K.</t>
  </si>
  <si>
    <t>Environmental, social and governance (ESG) performance in the context of multinational business research</t>
  </si>
  <si>
    <t>Multinational Business Review</t>
  </si>
  <si>
    <t>10.1108/mbr-11-2021-0148</t>
  </si>
  <si>
    <t>WOS:000751944000001</t>
  </si>
  <si>
    <t>Purpose This paper aims to examine the state of research on environmental, social and governance (ESG) performance in the context of multinational business research. This paper discusses research progress as well as various issues and complexities associated with using ESG ratings in cross-country studies and for assessing the performance of multinational enterprises (MNE) and emerging market multinationals (EMNEs). Design/methodology/approach The paper identifies emerging literature that focuses on tracking the development and uptake of ESG ratings in the international context. It discusses three emerging research streams: Research examining the ESG-financial performance relationship in emerging markets, research tracking the ESG performance of multinationals in the various countries and regions they are operating, and frameworks for assessing ESG-related risks on a country level. Findings While the emerging body of work adds an important dimension to the identification and awareness of ESG issues globally, numerous unresolved issues become evident. ESG frameworks have been built to assess corporate sustainability as it relates to firms in their "home" countries (typically with a focus on developed countries), with limited applicability and transferability to emerging markets. International firm activities are often not captured in detail and not comprehensively mapped across firm subsidiaries and a firm's corporate supply chain where ESG issues are prone to happen, and ESG scores do not comprehensively integrate views and voices from various local stakeholders that are impacted by firm activities, particularly indigenous communities. Research limitations/implications Research on ESG ratings in the context of multinational business research is generally sparse and fragmented, thus creating opportunities for future research to expand on existing and emerging findings. Practical implications The paper creates awareness of issues to consider when using ESG ratings in cross-country studies and for assessing the ESG performance of MNEs and EMNEs: ESG scores can be subject to bias and are not weighted by materiality, which can be misleading for portfolio construction and performance measurement purposes. Managers need to be aware that ESG scores are often not capturing ESG issues occurring in supply chains and ESG issues affecting local communities. Originality/value This study enriches the understanding of ESG in the context of multinational business research practice.</t>
  </si>
  <si>
    <t>Kansotiya, M., Chaturvedy, G. K. and Pandey, U. K.</t>
  </si>
  <si>
    <t>Influence of nano silica and crumb rubber on the physical and durability characteristics of concrete</t>
  </si>
  <si>
    <t>Multiscale and Multidisciplinary Modeling Experiments and Design</t>
  </si>
  <si>
    <t>10.1007/s41939-024-00379-6</t>
  </si>
  <si>
    <t>WOS:001172290800001</t>
  </si>
  <si>
    <t>The global challenge of waste tire disposal poses a significant environmental threat, driving exploration into sustainable solutions. The study investigates rubberized concrete (RC) as a promising method to repurpose discarded tires, incorporating recycled rubber aggregates (RA). The aim is to reduce waste and address tire waste accumulation. To enhance RC properties, nano silica (NS) is introduced, exploring its impact on the interplay between rubber content and concrete durability. Despite advancements in concrete enhancement through nanomaterials, significant research is not done to understand the behaviour of NS-treated RC. The investigation varies rubber content (5, 10, and 15%) and NS incorporation (0-3%) for sustainability and structural integrity. The mixing process ensures proper integration of components, including natural aggregates (NA), rubber particles, and NS. Specimens undergo testing to evaluate RC's physical properties and durability. The experiment showed the best results when using a composition consisting of 5% rubber and 3% nano-silica. This particular combination resulted in a reduction of 20.95% in workability and 4.94% in density of the concrete. The acid resistance test resulted in a mass loss of 4.8% and a compressive strength loss of 6% after 28 days when exposed to H2SO4. When exposed to HCl, the mass loss was 0.7% and the compressive strength loss was 6.6%. The RCPT value experiences a decrease of 10.34%, while the sorptivity value undergoes a decrease of 3.49%. Life cycle assessment (LCA) study showed that when RA increases CO2, NS reduces it; combining at 3% NS yields CO2 reductions, emphasizing environmental benefits. The research aims to optimize RC properties, impacting the construction industry's need for alternative aggregates while addressing tire waste's environmental impact.</t>
  </si>
  <si>
    <t>Katar, I. M.</t>
  </si>
  <si>
    <t>Role of Carbon Nanotubes in Expanding the Properties of Cement-Based Composites for Construction: An Overview</t>
  </si>
  <si>
    <t>Nano Hybrids and Composites</t>
  </si>
  <si>
    <t>10.4028/p-nk6msi</t>
  </si>
  <si>
    <t>WOS:001016282200008</t>
  </si>
  <si>
    <t>Carbon nanotubes (CNTs) have been studied as a reinforcement material for cementitious composites, with promising results. Incorporating CNTs into cement-based materials enhances the composites' mechanical, thermal, and electrical properties, as cementitious materials have limited applications due to their strain capacity and less tensile strength. CNTs have high tensile strength and modulus, along with excellent electrical conductivity. These features make them ideal for construction materials. Using CNTs in cement-based composites can improve the durability and sustainability of construction materials and provide new opportunities for advanced applications in the construction industry. The addition of CNTs to cement-based materials can improve mechanical performance, improve fire resistance and reduce carbon dioxide emissions. The incorporation of CNTs in cementitious composites is a promising area of research with significant potential for use in the construction industry. The current study's findings are expected to provide insight into the new material and its glamorous scopes for application as construction materials.</t>
  </si>
  <si>
    <t>Meng, T. T., Ding, Y., Liu, Y., Xu, L., Mao, Y. M., Gelfond, J., Li, S. K., Li, Z. H., Salipante, P. F., Kim, H., Zhu, J. Y., Pan, X. J. and Hu, L. B.</t>
  </si>
  <si>
    <t>&lt;i&gt;In Situ&lt;/i&gt; Lignin Adhesion for High-Performance Bamboo Composites</t>
  </si>
  <si>
    <t>Nano Letters</t>
  </si>
  <si>
    <t>10.1021/acs.nanolett.3c01497</t>
  </si>
  <si>
    <t>WOS:001064259300001</t>
  </si>
  <si>
    <t>Bamboo composite is an attractive candidate for structural materials in applications such as construction, the automotive industry, and logistics. However, its development has been hindered due to the use of harmful petroleum-derived synthetic adhesives or low-bonding biobased adhesives. Herein, we report a novel bioadhesion strategy based on in situ lignin bonding that can process natural bamboo into a scalable and high-performance composite. In this process, lignin bonds the cellulose fibrils into a strong network via a superstrong adhesive interface formed by hydrogen bonding and nanoscale entanglement. The resulting in situ glued-bamboo (glubam) composite exhibits a record-high shear strength of similar to 4.4 MPa and a tensile strength of similar to 300 MPa. This in situ lignin adhesion strategy is facile, highly scalable, and cost-effective, suggesting a promising route for fabricating strong and sustainable structural bamboo composites that sequester carbon and reduce our dependence on petrochemical-based adhesives.</t>
  </si>
  <si>
    <t>Dong, X. F., Gan, W. T., Shang, Y., Tang, J. F., Wang, Y. X., Cao, Z. F., Xie, Y. J., Liu, J. Q., Bai, L., Li, J. and Rojas, O. J.</t>
  </si>
  <si>
    <t>Low-value wood for sustainable high-performance structural materials</t>
  </si>
  <si>
    <t>Nature Sustainability</t>
  </si>
  <si>
    <t>10.1038/s41893-022-00887-8</t>
  </si>
  <si>
    <t>WOS:000797761500003</t>
  </si>
  <si>
    <t>Wood is a renewable and eco-friendly resource with great promise to advance sustainability in various industries, particularly those associated with construction and building materials. To maximize wood uses, here we show a processing route that transforms low-value wood (residual, damaged, decayed, disposed or fractured) into lightweight and strong structural materials. The process involves delignification, combined with partial dissolution and regeneration, to expose cellulose fibrils originally present in the cell walls. The latter form strong hydrogen bonding networks at interphases, leading to a 'healed' wood with a mechanical strength that exceeds that of typical metals and commercial laminated wood. Moreover, recyclability as well as excellent resistance against organic solvents are demonstrated, providing a promising valorization and sustainability pathway for low-value wood. Wood is one of the most renewable materials with applications in construction and other industries. The authors show a process that gives low-value wood and biomass residuals a new life by transforming them into materials with mechanical properties comparable to metals and other structural elements.</t>
  </si>
  <si>
    <t>Li, Z. H., Chen, C. J., Xie, H., Yao, Y., Zhang, X., Brozena, A., Li, J. G., Ding, Y., Zhao, X. P., Hong, M., Qiao, H. Y., Smith, L. M., Pan, X. J., Briber, R., Shi, S. Q. and Hu, L. B.</t>
  </si>
  <si>
    <t>Sustainable high-strength macrofibres extracted from natural bamboo</t>
  </si>
  <si>
    <t>10.1038/s41893-021-00831-2</t>
  </si>
  <si>
    <t>WOS:000730889100001</t>
  </si>
  <si>
    <t>Synthetic fibres such as polyester and carbon are used in a broad variety of industries. However, as they derive from petrochemicals that are neither renewable nor biodegradable, the development of natural alternatives has gained increasing momentum in recent years. Here, we report a top-down approach for scalable production of cellulose macrofibres from bamboo stems involving a mild delignification process followed by water-assisted air-drying. Consisting of aligned and densely packed cellulose nanofibrils that possess strong hydrogen bonds and van der Walls forces, the extracted fibres exhibit a tensile strength of 1.90 +/- 0.32 GPa, a Young's modulus of 91.3 +/- 29.7 GPa and a toughness of 25.4 +/- 4.5 MJ m(-3), which exceed those of wood-derived fibres and are comparable to synthetic carbon analogues. As a result of the low density, the specific strength is as high as 1.26 +/- 0.21 GPa cm(-3) g(-1), surpassing most reinforcing components such as steel wire, synthetic polymers and vitreous fibres. The life-cycle assessment reveals that replacing polymer and carbon fibres in structural composites with the current natural fibres leads to substantial reduction in carbon emissions. Our work suggests a pathway towards sustainability in wider areas of application, including automobiles, aeronautics and construction. Synthetic fibres derive from petrochemicals that are not renewable and cannot be recycled. Here, the authors show a top-down synthetic strategy that allows for the production of high-performance natural macrofibres from bamboo.</t>
  </si>
  <si>
    <t>Bouraima, M. B., Gore, A., Ayyildiz, E., Yalcin, S., Badi, I., Kiptum, C. K. and Qiu, Y.</t>
  </si>
  <si>
    <t>Assessing of causes of accidents based on a novel integrated interval-valued Fermatean fuzzy methodology: towards a sustainable construction site</t>
  </si>
  <si>
    <t>Neural Computing and Applications</t>
  </si>
  <si>
    <t>10.1007/s00521-023-08948-5</t>
  </si>
  <si>
    <t>The statistics pertaining to accidents occurring at construction sites underscore the pressing requirement for a substantial and timely reevaluation of safety measures within the construction sector. Accidents do not occur randomly; rather, they arise from the presence of unsafe actions, hazardous conditions, or a combination of both. The majority of accidents stem from a combination of contributing causes, including unsafe acts and conditions. To enhance safety performance on a broader scale, this study undertakes an extensive analysis to identify these causes, evaluate their importance, and determine the countries that are most and least impacted by them. Ten African countries were selected as potential alternatives based on the frequency of infrastructure construction projects. A thorough review of existing literature was conducted to establish a three-level criteria framework. The framework was further refined through the Modified Delphi method to gather expert opinions. The weights assigned to the criteria were determined using the interval-valued Fermatean fuzzy analytical hierarchy process methodology. The Technique for Order Preference by Similarity to Ideal Solution method under the same fuzzy environment was then employed to rank the alternative countries. A sensitivity analysis was carried out to assess the robustness of the proposed methodology. The analysis revealed that the main cause of accidents was attributed to poor management, as it included ineffective project supervision, inadequate safety policies, poor organizational structure, and inappropriate scheduling/planning as the main underlying sub-factors. Additionally, it was observed that the sixth alternative country exhibited the highest susceptibility to accidents occurring at construction sites. © 2023, The Author(s), under exclusive licence to Springer-Verlag London Ltd., part of Springer Nature.</t>
  </si>
  <si>
    <t>Holistic evaluation of the suitability of metal alloys for sustainable marine construction from a technical, economic and availability perspective</t>
  </si>
  <si>
    <t>Ocean Engineering</t>
  </si>
  <si>
    <t>10.1016/j.oceaneng.2020.108378</t>
  </si>
  <si>
    <t>WOS:000604928100091</t>
  </si>
  <si>
    <t>The demand for resilient infrastructure located in marine environments is expected to increase in the coming decade as rapid urbanization of coastal areas continues and industries such as oil and gas, renewable energy generation or aquaculture move further offshore to utilize the extensive amount of resources and space available on the open ocean. Increasing environmental concerns, global scarcity of various materials, as well as dwindling resource stocks have made sustainability considerations a major issue for the construction of such infrastructure. Metal alloys, as one of the most commonly used materials for marine construction, are often the focus of discussions on criticality and are associated with a high environmental impact if produced from virgin mineral resources. In this paper we analyze the long-term potential of five metal types commonly used in marine construction (carbon steels, stainless steels, aluminum alloys, titanium alloys and nickel-copper alloys). By evaluating and ranking these materials' performance according to 27 precisely defined attributes related to durability, economics, sustainability and future availability, we provide a detailed comparison of each material's strengths and weakness. Additionally, by focusing on the identified weaknesses of the individual materials we discuss promising areas of research which support the sustainable use of these metals for marine construction in the long term.</t>
  </si>
  <si>
    <t>Wang, Z., Zhao, F., Dong, B., Wang, D. X., Ji, Y. L., Cai, W. J. and Han, F. H.</t>
  </si>
  <si>
    <t>Life cycle framework construction and quantitative assessment for the hydrogen fuelled ships: A case study</t>
  </si>
  <si>
    <t>10.1016/j.oceaneng.2023.114740</t>
  </si>
  <si>
    <t>WOS:001008928900001</t>
  </si>
  <si>
    <t>The integration of hydrogen energy into the maritime industry requires a comprehensive evaluation of the life cycle of hydrogen fuel, encompassing all stages from production to operational use in ships. This research aims to analyze the entire technology chain of marine hydrogen fuel. Six methods of hydrogen production, including steam methane reforming, coal gasification, coke oven gas, propane dehydrogenation, water electrolysis, and biomass gasification, are evaluated with regard to their energy consumption, environmental sustainability, and economic cost. The life cycle assessment is divided into two processes: hydrogen production and hydrogen fuel cell ship application. Calculations are based on a real-world case study of Dalian Port in China. A sensitivity analysis is also performed to assess the impact of various ship-specific conditions, such as speed, route distance, and transportation conditions, on the performance of hydrogen fuel-powered ships. The findings indicate that the current power cost structure does not necessarily make electrolytic hydrogen production the most environmentally responsible option. In the long-range route, the life cycle cost of water electrolysis is 2.49 x 106USD. Among the six methods, coke oven gas hydrogen supply method produces the highest carbon emissions. The optimal sailing speed of hydrogen fuel cell ships is between 14 and 14.5kn.</t>
  </si>
  <si>
    <t>Gavurova, B., Jencova, S., Bacik, R., Miskufova, M. and Letkovsky, S.</t>
  </si>
  <si>
    <t>Artificial intelligence in predicting the bankruptcy of non-financial corporations</t>
  </si>
  <si>
    <t>Oeconomia Copernicana</t>
  </si>
  <si>
    <t>10.24136/oc.2022.035</t>
  </si>
  <si>
    <t>WOS:000907675800008</t>
  </si>
  <si>
    <t>Research background: In a modern economy, full of complexities, ensuring a business' financial stability, and increasing its financial performance and competitiveness, has become especially difficult. Then, monitoring the company's financial situation and predicting its future develop-ment becomes important. Assessing the financial health of business entities using various models is an important area in not only scientific research, but also business practice.Purpose of the article: This study aims to predict the bankruptcy of companies in the engineer-ing and automotive industries of the Slovak Republic using a multilayer neural network and logistic regression. Importantly, we develop a novel an early warning model for the Slovak engi-neering and automotive industries, which can be applied in countries with undeveloped capital markets.Methods: Data on the financial ratios of 2,384 companies were used. We used a logistic regres-sion to analyse the data for the year 2019 and designed a logistic model. Meanwhile, the data for the years 2018 and 2019 were analysed using the neural network. In the prediction model, we analysed the predictive performance of several combinations of factors based on the industry sector, use of the scaling technique, activation function, and ratio of the sample distribution to the test and training parts.Findings &amp; value added: The financial indicators ROS, QR, NWC/A, and PC/S reduce the likelihood of bankruptcy. Regarding the value of this work, we constructed an optimal network for the automotive and engineering industries using nine financial indicators on the input layer in combination with one hidden layer. Moreover, we developed a novel prediction model for bank-ruptcy using six of these indicators. Almost all sampled industries are privatised, and most com-panies are foreign owned. Hence, international companies as well as researchers can apply our models to understand their financial health and sustainability. Moreover, they can conduct com-parative analyses of their own model with ours to reveal areas of model improvements.</t>
  </si>
  <si>
    <t>Alhammadi, S. A., Tayeh, B. A., Alaloul, W. S. and Salem, T. J.</t>
  </si>
  <si>
    <t>Risk Management Strategies in Construction Organizations</t>
  </si>
  <si>
    <t>Open Civil Engineering Journal</t>
  </si>
  <si>
    <t>10.2174/1874149502115010406</t>
  </si>
  <si>
    <t>Background: Construction projects are among the riskiest businesses due to the number of factors involved that are difficult to control; hence, the popularity of risk management as part of the decision-making process in construction organizations is increasing. Despite the advancements, there are various risks involved that lead to project failure. Aim: Thus, this study aims to assess the risk management strategies in construction organizations in the Gaza Strip, Palestine. Methods: Seventy questionnaires were distributed after subjecting them to pretesting and pilot study that confirmed the validity and reliability of the questions. The target respondents included engineers and consultants from the construction organizations, Ministry of Works and Housing, and international agencies. The questionnaire was retrieved with a 65.71% response rate. Results: Results indicated that the most popular method of risk factor determination in the Gaza Strip is the “checklist” (RII=84%). For tools/methods of risk analysis, relying on experience in the direct assessment is the most prominent, with an RII of 78%. For the methods of avoiding risk before the project implementation, dependence on experience in the work for preparing and planning was ranked highest (having RII of 81.6%). Finally, follow-up on the implementation to avoid rework, with an RII of 77.6%, was ranked highest among other factors of avoiding risk during the construction projects implementation. Conclusion: This study highlights the key risk management strategies that will be beneficial for the construction industry stakeholders to resolve the unwanted risk failures in the construction industry. © 2021 Alhammadi et al.</t>
  </si>
  <si>
    <t>Implementation of BIM-based model checking technology for managing maintenance planning in green building ecosystem</t>
  </si>
  <si>
    <t>Open House International</t>
  </si>
  <si>
    <t>10.1108/ohi-12-2021-0285</t>
  </si>
  <si>
    <t>WOS:000835420600001</t>
  </si>
  <si>
    <t>Purpose The green building (GB) maintenance industry has been under increasing pressure by designers to demonstrate its evaluation and information management of building information modelling based model checking (BMC) to the competency's performance and design knowledge of building control instrument. This main problem has been termed as maintenance planning level. Although maintenance planning has been explored in GB maintenance environments, less is known about what maintenance planning problems currently exist and what their causes are, such as the recent fire in the Grenfell Tower (14 June 2017, about 80 fatalities) in North Kensington, West London. The aim of this paper is to identify how GB maintenance environments could integrate BMC within their processes. The purpose of this study is to assess the BMC technology management of GB maintenance ecosystem and that of a soft skills level to establish the impact of innovation policy features on database and safety risk function mechanism. Design/methodology/approach To achieve this aim, a comprehensive literature review of the existing conceptualisation of BMC practices is reviewed and the main features of Information and Communication Technology tools and techniques currently being employed on such GB maintenance ecosystem is carried out to evaluate the strengths and weaknesses of the previous studies. The conceptual framework explores the importance of integration of BMC in the construction phase to identify alternative methods in the automation system (AS) process to co-generate, monitor and optimise BMC. Findings The results confirm that BMC tool positively influences database application and risk mechanism of construction project safety while agreeableness negatively does. Besides, database application has a negative influence on innovation policy of company towards BMC implementation. Propositions derived not only shed light on guidance for future research on the soft skills of construction organisations, but also provide decision-making support through a better understanding of the factors affecting soft skills level amongst biggest construction companies. Originality/value Thus far, this study advances the knowledge about how GB maintenance environments can ensure BMC delivery. This paper highlights the need for further research to integrate BMC in GB maintenance environments validates the framework across the construction phase with different GB project managers and engineers.</t>
  </si>
  <si>
    <t>Muthuswamy, V. V. and Sudhakar, B.</t>
  </si>
  <si>
    <t>PROJECT PERFORMANCE: ROLE OF OPERATIONAL SAFETY, HEALTH PERFORMANCE AND SAFETY PREPARATION</t>
  </si>
  <si>
    <t>Operational Research in Engineering Sciences: Theory and Applications</t>
  </si>
  <si>
    <t>10.31181/oresta/0601136</t>
  </si>
  <si>
    <t>Contemporary construction companies are placing emphasis on implementing various safety and health strategies in order to attain a favorable safety climate within the industry and enhance operational effectiveness. The purpose of this study is to examine the influence of operational safety (OS), health performance (HP), and safety preparation (SP) on the project performance of construction companies in Saudi Arabia. In order to effectively accomplish the stated objectives and yield optimal outcomes, data was gathered from a sample size of 316 employees employed in construction companies. The findings of the study emphasize that operating systems (OS), human resources practices (HP), and strategic planning (SP) have a significant influence on the project performance of construction companies. The mediation of open-source software (OSS) has demonstrated significant effects on the relationships between operating systems (OS), hardware providers (HP), software providers (SP), and platform providers (PP). This study renders a valuable contribution to the existing body of knowledge on safety by investigating the effects of pertinent factors within the construction industry. The results of this study provide valuable insights for professionals in the construction industry, enabling them to enhance the efficacy of safety management systems within their respective work environments. Furthermore, it serves as a driving force for the development of programs and policies aimed at facilitating the effective implementation of operating systems (OS), scheduling practices (SP), and health and safety protocols (HP) in order to attain optimal performance in construction projects. © 2023 The Author(s).</t>
  </si>
  <si>
    <t>Mahmoudi, A., Sadeghi, M. and Naeni, L. M.</t>
  </si>
  <si>
    <t>Blockchain and supply chain finance for sustainable construction industry: ensemble ranking using Ordinal Priority Approach</t>
  </si>
  <si>
    <t>Operations Management Research</t>
  </si>
  <si>
    <t>10.1007/s12063-023-00374-z</t>
  </si>
  <si>
    <t>WOS:001010675200002</t>
  </si>
  <si>
    <t>Construction firms often struggle with working capital issues and liquidity crises. These challenges may adversely affect project performance, relations with trading partners, and supply chain management. Various solutions have been developed to build financial resilience and stabilize core business operations. Among them, Supply Chain Finance (SCF) helps buyers and suppliers go beyond conventional banking systems to optimize cash flow and access to low-cost funding. Promisingly, SCF can be powered by blockchain innovations and create new forms of "Decentralized SCF." Due to the topic's novelty, "blockchain-enabled SCF solutions" has not been explored by existing studies in construction context. The current study focuses on "What are the challenges of SCF solutions, and how can blockchain address identified issues for the sustainability of the construction industry?". To solve above multiple-criteria decision-making (MCDM) problem, we propose a novel Ensemble Ranking Model based on the Ordinal Priority Approach (OPA). The developed model can efficiently aggregate the outputs of various MCDM methods and assign weight to each method objectively. We also execute pilot testing to assess the efficiency and applicability of the proposed Ensemble Ranking Model in a real business environment. The results from the case study show that "lack of reliable and timely information" and "inadequate trust, commitment, and collaboration among parties" can be problematic in supply chain finance, which blockchain features can alleviate. Finally, we will discuss how the synergy between SCF and blockchain can enhance the sustainability of the construction industry.</t>
  </si>
  <si>
    <t>Sadeghi, Z., Saen, R. F. and Moradzadehfard, M.</t>
  </si>
  <si>
    <t>Developing a network data envelopment analysis model for appraising sustainable supply chains: a sustainability accounting approach</t>
  </si>
  <si>
    <t>10.1007/s12063-021-00240-w</t>
  </si>
  <si>
    <t>WOS:000793636000005</t>
  </si>
  <si>
    <t>Appraising sustainable supply chain performance is of great importance in today's world. Businesses, for attaining competitive advantages, call for some methods to appraise their sustainable supply chains. Applying valid performance evaluation methods along with using accurate accounting data leads to valid and reliable results. A performance appraisal method using sustainability accounting information, which is provided based on environmental, social, and economic sides of sustainability, supports managers perfectly in achieving their long-lasting aims. On the other hand, data derived from accounting systems are both positive and non-positive. Therefore, a performance evaluation model should be able to work with negative and zero data. In this research, to present a powerful mathematical technique for appraising network structure of supply chains, a network data envelopment analysis (NDEA) model is developed. Since traditional NDEA models do not work with non-positive data and fail to rank DMUs with the same efficiency scores, the main purpose of this paper is to develop a new super-efficiency NDEA (SNDEA) model for evaluating sustainable supply chains in the presence of both positive and non-positive data. To get more reliable results, a new formula of "output surplus index" is introduced to calculate the super-efficiency scores when some data are non-positive. To show the presented model's ability, a case study in the construction industry is given.</t>
  </si>
  <si>
    <t>Singh, A., Dwivedi, A., Agrawal, D. and Singh, D.</t>
  </si>
  <si>
    <t>Identifying issues in adoption of AI practices in construction supply chains: towards managing sustainability</t>
  </si>
  <si>
    <t>10.1007/s12063-022-00344-x</t>
  </si>
  <si>
    <t>WOS:000949923700001</t>
  </si>
  <si>
    <t>The fragmented nature of construction industry coupled with its complex and dynamic nature demands for innovative technologies to record better performance in project execution. In this respect, Artificial Intelligence (AI) based techniques posit a viable means to attain requisite efficiency in performance and alleviate the productivity of construction organizations. The adoption of sustainable practices in Construction Supply Chains (CSCs) lowers the environmental impact, lowers the risk of failure, and boosts competitiveness. The present study attempts to unearth potential issues in the adoption of AI practices in CSCs. Initially, the study identifies potential issues in the implementation of AI-based frameworks in CSCs by performing an extensive literature review and brainstorming sessions with industry experts. The exercise results in identifying 17 critical issues confronting the adoption of AI in CSCs which were subsequently subjected to fuzzy Decision Making Trial and Evaluation Laboratory (DEMATEL) approach. The findings from the study reveal that "Lack of trust in AI outcomes", "Exploitation by hackers, cybercrimes and privacy intrusion", "Risk and cost associated with construction projects", "Uncertain processing and functions of AI algorithms", and "Unclear profits and advantages" were the top five influential causal issues that affect the adoption of AI in CSCs. This study is a novel attempt in the direction to identify and prioritize the potential issues in the adoption of AI-based frameworks in the Indian CSCs.</t>
  </si>
  <si>
    <t>Reisinger, J., Knoll, M. and Kovacic, I.</t>
  </si>
  <si>
    <t>Design space exploration for flexibility assessment and decision making support in integrated industrial building design</t>
  </si>
  <si>
    <t>Optimization and Engineering</t>
  </si>
  <si>
    <t>10.1007/s11081-021-09614-2</t>
  </si>
  <si>
    <t>WOS:000630273900001</t>
  </si>
  <si>
    <t>Industrial buildings play a major role in sustainable development, producing and expending a significant amount of resources, energy and waste. Due to product individualization and accelerating technological advances in manufacturing, industrial buildings strive for highly flexible building structures to accommodate constantly evolving production processes. However, common sustainability assessment tools do not respect flexibility metrics and manufacturing and building design processes run sequentially, neglecting discipline-specific interaction, leading to inflexible solutions. In integrated industrial building design (IIBD), incorporating manufacturing and building disciplines simultaneously, design teams are faced with the choice of multiple conflicting criteria and complex design decisions, opening up a huge design space. To address these issues, this paper presents a parametric design process for efficient design space exploration in IIBD. A state-of-the-art survey and multiple case study are conducted to define four novel flexibility metrics and to develop a unified design space, respecting both building and manufacturing requirements. Based on these results, a parametric design process for automated structural optimization and quantitative flexibility assessment is developed, guiding the decision-making process towards increased sustainability. The proposed framework is tested on a pilot-project of a food and hygiene production, evaluating the design space representation and validating the flexibility metrics. Results confirmed the efficiency of the process that an evolutionary multi-objective optimization algorithm can be implemented in future research to enable multidisciplinary design optimization for flexible industrial building solutions.</t>
  </si>
  <si>
    <t>Bernardová, D., Kasparová, K., Fink, M., Ivanová, K. and Arkhangelska, T.</t>
  </si>
  <si>
    <t>Construction and Significance of Corporate Social Responsibility Indices - from Results to the Essence</t>
  </si>
  <si>
    <t>Organizacija</t>
  </si>
  <si>
    <t>10.2478/orga-2020-0014</t>
  </si>
  <si>
    <t>WOS:000565944300003</t>
  </si>
  <si>
    <t>Background and Purpose: Regular reporting on Corporate Social Responsibility (hereinafter referred to as CSR) should make it easier for enterprises to identify the sustainability risks and lead to an increased investors and consumers' confidence. The aim of the paper is to find out how the indices which evaluate the socially responsible behaviour of enterprises are constructed. Design/Methodology/Approach: The scoping review is the method used in this study. The scoping question is: What do we know about the construction of indices evaluating the socially responsible behaviour of organisations from the existing expert resources? Results: The analysis of 20 papers shows that there is no consensus about the method of determining the weights and constructing the index. There are 4 approaches to the aggregated index construction. The first one uses the percentage of filling the specific criteria or the average of values of specific dimensions of the index. The second one uses the multi-criteria decision-making methods (most often the Analytical hierarchical process method). The third one uses unconventional linguistic models and fuzzy logic and finally, the fourth one uses the factor analysis or the method of the main components. Conclusion: The main feature of CSR indices lies in their methodological disunity. It complicates the understanding of the CSR outputs and essentially makes it impossible to create a CSR performance ranking, especially for small and medium-sized enterprises (hereinafter referred to as SMEs).</t>
  </si>
  <si>
    <t>Dixit, S.</t>
  </si>
  <si>
    <t>Study of factors affecting the performance of construction projects in AEC industry</t>
  </si>
  <si>
    <t>Organization Technology and Management in Construction</t>
  </si>
  <si>
    <t>10.2478/otmcj-2020-0022</t>
  </si>
  <si>
    <t>WOS:000637746600001</t>
  </si>
  <si>
    <t>A construction project is like a living entity and requires the interconnection and coordination of several stakeholders and many of them have their objectives, which sometimes create a conflict of interest between the teams and within the teams. The success of any project is repeatable, and a set of attributes for the success of a construction project can be identified, requiring discipline and hard work. The construction sector is the engine of growth for a nation and supplies services and goods to other industries. The objective of the study is to analyse the enabling factors affecting the performance construction projects in Architecture Engineering and Construction industry. The methodology chosen for the study is to collect primary data from the Indian construction industry using structured questionnaire surveys. The collected data are analysed using reliability and factor analyses. The findings of the study provide the value of reliability, that is, Cronbach's alpha value of (0.86) of the data collected using a questionnaire survey. Furthermore, exploratory factor analysis produced five main significant factors based on covariance between the attributes and grouped into factors such as site management and coordination, leadership and financial management, planning, commitment, and coordination having a variance of 17.65, 11.8, 9.1, 8.5, and 7.5%, respectively. This article is the extended version of the paper accepted and presented at CCC2019.</t>
  </si>
  <si>
    <t>Adesi, M., Owusu-Manu, D. G., Boateng, F. and Ahiabu, M.</t>
  </si>
  <si>
    <t>Employee perspective on site accidents and corporate reputation in developing countries</t>
  </si>
  <si>
    <t>Organization, Technology and Management in Construction</t>
  </si>
  <si>
    <t>10.2478/otmcj-2023-0006</t>
  </si>
  <si>
    <t>Brief introduction to the Problem: Construction accident studies often overlook the internal perspective of employees on site accidents' impact on corporate reputation. Purpose: This study investigates the effects of construction site accidents on corporate reputation from an internal viewpoint of stakeholders, focusing on employees. It also determines the extent of the association between site accidents and corporate reputation in middle-income economies. Design/methodology/approach: A quantitative approach was used, with 150 survey questionnaires administered to employees in construction firms using purposive sampling. Descriptive and inferential statistical tools, including the Pearson correlation and factor analysis, were used to analyse the results. Findings: Site accidents have 17 identified effects on corporate reputation, negatively impacting leadership, financial management, ethics, shareholder value, and sustainability. Originality: This study highlights the significant impact of construction site accidents on corporate reputation from an internal perspective of employees and identifies the need for more research on this issue. It has the potential to influence construction health and safety research focus, which has previously not addressed the issue of corporate reputation from an internal perspective. © 2023 Michael Adesi et al., published by Sciendo.</t>
  </si>
  <si>
    <t>Mahjoob, A. M. R., Burhan, A. M., Ibraheem, R. A. R., Al-Juboori, O. A. and Rashid, H. A.</t>
  </si>
  <si>
    <t>The adoption of green management in Iraqi construction industry: The challenges and benefits</t>
  </si>
  <si>
    <t>Periodicals of Engineering and Natural Sciences</t>
  </si>
  <si>
    <t>10.21533/pen.v10i5.3324</t>
  </si>
  <si>
    <t>Working locally acting Globally is the essential principle in the modern world, to achieve this principle all the countries should work together to protect the Natural environment and the ecosystem. The protection methods and procedures were developed and adapted to suit all fields of the life specially the industry fields, Green Management (GM) considered one of the important methods for this purpose because it provides the bases for environmental conservation. Industry of construction shares a high percentage of the world economy as well as adverse influence on the environment as natural. The current paper tries to set the challenges and benefits of adopting the GM in Iraqi industry of construction throughout exploring the important Factors (main and sub-Factors) that affect the applications of the GM as well as the motivation factors. To achieve this goal a review of literatures was performed to collect the effecting factors, then these Factors were evaluated by the experts using questionnaire survey and the questionnaire results were analyzed utilizing Process of Analytical Hierarchy (AHP). The results revealed that the main factors are the financial factors and the Project-related and technical factors with 23% and 19% of important respectively. Accordingly, the conclusions were extracted with a set of recommendations which mainly state the important role of the Iraqi government in the application of GM in the industry of construction. © The Author 2022. This work is licensed under a Creative Commons Attribution License (https://creativecommons.org/licenses/by/4.0/) that allows others to share and adapt the material for any purpose (even commercially), in any medium with an acknowledgement of the work's authorship and initial publication in this journal.</t>
  </si>
  <si>
    <t>Aziz, Fnaa, Abbas, A. N., Min, L. K., Aramugam, K., Nasir, N. A. M. and Law, T. H.</t>
  </si>
  <si>
    <t>Properties of Sustainable Concrete Containing Different Percentages and Particles of Oil Palm Ash as Partial Sand Replacement</t>
  </si>
  <si>
    <t>Pertanika Journal of Science and Technology</t>
  </si>
  <si>
    <t>10.47836/pjst.31.4.03</t>
  </si>
  <si>
    <t>WOS:001036876800003</t>
  </si>
  <si>
    <t>Oil palm shell (OPS) in concrete is well studied as an alternative material of fine aggregate in concrete, as a way to use agricultural waste, and helps to contribute to environmental sustainability and economical construction cost. However, OPS addition will lead to lower properties of the concrete, and much research focuses on treating the OPS to overcome it. Many previous works focused on replacement without examining the effect of different particle sizes of OPS. Hence, this study focuses on the performance of concrete with different particle sizes of OPS as sand replacers in concrete at 25% and 50%. The physical and permeability properties of concrete prepared with OPS particle sizes in the ranges between 600 &amp; mu;m to 4.75mm (L), 300 &amp; mu;m to 1.18mm (M), and of less than 600 &amp; mu;m (S) and two different percentages of 25% and 50% by weight as sand replacement are examined. More than 200 cubes, cylinders, and prisms were tested to determine their physical, mechanical, and permeability properties. The workability was measured by the slump height, the mechanical properties by the compressive strength test, flexural strength test, splitting tensile test, ultrasonic pulse velocity (UPV) test, and rebound hammer test. While the permeability properties by the water penetration test, sorptivity test, and rapid chloride permeability test. The findings showed that increasing the particle sizes of OPS would reduce concrete's physical and permeability properties. The optimum OPS particle size for structural concrete grade 30 is less than 600 &amp; mu;m. With OPS particles of 600um, green concrete using OPS can be made for medium to low-strength applications in the construction industry.</t>
  </si>
  <si>
    <t>Key drivers for adopting design build: A comparative study between project stakeholders</t>
  </si>
  <si>
    <t>Physics and Chemistry of the Earth</t>
  </si>
  <si>
    <t>10.1016/j.pce.2020.102945</t>
  </si>
  <si>
    <t>The construction industry recognizes the need for a relationship-based procurement by considering the stakeholders to promote the right project delivery method. Design-Build (D-B) is an alternative procurement method that can overcome the incompleteness of Design-Bid-Build (D-B-B) in delivering construction projects. D-B is becoming more common in the United States, China, and Japan, but numerous construction projects are still practicing D-B-B. Hence, understanding the drivers of D-B adoption among project stakeholders can determine the root cause for the acceptance or rejection of D-B. This study aims to compare the key drivers for D-B adoption among the three main stakeholders, namely client, consultant, and contractor. To achieve that objective, this study analyzes survey data from 111 professionals with D-B project-related experiences. The results reveal sixteen D-B drivers that affect the stakeholders’ decision to adopt D-B. From the sixteen D-B drivers, the specific key D-B drivers for consultants are “interest in the design-build,” “reduce works variations,” and “better track record.” Conversely, “better project pricing” and “greater allocation of risks to contractors” are the specific key D-B drivers for clients and contractors, respectively. This study contributes to the existing literature on D-B by investigating the inter-relationships between D-B drivers of project stakeholders. The key D-B drivers can help researchers to formulate strategies to improve D-B adoption. The research findings could enhance the understanding of D-B drivers by providing a valuable reference for stakeholders to promote D-B in the construction industry. © 2020 Elsevier Ltd</t>
  </si>
  <si>
    <t>Omer, M. M., Rahman, R. A. and Almutairi, S.</t>
  </si>
  <si>
    <t>Construction waste recycling: Enhancement strategies and organization size</t>
  </si>
  <si>
    <t>10.1016/j.pce.2022.103114</t>
  </si>
  <si>
    <t>The continuous increment of construction projects worldwide is raising the amount of construction waste (CW). A significant amount of CW in landfills can critically impact the economy and environment if not addressed properly. Construction waste recycling (CWR) is one solution for reducing CW in landfills. Organizations are implementing various strategies for enhancing CWR implementation in practice. However, small-medium enterprises (SMEs) and large enterprises (LEs) might face different challenges in implementing those strategies due to their different organizational characteristics. Therefore, this study compares the cost and easiness of implementing CWR enhancement strategies between SMEs and LEs. To achieve that objective, this study analyzes survey data from 108 construction industry practitioners using descriptive statistics, normalization, Kruskal-Wallis, and overlap analysis techniques. The major findings include ‘raise project team awareness on CWR’ and ‘organize temporary bins in each construction zone’ are simple and low-cost enhancement strategies for all organization sizes. Also, there are additional simple and low-cost strategies for LEs: ‘identify construction activities that produce recyclable materials,’ ‘use information technology to facilitate CWR processes,’ and ‘enhance company policies related to CWR.’ These findings contribute to a better knowledge of the optimal CWR enhancement strategies for different organization sizes. © 2022 Elsevier Ltd</t>
  </si>
  <si>
    <t>Chen, J.</t>
  </si>
  <si>
    <t>Corporate ESG and total factor productivity: Will the fulfillment of social responsibility sacrifice productivity?</t>
  </si>
  <si>
    <t>Plos One</t>
  </si>
  <si>
    <t>10.1371/journal.pone.0301701</t>
  </si>
  <si>
    <t>WOS:001216879200071</t>
  </si>
  <si>
    <t>With the increasing prominence of climate and energy issues, enterprises, as the micro-subjects of economic activities, need to pay attention to environmental responsibility to promote sustainable and high-quality economic development. However, one of the crucial controversies is whether enterprises will sacrifice efficiency to fulfill their environmental responsibilities. To try our best to answer the controversy, this paper explores the impact of ESG on total factor productivity and its mechanism. The research conclusion shows that Chinese enterprises fulfilling ESG responsibilities can improve staff efficiency, reduce financing costs, ease financing constraints, and increase innovation investment, thus effectively improving total factor productivity. Compared to non-state-owned enterprises, this effect is more significant in state-owned enterprises. In addition, the promotion of ESG construction on the total factor productivity of enterprises also presents specific acceleration characteristics. This shows that in the socialist market economy environment, there is an obvious "social responsibility dividend" in the implementation of the ESG concept by Chinese enterprises, which is helpful to enhance their long-term value and realize a win-win of social value and commercial value. The conclusions of this study help deal correctly with the relationship between business value and social value of enterprises and provide inspiration for promoting healthy and sustainable economic development.</t>
  </si>
  <si>
    <t>Dehdasht, G., Salim Ferwati, M., Zin, R. M. and Abidin, N. Z.</t>
  </si>
  <si>
    <t>A hybrid approach using entropy and TOPSIS to select key drivers for a successful and sustainable lean construction implementation</t>
  </si>
  <si>
    <t>PLoS ONE</t>
  </si>
  <si>
    <t>10.1371/journal.pone.0228746</t>
  </si>
  <si>
    <t>Successful implementation of the lean concept as a sustainable approach in the construction industry requires the identification of critical drivers in lean construction. Despite this significance, the number of in-depth studies toward understanding the considerable drivers of lean construction implementation is quite limited. There is also a shortage of methodologies for identifying key drivers. To address these challenges, this paper presents a list of all essential drivers within three aspects of sustainability (social, economic, and environmental) and proposes a novel methodology to rank the drivers and identify the key drivers for successful and sustainable lean construction implementation. In this regard, the entropy weighted Technique for Order of Preference by Similarity to Ideal Solution (TOPSIS) was employed in this research. Subsequently, an empirical study was conducted within the Malaysian construction industry to demonstrate the proposed method. Moreover, sensitivity analysis and comparison with the existing method were engaged to validate the stability and accuracy of the achieved results. The significant results obtained in this study are as follows: presenting, verifying and ranking of 63 important drivers; identifying 22 key drivers; proposing an MCDM model of key drivers. The outcomes show that the proposed method in this study is an effective and accurate tool that could help managers make better decisions. © 2020 Dehdasht et al. This is an open access article distributed under the terms of the Creative Commons Attribution License, which permits unrestricted use, distribution, and reproduction in any medium, provided the original author and source are credited.</t>
  </si>
  <si>
    <t>Ensslin, L., Gonçalves, A., Ensslin, S. R., Dutra, A. and Longaray, A. A.</t>
  </si>
  <si>
    <t>Constructivist multi-criteria model to support the management of occupational accident risks in civil construction industry</t>
  </si>
  <si>
    <t>10.1371/journal.pone.0270529</t>
  </si>
  <si>
    <t>Civil construction is one of the industrial sectors with continuous growth globally, particularly in Brazil in the last 50 years. Unfortunately, it is also one of the productive segments with the highest incidence of accidents, which overshadows its merits as a driver of economic growth and job creation. The damage to workers' health caused by accidents at work results from the presence of work environment risk factors. Therefore, this study aims to manage these risk factors for the civil construction industry. The work is original with respect to building a model to support risk management in civil construction for a specific and relevant context. It is ensured by presenting an unprecedented approach to the sector that incorporates information not considered by classic generic approaches. This research, thereby, seeks to build a model to support the risk management of accidents in the workplace in the prefabricated concrete construction industry. It is a case study with a constructivist approach and an exploratory and descriptive character, incorporating the Multicriteria Methodology for Decision Aiding-Constructivist (MCDA-C). The main findings include (i) identifying the strategic objectives: occupational safety policy, work environment, machines and equipment, condition of materials, procedures and methods, and skills, which were operationalized via 58 criteria; (ii) examining the scales of the criteria such as the performance profile of the current situation and the goal, highlighting the vulnerabilities and potentials; (iii) proposing improvement actions for the vulnerabilities, thus supporting risk management in the organization. Among the contributions, managers and professionals in the field contribute to the possibility of using an instrument customized to the context and legitimate to their concerns and values stands out. Furthermore, the contributions of researchers include the challenge of improving their generic models with the knowledge of personalized models. Copyright: © 2022 Ensslin et al. This is an open access article distributed under the terms of the Creative Commons Attribution License, which permits unrestricted use, distribution, and reproduction in any medium, provided the original author and source are credited.</t>
  </si>
  <si>
    <t>Liu, W., Chen, Y., Zhu, P. and Tong, J.</t>
  </si>
  <si>
    <t>Can carbon reduction policies promote sustainable construction development? Evidence from China’s green building market</t>
  </si>
  <si>
    <t>10.1371/journal.pone.0303149</t>
  </si>
  <si>
    <t>Carbon emissions have become a global challenge, and China, as the world’s largest developing country, has a serious emissions problem. Developing green buildings is an important way of reducing carbon emissions. China’s low-carbon city pilot policy may be an effective way of promoting green building development and reducing these emissions. This study uses the low carbon city pilot policy as a quasi-natural experiment and employs the staggered difference-in-differences method to investigate its impact on green building development. The results show that the low-carbon city pilot policy promotes green building development, and this policy promotes it by enhancing regional green innovation capacity, improving green total factor productivity at the firm and regional levels, and reducing the financing constraints of firms in the construction and real estate sectors. In addition, the promotion effect of the policy on green building development is stronger in western and non-resource-based regions and large-scale cities in China. This study contributes to the literature related to environmental policy, green building, and carbon emissions and supports the promotion of green building development and the reduction of carbon emissions. © 2024 Liu et al. This is an open access article distributed under the terms of the Creative Commons Attribution License, which permits unrestricted use, distribution, and reproduction in any medium, provided the original author and source are credited.</t>
  </si>
  <si>
    <t>Pervez, H., Ali, Y., Pamucar, D., Garai-Fodor, M. and Csiszárik-Kocsir, Á</t>
  </si>
  <si>
    <t>Evaluation of critical risk factors in the implementation of modular construction</t>
  </si>
  <si>
    <t>10.1371/journal.pone.0272448</t>
  </si>
  <si>
    <t>Modular construction is considered as a preferred construction method over conventional construction due to a number of benefits including reduction in project completion time, improved environmental performance, better quality, enhanced workers’ safety and flexibility. However, successful implementation of modular construction is hindered by various risk factors and uncertainties. Therefore, it is imperative to perform a comprehensive risk assessment of critical risk factors that pose a negative impact on the implementation of modular construction. Moreover, there is also a relatively less rate of modular construction adoption in developing countries, highlighting the need to focus more on underdeveloped regions. This study aims to propose a risk assessment framework for identification, evaluation and prioritization of critical risk factors affecting the implementation of modular construction in Pakistan. 20 risk factors were identified from previous literature which were then evaluated to shortlist the most significant risks using Fuzzy Delphi. The most significant risk factors were then prioritized using a novel Full-Consistency Method (FUCOM). The results specified ‘Inadequate skills and experience in modular construction’, ‘Inadequate capacity of modular manufacturers’ and ‘Inability to make changes in design during the construction stage’ as top three critical risks in the implementation of modular construction. This is the first study to propose a risk assessment framework for modular construction in Pakistan. The results of the study are useful to provide insights to construction industry practitioners in highlighting and eliminating risks involved in modular construction planning and execution. © 2022 Pervez et al. This is an open access article distributed under the terms of the Creative Commons Attribution License, which permits unrestricted use, distribution, and reproduction in any medium, provided the original author and source are credited.</t>
  </si>
  <si>
    <t>Shu, H. and Duan, J.</t>
  </si>
  <si>
    <t>The relationship between social responsibility fulfilment and industry competitiveness: Empirical evidence from construction industry in China</t>
  </si>
  <si>
    <t>10.1371/journal.pone.0295181</t>
  </si>
  <si>
    <t>Social responsibility fulfilment is an important part of the operation management (OM) and competitiveness of the construction industry (CIC). This study investigates the mechanisms through which social responsibility fulfilment in the construction industry affects industry competitiveness and the mediating role of industry operations management. From the intraorganizational stakeholder perspective, social responsibility fulfilment (SR) is divided into two dimensions: shareholder-dimensional (SH) and employee-dimensional social responsibility fulfilment (EM). By analysing a panel of the construction industry in 12 provinces of China from 2015 to 2020, an inverted U-shaped relationship between social responsibility fulfilment and construction industry competitiveness and between shareholder-dimensional social responsibility fulfilment and construction industry competitiveness was found, while a U-shaped relationship between employee-dimensional social responsibility fulfilment and construction industry competitiveness was found. Furthermore, social responsibility fulfilment and shareholder-dimensional social responsibility fulfilment had significant effects on operation management. Additionally, the study concludes that operation management is positively related to construction industry competitiveness and plays a partially mediating role between social responsibility fulfilment and construction industry competitiveness. The findings enrich the theoretical basis of the relationship between social responsibility fulfilment and competitiveness and demonstrates important management significance for the construction industry in managing its social responsibility behaviour and improving industry competitiveness, thus promoting high-quality development of the construction industry. © 2023 Shu, Duan. This is an open access article distributed under the terms of the Creative Commons Attribution License, which permits unrestricted use, distribution, and reproduction in any medium, provided the original author and source are credited.</t>
  </si>
  <si>
    <t>Wang, W., Lin, W., Bao, Z., Dai, X. and Lin, Q.</t>
  </si>
  <si>
    <t>Study on the influence of COVID-19 on the growth of China’s small and medium-sized construction enterprises</t>
  </si>
  <si>
    <t>10.1371/journal.pone.0266315</t>
  </si>
  <si>
    <t>The outbreak of COVID-19 at the beginning of 2020 had a significant impact on China’s economy, society, and citizens; it also had a negative impact on the development of the construction industry. In particular, small and medium-sized construction enterprises with low ability to withstand risk have been strongly impacted, aggravating a crisis of survival among these firms. The focus of this study is to analyze the impact of COVID-19 on the growth of small and medium-sized construction companies. Based on the characteristics of small and medium-sized construction enterprises, this paper establishes a growth evaluation index and builds a growth evaluation model based on factor analysis. Twenty-three construction enterprises listed on small and medium-sized enterprises board are selected as samples, and the quarterly data of 2019 and 2020 are used for empirical analysis. The results show that the epidemic has had a high short-term impact on construction enterprises, and the total output value of the construction industry in the first quarter of 2020 was 16% lower than that in the same period of last year. In the long run, the impact of the epidemic on the growth of small and medium-sized construction enterprises has been limited. In the first quarter of 2020, the growth score of enterprises decreased by only 1.95% year-over-year, and it was essentially flat in the second and third quarters. The epidemic has had little influence on solvency, tangible resources or intangible resources but a high short term influence on profitability, capital expansion and market expectations. The long-term impact is small; It is conducive to the improvement of enterprise operation ability. Finally, to both address the influence of the COVID-19 on small and medium-sized construction enterprises and to realize their transformation and upgrading, targeted suggestions are offered at the policy and enterprise levels. The results will help to understand the impact of the epidemic on the growth of construction enterprises, and provide decision support for the healthy and orderly development of the follow-up construction industry. Copyright: © 2022 Wang et al. This is an open access article distributed under the terms of the Creative Commons Attribution License, which permits unrestricted use, distribution, and reproduction in any medium, provided the original author and source are credited.</t>
  </si>
  <si>
    <t>Yang, Y., Dai, J., Zeng, Y. and Liu, Y.</t>
  </si>
  <si>
    <t>Analysis on the stochastic evolution process of low-carbon transformation for supplier groups in construction supply chain</t>
  </si>
  <si>
    <t>10.1371/journal.pone.0264579</t>
  </si>
  <si>
    <t>To achieve the goal of "emission peak and carbon neutrality", it is particularly important to accelerate the transformation of low-carbon production as the construction industry of China’s major carbon emission. Considering the national industrial management system, this paper constructs a stochastic game model of supplier group’s production strategy in construction supply chain based on Moran process, analyzes the conditions for low-carbon emission strategy to fixate in supplier populations and become an evolutionary stable strategy, then, carries out numerical analysis on fixation probability and fixation times, and the influence of various factors on the evolution process is discussed, such as the initial willingness of suppliers to choose low-carbon emission strategy, the cost subsidy coefficient of government to low carbon suppliers, the reward and punishment of government and the credibility of suppliers. The results show that on the basis of vigorously promoting environmental protection, the government should implement a differentiated treatment policy through the establishment of carbon emissions standards, cost subsidies, incentives and punishment measures, and information disclosure systems to guide supplier groups to transformation into low-carbon production. © 2022 Yang et al. This is an open access article distributed under the terms of the Creative Commons Attribution License, which permits unrestricted use, distribution, and reproduction in any medium, provided the original author and source are credited.</t>
  </si>
  <si>
    <t>Zhang, X., Zhang, J. X. and Feng, Y. J.</t>
  </si>
  <si>
    <t>Can companies get more government subsidies through improving their ESG performance? Empirical evidence from China</t>
  </si>
  <si>
    <t>10.1371/journal.pone.0292355</t>
  </si>
  <si>
    <t>WOS:001082402300021</t>
  </si>
  <si>
    <t>Environmental protection and social obligation fulfillment have become hot subjects as the "dual carbon" approach has been developed and deepened. The ESG system is consistent with China's current policies, abandoning the traditional business philosophy of economic supremacy in favor of comprehensively measuring corporate social responsibility and sustainable development capability across three dimensions: environmental (E), social (S), and corporate governance (G), which receive widespread attention from all sectors of society. Based on observational data from A-share listed businesses in Shanghai and Shenzhen from 2011 to 2020, this study empirically evaluates the influence and mechanism of ESG on government subsidies. The research results indicate that enterprises can receive more government subsidies by improving ESG performance. Mechanism analysis found that corporate transparency plays a positive mediating role in the process of ESG affecting government subsidies. Further research on political affiliation and property rights has found that companies without political affiliation are more inclined to receive more government subsidies by improving ESG performance, and the impact of political affiliation and ESG performance on government subsidies is mutually complementary. Enterprises with different property rights have different strengths of motivation to increase government subsidies by improving ESG performance. State owned enterprises (excluding central enterprises) are the strongest, followed by non-state-owned enterprises, and central enterprises are the weakest. Therefore, enterprises should be further encouraged to strengthen ESG construction, improve the quality of ESG information disclosure, improve resource allocation efficiency, and promote high-quality development of enterprises.</t>
  </si>
  <si>
    <t>Zhang, Y. Q., Jiang, W. Y., Ye, K. H., Liang, Y. S. and Wang, X. W.</t>
  </si>
  <si>
    <t>Mapping stakeholders' relationships management in fulfilling corporate social responsibility: A study of China's construction industry</t>
  </si>
  <si>
    <t>10.1371/journal.pone.0294588</t>
  </si>
  <si>
    <t>WOS:001153716700059</t>
  </si>
  <si>
    <t>Businesses today face a strong call for implementing corporate social responsibilities (CSR) subject to stakeholders' multiple expectations on the creation of long-term value. However, a vast majority of companies have struggled with the challenge of stakeholder management in CSR fulfillment, giving rise to a waste of enterprise resources. This study aims to map out stakeholders' relationships in CSR fulfillment to underscore stakeholder management. 253 CSR reports published by Chinese listed construction companies from 2010 to 2021 were collected and analyzed to map the stakeholders' relationships. The results show that construction companies usually stress the importance of corporate governance and workers interest, followed by construction quality and environmental preservation in implementing CSR. They adopt three types of stakeholder management approaches: coercive, cooperative, and coordinated approaches. The study presents the latest effort in managing stakeholders' relationships in the domain of CSR research. It favors construction firms to reconsider CSR activities from the stakeholder management perspective.</t>
  </si>
  <si>
    <t>Mansour, M., Dawood, S. and Falqi, I.</t>
  </si>
  <si>
    <t>An Integrated Structural Equation Modeling and Analytic Hierarchy Process Approach to Prioritize Investment in the Construction Industry to Achieve Sustainable Development in Saudi Arabia</t>
  </si>
  <si>
    <t>Polish Journal of Environmental Studies</t>
  </si>
  <si>
    <t>10.15244/pjoes/110516</t>
  </si>
  <si>
    <t>WOS:000522535900026</t>
  </si>
  <si>
    <t>The construction industry is a major contributor to socio economic development and an extensive user of energy and natural resources; therefore, its engagement is fundamental to sustainability. This research prioritizes investment spending in the construction sector in Saudi Arabia to meet sustainable development. This research uses integrated structure equation modeling (SEM) and analytical hierarchy process (AHP) as a solution approach for prioritizing the alternatives for the decision maker. Experts and decision makers have been interviewed to define the main and subcriteria and the corresponding pairwise comparison matrix. Economic, environmental, and social (EES) criteria were considered, including 8, 8, and 5 subcriteria, respectively. SmartPLS applying the partial least squares structural equation modeling (PLS-SEM) method and expert choice for AHP were used to rank investment in the construction sector in Saudi Arabia in order to attain sustainable development. The SEM results revealed that the influencing factors are 5 economic, 5 environmental, and 3 social subcriteria in sustainable development. The results indicated that building projects ranked first at 13.9%, followed by water and sanitation activities at 11.2%, and by electrical works business at 10.8%. Road work ranked fourth at 8.6%, accompanied by mechanical activities at 6.4%. The electronic works category ranked sixth at 6.2%, and then landscaping works at 4.8%. The dams category ranked eighth at 3.3%; city cleaning and waste disposal achieved a percentage of 3.1%, and the remaining categories achieved percentages of between 0.07% and 1.9%. The recommendations were that the Saudi government should provide an investment preference in any future development plan for activities that received the highest priority in the AHP model.</t>
  </si>
  <si>
    <t>Teplicka, K., Hrehova, D. and Sevela, M.</t>
  </si>
  <si>
    <t>IMPROVEMENT THE PROCESSES IN ORDER PRODUCTION IN CONSTRUCTION INDUSTRY WITH THE ORIENTATION ON PROCESSES PERFORMANCE</t>
  </si>
  <si>
    <t>Polish Journal of Management Studies</t>
  </si>
  <si>
    <t>10.17512/pjms.2021.24.1.24</t>
  </si>
  <si>
    <t>WOS:000753848000024</t>
  </si>
  <si>
    <t>This article summarizes the arguments within the scientific discussion on the issue of performance management of processes in Industry 4.0 as a basic prerequisite for improvement of processes, eliminating waste, introducing innovations, gaining competitive advantages. The main purpose of the research was to examine impact of process diagrams to the possibilities of improvement of the processes in order production aimed at increasing the quality of orders. Methods of research were focused on using flowcharts for individual processes for some order. In research was used indicator of process efficiency, limit values of indicator, compare analysis. The object of research was process of order productionin area of construction. The relevance of the decision of this scientific problem was connected with the the quality of orders. The paper presents the results point to significant improvements in the selected company in individual processes and increasing the level of quality of services provided after using flowcharts for processes. In area of human resorces and budgeting of order was the efficiency coefficient decreased, the other processes increased. Flowcharts in process management are very effective instruments for the improvement of processes. The results can be useful for the evaluation of the performance of processes in order production in various area of industry.</t>
  </si>
  <si>
    <t>Darmawan, D. A., Yulianti, E., Sabrina, Q., Ishida, K., Sakti, A. W., Nakai, H., Pramono, E. and Ndruru, S. T. C. L.</t>
  </si>
  <si>
    <t>Fabrication of solid polymer electrolyte based on carboxymethyl cellulose complexed with lithium acetate salt as Lithium-ion battery separator</t>
  </si>
  <si>
    <t>Polymer Composites</t>
  </si>
  <si>
    <t>10.1002/pc.27902</t>
  </si>
  <si>
    <t>Polymer electrolyte is a crucial component of solid-state-lithium-ion batteries that role both as separators and electrolytes. The host polymer and lithium salt selection are crucial for producing a solid polymer electrolyte with optimum characteristics. This research aims to study the effect of lithium acetate (LiCH3COO) salt on carboxymethyl cellulose (CMC)-based solid polymer electrolytes. The LiCH3COO-complexed CMC solid polymer electrolyte was prepared using the solution casting method with various weight percentages of LiCH3COO, that is, 0%wt, 10%wt, 20%wt, and 30%wt. The ionic conductivity analysis was conducted by using electrochemical impedance spectroscopy (EIS), infrared analysis by Fourier transform infra-red (FTIR), mechanical analysis, crystallinity degree analysis with X-ray diffraction (XRD), and thermogravimetry analysis (TGA), differential thermogravimetry (DTG), and differential scanning calorimetry (DSC). The interaction between Li+ ions and CMC enhanced ionic conductivity, decreased mechanical strength, reduced crystallinity degree, and lowered thermal properties. The CMC/LiCH3COO (70/30) SPE was selected as the optimum condition because it exhibited good ionic conductivity and sufficient thermal stability, while it needs a mechanical strength improvement. Molecular dynamics simulations were also performed at the density-functional tight-binding (DFTB) level to unravel the molecular mechanism of the Li-ion hopping in CMC. The CMC/LiCH3COO (70/30) showed the highest electrochemical window as high as 3.5 V. Based on the results, CMC complexed with 30 (%wt) LiCH3COO salt showed high potential as a polymer electrolyte for lithium-ion battery applications. Highlights: Fabrication of solid polymer electrolyte based on carboxymethyl cellulose complexed with lithium acetate salt was conducted by simple casting solution method. The 30%wt LiCH3COO into carboxymethyl cellulose (CMC)-polymer host showed the highest ionic conductivity of 2.47 × 10−5 S cm−1. The 30%wt LiCH3COO-complexed CMC shows some degradation peaks, they are water evaporation, decomplexation, depolymerization, melting, and completely degraded. The density-functional tight-binding method suggests that the Li-ions hop both in perpendicular and parallel directions of the cellulose layers. The CMC/LiCH3COO (70/30) showed the highest electrochemical window as high as 3.5 V. © 2023 Society of Plastics Engineers.</t>
  </si>
  <si>
    <t>Vasumathi, M., Begum, S. R., Nath, P. G., Kavimani, V., Romanovski, V. and Salah, B.</t>
  </si>
  <si>
    <t>Insights on the bearing response of glass fiber-reinforced stainless steel laminates: Investigating the influence of natural fiber and specimen geometry</t>
  </si>
  <si>
    <t>10.1002/pc.28455</t>
  </si>
  <si>
    <t>WOS:001204832300001</t>
  </si>
  <si>
    <t>This study delves into the bearing response of two types of Fiber Metal Epoxy Laminates (FMLs): Glass Fiber/Stainless Steel laminates and Glass Fiber/Jute/Stainless Steel laminates, where a portion of glass fiber is replaced with jute. The primary focus is to assess the impact of introducing natural fiber (jute) into FML on its pin-type bearing performance, considering various edge-to-hole ratios (e/D), width-to-hole ratios (W/D), and stacking orders. The study aims to understand how these parameters influence the bearing load and failure modes of the laminates. Observations reveal that variations in e/D and W/D ratios, along with the stacking arrangement of materials in the FMLs, exert a significant influence on the ultimate load-bearing capacity of the pinned joint. It is observed from the study that, for the two stacking sequences considered, the load bearing capacity of the FMLs with W/D ratio 6 is greater than those with W/D ratio of 4 by a maximum of 23.06%. Moreover, if the weight fraction of the glass fiber content in the FML is reduced, the ultimate load bearing capacity of the FML also gets curtailed to a maximum extent of 44%. The experimental findings suggest that the prepared fiber metal laminate, characterized by lower weight, cost-effectiveness, and enhanced environmental friendliness, exhibits a substantial capacity to withstand bearing loads. Consequently, it emerges as a promising candidate for the construction of structures such as storage silos, offering a balanced combination of structural performance and sustainability.Highlights FML bearing performance: Glass/Stainless versus Glass/Jute/Stainless. Influence of e/D and W/D ratios on pin-type bearing. Stacking order impact on load-bearing capacity. Lightweight, cost-effective, and eco-friendly FMLs. Promising for silo construction: structural and sustainable. Bearing response of Glass fiber and jute fiber base metal laminates. image</t>
  </si>
  <si>
    <t>Alajmi, A., Abousnina, R., Shalwan, A., Alajmi, S., Alipour, G., Tafsirojjaman, T. and Will, G.</t>
  </si>
  <si>
    <t>An Experimental and Numerical Investigation into the Durability of Fibre/Polymer Composites with Synthetic and Natural Fibres</t>
  </si>
  <si>
    <t>Polymers</t>
  </si>
  <si>
    <t>10.3390/polym14102024</t>
  </si>
  <si>
    <t>WOS:000801864700001</t>
  </si>
  <si>
    <t>Progress in engineering research has shifted the interest from traditional monolithic materials to modern materials such as fibre reinforced composites (FRC). This paradigm shift can be attributed to the unique mechanical characteristics of FRCs such as high strength to weight ratio, good flexural strength, and fracture toughness. At present, synthetic composites dominate the automotive, aerospace, sporting, and construction industries despite serious drawbacks such as costly raw materials, high manufacturing costs, non-recyclability, toxicity, and non-biodegradability. To address these issues, naturally occurring plant fibres (such as jute, hemp, sisal) are being increasingly researched as potential reinforcements for biodegradable or non-biodegradable polymer matrices to produce environmentally friendly composites. In this study, sisal fibres were selected owing to their low production costs, sustainability, recyclability, and biodegradability. The hydrothermal ageing and mechanical characteristics of sisal fibre-reinforced epoxy (SFRE) composites were determined and compared with glass fibre-reinforced epoxy (GFRE) synthetic composites. Moreover, a first-of-its-kind numerical model have been developed to study the hydrothermal ageing and mechanical characteristics of SFRE, along with GFRE, using ANSYS software. Moreover, microstructural analysis of flexural tested GFRE and SFRE samples were carried out to identify the microstructural properties of the composites. Both experimental and numerical results exhibited an influence of short- or long-term hydrothermal treatment on the flexural properties of glass and sisal fibre-based composites. In the case of GFRE, the moisture uptake and fibre-matrix de-bonding existed, but it is less severe as compared to the SFRE composites. It was found that the dosage of sisal fibres largely determines the ultimate mechanical performance of the composite. Nonetheless, the experimental and numerical flexural strengths of SFRE were comparable to GFRE composites. This exhibited that the SFRE composites possess the potentiality as a sustainable material for advanced applications.</t>
  </si>
  <si>
    <t>Antolinc, D. and Filipič, K. E.</t>
  </si>
  <si>
    <t>Recycling of nonwoven polyethylene terephthalate textile into thermal and acoustic insulation for more sustainable buildings</t>
  </si>
  <si>
    <t>10.3390/polym13183090</t>
  </si>
  <si>
    <t>The construction and building sector is responsible for a large share of energy and material used during the life cycle of a building. It is therefore crucial to apply a circular economy model within the process wherever possible to minimize the impact on the environment. In this paper, the possibility of producing thermal and acoustic boards from industrial nonwoven waste textile is studied and presented. The nonwoven polyester textile obtained directly from the production line in the form of strips and bales was first shredded into smaller fractions and then in the form of pile compressed with a hot press to form compact thermal insulation boards. The first set of specimens was prepared only from waste polyester nonwoven textile, whereas the second set was treated with sodium silicate in order to check the material’s reaction to fire performance. The experimental work was conducted to define the acoustic properties, reaction to fire behavior and thermal conductivity of the produced specimens. The obtained results show that the thermal conductivity coefficient of specimens without added water glass dissolution is near to the values of conventional materials used as thermal insulation in buildings. The reaction to fire testing proved that the addition of water glass actually propagates the progressive flame over the entire product. It can be concluded that the presented thermal insulation can be used as an adequate and sustainable solution for building construction purposes. © 2021 by the authors. Licensee MDPI, Basel, Switzerland.</t>
  </si>
  <si>
    <t>Atay, M., Kaya, D. D. and Ülker, A.</t>
  </si>
  <si>
    <t>Development of Electromagnetic Shielding Composites Reinforced with Nonwovens Produced from Recycled Fibers</t>
  </si>
  <si>
    <t>10.3390/polym15224469</t>
  </si>
  <si>
    <t>WOS:001119997800001</t>
  </si>
  <si>
    <t>As a light-weight solution for electromagnetic shielding, this paper aims to investigate the development of electrically conductive composites that shield from electromagnetic radiation while providing sustainability by using recycled fibers in the structure of nonwoven reinforcement materials. The main novelty of this research is the conversion of waste fabrics into functional composites via a fast and inexpensive method. For this purpose, waste fabrics were recycled into fibers, and the recycled fibers were processed into needle-punched nonwovens to be used as reinforcement materials for electromagnetic shielding composites. Electrically conductive composite structures were obtained by adding copper (II) sulfate and graphite conductive particles with different ratios to polyester resin. The hand lay-up method was used for the production of composites. Electromagnetic shielding, electrical resistivity, and some mechanical properties of the composites were investigated. The results were analyzed statistically using IBM SPSS software version 18. The results have shown that up to 31.43 dB of electromagnetic shielding effectiveness was obtained in the 1-6 GHz frequency range. This result corresponds to a very good grade for general use and a moderate grade for professional use, according to FTTS-FA-003, exceeding the acceptable range for industrial and commercial applications of 20 dB. The composites developed in this research are good candidates to be used in various general and professional applications, such as plastic parts in household applications, electronic industry, building and construction industries, and other applications where light weight shielding materials are needed.</t>
  </si>
  <si>
    <t>Autthawong, T., Ratsameetammajak, N., Khunpakdee, K., Haruta, M., Chairuangsri, T. and Sarakonsri, T.</t>
  </si>
  <si>
    <t>Biomass Waste Utilization as Nanocomposite Anodes through Conductive Polymers Strengthened SiO&lt;sub&gt;2&lt;/sub&gt;/C from &lt;i&gt;Streblus asper&lt;/i&gt; Leaves for Sustainable Energy Storages</t>
  </si>
  <si>
    <t>10.3390/polym16101414</t>
  </si>
  <si>
    <t>WOS:001231716300001</t>
  </si>
  <si>
    <t>Sustainable anode materials, including natural silica and biomass-derived carbon materials, are gaining increasing attention in emerging energy storage applications. In this research, we highlighted a silica/carbon (SiO2/C) derived from Streblus asper leaf wastes using a simple method. Dried Streblus asper leaves, which have plenty of biomass in Thailand, have a unique leaf texture due to their high SiO2 content. We can convert these worthless leaves into SiO2/C nanocomposites in one step, producing eco-materials with distinctive microstructures that influence electrochemical energy storage performance. Through nanostructured design, SiO2/C is thoroughly covered by a well-connected framework of conductive hybrid polymers based on the sodium alginate-polypyrrole (SA-PPy) network, exhibiting impressive morphology and performance. In addition, an excellent electrically conductive SA-PPy network binds to the SiO2/C particle surface through crosslinker bonding, creating a flexible porous space that effectively facilitates the SiO2 large volume expansion. At a current density of 0.3 C, this synthesized SA-PPy@Nano-SiO2/C anode provides a high specific capacity of 756 mAh g(-1) over 350 cycles, accounting for 99.7% of the theoretical specific capacity. At the high current of 1 C (758 mA g(-1)), a superior sustained cycle life of over 500 cycles was evidenced, with over 93% capacity retention. The research also highlighted the potential for this approach to be scaled up for commercial production, which could have a significant impact on the sustainability of the lithium-ion battery industry. Overall, the development of green nanocomposites along with polymers having a distinctive structure is an exciting area of research that has the potential to address some of the key challenges associated with lithium-ion batteries, such as capacity degradation and safety concerns, while also promoting sustainability and reducing environmental impact.</t>
  </si>
  <si>
    <t>Belgacem, C., Serra-Parareda, F., Tarrés, Q., Mutjé, P., Delgado-Aguilar, M. and Boufi, S.</t>
  </si>
  <si>
    <t>Valorization of Date Palm Waste for Plastic Reinforcement: Macro and Micromechanics of Flexural Strength</t>
  </si>
  <si>
    <t>10.3390/polym13111751</t>
  </si>
  <si>
    <t>WOS:000660516700001</t>
  </si>
  <si>
    <t>Date palm waste is an abundant agricultural residue in Tunisia and can be used for plastic reinforcement. Moreover, its use in plastic composites can help to reduce dependence on fossil resources for material production. In this work, the valorization of date palm residues was studied by employing high-yield processes following mechanical, chemical, and enzymatical treatments. Fibers obtained by soft chemical treatment with sodium hydroxide and enzymatic treatment with xylanases and pectinases were evaluated for their use in the reinforcement of plastic materials. The flexural strength property, truly relevant for structural, construction, automotive, or other market sectors, was adopted to assess the reinforcing potential of the fibers. Polypropylene was effectively reinforced with date palm fibers (60 wt.%), exhibiting a flexural strength increases of 80% (73.1 MPa), 93% (78.5 MPa), and 106% (83.9 MPa) for mechanical, chemical, and enzymatic fibers, respectively. The different treatments had an impact on the chemical composition of the fibers, and by extension on the final properties of the composites. The holocellulose content could provide good interfacial adhesion using a coupling agent, whereas the lignin content improved the dispersion of the phases. Two interesting outcomes were that the flexural performance of enzymatic fibers was like that of wood composites, whereas the specific flexural strength was comparable to that of glass fiber composites. Overall, the present work has shown the potential behind date palm waste in the composite sector when a specific property or application is desired. Novel treatments have been used for greater fiber compatibility, increasing the sustainability of the process, and improving the applicability of the palm residue.</t>
  </si>
  <si>
    <t>Dymek, M., Ptak, M., Kaczynski, P., Fernandes, F. A. O., de Sousa, R. J. A., Serra, G. F. and Kuranska, M.</t>
  </si>
  <si>
    <t>Eco-Friendly Cork-Polyurethane Biocomposites for Enhanced Impact Performance: Experimental and Numerical Analysis</t>
  </si>
  <si>
    <t>10.3390/polym16070887</t>
  </si>
  <si>
    <t>WOS:001200964100001</t>
  </si>
  <si>
    <t>Cork composites are byproducts from wine stopper production, resulting from the agglomeration of cork granules with a thermoset resin. The resulting compound is a versatile and durable material with numerous industrial applications. Due to its unique properties, such as low-density, high-strength, excellent energy absorption, and good thermal and acoustic insulators, cork composites find room for application in demanding industries such as automotive, construction, and aerospace. However, agglomerated cork typically has a polyurethane matrix derived from petrochemical sources. This study focuses on developing eco-friendly porous polyurethane biocomposites manufactured with the used cooking oil polyol modified with cork. Since cork and polyurethane foam are typically used for impact shock absorption, the manufactured samples were subjected to impact loading. The assessment of crashworthiness is performed through 100 J impact tests. A finite element numerical model was developed to simulate the compression of these new composites under impact, and the model validation was performed. The highest specific absorbed energy was obtained for petrochemical polyol composites with the 3% addition of natural or modified cork. The research conducted in this study showcased the feasibility of substituting certain petrochemical components used for the synthesis of the polyurethane matrix with ecological waste vegetable oil components.</t>
  </si>
  <si>
    <t>Joyklad, P., Saingam, P., Ali, N., Ejaz, A., Hussain, Q., Khan, K. and Chaiyasarn, K.</t>
  </si>
  <si>
    <t>Low-Cost Fiber Chopped Strand Mat Composites for Compressive Stress and Strain Enhancement of Concrete Made with Brick Waste Aggregates</t>
  </si>
  <si>
    <t>10.3390/polym14214714</t>
  </si>
  <si>
    <t>WOS:000884172500001</t>
  </si>
  <si>
    <t>Given the excessive demolition of structures each year, the issues related to the generated structural waste are striking. Bricks being a major constituent in the construction industry, also hold a significant proportion of the construction waste generated annually. The reuse of this brick waste in new constructions is an optimal solution considering cost-effectiveness and sustainability. However, the problems related to the substandard peak stress and ultimate strain of concrete constructed with recycled brick aggregates (CRAs) limit its use in non-structural applications. The present study intends to improve the unsatisfactory mechanical characteristics of CRAs by utilizing low-cost glass fiber chopped strand mat (FCSM) sheets. The efficacy of FCSM sheets was assessed by wrapping them around CRA specimens constructed with different concrete strengths. A remarkable increase in the peak compressive stress and the ultimate strain of the CRA specimens were observed. For low, medium, and high strength CRAs, the ultimate strain improved by up to 320%, 308%, and 294%, respectively, as compared to the respective control specimens. Several existing analytical models were utilized to predict the peak compressive stress and ultimate strain of the CRAs strengthened using FCSM sheets. None of the considered models reproduced experimental results accurately. Therefore, equations were formulated using regression predicting the peak stress and ultimate strain of the CRAs confined with FCSM sheets. The predicted values were found to correlate well with the experimental values.</t>
  </si>
  <si>
    <t>Kankia, M. U., Baloo, L., Danlami, N., Mohammed, B. S., Haruna, S., Abubakar, M., Jagaba, A. H., Sayed, K., Abdulkadir, I. and Salihi, I. U.</t>
  </si>
  <si>
    <t>Performance of Fly Ash-Based Inorganic Polymer Mortar with Petroleum Sludge Ash</t>
  </si>
  <si>
    <t>10.3390/polym13234143</t>
  </si>
  <si>
    <t>WOS:000735060600001</t>
  </si>
  <si>
    <t>Petroleum sludge is a waste product resulting from petroleum industries and it is a major source of environmental pollution. Therefore, developing strategies aimed at reducing its environmental impact and enhance cleaner production are crucial for environmental mortar. Response surface methodology (RSM) was used in designing the experimental work. The variables considered were the amount of petroleum sludge ash (PSA) in weight percent and the ratio of sodium silicate to sodium hydroxide, while the concentration of sodium hydroxide was kept constant in the production of geopolymer mortar cured at a temperature of 60 degrees C for 20 h. The effects of PSA on density, compressive strength, flexural strength, water absorption, drying shrinkage, morphology, and pore size distribution were investigated. The addition of PSA in the mortar enhanced the mechanical properties significantly at an early age and 28 days of curing. Thus, PSA could be used as a precursor material in the production of geopolymer mortar for green construction sustainability. This study aimed to investigate the influence of PSA in geopolymer mortar.</t>
  </si>
  <si>
    <t>Lopes, L., Reis, D., Paula, A. and Almeida, M.</t>
  </si>
  <si>
    <t>Influence of 3D Microstructure Pattern and Infill Density on the Mechanical and Thermal Properties of PET-G Filaments</t>
  </si>
  <si>
    <t>10.3390/polym15102268</t>
  </si>
  <si>
    <t>WOS:000997641900001</t>
  </si>
  <si>
    <t>This study aims to evaluate the thermal and mechanical performances of PET-G thermoplastics with different 3D microstructure patterns and infill densities. The production costs were also estimated to identify the most cost-effective solution. A total of 12 infill patterns were analysed, including Gyroid, Grid, Hilbert curve, Line, Rectilinear, Stars, Triangles, 3D Honeycomb, Honeycomb, Concentric, Cubic, and Octagram spiral with a fixed infill density of 25%. Different infill densities ranging from 5% to 20% were also tested to determine the best geometries. Thermal tests were conducted in a hotbox test chamber and mechanical properties were evaluated using a series of three-point bending tests. The study used printing parameters to meet the construction sector's specific needs, including a larger nozzle diameter and printing speed. The internal microstructures led to variations of up to 70% in thermal performance and up to 300% in mechanical performance. For each geometry, the mechanical and thermal performance was highly correlated with the infill pattern, where higher infill improved thermal and mechanical performances. The economic performance showed that, in most cases, except for the Honeycomb and 3D Honeycomb, there were no significant cost differences between infill geometries. These findings can provide valuable insights for selecting the optimal 3D printing parameters in the construction industry.</t>
  </si>
  <si>
    <t>Nafees, A., Khan, S., Javed, M. F., Alrowais, R., Mohamed, A. M., Mohamed, A. and Vatin, N. I.</t>
  </si>
  <si>
    <t>Forecasting the Mechanical Properties of Plastic Concrete Employing Experimental Data Using Machine Learning Algorithms: DT, MLPNN, SVM, and RF</t>
  </si>
  <si>
    <t>10.3390/polym14081583</t>
  </si>
  <si>
    <t>WOS:000785432700001</t>
  </si>
  <si>
    <t>Increased population necessitates an expansion of infrastructure and urbanization, resulting in growth in the construction industry. A rise in population also results in an increased plastic waste, globally. Recycling plastic waste is a global concern. Utilization of plastic waste in concrete can be an optimal solution from recycling perspective in construction industry. As environmental issues continue to grow, the development of predictive machine learning models is critical. Thus, this study aims to create modelling tools for estimating the compressive and tensile strengths of plastic concrete. For predicting the strength of concrete produced with plastic waste, this research integrates machine learning algorithms (individual and ensemble techniques), including bagging and adaptive boosting by including weak learners. For predicting the mechanical properties, 80 cylinders for compressive strength and 80 cylinders for split tensile strength were casted and tested with varying percentages of irradiated plastic waste, either as of cement or fine aggregate replacement. In addition, a thorough and reliable database, including 320 compressive strength tests and 320 split tensile strength tests, was generated from existing literature. Individual, bagging and adaptive boosting models of decision tree, multilayer perceptron neural network, and support vector machines were developed and compared with modified learner model of random forest. The results implied that individual model response was enriched by utilizing bagging and boosting learners. A random forest with a modified learner algorithm provided the robust performance of the models with coefficient correlation of 0.932 for compressive strength and 0.86 for split tensile strength with the least errors. Sensitivity analyses showed that tensile strength models were least sensitive to water and coarse aggregates, while cement, silica fume, coarse aggregate, and age have a substantial effect on compressive strength models. To minimize overfitting errors and corroborate the generalized modelling result, a cross-validation K-Fold technique was used. Machine learning algorithms are used to predict mechanical properties of plastic concrete to promote sustainability in construction industry.</t>
  </si>
  <si>
    <t>Stel'makh, S. A., Shcherban, E. M., Beskopylny, A., Mailyan, L. R., Meskhi, B. and Varavka, V.</t>
  </si>
  <si>
    <t>Quantitative and Qualitative Aspects of Composite Action of Concrete and Dispersion-Reinforcing Fiber</t>
  </si>
  <si>
    <t>10.3390/polym14040682</t>
  </si>
  <si>
    <t>WOS:000764642700001</t>
  </si>
  <si>
    <t>The interest in using polymer-dispersed reinforcement in the construction industry in the context of sustainability has led to significant research on this scientific problem. The article is devoted to studying the processes of fiber interaction depending on its dispersion and the concrete matrix, and their combined contact work during the formation of a concrete structure, work under stresses arising in a concrete body, and during a collapse. The physical and mechanical processes of deformation and destruction of the "matrix-fiber" system were studied using high-precision microscopic equipment, and the nature of the work and deformation of fibers in concrete were revealed. The work aimed to establish and characterize the quantitative and qualitative aspects of the concrete matrix and dispersion-reinforcing fiber combined work. It was established that the best values of the adhesion index were observed at a volume content of fiber in the amount of 2% by weight of cement, regardless of the type of dispersion-reinforcing fiber. It was shown that the microstructure of polydispersion-reinforced fiber-cement specimens was denser, and microcracks formed during fracture in polydispersion-reinforced specimens had a smaller opening width. It was established that polydispersion-reinforced concrete had higher values of strength (up to 126%) and deformation (up to 296%) characteristics compared to monodispersion fiber-reinforced concrete.</t>
  </si>
  <si>
    <t>Vicuña, L., Jaramillo-Fierro, X., Cuenca, P. E., Godoy-Paucar, B., Inga-Lafebre, J. D., Torres, J. L. C., García, J. F., Guaya, D. and Febres, J. D.</t>
  </si>
  <si>
    <t>Evaluation of the Effectiveness of Geogrids Manufactured from Recycled Plastics for Slope Stabilization-A Case Study</t>
  </si>
  <si>
    <t>10.3390/polym16081151</t>
  </si>
  <si>
    <t>WOS:001209994300001</t>
  </si>
  <si>
    <t>This study aimed to investigate the sustainable use of recycled plastics, specifically polypropylene (PP) and high-density polyethylene (HDPE), in the manufacture of geogrids for geotechnical and civil engineering applications. Plastics were collected from a recycling center, specifically targeting containers used for food, cleaning products, and other domestic packaging items. These plastics were sorted according to the M &amp; ouml;bius triangle classification system, with HDPE (#2) and PP (#5) being the primary categories of interest. The research methodologically evaluates the mechanical properties of PP/HDPE (0/100, 25/75, 50/50, 75/25 and 100/0% w/w) composites through tensile and flexural tests, exploring various compositions and configurations of geogrids. The results highlight the superiority of pure recycled HDPE processed into 1.3 mm thick laminated yarns and hot air welded for 20 to 30 s, exhibiting a deformation exceeding 60% in comparison to the PP/HDPE composites. Through SolidWorks (R) Simulation, it was shown that the adoption of a trigonal geogrid geometry optimizes force distribution and tensile strength, significantly improving slope stabilization efficiency. Based on the results obtained, a laboratory-scale prototype geogrid was developed using an extrusion process. The results underscore the importance of careful composite design and yarn configuration selection to achieve the desired mechanical properties and performance in geogrid applications. It emphasizes the potential of recycled plastics as a viable and environmentally friendly solution for stabilizing slopes, contributing to the reduction in plastic waste and promoting sustainable construction practices.</t>
  </si>
  <si>
    <t>Chen, J. J., Li, B. H., Ng, P. L. and Kwan, A. K. H.</t>
  </si>
  <si>
    <t>Adding granite polishing waste as sand replacement to improve packing density, rheology, strength and impermeability of mortar</t>
  </si>
  <si>
    <t>Powder Technology</t>
  </si>
  <si>
    <t>10.1016/j.powtec.2020.02.012</t>
  </si>
  <si>
    <t>WOS:000528218100036</t>
  </si>
  <si>
    <t>Reducing waste disposal from stoneware industry and reducing use of sand in construction industry are both important for sustainable development. One strategy to tackle both problems is to utilize the waste from stoneware factories to replace the sand in mortar/concrete production. To study the possible use of granite polishing waste (GPW) as sand replacement, a research programme was launched to test the flowability, cohesiveness, adhesiveness, strength and sorptivity of mortar mixes made with various GPW contents and water/cement ratios. To investigate the fundamental causes of the effects exerted by the GPW, the packing density, water film thickness and porosity of the mortar mixes were also measured. The results showed that adding a suitable amount of GPW as sand replacement would, apart from reducing waste disposal and sand consumption, also improvemortar performance by filling the voids between sand particles to decrease the voids ratio and porosity and increase the packing density and water film thickness. Overall, within the ranges of mix parameters covered in this study, the addition of GPW to replace 15% to 20% sand by volume would increase the strength by 31.2% to 70.9% and improve the rheology and impermeability. (C) 2020 Elsevier B.V. All rights reserved.</t>
  </si>
  <si>
    <t>Al-Bayati, A. J., Ali, M. and Nnaji, C.</t>
  </si>
  <si>
    <t>Managing Work Zone Safety during Road Maintenance and Construction Activities: Challenges and Opportunities</t>
  </si>
  <si>
    <t>Practice Periodical on Structural Design and Construction</t>
  </si>
  <si>
    <t>10.1061/PPSCFX.SCENG-1212</t>
  </si>
  <si>
    <t>In the US, hundreds of people lose their lives each year, and many more are injured, in street and highway maintenance and construction work zones. The Occupational Safety and Health Administration (OSHA) mandates the use of temporary traffic control to address overall safety performance in roadway construction and maintenance projects. However, statistics reveal the need to further identify and investigate the main contributing factors to occupational incidents within work zones. This study reviewed work zone fatal incident investigation reports carried out by the Fatality Assessment and Control Evaluation (FACE) Program. The review categorized the reports based on incident nature into internal-source incidents and vehicle intrusion incidents. Accordingly, this study sheds light on the safety of construction workers within road work zones. Specifically, the study focused on temporary traffic control plans and internal traffic control plans (ITCPs). This study highlights the critical contribution of ITCPs to internal-source incidents. Currently, there is no requirement to create and implement an ITCP. As a result, a justification for OSHA's use of the general-duty clause is suggested to enforce the utilization of ITCPs in roadway work zones. In addition, recommendations to improve overall FACE investigation efficiency and temporary traffic control layout are suggested. This study will aid construction firms and public agencies in improving the overall safety of roadway work zones to reduce occupational fatal and nonfatal injuries. © 2022 American Society of Civil Engineers.</t>
  </si>
  <si>
    <t>Karakhan, A. A., Gambatese, J., Simmons, D. R., Albert, A. and Breesam, H. K.</t>
  </si>
  <si>
    <t>Leading Indicators of the Health and Well-Being of the Construction Workforce: Perception of Industry Professionals</t>
  </si>
  <si>
    <t>10.1061/(ASCE)SC.1943-5576.0000747</t>
  </si>
  <si>
    <t>Construction is one of the most hazardous and stressful occupations throughout the world. The dynamic, complex, and high-risk nature of construction operations places significant burden on the construction workforce. This significant burden of construction operations can compromise the health and well-being of the construction workforce. The objective of the present study is to identify leading indicators of the health and well-being of the construction workforce. To achieve the study objective, a survey questionnaire was developed and distributed to construction experts in the United States. After collecting and analyzing the responses, it was found that there are six leading indicators of the health and well-being of the construction workforce: (1) toolbox talks, (2) company social events, (3) safety, health care, and wellness program, (4) employee assistance program (EAP), (5) employee benefits and perks, and (6) annual medical checkups. Identifying these indicators helps construction organizations interested in supporting employee career advancement assess and improve the health and well-being of the workforce. The findings of the study make a practical contribution to the body of knowledge on construction health and safety and enables the practitioner community to utilize the identified indicators for managing and improving construction employee health and well-being. © 2022 American Society of Civil Engineers.</t>
  </si>
  <si>
    <t>Karakhan, A. A., Nnaji, C. A., Gambatese, J. A. and Simmons, D. R.</t>
  </si>
  <si>
    <t>Best Practice Strategies for Workforce Development and Sustainability in Construction</t>
  </si>
  <si>
    <t>10.1061/(asce)sc.1943-5576.0000746</t>
  </si>
  <si>
    <t>WOS:000899405500017</t>
  </si>
  <si>
    <t>Due to the dynamic and recurring nature of construction operations, employee turnover rates remain relatively high. This high employee turnover rate presents challenges to the industry, the economy, and society as a whole. In addition, this high turnover rate leads to a significant shortage of skilled laborers given the reduced interest of new generations in construction. To overcome these challenges, it is paramount to initiate a systematic process, based on research and feedback from industry experts, to attract and develop skilled employees and then implement strategies to nurture and retain the attracted employees. A systematic process would increase workforce sustainability, a measure of the extent to which a workforce is nurtured and retained. The goal of this study was twofold: (1) to identify potential strategies to assess and improve workforce development and sustainability in construction, and (2) to statistically validate the identified strategies using feedback from field personnel in the construction industry. A survey process that collected data from a panel of expert and field personnel was carried out to achieve the goals of the study. The research findings led to the identification of multiple strategies contributing to workforce development and sustainability in construction; the identified strategies fell into seven workforce sustainability attributes, namely: nurturing, diversity, equity, health and well-being, connectivity, value, and maturity. This study makes a significant contribution to construction practice by providing a list of strategies that construction organizations can utilize to develop and sustain a skilled, motivated, and productive workforce. (c) 2022 American Society of Civil Engineers.</t>
  </si>
  <si>
    <t>Kheradranjbar, M., Mohammadi, M. and Rafiee, S.</t>
  </si>
  <si>
    <t>Application of Multicriteria Decision-Making Methods to Determine the Appropriate Policy for Maintenance of Buildings in Karaj City, Iran</t>
  </si>
  <si>
    <t>10.1061/ppscfx.Sceng-1131</t>
  </si>
  <si>
    <t>WOS:000899405500011</t>
  </si>
  <si>
    <t>Maintenance operations embrace all parts of the building, such as structural and architectural parts, mechanical and electrical installations, and how they are serviced, including the most detailed to the most sensitive components in the building. This research uses the Delphi method and prepares a questionnaire with the construction industry experts' opinions to determine the main criteria. The purpose of this article is to identify and prioritize the effective indicators for the building maintenance system and determine the most appropriate strategy for this system using multicriteria decision making methods. The proposed method first calculates the weight of the indicators and then prioritizes the indicators based on fuzzy and nonfuzzy multicriteria decision-making methods. Finally, the final rankings of the indices were calculated using the mean rank and final ranking methods. According to the review of all methods, it was found that safety, health and accessibility indices are the first to third priorities, respectively. Finally, by examining the results obtained from a case study (Karaj City, Iran) and examining the experts' opinions, it was found that the obtained results are different and the corrective maintenance (CM) and breakdown maintenance (BM) strategies are the most appropriate.</t>
  </si>
  <si>
    <t>Oyeyipo, O. O. and Osuizugbo, I. C.</t>
  </si>
  <si>
    <t>Factors Influencing Enterprise Risk Management Implementation of Construction Firms in Lagos State, Nigeria</t>
  </si>
  <si>
    <t>10.1061/PPSCFX.SCENG-1164</t>
  </si>
  <si>
    <t>Enterprise risk management (ERM) is known to be an important internal component within companies for identifying, evaluating, and managing various risks for the achievement of organizational objectives. The after-effect of the global financial crisis in 2008 as well as continued rising inflation in various countries in recent times has led to a drastic change in the management of risks by organizations. In spite of the benefits of ERM, several factors seem to influence its implementation in construction companies. This study aims to examine the factors influencing ERM implementation of construction contracting firms with the purpose of providing answers to the following research questions: what is the categorization of the factors inhibiting ERM implementation in construction contracting firms? Does the type of ownership of construction contracting firms influence the factors promoting ERM implementation within the respective firms? The study adopted survey research. A purposive sampling technique was used to administer 96 questionnaires to registered contracting organizations involved in the planning and subsequent execution of construction contracts in Lagos state, Nigeria. The data collected were analyzed using descriptive and inferential statistics. The study revealed that top management related and organizational related factors are the significant factors inhibiting ERM implementation. It was also highlighted that there is no significant difference among construction contracting companies on the factors promoting ERM implementation. The study concluded that awareness of the concept by top management aids implementation and supports as a business strategy. © 2023 American Society of Civil Engineers.</t>
  </si>
  <si>
    <t>Al Hosni, I. S., Amoudi, O. and Callaghan, N.</t>
  </si>
  <si>
    <t>An exploratory study on challenges of circular economy in the built environment in Oman</t>
  </si>
  <si>
    <t>Proceedings of Institution of Civil Engineers: Management, Procurement and Law</t>
  </si>
  <si>
    <t>10.1680/jmapl.19.00034</t>
  </si>
  <si>
    <t>Circular economy (CE) is a sustainable substitute for the current linear model of economy, and its adoption within the Omani built environment is increasing due to resource depletion and increased waste generation. The construction industry in Oman is one of the first among countries in the Arab states to pursue sustainable development. However, understanding the implementation challenges associated with CE is important to this region, as it attempts to diversify its economies beyond oil and gas, which is vital to the success of the country. The main challenges identified within the literature in relation to CE include a lack of knowledge of the concept, unclear financial implications, misaligned regulations and a lack of transparent technical data. The aim of this study was to explore such challenges within the context of Oman, and an exploratory study consisting of ten interviews and 80 survey responses was undertaken. Factor analysis results revealed that the critical challenges of CE ultimately begin with government barriers such as the absence of a clear vision and legislation supporting CE. This was followed by a lack of government funding for research, innovation and investment, as well as technical barriers such as a lack of qualified professionals in the field. © 2020 ICE Publishing: All rights reserved.</t>
  </si>
  <si>
    <t>Atuahene, B. T., Kanjanabootra, S. and Gajendran, T.</t>
  </si>
  <si>
    <t>Preliminary benefits of big data in the construction industry: a case study</t>
  </si>
  <si>
    <t>10.1680/jmapl.21.00027</t>
  </si>
  <si>
    <t>Big data applications consist of (a) data collection using big data sources, (b) storing and processing data and (c) analysing data to gain insights for creating organisational benefit. The influx of digital technologies and digitisation in the construction process includes big data as one newly emerging digital technology adopted in the construction industry. Big data application is in a nascent stage in construction, and there is a need to understand the tangible benefit(s) that big data can offer the construction industry. This study explores the benefits of big data in the construction industry. Using a qualitative case study design, construction professionals in an Australian construction firm were interviewed. The research highlights that the benefits of big data include reduction of litigation among project stakeholders, enablement of near-to-real-time communication and facilitation of effective subcontractor selection. By implication, on a broader scale, these benefits can improve contract management, procurement and management of construction projects. This study contributes to an ongoing discourse on big data application and, more generally, digitisation in the construction industry. © 2022 ICE Publishing: All rights reserved.</t>
  </si>
  <si>
    <t>Bailey, M., Booth, C. A., Horry, R., Vidalakis, C., Mahamadu, A. M. and Awuah, K. G. B.</t>
  </si>
  <si>
    <t>Opinions of small and medium UK construction companies on environmental management systems</t>
  </si>
  <si>
    <t>10.1680/jmapl.19.00033</t>
  </si>
  <si>
    <t>Pressure to reduce the environmental impact of construction activities has increased, such that a paradigm shift is required. This paper presents stakeholder opinions of environmental management systems as a means for the construction industry to respond to these issues. Using a previous approach, the views of small and medium construction companies were sought, using questionnaires to ask respondents to reveal their perceived benefits of and barriers to implementing the ISO 14000 suite of environmental management standards in the UK. Detailed statistical analysis showed that environmental management systems can sometimes produce quantifiable benefits to organisations in terms of cost reduction. However, from a contractor's view, the greatest benefit was a reduction in environmental impact outweighing financial benefits. Findings also demonstrated numerous barriers to an organisation exist, both internal and external, regarding adoption and use of environmental management systems. The most critical barrier was that cost savings do not always balance with the expense of implementation. Furthermore, waste minimisation at the design stage is viewed as most important. In general, the opinions gauged in this study indicated that short-term profits are normally considered more imperative than long-term gains. Therefore, despite a need to focus on developing strategies for removing or reducing the challenges of environmental management systems, the reality is that they may not be the panacea to sustainable development, as is often touted. © 2020 ICE Publishing. All rights reserved.</t>
  </si>
  <si>
    <t>Chellappa, V. and Salve, U. R.</t>
  </si>
  <si>
    <t>Exploring barriers to effective safety risk assessment in Indian construction projects</t>
  </si>
  <si>
    <t>10.1680/jmapl.22.00053</t>
  </si>
  <si>
    <t>Risk assessment (RA) is a critical process that can help avoid costly incidents. However, RA is usually undertaken incorrectly due to lack of construction experience. This study aimed to understand the challenges that users face during RA and users' viewpoints to improve RA quality in the Indian construction sector. A mixed-methods approach was adopted to elicit the perspectives of safety heads (users) participating in Indian construction projects. The results show that the users faced six challenges during RA, including identifying significant hazards and steps involved in each activity and selecting control measures. The users' requirements were gathered to facilitate future RA processes. As a guide, the results of this study can be used by construction organisations to make an informed RA method. © 2023 Emerald Publishing Limited. All rights reserved.</t>
  </si>
  <si>
    <t>Huang, J., Abadi, M., Manu, P. and Cheung, C.</t>
  </si>
  <si>
    <t>The impact of sustainability rating systems on health and safety in building projects</t>
  </si>
  <si>
    <t>10.1680/jmapl.22.00005</t>
  </si>
  <si>
    <t>Sustainable construction has gained increasing popularity within the building sector with many sustainability rating systems (SRSs) available worldwide. However, most research has been focused on the environmental benefits of pursuing SRSs, with little attention paid to the health and safety (H&amp;S) impact on construction workers. This study thus aims to investigate the impact of adopting SRSs on the H&amp;S of construction workers in building projects. A systematic literature review was conducted, including 39 articles, to investigate the possible association between sustainability and H&amp;S hazards. It resulted in 30 events and eight types of associated hazards, which are mostly related to the adoption of the Leadership in Energy and Environmental Design (Leed) and Hong Kong Building Environmental Assessment Method SRSs. The adoption of SRSs is likely to increase the exposure of workers to known H&amp;S hazards with no new hazards introduced. In particular, 'falling from height' and 'manual handling injuries' caused by solar installation and retrieving recyclable waste, respectively, are the most representative sustainability-related hazards. While the evidence detected is mainly related to Leed, further research is needed to investigate whether findings are valid for other SRSs, such as the Building Research Establishment Environmental Assessment Method in the UK or Green Star in Australia, to address H&amp;S concerns associated with sustainable building projects. © 2023 ICE Publishing: All rights reserved.</t>
  </si>
  <si>
    <t>Olivera, E. L., Booth, C., Agyekum, K., Al-Tarazi, D. and Pittri, H.</t>
  </si>
  <si>
    <t>BIM macro-adoption: phenomenological insights into the uptake and use in the Uruguayan Architecture, Engineering and Construction (AEC) Industry</t>
  </si>
  <si>
    <t>10.1680/jmapl.23.00021</t>
  </si>
  <si>
    <t>BIM application in the architecture, engineering and construction (AEC) sectors has received attention particularly in most Global North countries. However, there is a dearth of literature on its application in the Global South context. This research explores insights into the uptake and use of BIM in the Uruguayan AEC sector and proposes recommendations for accelerating its adoption. The study adopted the phenomenological research design. Through interviews with experts, the study relies on a phenomenological analysis from a purposely sampled group of (n=7) experts in BIM in the Uruguayan AEC industry. The discoveries and findings confirm that BIM is still at an early stage of maturity, and many practitioners still need to be convinced of its benefits. Therefore, pilot projects and the development of BIM guidelines are essential to align industry procedures and demonstrate the benefits of implementing BIM to convince hesitant professionals and increase levels of adoption. Furthermore, organizations' main implementation drivers are external forces like client requirements or the need to acquire a competitive advantage. The study's findings imply that BIM diffusion dynamics in Uruguay are more aligned with a top-down approach, thus highlighting a design for 'push' by authorities such as Government. Overall, this study fills a research gap in the Uruguayan AEC industry and provides an academic reference background for policymakers for future actions. The paper is of value as it contributes to the current state-of-the-art BIM research by drawing insights from the AEC industry in a typical developing country context. © 2024 Emerald Publishing Limited: All rights reserved.</t>
  </si>
  <si>
    <t>Ahmed, T. Z. Y., Gilmore, D., Jaffe, P., Nakajima, Y. and Macmillan, S.</t>
  </si>
  <si>
    <t>Corporate social responsibility and construction design briefs: international case studies</t>
  </si>
  <si>
    <t>Proceedings of the Institution of Civil Engineers-Engineering Sustainability</t>
  </si>
  <si>
    <t>10.1680/jensu.19.00055</t>
  </si>
  <si>
    <t>WOS:000561812100002</t>
  </si>
  <si>
    <t>Corporate social responsibility (CSR) is an increasingly significant area of focus for company operations in a wide variety of economic sectors. Organisations committed to CSR go beyond regulatory compliance and meeting their legal and economic duties, to take into account their broader social and environmental responsibilities. Almost all organisations operate in, and sometimes commission, buildings and/or infrastructure. This paper addresses the extent to which organisations with CSR policies and that are involved in major new construction projects embed their CSR objectives consistently into the design and development process. A framework for analysis is developed from the CSR literature and is applied to four major projects, one project for each of four major organisations. All four organisations were found to have placed a strong public-facing emphasis on social and environmental responsibility. However, only two incorporated their CSR objectives consistently throughout their design and implementation processes for new projects. This lack of thorough integration of CSR issues into projects is considered both to limit the extent to which these projects will deliver social and environmental benefits and to reduce the incentive for the construction industry to innovate, to improve its performance and to safeguard the environment.</t>
  </si>
  <si>
    <t>Ding, Z. K., Gong, W. Y., Fan, Z., Tam, V. W. Y. and Illankoon, Imcs</t>
  </si>
  <si>
    <t>Agent-based modelling for environmental impact of renovation waste in Shenzhen, China</t>
  </si>
  <si>
    <t>10.1680/jensu.19.00040</t>
  </si>
  <si>
    <t>WOS:000590746100003</t>
  </si>
  <si>
    <t>A study was undertaken to develop an agent-based model for building renovation waste management in Shenzhen, China, considering various stakeholders. An extensive literature review on renovation waste management was followed by development of a Java-based model. The model simulates results on the environmental impact of different policy scenarios with various interactions between stakeholders. Based on the results, renovation waste source reduction provided the most successful strategy in reducing negative environmental impacts from renovation waste. Transportation also had significant environmental impacts. Therefore, optimising routes, optimising the selection of dumping sites and increasing landfill charges need to be considered. A well-coordinated national policy for renovation waste generation is also proposed. Environmental impact assessment models for renovation waste management ignore various stakeholders despite their importance. Based on the simulation results, efforts should be made to educate the public, improve implementation of emission-charging policies and refine legislation and regulations. By doing so, developers, contractors and proprietors could improve awareness on source reduction, thereby reducing the amount of renovation waste and increasing environmental performance.</t>
  </si>
  <si>
    <t>Horry, R., Booth, C. A. and Mahamadu, A. M.</t>
  </si>
  <si>
    <t>Environmental management systems in the architecture, engineering and construction sectors</t>
  </si>
  <si>
    <t>10.1680/jensu.23.00031</t>
  </si>
  <si>
    <t>WOS:001098353400001</t>
  </si>
  <si>
    <t>Implementing and using environmental management systems (EMSs) in the architecture, engineering and construction (AEC) sectors has received worldwide attention but never through a phenomenological lens. This study investigates the 'lived experiences' of experts who have implemented and used ISO 14001 in AEC organisations based in the UK. Using a qualitative research strategy of semi-structured interviews, extensive analysis of the conversations reveals several themes - namely, participants believe that ISO 14001 is not just an environmental business tool, ISO 14001 offers a means of delivering sustainability, ISO 14001 accreditation opens doors for business accruement and, moreover, ISO 14001 is more than a badge, rather it is a modern-day business necessity. The study also reveals that not all organisations asking for ISO 14001 have the accreditation themselves. Based on this evidence, and contrary to previous studies that have proposed that EMSs are chiefly implemented to save costs and comply with legislation, it seems that box ticking as part of the tendering process is now the major motivation for organisations to attain and maintain International Organization for Standardization accreditation. Further, concerns are expressed that some organisations are unwilling to state their sustainability objectives or embed their operations within an EMS that will be audited because it could emphasise their poor performance to stakeholders.</t>
  </si>
  <si>
    <t>Horry, R. E., Booth, C. A., Mahamadu, A. M. and Ball, S.</t>
  </si>
  <si>
    <t>Implementing ISO14001 in the engineering and construction sectors: a systematic review</t>
  </si>
  <si>
    <t>10.1680/jensu.23.00038</t>
  </si>
  <si>
    <t>WOS:001134327400001</t>
  </si>
  <si>
    <t>There is a need within society to manage our impacts on the environment. The ISO14001 tool, based on the original BS7750 standard, was created in 1996 and subsequently updated in 2004 and 2015, has become the most prevalent type of Environmental Management Systems (EMS) adopted worldwide. Engineering and construction organisations wanting to implement ISO14001 should be fully acquainted with the advantages and disadvantages of adopting an EMS. Using the SCOPUS academic database, this study uses the PRISMA-method to identify and select publications (since 1999) for systematic review. Examination of the chosen articles (n=46) reveals a limited number of works per annum, with a peak in 2011 (n=6). The most frequently reported benefits are 'enriching green corporate and public image', 'improved environmental performance' and 'regulation compliance'; whilst the barriers are 'costs', 'lack of experience, expertise or knowledge' and 'lack of training'. Further analysis, using VOSviewer, has shown the network relationships between article keywords, notably that sustainability is increasingly listed (since 2011) and links with most other keywords. This suggests the engineering and construction sectors may be seeing beyond the cost barrier and are realising the positive difference ISO14001 can contribute to their operations, their local/national communities, and to the SDGs.</t>
  </si>
  <si>
    <t>Huang, Z. Y., Ma, M. X., Tam, V. W. Y. and Lang, H.</t>
  </si>
  <si>
    <t>Critical success factors for developing construction and demolition waste management in China</t>
  </si>
  <si>
    <t>10.1680/jensu.20.00053</t>
  </si>
  <si>
    <t>WOS:000710163300002</t>
  </si>
  <si>
    <t>In recent years, rapid urbanisation has caused a large volume of construction and demolition waste in China. Although China has introduced some documents and policies to manage the waste, these documents are not operable or detailed enough to guide the practice further. It is of great importance to analyse critical success factors (CSFs) that could contribute to the successful development of construction and demolition waste management in China. A survey questionnaire was delivered to 150 participants, with 121 responses returned. Eighteen CSFs were identified and evaluated. The results showed that five factors - namely, 'polluter-pays principle', 'subsidies for recycling activities', 'waste minimisation at the planning stage', 'value-added tax deduction' and 'penalties on violations' - were considered the most important factors. Additionally, differences among the perspectives of three groups of related stakeholders (researchers, industry practitioners and government officers) on the criticality of the 18 CSFs were investigated. 'City plan for land use' was considered to have significant disagreement among researchers and government officers. However, the perceptions of industry practitioners were significantly different from those of researchers and government officers. The disagreements might be caused by the different interests, needs and objectives of related stakeholders. The findings of this study will likely prompt the policymakers in China to consider relevant CSFs to enhance the performance of construction and demolition waste management.</t>
  </si>
  <si>
    <t>Idrissi Gartoumi, K., Aboussaleh, M. and Zaki, S.</t>
  </si>
  <si>
    <t>Building Information Modelling: a key approach for the recovery of the architecture, engineering construction industry post Covid-19</t>
  </si>
  <si>
    <t>10.1680/jensu.22.00014</t>
  </si>
  <si>
    <t>WOS:000813034500001</t>
  </si>
  <si>
    <t>Several countries have introduced, and several kinds of research have discussed the performance of Building Information Modelling (BIM) as an information technology trend. Despite its potential impact on construction performance, this concept has not attracted the attention of many countries like Morocco. COVID-19 broke out when the architecture, engineering, and construction (AEC) industry was suffering from several shortcomings, mainly the poor technology exploitation cited in the literature. Although this has weakened the sector, it is a real opportunity to assimilate and understand the role of technology, especially BIM. In this context, the main objective is to draw to draw conclusions on the role of BIM during and after COVID-19 through the analysis of the AEC industry in Morocco and the benchmarking of BIM contributions during this health crisis. A qualitative approach was conducted, including the analysis of the pre-COVID, during COVID, the post-epidemic phase, and the benchmarking of BIM's contribution. This study demonstrates the inevitability of adopting critical thinking when it comes to solutions about the evolution of the construction sector and the practical implications for a successful revival of the AEC industry post-COVID-19. It contributes to the body of knowledge on AEC in the face of this universal pandemic. The findings are relevant to all countries where information technology exploitation is absent or weak.</t>
  </si>
  <si>
    <t>Jorge, L. G. D., Hammad, A. W. A., Haddad, A. N., Tam, V. W. Y. and Illankoon, C.</t>
  </si>
  <si>
    <t>Multi-objective optimization of the level of prefabrication in construction projects</t>
  </si>
  <si>
    <t>10.1680/jensu.22.00032</t>
  </si>
  <si>
    <t>WOS:001235199700001</t>
  </si>
  <si>
    <t>Off-site manufacturing (OSM) in construction projects is associated with significant advantages including increased construction quality, productivity and efficiency. Even though off-site construction has been gaining increased attention from researchers and stakeholders in the construction industry, its adoption rate is still low. Unfortunately such approach has not been effectively examined to optimize the level of prefabrication adopted on projects. This research study aims to develop a framework for a Multi-Objective Binary Particle Swarm Optimization (MOBPSO) tool to optimize the level of OSM adopted in a project. The construction systems and elements involved in a project are optimised for OSM in order to meet three objectives, namely time, cost and embodied carbon. The proposed MOBPSO model is then applied to a case study in Brazil. The case study building is a social housing project that has the potential to utilize prefabricated concrete elements. Results indicate that a 20% improvement in time, 30% improvement in cost and 25% improvement in embodied carbon assessments can be realised when an optimisation approach is implemented.</t>
  </si>
  <si>
    <t>Kadi, Y., Korichi, A. and Maalouf, C.</t>
  </si>
  <si>
    <t>Improving building energy efficiency and thermal comfort with natural fibre insulation</t>
  </si>
  <si>
    <t>10.1680/jensu.21.00003</t>
  </si>
  <si>
    <t>WOS:001134336400001</t>
  </si>
  <si>
    <t>As part of the energy transition and global environmental problems, improving the energy efficiency of buildings has become an imperative aspect for the architecture, engineering and construction industries. Furthermore, the energy performance of a building depends directly on the quality of its thermal envelope and the insulation material applied. Therefore, the main aim of this study is to assess by means of simulations the impact of ecological insulation materials on thermal comfort and energy efficiency in the case of a residential building in a Mediterranean climate. The results of the simulation show that optimising envelope design parameters can reduce annual energy loads for heating and for cooling. The most efficient strategies for achieving this reduction involve the use of ecological thermal insulation of external walls, optimising glazing settings and use of efficient shading devices.</t>
  </si>
  <si>
    <t>Khaloo, A., Mohammadhasani, M. and Faghihi, K.</t>
  </si>
  <si>
    <t>Experimental investigation of eco-friendly concrete utilising waste glass</t>
  </si>
  <si>
    <t>10.1680/jensu.19.00003</t>
  </si>
  <si>
    <t>WOS:000534612200003</t>
  </si>
  <si>
    <t>Concrete is one of the main structural materials used in the world; hence, improvement of the concrete mix design with respect to variable issues and requirements is of great importance. Moreover, environmental issues and waste materials have become major concerns these days. In this study, to move towards a more sustainable and ecofriendly construction industry, recycled waste glasses were used as partial replacement for sand and gravel aggregates in concrete. Simultaneously, the effects of silica fume as cement replacement and property enhancer in the eco-friendly concrete mix were investigated. The results of the conducted experiments indicated that utilisation of glass aggregates in general results in strength reduction. However, at proportions of 40% glass replacing aggregates and 5% microsilica replacing cement, no strength reduction was observed compared with normal concrete. An increase in the substitution of natural aggregates with glass reduced the total water absorption: at a proportion of 60% aggregate replaced by glass, the water absorption was reduced by 74%. On the other hand, with the replacement of 10% of cement with microsilica, water absorption decreased up to 17%. The results also indicated that an increase in the dosage of glass to 60% decreased the volume of permeable pore space by 70%.</t>
  </si>
  <si>
    <t>Kolaventi, S., Tadepalli, T., Mom, H. and Kumar, Mvns</t>
  </si>
  <si>
    <t>Construction waste in India: a structural equation model for identification of causes</t>
  </si>
  <si>
    <t>10.1680/jensu.19.00047</t>
  </si>
  <si>
    <t>WOS:000561812100005</t>
  </si>
  <si>
    <t>Construction industries are bulk generators of waste globally; improper management leads to environmental catastrophes. This paper identifies the significant factors through exploratory factor analysis and presents a novel approach to determining the causal relationships of various factors that lead to waste generation at construction sites by structural equation modelling. The analysis identifies maintaining and managing a site waste-management plan (SMP) as the top factor, with a path coefficient of 0.96. The impacts on waste generation of factors such as the operation stage (0.91), ordering and purchasing stage (0.84), hauling and handling stage (0.76), material handling stage (0.73), documentation (0.60) and culture (0.46) are quantified. Appropriate documentation provides the framework for SMP, on the basis of which other mitigation measures may be enforced, thus reinforcing the analysis results of SMP variables. Standardised documentation procedures for SMP need to be initiated and incentivised within existing green building performance rating frameworks, such as Green Rating for Integrated Habitat Assessment and Leadership in Energy and Environmental Design-India.</t>
  </si>
  <si>
    <t>Medina, E. M. and Fu, F.</t>
  </si>
  <si>
    <t>A new circular economy framework for construction projects</t>
  </si>
  <si>
    <t>10.1680/jensu.20.00067</t>
  </si>
  <si>
    <t>WOS:000732027000005</t>
  </si>
  <si>
    <t>Circular economy (CE) is a holistic, viable solution to the 'take-make-dispose of' system of the linear model that enhances economic growth without threatening environmental and social value. Its principles are based on product optimisation, waste elimination and regeneration of natural systems. In this paper, a pilot study evaluates the feasibility of implementing CE in construction projects, followed by the development of a new framework with strategies for altering current construction activities for greater circularity. To demonstrate the benefits of implementing a CE model, a critical assessment of its impacts in the industry was made that considers costing, environmental impacts and legislative action. A new comprehensive CE framework was developed that details a set of indicators, action plans and resources allocated to assess the performance of the strategy implementation, specifically designed for building cycles. To address the challenge of monitoring progress on the transition towards circularity, quantitative tools using a life-cycle approach were developed in this study including an embodied carbon dioxide emission calculator and databases for waste and circularity indexing of common construction materials. The framework, accompanied by these tools, was applied to a construction case study to verify its feasibility in combining scientific and policymaking guidelines. Good practice recommendations were also offered, based on the qualitative research undertaken, to enrich the study further.</t>
  </si>
  <si>
    <t>Qu, H. L., Dong, W. W., Li, Z. L. and Madabhushi, S. P. G.</t>
  </si>
  <si>
    <t>Performance evaluation of prefabricated retaining wall systems based on centrifuge tests</t>
  </si>
  <si>
    <t>10.1680/jensu.23.00072</t>
  </si>
  <si>
    <t>WOS:001148312800001</t>
  </si>
  <si>
    <t>Prefabricated and assembled retaining wall systems are gradually becoming the preferred choice for slope stabilization and earth retaining structures. However, current prefabricated retaining wall systems are often difficult to apply in complex and variable construction sites due to issues such as inconsistent production dimensions and transportation difficulties. This paper presents a novel prefabricated retaining wall system and reports centrifuge model tests performed to analyze its overall performance. The influence of different infill materials on the performance of the prefabricated retaining wall system was studied. The research findings reveal that the retaining wall system provides significant slope stabilization effects, and can withstand up to 4 times the stress level of natural slope. Moreover, the stability of the retaining wall system is more than twice better when infill with frictional soil, compared to clay infill. Due to its unique structure, it can not only reduce material consumption and carbon dioxide emissions around 63.94%, but also plant green plants in the gaps of components, thereby providing a more sustainable alternative to conventional concrete gravity wall systems.</t>
  </si>
  <si>
    <t>Zhang, Z. Q., Xie, M. C. and Pan, W.</t>
  </si>
  <si>
    <t>Systematic key performance indicators for measuring modular integrated construction</t>
  </si>
  <si>
    <t>10.1680/jensu.21.00048</t>
  </si>
  <si>
    <t>WOS:001086159500001</t>
  </si>
  <si>
    <t>Modular integrated construction (MiC) has been introduced in building construction for achieving sustainable development. As MiC disruptively transforms the construction process compared with conventional construction, it is imperative to systematically understand its performance, which, however, has not been sufficiently reported in previous literature. Therefore, this paper aims to develop a new framework of key performance indicators (KPIs) for project stakeholders to comprehensively measure and effectively benchmark the performance of MiC projects. This framework is developed based on the concept of sustainable construction that covers social, environmental and economic aspects. Through a comprehensive literature review, expert interviews and a focus group meeting, 32 KPIs are established in the three sustainability aspects. An eight-step process is suggested for project stakeholders to adopt these KPIs to measure MiC performance in three tiers - that is, overall building, off-site and on-site works and modular works. A case study is then presented, which demonstrates that the framework is effective in measuring the sustainability of MiC and applicable for comparing MiC with conventional practices. The framework fills the knowledge gap of performance measurement on modular building construction and contributes a methodological foundation for the future quantitative benchmarking of MiC sustainability.</t>
  </si>
  <si>
    <t>Bajwa, T. M., Fazeel, M., Alshawmar, F. and Khan, M. K.</t>
  </si>
  <si>
    <t>Laboratory investigations of coupled polyethylene-sand-soft soil shallow foundations</t>
  </si>
  <si>
    <t>Proceedings of the Institution of Civil Engineers-Ground Improvement</t>
  </si>
  <si>
    <t>10.1680/jgrim.23.00009</t>
  </si>
  <si>
    <t>WOS:001189350700001</t>
  </si>
  <si>
    <t>The present work investigates clayey soil from a road project in Pakistan. The subgrade prepared with the soil distorted due to heaving after some period of its construction. Firstly, laboratory tests were performed to explore the reason for this problem, examining the fundamental engineering properties of soil. The test results show that the soil acts as a soft material when water content reaches 30%, significantly reducing its strength. The soft soil is generally considered unsuitable for civil work due to its poor performance behaviour. So, the performance of clayey soil was examined in the study at its soft state by coupling it with stronger materials, such as polyethylene polymeric reinforcement and sand, developing laboratory-scale foundation models. Based on the model studies, the study proposes a sustainable polyethylene-sand-soft soil model, which shows 155% and 56% higher ultimate bearing capacity than soft soil and sand reinforced soft soil foundations. The changes in bearing capacity occur due to the reinforcement action of the polyethylene reinforcement, which is associated with its tensile membrane action effects and interlock bonding at the soil-reinforcement interface. Practically, the work can reduce the dependency of industry practitioners on sand materials. Using polyethylene in civil work is viable for environmental sustainability.</t>
  </si>
  <si>
    <t>Cornish, K. and Mugova, A.</t>
  </si>
  <si>
    <t>Briefing: The Ugandan CrossRoads Construction Guarantee Fund: key achievements and impacts</t>
  </si>
  <si>
    <t>Proceedings of the Institution of Civil Engineers-Management Procurement and Law</t>
  </si>
  <si>
    <t>10.1680/jmapl.20.00030</t>
  </si>
  <si>
    <t>WOS:000686328400003</t>
  </si>
  <si>
    <t>Limited access to finance can often be a significant barrier to the growth of small- and medium-sized enterprises (SMEs) in the road sector in developing countries. Financial institutions are often reluctant to lend to domestic road contractors or do so at high interest rates accompanied by onerous collateral obligations. This retards the development and growth of a competitive roads industry, which in turn reduces the overall economic growth. The Ugandan CrossRoads Construction Guarantee Fund (CGF) was established to improve access to finance (bid bonds, performance bonds and advance payment guarantees) by small- and medium-sized local road contractors. The CGF was able to build confidence and trust among the key players in the road sector in Uganda. After running for a mere 4 years, the financial market was completely transformed to a point where commercial banks now provide bonds and guarantees to contactors within 24 h of application, provided that all the required information is availed in the application. A number of key lessons have come out of the Ugandan CrossRoads CGF experience, which should help inform the design and implementation of similar interventions, particularly in developing countries. One of the most important lessons is that a relatively low-cost development intervention can lead to long-term, sustainable, positive behavioural change in the market.</t>
  </si>
  <si>
    <t>Mohan, H. T., Vishnu, R. S., Gautham, G., Jagadish, G., Shambunni, K., Shyamlal, S., Jayanarayanan, K. and Mini, K. M.</t>
  </si>
  <si>
    <t>Semi-automated machines for manufacturing construction materials from plastic waste</t>
  </si>
  <si>
    <t>Proceedings of the Institution of Civil Engineers-Waste and Resource Management</t>
  </si>
  <si>
    <t>10.1680/jwarm.21.00026</t>
  </si>
  <si>
    <t>WOS:000856068300001</t>
  </si>
  <si>
    <t>Plastic waste management is a challenging task worldwide and researchers are exploring the feasibility of using plastic waste in the construction sector. This paper reports on the design and construction of a semi-automated machine that converts low-density polyethylene plastic waste into construction materials such as blocks, tiles and partition panels. The performance of the machine during loading and manufacturing interlocking blocks is also discussed. The samples obtained had a compressive strength of 10 MPa corresponding to 20% strain, which is higher than that of the conventionally used construction materials.</t>
  </si>
  <si>
    <t>Ball, S., Booth, C. A., Mahamadu, A. M. and Glass, J.</t>
  </si>
  <si>
    <t>Implementing responsible sourcing (BES6001) in the architecture, engineering and construction (AEC) sectors</t>
  </si>
  <si>
    <t>Proceedings of the Institution of Civil Engineers: Engineering Sustainability</t>
  </si>
  <si>
    <t>10.1680/jensu.23.00042</t>
  </si>
  <si>
    <t>The last decade has witnessed an urgency to adopt integrated and sustainable practices within construction manufacturing processes. With this in mind, this study examines individuals' experiences of the sector's uptake of BES6001 to determine the themes and propose methods to improve the process driving towards a sustainable future. Using a phenomenological methodology and a purposive sampling strategy of AEC industry professionals involved in the certification of products under the BES6001 framework, semi-structured interviews (n=6) were used to collect 'lived-experience' data. The key benefits of implementing include: (i) management belief, (ii) BES6001 provides automated, transparent, and accountable reporting and (iii) BES6001 provides assurance to stakeholders; whereas, the key barriers include: (i) the complexity and cost of administration of the assessment (ii) access for SMEs / small supply chain members is challenging and (iii) the perception of value. Based on the findings, the following recommendations are proposed: (i) there should be consultation and assessment of planned future revisions of the BES6001 standard, (ii) analysis of evidence production for the BES6001 accreditation, with a view to provide in-depth support to organisations-such as a guidance manual or similar and (iii) a clear and integrated approach to responsible sourcing should be explored, considering multiple third-party accreditations. © 2023 Emerald Publishing Limited: All rights reserved.</t>
  </si>
  <si>
    <t>Ball, S., Booth, C. A., Mahamadu, A. M. and Manu, P.</t>
  </si>
  <si>
    <t>A roadmap for sustainable development through responsible sourcing in construction</t>
  </si>
  <si>
    <t>10.1680/jensu.21.00043</t>
  </si>
  <si>
    <t>Responsible sourcing and green supply chains are becoming dominant tools towards procuring materials in a sustainable manner across the architecture, engineering and construction sector to achieve the UN's sustainable development goals. The aim of this study was to provide a structured review of responsible sourcing literature to identify the potential opportunities and obstacles towards the accomplishment of a roadmap for the sector to support the delivery of the goals. The main opportunities included competitive advantage, stakeholder value and improved supply chain management. The main obstacles included cost, deficiencies in structured frameworks and an array of industry specific constraints. These were aligned with the goals to produce a roadmap, validated by industry experts. For fruition, it is surmised that refocusing the industry in recent years combined with achievement of the goals will stimulate innovative technical solutions to produce truly sustainable development. © 2022 ICE Publishing: All rights reserved.</t>
  </si>
  <si>
    <t>Kedir, F., Hall, D. M., Ioannidou, D., Rupper, T., Boyd, R. and Hollberg, A.</t>
  </si>
  <si>
    <t>Resource efficiency in industrialised construction: a study in developing economies</t>
  </si>
  <si>
    <t>10.1680/jensu.22.00048</t>
  </si>
  <si>
    <t>Developing economies need to supply housing and ensure resource efficiency in the process. Industrialised construction, which increases productivity in construction, can be one means to deliver the needed housing. However, the resource efficiency of industrialised construction in developing economies is under-researched. This paper studies factors influencing resource efficiency in industrialised housing products from the perspective of value chain and environmental impact in Addis Ababa, Ethiopia; Nairobi, Kenya; and Cape Town, South Africa. Specifically, wall systems with varying degrees of industrialised construction implementation are studied. The study uncovers four main insights-first, the choice of materials influences the resource efficiency of industrialised wall systems; however, the current value chain does not promote the adoption of new materials. Second, products used for industrialised wall systems are imported and incur added transportation-related impacts and more. Third, industrialised construction wall systems often use lightweight materials and have the potential for disassembly; however, end users have reservations about such design strategies. Fourth, controlled production of wall systems reduces construction waste and increases the quality of products. Nevertheless, governments are currently promoting labour-intensive construction methods. Based on these insights, the paper concludes with recommendations, levers and action points for stakeholders to promote resource efficiency in industrialised construction adoption. © 2023 Published with permission by the ICE under the CC-BY 4.0 license.</t>
  </si>
  <si>
    <t>Nikkhou, S., Mahmoudisari, M. H. and Barmayehvar, B.</t>
  </si>
  <si>
    <t>A sustainable multi-criteria decision making framework to select interior walls</t>
  </si>
  <si>
    <t>10.1680/jensu.20.00031</t>
  </si>
  <si>
    <t>With an increasing number of different materials, choosing the best one has become an arduous task. The vast domain of alternatives and decision criteria has led to the complexity of decision making in the conceptual phase for designers. On the other hand, due to the importance of environmental and energy concerns, considering the sustainability principles through the decision process is significantly important. Although sustainable material selection as a strategy leads to some general and main assessment criteria, identification of sub-criteria not only depends on general criteria but also pertains to the specific type of elements in buildings. Interior walls are one of those elements in construction with a complex decision making process due to their great variety of types and features. This paper aims to provide a sustainable multi-criteria decision making framework for choosing the proper interior walls in buildings. A qualitative research method using literature review, unstructured interviews and questionnaires was adopted to achieve the aims of this research. The initial data, including the criteria and sub-criteria, were collected through literature review. A framework consisting of four main components related to environmental, financial, social and technical aspects was finally developed and validated through unstructured interviews held with 23 experts in the construction industry in Iran. By dividing the main criteria into sub-criteria, in total, 23 sub-criteria were identified; to calculate their weight, questionnaires were distributed among 143 experts in the construction industry in Tehran and the analytic hierarchy process method was applied. High-rise residential buildings in Tehran were selected as a case to apply the framework, and finally the results are discussed. © 2021 ICE Publishing: All rights reserved.</t>
  </si>
  <si>
    <t>Petrelli, M. Z., Júnior, A. C. P., Ignacio, P. S. D. A., Rampasso, I. S., Anholon, R. and Bortoletto, W. W.</t>
  </si>
  <si>
    <t>Sustainable practices in construction project management: impacts on triple bottom line</t>
  </si>
  <si>
    <t>10.1680/jensu.21.00109</t>
  </si>
  <si>
    <t>There are many possibilities to improve sustainable management in the construction industry. In this context, this paper aims to analyse the influence of construction practices, organised by factor in sustainability dimensions. For this, a survey with 80 project managers from the construction industry was performed. The participants answered about the sustainable management practices used in their projects, as well as their performance in relation to indicators in the social, economic and environmental dimensions. The data were analysed through confirmatory factor analysis and logistic regression. It was possible to verify that not all of the analysed factors (as well as the practices that compose them) could be considered significant to explain all dimensions of sustainability. Another interesting finding is that the influence levels of the factors vary widely, indicating that some factors are more important than others in the pursuit of (one or more) sustainability dimensions. In addition, contrary to expectations, not all factors (and therefore not all practices) have a positive impact on the sustainability of construction projects. The resource management and pollution factor negatively influences economic sustainability. This study sought to broaden the understanding of sustainable practices in construction project management and guide future analysis and research. © 2023 Emerald Publishing Limited: All rights reserved.</t>
  </si>
  <si>
    <t>Watts, G., Higham, A. and Alotaibi, A.</t>
  </si>
  <si>
    <t>Stakeholder perceptions of the Considerate Constructors Scheme in UK construction</t>
  </si>
  <si>
    <t>10.1680/jensu.20.00028</t>
  </si>
  <si>
    <t>The Considerate Constructors Scheme (CCS) was introduced in 1997 to improve the image of the UK construction industry and has grown dramatically, with over 6000 construction and infrastructure projects registered valued at £43 billion. While evidence exists that the industry's image is improving, there is little research into the CCS perceptions of those tasked with scheme delivery. It is not clear if contractors engage with CCS willingly as proactive participants or succumb to the requirements of clients to win work simply. The aim of this paper is to gain an insight into contractor perceptions of CCS to aid clients and contractors ultimately in their delivery of the scheme and ensure that the CCS delivers the maximum benefit for stakeholders. A case study of a single infrastructure project registered with the CCS is utilised. All CCS documents were critically analysed, and interviews were conducted with clients, the contractor and residents. The findings contribute to an unexplored area of research and reveal the motivations behind why a contractor engages with the CCS, the advantages and drawbacks in the scheme's current enactment and key lessons on how the CCS could be administered and delivered more effectively for the benefit of all stakeholders. © 2021 ICE Publishing: All rights reserved.</t>
  </si>
  <si>
    <t>Zhang, J., Li, H., Pu, S., Skitmore, M., Philbin, S. P. and Ballesteros-Pérez, P.</t>
  </si>
  <si>
    <t>Environmental regulation and green productivity of the construction industry in China</t>
  </si>
  <si>
    <t>10.1680/jensu.20.00013</t>
  </si>
  <si>
    <t>There are few studies analysing whether different types of environmental regulation have differential impacts on the efficiency of the construction industry. Using 2012-2016 panel data from 30 provinces in China, the green total factor productivity (GTFP) of the construction industry is measured with a global Malmquist-Luenberger productivity index based on the epsilon measure model. Thereafter, a panel tobit regression model is proposed to explore the relationship between three types of environmental regulation and the GTFP of the construction industry. The results show that (a) from 2012 to 2016, the GTFP of the Chinese construction industry grew slowly at an average annual rate of 0.14%; (b) both one-phase lagged command-and-control and current phase market-based environmental regulation had a positive linear relationship with GTFP, while one-phase lagged voluntary environmental regulation, on the other hand, had an inverted U-shaped relationship with GTFP; (c) the three types of environmental regulation can be combined to establish a suitable environmental regulation system. The findings of this study provide guidance for the sustainable development of the construction industry by combining the actions of different types of environmental regulation. © 2020 ICE Publishing. All rights reserved.</t>
  </si>
  <si>
    <t>Zhang, J., Zhang, Y., Philbin, S. P., Ballesteros-Pérez, P., Ouyang, Y. and Cheng, J.</t>
  </si>
  <si>
    <t>Influence of agglomeration and selection effects on the Chinese construction industry</t>
  </si>
  <si>
    <t>10.1680/jensu.20.00012</t>
  </si>
  <si>
    <t>The determination of whether market size can influence industrial agglomeration or selection is an important topic in economic development. To analyse the differential economic development of the construction industry under different market sizes, this research analyses the employment density of China's provinces and their total factor productivity (TFP). It also analyses whether the differences in the provinces' productivity are explained by their agglomeration and selection effects. First, a data envelopment analysis-Malmquist model is used to calculate the TFP of each construction industry sub-sector. Then, a nested model is used to measure the influence of the selection and the agglomeration effects on the TFP at different market sizes of the construction industry. Results evidence that there are significant differences in the construction productivity of different sub-sectors in different regions of China. These differences are mainly the consequence of the agglomeration effect, rather than the selection effect. Findings of this study suggest that the Chinese construction industry should optimise its structure in different provinces to achieve a balanced growth at different market sizes. © 2021 ICE Publishing: All rights reserved.</t>
  </si>
  <si>
    <t>Emuze, F.</t>
  </si>
  <si>
    <t>Operational analysis for controlling safety violations on construction sites in South Africa</t>
  </si>
  <si>
    <t>Proceedings of the Institution of Civil Engineers: Forensic Engineering</t>
  </si>
  <si>
    <t>10.1680/jfoen.22.00015</t>
  </si>
  <si>
    <t>The persistence of accidents, injuries and fatalities on construction sites is an ongoing concern. One of the factors that cause these negative events that are yet to be addressed widely is safety violation, which is examined in this paper. A phenomenological study was undertaken in the central region of South Africa among professionals who are active in construction. The collated textual data confirmed that unsafe worksites, negligence and fatigue and intoxication are detrimental to safe operations during construction. Operational analysis and control is a process that can be used to help focus attention on the sources of safety violations while integrating all aspects of operational work in a way that does not harm people. The practical implication is that operational analysis and control can be deployed during various types of construction projects, including municipal engineering projects, with existing legislation and regulations. © 2023 ICE Publishing: All rights reserved.</t>
  </si>
  <si>
    <t>Zhu, X. Y. and Zhang, H.</t>
  </si>
  <si>
    <t>Construction of lean-green coordinated development model from the perspective of personnel integration in manufacturing companies</t>
  </si>
  <si>
    <t>Proceedings of the Institution of Mechanical Engineers Part B-Journal of Engineering Manufacture</t>
  </si>
  <si>
    <t>10.1177/0954405420919324</t>
  </si>
  <si>
    <t>WOS:000539349200001</t>
  </si>
  <si>
    <t>Practising lean and green method has become important for organisations seeking competitiveness and environmental sustainability. The efficiency and validity of personnel (employees) in organisation management is an index to measure sustainability. Employees are the primary key factor in maintaining organisation management. In this study, a framework model was developed from the perspective of personnel integration, aiming to implement coordinated and sustainable management of lean-green enterprises. During the practice of lean-green in manufacturing companies, a model was constructed using an analytical network process and interpretation structural modelling. These models involve dynamic common indexes of cross-sector objective evaluation and artificial barriers in deep analysis. Horizontal and vertical personnel integrations were achieved based on this model. The proposed model is beneficial for deep personnel integration and lays a solid foundation for lean-green coordinated development.</t>
  </si>
  <si>
    <t>Teixeira, J., Schaefer, C. O., Rangel, B., Alves, J. L., Maia, L., Nunes, S., Neto, R. and Lopes, M. L.</t>
  </si>
  <si>
    <t>Development of 3D printing sustainable mortars based on a bibliometric analysis</t>
  </si>
  <si>
    <t>Proceedings of the Institution of Mechanical Engineers Part L-Journal of Materials-Design and Applications</t>
  </si>
  <si>
    <t>10.1177/1464420721995210</t>
  </si>
  <si>
    <t>WOS:000637135000001</t>
  </si>
  <si>
    <t>In construction, three-dimensional concrete printing technology is an innovative method that opens new design possibilities, reducing the construction time process. The incremental material deposition allows organic shapes without formwork, a mandatory constraint in preparatory phases of conventional complex concrete structures. Nowadays, in three-dimensional printing for construction industry, concrete is the most used material due to its workability, extrudability, and pumpability properties favorable for the printing conditions. Hence, this composition still has a poor sustainable efficiency due to the high levels of Portland Cement. In this research, a reduction of this material was studied and experimented searching for a mortar composition with better ecological footprint, with the objective of decreasing the CO2 emissions. A bibliometric analysis was made to study the constituents of a mortar for three-dimensional printing and respective dosage. The knowledge acquired in the analysis of the compositions contributed to the development of mortars with lower Portland Cement content. A mechanical extruder was used to check the extrusion capacity of the developed mortars, and the best compositions are presented.</t>
  </si>
  <si>
    <t>Kivrak, S. and Say, S.</t>
  </si>
  <si>
    <t>IMPACT OF NATIONAL CULTURE ON TOTAL QUALITY MANAGEMENT PRACTICES IN THE CAMBODIAN CONSTRUCTION INDUSTRY</t>
  </si>
  <si>
    <t>Proceedings on Engineering Sciences</t>
  </si>
  <si>
    <t>10.24874/PES04.04.001</t>
  </si>
  <si>
    <t>National culture can influence management practices in any business. Therefore, the impact of national culture on management practices should be examined to minimize conflicts and improve productivity. This study aims to examine the relationship between national culture and total quality management practices in the construction industry. Within this context, a case study was carried out in the Cambodian construction industry. A questionnaire survey was conducted among 84 professionals from 26 construction companies operating in the Cambodian construction industry. Hofstede’s cultural dimensions were used to interpret the study findings. Based on the results, leadership, system approach to management, and customer focus are determined as the most significant total quality management principles. Moreover, uncertainty avoidance, individualism/collectivism, and power distance were found as the most important dimensions influencing total quality management practices. The study findings can help professionals to better understand the role of national culture in implementing total quality management practices in the Cambodian construction industry. © 2022 Published by Faculty of Engineeringg.</t>
  </si>
  <si>
    <t>Nnaji, C., Jin, Z. and Karakhan, A.</t>
  </si>
  <si>
    <t>Safety and health management response to COVID-19 in the construction industry: A perspective of fieldworkers</t>
  </si>
  <si>
    <t>Process Safety and Environmental Protection</t>
  </si>
  <si>
    <t>10.1016/j.psep.2022.01.002</t>
  </si>
  <si>
    <t>The COVID-19 outbreak has significantly impacted the construction industry. The pandemic can exacerbate an already dire safety and health situation in the industry and negatively impact construction employees and employers. The present study investigates the safety and health measures implemented by construction firms in the United States (US), their effectiveness and usefulness, and workers’ satisfaction with these COVID-19 measures. A questionnaire survey was developed and distributed to construction fieldworkers in the US to collect their perspectives on the implemented COVID-19 measures in the construction industry. A total of 187 valid responses were received and analyzed to achieve the aim of the study. Results revealed that strategies implemented to increase social distance and minimize group gathering to 10 persons in certain workstations were perceived to be substantially more effective than job-site screening strategies. Furthermore, smaller contractors implemented fewer safety measures and perceived them to be significantly less effective than those used by medium- and large-sized contractors. Fieldworkers were favorably disposed toward using technologies, such as video-conferencing apps and wearable sensing devices, to slow the spread of COVID-19 on construction job sites. The present study contributes to the body of knowledge by identifying safety and health measures to mitigate the spread of COVID-19 in construction. Practically, the study findings provide valuable insights to inform the successful implementation of safety strategies in the construction industry during a pandemic. The results are crucial for industry practitioners responsible for developing and revising pre- and post-pandemic safety and health plans. © 2022 The Institution of Chemical Engineers</t>
  </si>
  <si>
    <t>Abed, A. M. and Elattar, S.</t>
  </si>
  <si>
    <t>Minimize the Route Length Using Heuristic Method Aided with Simulated Annealing to Reinforce Lean Management Sustainability</t>
  </si>
  <si>
    <t>Processes</t>
  </si>
  <si>
    <t>10.3390/pr8040495</t>
  </si>
  <si>
    <t>WOS:000536891900036</t>
  </si>
  <si>
    <t>Cost reduction is a cornerstone of the Lean administration's sustainability through modify its algorithms scheme to become multi-useful. This paper focuses on control "movement" waste, to minimize pipeline, cabling and sewerage network deployments time, to avoid demurrages (i.e., constructor sectors) and quickens planning through two stages. The first belongs to the build constrained hybridization of published heuristic routing methods (e.g., S-Shape, Mid-point, Largest-Gap, Return, Ascending, FLA-5, FLA-6 [Flow Line Analysis], and Composite) to select the shortest path that serves many locations (i.e., Plan-A), while allowing for the modification of these locations during service (i.e., Plan-B). The new locations are grouped into two clusters, the first of which lay on the shortest preferred path, while the second cluster contains locations that do not lay on the preferred path and are therefore moved on the backlogs-list, then use Simulated Annealing when to serve them. Finally, the impact of the selected performance is investigated after studying its correlation with another published effective one under cost considerations. The computational results of proposed Minimize-Route-Length aided with simulated annealing (MRL-SA) significantly outperform others in terms of the performance of the routing heuristics and total costs and develop the Last Planner System, which has a good reputation in construction projects and approve the proposed algorithm to maintain its competitiveness sustainability.</t>
  </si>
  <si>
    <t>Backes, J. G., Del Rosario, P., Petrosa, D., Traverso, M., Hatzfeld, T. and Günther, E.</t>
  </si>
  <si>
    <t>Building Sector Issues in about 100 Years: End-Of-Life Scenarios of Carbon-Reinforced Concrete Presented in the Context of a Life Cycle Assessment, Focusing the Carbon Footprint</t>
  </si>
  <si>
    <t>10.3390/pr10091791</t>
  </si>
  <si>
    <t>WOS:000857768600001</t>
  </si>
  <si>
    <t>Carbon-reinforced concrete (CRC) has the potential to play a pivotal role in optimizing the built environment and has therefore been experiencing a wave of research and development in the construction industry in recent years. The production of carbon fibers for CRC is energy-intensive, prompting the need to explore circular economy approaches (e.g., recycling at the End-of-Life (EoL)) to optimize the environmental performance of this material. Underdeveloped processes and a resulting lack of primary data regarding the recycling of CRC have hampered a comprehensive sustainability assessment of the novel composite building material. The novelty of this article is the detailed presentation of possible EoL scenarios for CRC and the detailed determination of the respective environmental impacts. This study aims to model EoL options within a Life Cycle Assessment (LCA), focusing on the EoL stage based on ISO 14040/44 using the GaBi ts 10.5.1.124 software and the CML2001 (2016) methodology. The practical relevance of the study lies in the early consideration of the entire life cycle of new materials, such as CRC, already in the design phase. Furthermore, the EoL can have relevant impacts on the environment, and due to an increasing significance of sustainability aspects, this LCA clarifies first approaches for the future of the construction sector in quantitative statements (e.g., CO2 emissions). All data are literature-based and are explained in detail and calculated for our case study with the functional unit of one kilogram of re-usable material (reusable and fully usable "raw" material for further use/development) from a double wall. The impact assessment was calculated for 11 midpoint categories and related indicators, although the main focus was on Global Warming Potential (GWP). It was found that the highest-quality recycled options for CRC arise when the individual fractions (concrete matrix and carbon fibers) are first broken up, separated and then individually processed. This study focused mainly on the processing of the carbon fibers contained in CRC, for which pyrolysis and mechanical recycling have the strongest potential for industrial application. For the demolition and separation of both the concrete and the carbon fiber fractions, the conventional transport from the demolition site to the stationary processing plant proved to be the main driver of the GWP (1.4 x 10(-3) kg CO(2)e). In the subsequent processing of the carbon fibers, pyrolysis showed a higher GWP (9.7 x 10(-3) kg CO(2)e) than mechanical recycling (3.1 x 10(-4) kg CO(2)e). In addition, the production of one m(3) of concrete (C30/37) was compared to a primary raw material concrete fraction. Concrete can be successfully used as a substitute material for the gravel present in the C30/37 concrete. The use of recycled parts in concrete (originating from the concrete used in carbon-reinforced concrete) as a substitute for primary gravel showed a savings of 6.9 kg CO(2)e per m(3) of primary concrete, corresponding to a reduction of 22.5%. The results show that the mechanical recycling of carbon fibers is overall the route with the lowest energy input and emissions. However, compared to pyrolysis, the recycled carbon fibers from mechanical recycling have a lower quality. Therefore, despite the higher energy input, pyrolysis is a more promising approach to close the material cycle. Furthermore, recycled aggregate concrete can reduce emissions by a quarter compared to primary concrete.</t>
  </si>
  <si>
    <t>Dang, X., Wang, S., Deng, X., Zhang, Z., Zhang, N. and Mao, H.</t>
  </si>
  <si>
    <t>How Does Public Sentiment Affect the Socially Responsible Behavior of Construction Enterprises?</t>
  </si>
  <si>
    <t>10.3390/pr10112403</t>
  </si>
  <si>
    <t>The negative environmental impact of the construction sector has garnered global attention, and as the “primary force” in achieving the “double carbon” target, green development is urgent, and social responsibility practices cannot be postponed. An evolutionary game model was constructed by combining the rank-dependent expected utility (RDEU) theory and the evolutionary game theory to understand the interaction mechanism between participants’ emotions and decisions, taking into account the characteristics of construction enterprises and the public regarding irrational decisions under heterogeneous emotional combinations. The study demonstrates that: (1) there is probability in the choice of rational strategies, and emotion is an irrational factor that can affect strategy choice. (2) The evolutionary trend of the strategy choice of the game subjects is altered by emotional intensity and emotional propensity. The optimism of construction enterprises inhibits their socially responsible practice, and the pessimism of the public promotes the probability of their negative strategy choice. Furthermore, moderate optimism is a safety valve for the public’s positive strategy choice. (3) The interaction of emotional states leads to a heterogeneity of strategy choices exhibited under different combinations of emotions, with the emotions of construction companies having a more dominant influence on strategy. Finally, we make some feasible recommendations for improving social responsibility practices and preventing mass incidents by boosting emotional monitoring and guidance for construction businesses and the general public. Overall, this study provides important information about how to be socially responsible, maintain good relationships with the public, and protect the environment. © 2022 by the authors.</t>
  </si>
  <si>
    <t>Feng, B. W. and Liu, J. S.</t>
  </si>
  <si>
    <t>Durability of Repair Metakaolin Geopolymeric Cement under Different Factors</t>
  </si>
  <si>
    <t>10.3390/pr10091818</t>
  </si>
  <si>
    <t>WOS:000858803700001</t>
  </si>
  <si>
    <t>Nowadays, energy saving, and green sustainability are influencing the development of all industries, including the construction industry. In recent years, geopolymeric cement and concrete have become hot topic materials as a replacement for traditional OPC; this work carried out orthogonal experiments to identify four potential factors affecting the basic properties of the metakaolin-geopolymeric cement specimens. The results showed that the metakaolin and activator contents were the two primary influencing factors. Given the importance of studying the durability of building restoration materials in harsh environments, this experiment focused on testing the bond strength, permeability resistance, sulphate corrosion resistance, and freeze-thaw resistance of metakaolin geopolymer pastes with different proportions of metakaolin dopant and alkali activator content. The findings are that durability of the formed specimens significantly improved when suitable metakaolin and activator contents were incorporated, and bond strength was also improved. Moreover, the microscopic tests, including SEM and FT-IR experiments, were used to better reflect the changing durability of pattern. The experiments showed that the best durability of the metakaolin geopolymeric cement was achieved when the ratio of metakaolin to cement was 1.5 and the ratio of activator to cementitious material was 0.3. It can be concluded that the appropriate content of metakaolin and activator can give the geopolymer excellent performance under harsh conditions, which will contribute to the wide application of geopolymer.</t>
  </si>
  <si>
    <t>Peceño, B., Leiva, C., Alonso-Fariñas, B. and Gallego-Schmid, A.</t>
  </si>
  <si>
    <t>Is Recycling Always the Best Option? Environmental Assessment of Recycling of Seashell as Aggregates in Noise Barriers</t>
  </si>
  <si>
    <t>10.3390/pr8070776</t>
  </si>
  <si>
    <t>WOS:000558054500001</t>
  </si>
  <si>
    <t>Waste recycling is an essential part of waste management. The concrete industry allows the use of large quantities of waste as a substitute for a conventional raw material without sacrificing the technical properties of the product. From a circular economy point of view, this is an excellent opportunity for waste recycling. Nevertheless, in some cases, the recycling process can be undesirable because it does not involve a net saving in resource consumption or other environmental impacts when compared to the conventional production process. In this study, the environmental performance of conventional absorption porous barriers, composed of 86 wt % of natural aggregates and 14 wt % cement, was compared with barriers composed of 80 wt % seashell waste and 20 wt % cement through an attributional cradle-to-grave life cycle assessment. The results show that, for the 11 environmental impact categories considered, the substitution of the natural aggregates with seashell waste involves higher environmental impacts, between 32% and 267%. These results are justified by the high contribution to these impacts of the seashell waste pre-treatment and the higher cement consumption. Therefore, the recycling of seashells in noise barrier manufacturing is not justified from an environmental standpoint with the current conditions. In this sense, it could be concluded that life cycle assessments should be carried out simultaneously with the technical development of the recycling process to ensure a sustainable solution.</t>
  </si>
  <si>
    <t>Ojiako, U., Bashir, H., Almansoori, H. H. B., Alraeesi, E. J. H. and Al Zarooni, H. A.</t>
  </si>
  <si>
    <t>Using ISO 14001 certification to signal sustainability equivalence: an examination of the critical success factors</t>
  </si>
  <si>
    <t>Production Planning &amp; Control</t>
  </si>
  <si>
    <t>10.1080/09537287.2024.2358059</t>
  </si>
  <si>
    <t>WOS:001234919600001</t>
  </si>
  <si>
    <t>Organisations employ third-party certification for various purposes including to signal commitment to sustainability compliance and equivalence with stakeholders. However, while successful certification implementation requires a focus on its 'Critical success factors' (CSFs), its proliferation in the literature impedes its usefulness. To, therefore, gain insights into how individual CSFs can be employed to signal relevant compliance and equivalence, we conduct an in-depth case study with a public sector organisation based in the United Arab Emirates (UAE). We employ a three-staged study consisting of (i) literature-based CSF identification, (ii) interpretive structural modelling (ISM) relationship modelling/visualisation, and (iii) fuzzy Cross-impact matrix multiplication analysis (MICMAC)/Social network analysis (SNA) metric relationship analysis. Five key CSFs ('Top management commitment and support', 'Environmental policies and objectives', 'Government policies and Environmental legislation', 'Employee involvement', and 'Teamwork') are identified as requiring maximum priority for successful ISO 14001 certification in public sector organisations. Building on the findings, the originality of the paper is twofold. First, we explore the phenomenon of the public sector subjecting itself to certification undertaken by private sector institutions. While this phenomenon is not very unusual, its exploration in an operations context is largely unknown. Second, we explore and explain to what extent information exchange emanating from the intricate and iterative interrelationship between the various CSFs driving successful third-party certification can be employed to signal sustainability compliance and stakeholder equivalence in public sector organisations.</t>
  </si>
  <si>
    <t>Yap, J. B. H., Shavarebi, K. and Skitmore, M.</t>
  </si>
  <si>
    <t>Capturing and reusing knowledge: analysing the what, how and why for construction planning and control</t>
  </si>
  <si>
    <t>10.1080/09537287.2020.1774676</t>
  </si>
  <si>
    <t>WOS:000544376500001</t>
  </si>
  <si>
    <t>Learning from project experience is still lacking in the area of construction planning and control. A significant challenge is in deciding precisely 'what' engenders learning and 'how' knowledge can be reused. This study appraises critical learning situations (CLS) and the types of project knowledge to be reused to sustainably build capacity and improve the performance of construction projects. Given the underexplored area of study, an exploratory sequential mixed method research approach was adopted. Twelve semi-structured interviews were conducted with experts and local practitioners to gain an in-depth insight into CLS and reusable project knowledge (RPK) pertinent to construction projects. Further, questionnaire survey responses from 338 construction practitioners in Malaysia were analysed. The findings reveal that construction time and cost control make a significant positive impact when past project experiences enhance expert judgements and stimulate knowledge reuse on future projects. Thus, the effective and efficient management of project knowledge should be optimised and considered of strategic value, giving rise to improved competency and sustainability within the construction industry.</t>
  </si>
  <si>
    <t>Arantes, A. and Ferreira, L. M. D. F.</t>
  </si>
  <si>
    <t>Development of delay mitigation measures in construction projects: a combined interpretative structural modeling and MICMAC analysis approach</t>
  </si>
  <si>
    <t>Production Planning and Control</t>
  </si>
  <si>
    <t>10.1080/09537287.2022.2163934</t>
  </si>
  <si>
    <t>Construction delays are recurrent worldwide, regardless of the type of work, and can result in severe impacts, such as time and cost overruns and conflicts. This work aims to present a methodology to develop mitigation measures for the causes of Delays in Construction Projects (DCPs). Prior works have explored strategies to develop these measures but systematically failed to consider that the interrelationships among causes affect the significance of the impact of each cause. The methodology proposed combines the Interpretative Structural Modelling (ISM) and Matrix Cross Impact Matrix Multiplication (MICMAC) analyses approaches and is grounded on the opinions of construction experts collected during Focus Group Interviews (FGI). First, the critical causes of DCPs are identified. Second, the ISM model is built, representing the interrelationships between the causes and their hierarchy. Third, the MICMAC analysis is performed, revealing the strengths of the relationships among the influencing causes. Fourth, mitigation measures are developed to address the root causes identified in the previous steps, but they are designed to target and mitigate other causes, given their hierarchical relationships, driving power, and levels of dependence. Applying this methodology to the Portuguese context revealed 16 critical causes, which were then hierarchized into six levels of influence. Inadequate bidding and contract award processes and deficient communication between parties were deemed root causes, and 23 measures were put forward to mitigate DCPs. Therefore, this study contributes to the body of knowledge by designing an innovative and practitioner-wise methodology to develop mitigation measures in relation to DCPs and revealing some measures for the Portuguese context. © 2023 Informa UK Limited, trading as Taylor &amp; Francis Group.</t>
  </si>
  <si>
    <t>Bäckstrand, J. and Fredriksson, A.</t>
  </si>
  <si>
    <t>The role of supplier information availability for construction supply chain performance</t>
  </si>
  <si>
    <t>10.1080/09537287.2020.1837933</t>
  </si>
  <si>
    <t>The lack of coordination of the construction supply chain (CSC) creates a chain of problems. The purpose of this paper is to contribute to knowledge about coordination within CSCs and how the lack thereof can impact their supply chain performance. Coordination encompasses several different mechanisms, whereof focus here has been information sharing with the unit of analysis suppliers’ information availability. Four suppliers active within the CSC, delivering to several different projects have been studied. These represent two different delivery patterns, continuous and intermittent deliveries. Based on the analysis of their information availability are two propositions made; (1) due to the loose couplings and the lack of understanding among main contractors of the value of information sharing, suppliers with continuous supply have an information advantage due to their presence on site, (2) suppliers can enhance their information availability, by increasing their service offering to customers. © 2020 The Author(s). Published by Informa UK Limited, trading as Taylor &amp; Francis Group.</t>
  </si>
  <si>
    <t>Bayhan, H. G., Demirkesen, S., Zhang, C. and Tezel, A.</t>
  </si>
  <si>
    <t>A lean construction and BIM interaction model for the construction industry</t>
  </si>
  <si>
    <t>10.1080/09537287.2021.2019342</t>
  </si>
  <si>
    <t>An Analytical Network Process (ANP) was created to test the Lean and BIM concepts with data collected from U.S. companies to find the success factors of the Lean/BIM framework. After an extensive literature review, a total of 17 sub-categories for Lean/BIM are classified into three clusters, namely Communication, Production, and Visualization. An ANP network is then established to station the links between the attributes of the framework while computing their importance weights. Eight experienced civil engineers took part in the questionnaire study to assess the relations between the attributes. The main purpose of this study is to reveal the synergy between Lean and BIM with different components reflecting this synergy and present the Lean and BIM synergy on a comprehensive model. The results indicate that Production is the prominent cluster and Production Control, Standardization and Information accuracy are the most important factors in the Lean/BIM synergy. To validate the model, five construction projects were selected to test and observe the results accordingly. The study is expected to help construction industry leaders set their priorities, benefit more from the interaction between Lean and BIM, and revise their strategies accordingly. This study identifies Lean/BIM categories and subcategories as a roadmap for research and implementation. In this context, the study reveals the relationship between the categories/subcategories along with the weights and most and less important categories for Lean/BIM implementation and research. © 2022 Informa UK Limited, trading as Taylor &amp; Francis Group.</t>
  </si>
  <si>
    <t>Dallasega, P., Marengo, E. and Revolti, A.</t>
  </si>
  <si>
    <t>Strengths and shortcomings of methodologies for production planning and control of construction projects: a systematic literature review and future perspectives</t>
  </si>
  <si>
    <t>10.1080/09537287.2020.1725170</t>
  </si>
  <si>
    <t>Several methodologies for production planning and control have been introduced over the years in the construction industry. However, in this industry, it is not uncommon that projects are delayed and go over the assigned budget. In this study, we performed a Systematic Literature Review to investigate the strengths and shortcomings of methodologies used for production planning and control on-site. To consider all of the main aspects of the execution process, we studied activity, location and object-based methodologies. As main findings it emerged that the analysed methodologies are difficult to apply in practice and that they support in a limited way the assessment in real-time of the construction progress and project status, the early identification of problems as well as recovering actions. To support practitioners in deciding about one or another methodology, or to build on a hybrid one, the paper proposes a classification of strengths and shortcomings from a project planning, scheduling and monitoring perspective. © 2020 Informa UK Limited, trading as Taylor &amp; Francis Group.</t>
  </si>
  <si>
    <t>Demirkesen, S.</t>
  </si>
  <si>
    <t>Measuring impact of Lean implementation on construction safety performance: a structural equation model</t>
  </si>
  <si>
    <t>10.1080/09537287.2019.1675914</t>
  </si>
  <si>
    <t>The construction industry is a risky endeavour. Therefore, it is essential to develop significant safety measures for lowering risks and ensuring safety during projects. However, current safety applications are yet to be developed given the increasing number of workplace accidents. Among these, Lean applications have the potential to improve safety standards and enhance safety performance. Within this context, this study develops components for Lean implementation and construction safety performance, and it presents a conceptual framework to study the relationship between them. A questionnaire was designed and given to Lean practitioners to quantify the impact of the components. Structural Equation Modelling was used to analyse the framework and validate the relationship between Lean implementation and safety performance. The results of the study indicate that there is a significant relationship between Lean implementation and safety performance. The findings also imply that firms that perform well in implementing Lean practices achieve better safety performance. The primary contribution of this research is to prove that Lean practices are closely related to safety performance, with the aim of encouraging construction practitioners to work in a safer environment by using well-established Lean practices. Moreover, the study aims to expand the use of Lean practices to achieve better safety performance by revealing the strong ties between safety and Lean. Finally, this study can guide construction practitioners to adopt Lean techniques and apply them in their projects to enhance safety performance. © 2019, © 2019 Informa UK Limited, trading as Taylor &amp; Francis Group.</t>
  </si>
  <si>
    <t>Ekanayake, E. M. A. C., Shen, G. Q. P. and Kumaraswamy, M. M.</t>
  </si>
  <si>
    <t>Identifying supply chain capabilities of construction firms in industrialized construction</t>
  </si>
  <si>
    <t>10.1080/09537287.2020.1732494</t>
  </si>
  <si>
    <t>The heightened risk exposure of construction supply chains (SCs) calls for greater resilience. Focussing on industrialized construction (IC), this study examines how supply chain resilience (SCR) can be boosted through clear identification of the relevant and appropriate supply chain capabilities (SCC) that construction firms would then need to nurture and/or develop further. This study conducted a systematic review of SCC related literature, followed by an in-depth analysis and consolidation of the findings which enabled the development of a proposed action framework for achieving SCR in IC. The results revealed 58 SCC related to IC and mapped the yearly publication trend, publications by country and methodological approaches followed in previous research. Thematic analysis was conducted to categorize the identified SCC into 12 newly formulated constructs. Further, the findings help to identify a suite of capabilities (SCC) to develop value-enhanced resilient SCs in IC and provide a foundation for further research in SCR in the construction industry. © 2020 Informa UK Limited, trading as Taylor &amp; Francis Group.</t>
  </si>
  <si>
    <t>Hwang, B. G., Shan, M., Ong, J. J. M. and Krishnankutty, P.</t>
  </si>
  <si>
    <t>Mechanization in building construction projects: assessment and views from the practitioners</t>
  </si>
  <si>
    <t>10.1080/09537287.2019.1667547</t>
  </si>
  <si>
    <t>While mechanization has been widely adopted in the current construction industry, little research has been done to assess the level of mechanization in building construction projects. The aims of this study are to propose a framework that can assess the level of mechanization in building construction projects, to develop a computer-based tool that can help assess mechanization levels, and to collect the views of industry practitioners regarding mechanization. To achieve these goals, a comprehensive literature review was conducted first, and based on which a six-layer assessment framework, namely Mechanization Index for Building Construction Projects, was proposed. After that, Mechanization Index Assessment Tool, a computer-based tool that can assess the level of mechanization in building construction projects, was developed. The developed tool was adopted in 14 construction projects in Singapore. Assessment results showed that the mechanization level of the projects was 48.54 percent out of 100, which is moderate. Results also reported that ‘site preparation’ and ‘underground piping’ were two work types that are more mechanized, while work types of ‘formwork’, ‘tiling’, and ‘painting’ were relatively less mechanized. Additionally, industry practitioners perceived that the mechanization levels in the current building construction projects and industry were moderate and more efforts should be put in this regard, especially from the perspective of the industry. This study is the first piece of research work that assesses the level of mechanization in building construction projects and thus, it contributes to the body of knowledge. Furthermore, the assessment tool developed can easily be used either by industry practitioners or by construction authorities to do mechanization assessment. Thus, this study contributes to the practice as well. © 2019, © 2019 Informa UK Limited, trading as Taylor &amp; Francis Group.</t>
  </si>
  <si>
    <t>Marsov, A., Lædre, O., Andersen, B. and Olsson, N. O. E.</t>
  </si>
  <si>
    <t>Opportunity management enablers in construction projects: a systematic literature review</t>
  </si>
  <si>
    <t>10.1080/09537287.2024.2362861</t>
  </si>
  <si>
    <t>Using various activities and practices for opportunity management, namely, enablers can help maximise opportunities for project-oriented organisations in the construction industry. Opportunity management literature does not offer an extensive set of enablers with their performance track records in construction projects. Hence, the purpose of this paper is to identify enablers that have proven effective. This study is based on a systematic literature review of 65 real-life project cases. This is one of the few studies that has attempted to observe the cost and time savings from various opportunity management enablers across many construction projects. By contrast, previous studies have mainly covered a limited number of projects and applied enablers. Using content analysis, we identified more than 20 enablers applied in the reviewed cases, and among them, value engineering (VE) and Building Information Modelling (BIM) proved effective in attaining significant cost savings. Constructability analysis is another viable approach that can reduce costs and expedite the execution of construction. This paper provides realistic cost and time savings that can be expected from using different enablers. Such information is of practical significance to project managers considering applying enablers in construction projects. © 2024 The Author(s). Published by Informa UK Limited, trading as Taylor &amp; Francis Group.</t>
  </si>
  <si>
    <t>Ojiako, U., Chipulu, M., Almeile, A. M., Ika, L., Bashir, H., Marshall, A. and AlRaeesi, E. J. H.</t>
  </si>
  <si>
    <t>Variations in critical success factors of PPP-procured construction projects over lifecycle phases</t>
  </si>
  <si>
    <t>10.1080/09537287.2023.2294310</t>
  </si>
  <si>
    <t>We explore the variations in importance of critical success factors (CSFs) over project lifecycle stages of construction public–private partnership (PPP) projects. A two-staged study is employed involving a literature search and identification of factors supplemented with a two-staged Delphi exercise. Our findings point to the existence of 24 CSFs with varying levels of importance over the project lifecycle. Three CSF appeared important in three of the four phases. Most CSFs appeared important in two of the four phases while six CSFs appeared in only one phase. Findings suggest project stakeholders emphasized specific endogenous CSFs as being more important during the initial phases of the project. However, these CSFs then gave way to the prominence of more exogenous CSFs emphasizing change and transformation as the project moved towards the ‘Execution’ and ‘Benefits realization’ phases. Theoretical and practical implications of the findings are discussed. © 2023 Informa UK Limited, trading as Taylor &amp; Francis Group.</t>
  </si>
  <si>
    <t>Robson, I., Ojiako, U. and Maguire, S.</t>
  </si>
  <si>
    <t>A complexity perspective of dynamic capabilities in enterprise project organizations</t>
  </si>
  <si>
    <t>10.1080/09537287.2022.2126953</t>
  </si>
  <si>
    <t>Driven by the inherent tensions that exist within the ‘sense’, ‘seize’, ‘shift’, and ‘liaise’ paradigm of dynamic capabilities, we set out in this study to explore the interstices that exist between two key theoretical traditions—‘Complexity’ and ‘Dynamic capabilities’. We frame the study in the context of Small and Medium Enterprises (SMEs), particularly Micro Enterprises operating in the UK construction industry. Emergent themes were gleaned from the interview of 21 construction enterprise owner-managers based in Scotland and Northern Ireland. Findings suggest not only that SME owner-managers operating within the construction sector interpret their own role as pivotal to the success of the firm and that they assumed responsibility for identifying opportunities and operational threats to the business, but also that aspects of complexity were at play in the thinking and action implied by owner-managers when dealing with both internal and external tensions. Our main contribution is to propose a capabilities framework framed within a complexity lens that enhances the explanatory power of dynamic capabilities. © 2022 Informa UK Limited, trading as Taylor &amp; Francis Group.</t>
  </si>
  <si>
    <t>Sheikhkhoshkar, M., Bril El-Haouzi, H., Aubry, A., Hamzeh, F. and Rahimian, F.</t>
  </si>
  <si>
    <t>From process-based to technology-driven: a study on functionalities as key elements of collaborative planning methods for construction projects</t>
  </si>
  <si>
    <t>10.1080/09537287.2024.2360581</t>
  </si>
  <si>
    <t>With the advancement of emerging technologies, significant attempts have been made to develop collaborative planning methods and to involve as many project stakeholders as possible in the construction project planning and control process. However, inadequate consideration has been paid to the characteristics, goals, and principles underlying these methods to meet the needs of collaboration for project planning between project teams. To deal with this, a multi-stage methodology was carried out to achieve the aims of this study. The first step was identifying collaborative planning methods and their functionalities in the construction sector. Further, a quantitative analysis based on Social Network Analysis (SNA) was conducted to determine the most frequently utilized functionalities in collaborative planning methods. The results revealed that process-based collaborative planning methods’ functionalities prioritized process and people-related characteristics such as team trust and promise, as well as social interactions, whereas technology-driven methods highlighted visualization along with collaboration and communication as a key element of collaborative planning. Subsequently, this study contributes to the body of construction project planning and control knowledge from both theoretical and practical perspectives by enhancing the understanding and sensemaking of project stakeholders towards the underlying concepts and objectives of collaborative planning methods. © 2024 The Author(s). Published by Informa UK Limited, trading as Taylor &amp; Francis Group.</t>
  </si>
  <si>
    <t>Fei, D.</t>
  </si>
  <si>
    <t>Networked Internationalization: Chinese Companies in Ethiopia’s Infrastructure Construction Sector</t>
  </si>
  <si>
    <t>Professional Geographer</t>
  </si>
  <si>
    <t>10.1080/00330124.2020.1844572</t>
  </si>
  <si>
    <t>Chinese companies have emerged as crucial players in Africa’s infrastructure construction sector. Existing literature largely views Chinese companies as state-orchestrated actors that undertake government-financed projects in Africa. There is insufficient attention to the concurrent internationalization of diverse construction actors, specifically subcontractors, material suppliers, and service providers who often have different ownership status, provincial origin, and overseas competitiveness. Employing a resource- and network-based perspective, this article uncovers the networked internationalization of Chinese construction players and investigates their capacities and constraints to operate in Africa. Empirical research was conducted with a group of Chinese companies in Ethiopia between 2016 and 2017. Findings indicate that the internationalization of Chinese companies is a hybrid process of leveraging central and local government support back in China, externalizing domestic industrial relations, and building up local credentials in the host country. Companies’ overseas competitiveness and performance are shaped by the amount and type of resources that they can mobilize, which is further implicated by their positions in the construction industry. Such positions are, however, subject to change and contingent on the assemblage of resources companies can pool together during their overseas ventures. © 2021 by American Association of Geographers.</t>
  </si>
  <si>
    <t>Baker, M. and Clegg, S.</t>
  </si>
  <si>
    <t>Policies and practices of gender-based equality and diversity in Australian project-based organizations</t>
  </si>
  <si>
    <t>Project Leadership and Society</t>
  </si>
  <si>
    <t>10.1016/j.plas.2023.100087</t>
  </si>
  <si>
    <t>The relationship between gender equality and diversity practices and their impact on gender diversity in project-based organizations has delivered mixed research results. Policies abound but the implementation of diversity practices has received limited research focus. The quality of the processes implementing equality and diversity practices is the focus of the present research report. The research systematically investigates how effective is the implementation of those practices using a multi-case research method across six project-based organizations in the Australian construction, property and engineering industry sectors, employing a frame designed by Guest and Bos-Nehles (2013). The findings reveal patchy and ineffective implementation of even well-considered and high-quality diversity policies. In terms of diversity practices, a focus on implementation in practice is equally important as a focus on policy design or selection. © 2023 The Authors</t>
  </si>
  <si>
    <t>He, Q. H., Wang, Z. L., Wang, G., Xie, J. X. and Chen, Z.</t>
  </si>
  <si>
    <t>The Dark Side of Environmental Sustainability in Projects: Unraveling Greenwashing Behaviors</t>
  </si>
  <si>
    <t>Project Management Journal</t>
  </si>
  <si>
    <t>10.1177/87569728211042705</t>
  </si>
  <si>
    <t>WOS:000730681400001</t>
  </si>
  <si>
    <t>Greenwashing behaviors (GWBs) are positive environmental communications in combination with poor environmental performance. Using fraud triangle theory, this study investigated the effects of three types of factors (pressures, opportunities, and rationalizations) that shape contractor GWBs. Primary data from 586 respondents were analyzed using structural equation modeling (SEM) and fuzzy-set qualitative comparative analysis (fsQCA). The SEM results indicate positive effects for these factors with the exception of isomorphic pressures and reveal the mediating role of rationalization. The fsQCA results present three configurational models that trigger GWBs. Theoretical and managerial implications are provided that shed new light on facilitating environmental sustainability in projects.</t>
  </si>
  <si>
    <t>Ma, H. Y., Sun, D. X., Zeng, S. X., Lin, H. and Shi, J. J.</t>
  </si>
  <si>
    <t>The Effects of Megaproject Social Responsibility on Participating Organizations</t>
  </si>
  <si>
    <t>10.1177/87569728211015868</t>
  </si>
  <si>
    <t>WOS:000665236600001</t>
  </si>
  <si>
    <t>This study focuses on the effects of megaproject social responsibility (MSR) on participating organizations' performance. Using a survey of the participating organizations in Chinese megaprojects, this study reveals that the impact of MSR on a participant's performance goes beyond the scope of the current megaproject. The empirical results indicate that MSR positively affects both financial and social performance of the participating organizations. The interactions of primary stakeholders weaken the positive effects of MSR on both financial and social performance, whereas the interactions of secondary stakeholders strengthen the positive effects of MSR on social performance.</t>
  </si>
  <si>
    <t>Troje, D.</t>
  </si>
  <si>
    <t>Social Sustainability in Projects: Using Social Procurement to Create Employment in the Swedish Construction Sector</t>
  </si>
  <si>
    <t>10.1177/87569728221126907</t>
  </si>
  <si>
    <t>Social procurement can increase social sustainability by creating employment for marginalized people. This article investigates how project organizations perceive and handle the resources from and relationships with their main contractors and clients when implementing social procurement. Analyzing 20 semistructured interviews with actors working in Swedish construction projects, the findings show how resources are lacking and relationships are tenuous, but also that the innovative capacity of actors at the project level, in a bottom-up fashion, can overcome some of these issues. This article shows how sustainability initiatives are difficult to implement in projects, and what strategies actors use to cope. © 2022 Project Management Institute, Inc.</t>
  </si>
  <si>
    <t>Aigbavboa, C., Ebekozien, A., Afetorgbor, E. K., Arthur-Aidoo, B. M. and Thwala, W. D.</t>
  </si>
  <si>
    <t>Investigating the barriers facing corporate social responsibility in the built environment: Ghana’s perspective from a qualitative approach</t>
  </si>
  <si>
    <t>Property Management</t>
  </si>
  <si>
    <t>10.1108/PM-07-2023-0060</t>
  </si>
  <si>
    <t>Purpose: Several organisations dedicate a portion of their budget and business websites to corporate social responsibility (CSR) events. This illustrates the significance attached to CSR events. In Ghana, a social disconnection may exist between the community and the construction sector. Therefore, this research aims to investigate the benefits of CSR in the construction industry, the implementation challenges and measures to enhance CSR in the Ghanaian built environment. Design/methodology/approach: The qualitative technique was adopted using an extensive review of literature supported by structured interviews and analysed by context analysis. The participants include ministry and municipal directors, contractor associations, unions and institutions of engineers. The study achieved saturation. Findings: Findings reveal that the construction industry’s CSR impacts the community’s social behaviour and has economic and environmental significance. The absence of government implementation policy and finance constraints were identified as Ghana’s major CSR implementation challenges. Also, besides the government instituting a mandatory policy on CSR in the industry, findings suggest that stakeholders, especially players in the industry and policymakers, should form an integral part of the CSR decisions. Practical implications: Findings will support and recommend holistic measures to mitigate CSR implementation hindrances and encourage CSR via a central government's mandatory policy in the Ghanaian built environment. Originality/value: Besides most studies used questionnaires, the contribution deduced shows that construction companies' management could use the knowledge from this study and involve all the relevant stakeholders when undertaking CSR activities. Also, the study would fill the scarcity of relevant materials concerning CSR in Ghanaian construction sector. © 2023, Emerald Publishing Limited.</t>
  </si>
  <si>
    <t>Hoxha, V. and Lecaj, V.</t>
  </si>
  <si>
    <t>Regulatory barriers to implementing sustainable buildings in Kosovo</t>
  </si>
  <si>
    <t>10.1108/pm-01-2022-0008</t>
  </si>
  <si>
    <t>WOS:000858614300001</t>
  </si>
  <si>
    <t>Purpose The purpose of this paper is to highlight the regulatory barriers to achieving sustainable buildings in Kosovo. The present paper focuses on regulatory barriers viewed from the perspective of construction industry experts in achieving sustainable buildings. Design/methodology/approach The present study uses a qualitative research method and semi-structured interviews as a research instrument. The present study interviews around 20 experts in construction and property management, property development, spatial planning and energy management. Findings The study finds that Kosovo building laws and regulations provide for the materials assessment criteria, but the materials assessment criteria are only for mechanic strength. The study further finds that the sustainability concept is not included and incorporated in Kosovo's urban planning laws and regulations. The study also finds that despite specific clauses mentioning energy performance certificates in the Law on Energy Performance of Buildings in Kosovo, energy performance certificates appears to be not enforced and the nature of the barrier is more organizational rather than regulatory. Finally, the study finds that Kosovo laws are silent as far as green labeling of building materials is concerned. Practical implications The implication of the present finding is that policymakers in Kosovo not only should include clear sustainable materials assessment criteria in the law, but also enforce those criteria through testing and inspection mechanisms included in the law and implemented in practice through funding and organizational support. Nonetheless, policymakers in Kosovo should contemplate amending the urban planning laws in Kosovo and include both the term of sustainability at the planning level and conformity guidelines for sustainable design that can be done at the administrative directive level. Further, the clauses in the law do not suffice if the clauses are not accompanied by specific systemic and organizational support in the issuance of energy performance certificates. Policymakers in Kosovo should be proactive in designing clauses that specify green labeling standards for materials; however, these labeling standards should not adversely affect the cost of construction and reduce the demand for real estate. Originality/value The study is the first qualitative study about the perception of construction professionals in Kosovo, regarding the regulatory barriers of sustainable buildings in Kosovo.</t>
  </si>
  <si>
    <t>Lau, C. K. and Chen, H.</t>
  </si>
  <si>
    <t>Stakeholder perceptions on the risk factors, challenges and benefits of business sustainability practices in the Singapore construction industry</t>
  </si>
  <si>
    <t>10.1108/PM-02-2021-0014</t>
  </si>
  <si>
    <t>Purpose: This study examines the stakeholder perception of the sustainability risks, challenges and benefits arising from managing these risks in the Singapore construction industry. Design/methodology/approach: A questionnaire consisting of 89 risk factors, challenges and benefits, was administered, with 216 responses received from various stakeholders. Regression analyses were used to estimate the relationships between sustainability and business risk factors, challenges and benefits associated with business sustainability practices. Findings: Stakeholders recognise the importance of the emerging sustainability risk factors, and indeed rank these almost on a par with conventional business risk factors. The inherent business risks determine the nature of sustainability risk factors for construction firms, which in turn can affect their business risks and the performance and value creation of firms. However, most stakeholders, while acknowledging that business sustainability practices can provide benefits as well as posing challenges, do not believe that they can derive net benefits from such practices. Research limitations/implications: Through this perception study, there is an urgent need to turn the existing awareness of the importance of business sustainability (BS) practices into more consistent and solid actions among construction firms in Singapore. Practical implications: This study’s results imply construction firms to incorporate BS practices more systematically into their business strategies and operations, and to include sustainability risk factors alongside conventional business risks in their risk registers and risk management frameworks. Originality/value: This study consolidates various variables and constructs of BS matters in the literature and practice into a meaningful framework for the management of BS in the construction industry. © 2021, Emerald Publishing Limited.</t>
  </si>
  <si>
    <t>Ghaleb, M. M. S. and Piaralal, S. K.</t>
  </si>
  <si>
    <t>Driving Project Success Through Sustainable Planning and Technology Utilization</t>
  </si>
  <si>
    <t>Przestrzen Spoleczna</t>
  </si>
  <si>
    <t>The primary objective of this study is to investigate the extant correlation among sustainable project planning, the utilization of project management information, and project success. Furthermore, the research employs the deployment of project management information as a mediating variable, while project manager satisfaction serves as a moderating variable in delineating the connection between the utilization of project management information and project success. This study gathered data from 239 employees in the interior design and construction industry in Saudi Arabia. The research utilized Partial Least Squares (PLS) software with a Structural Equation Modelling (SEM) approach to accomplish its objectives. The research reveals a notable correlation between sustainable project planning and project success, as well as between sustainable project planning and the utilization of project management information. Furthermore, the study confirms that project manager satisfaction moderates the relationship between sustainable project planning and the use of project management information. Additionally, the use of the project management information system significantly serves as a mediator in the association between sustainable project planning and project success. This research contributes to the scholarly discourse by establishing connections among technology utilization, project manager satisfaction, sustainable project management, and the success of interior design and construction projects in Saudi Arabia. The results underscore the imperative of incorporating sustainability considerations into project design and leveraging technology to enhance sustainability outcomes. These insights have implications for interior design and construction enterprises striving for both project success and sustainability. © 2023, Oxbridge Publishing House. All rights reserved.</t>
  </si>
  <si>
    <t>Li, J. K., Liu, B. S., Wang, D. and Casady, C. B.</t>
  </si>
  <si>
    <t>The effects of contractual and relational governance on public-private partnership sustainability</t>
  </si>
  <si>
    <t>Public Administration</t>
  </si>
  <si>
    <t>10.1111/padm.12982</t>
  </si>
  <si>
    <t>WOS:001173994200001</t>
  </si>
  <si>
    <t>The study investigates how contractual and relational governance influence partner behaviors and promote sustainability performance of infrastructure public-private partnerships (PPPs). Survey data from 217 Chinese PPP projects were analyzed using partial least squares structural equation modeling. This study found that both contractual and relational governance have positive effects on PPP sustainability, with contractual governance having a stronger impact. Contractual governance complements relational governance in promoting cooperative behavior, but relational governance does not amplify the effect of contractual governance on opportunistic behavior. The findings highlight the role of contracts in curbing opportunism and promoting collaboration via multiple functions of control, coordination, and adaption, while also revealing the limitations of relational approaches in the context of government-business relationships and performance ambiguity. This study contributes to the PPP governance literature by uncovering the individual and interactive effects of contractual and relational governance on the economic, social, and environmental aspects of PPP sustainability. , PPP. (PLS-SEM) 217PPP., PPP, ., .,?-.PPP,, PPP.</t>
  </si>
  <si>
    <t>Nguyen, L. H.</t>
  </si>
  <si>
    <t>The Impact of Leadership Behaviour on Management Effectiveness in Public Construction Project Organizations</t>
  </si>
  <si>
    <t>Public Works Management and Policy</t>
  </si>
  <si>
    <t>10.1177/1087724X241237985</t>
  </si>
  <si>
    <t>This study aims to explore the less explored area of leadership behaviors within public construction project organizations. A correlational research design was adopted, with data collected through a questionnaire-based survey of 169 professionals involved in public construction projects in Vietnam. Structural equation modeling with partial least squares estimation was used to analyze the data. The results confirmed five behavioral dimensions, namely motivating leadership, goal setting, supportive leadership, participative leadership, and directive leadership, which can be used to assess the leading function in public construction work management. The study also revealed that supportive leadership and directive leadership have a significant impact on management effectiveness. Additionally, supportive leadership acts as a mediator for goal setting, motivating leadership, and participative leadership, while directive leadership acts as a mediator for goal setting and participative leadership. © The Author(s) 2024.</t>
  </si>
  <si>
    <t>Yizhan, L., Ren, W., Lu, D., Shijie, G. and Zexia, L.</t>
  </si>
  <si>
    <t>Analysis of Scientific and Technological Performance and Impact of Synchrotron Radiation Light Source Based on Beamlines: A Case Study of Advanced Photon Source</t>
  </si>
  <si>
    <t>Qualitative &amp; Quantitative Methods in Libraries</t>
  </si>
  <si>
    <t>WOS:001165594000001</t>
  </si>
  <si>
    <t>Synchrotron radiation light source has brought about new discoveries in a wide range from basic scientific research, technical innovation to industry fields, which is offering extreme experimental means and conditions as a kind of typically large scientific user facility, like a giant microscope. Meanwhile, several major challenges, such as high technical complexity, long construction period and cost risk, request more caution of management practices. Monitoring and evaluating the scientific and technological performance are effective solutions to optimize the operation and use of synchrotron radiation light source. This paper assessed the scientific and technological performance and impact of Advanced Photon Source (APS) in USA as an example, especially from the perspective of 68 simultaneously beamlines/endstations, which are the key components of research infrastructure and the frontier of scientific service. The main dataset was constructed based on the academic paper records allocated from the official website, including the output using APS and by the staffs of APS focusing on the establishment, development and upgrade of APS during 1985 to 2019. Each beamline was analyzed under the framework of "facilitymetrics", and the quantitative performance measures included overall trend and activity level, discipline distribution, requirements in various countries, academic impact, hot themes and main experimental approaches. Furthermore, several issues about the sustainability of large facility were discussed briefly: (1) the necessary of upgrade; (2) the challenge and alternativity from new disruptive experimental instruments and technology; (3) supporting trans-disciplines scientific research effectively; (4) international cooperation and different access demands in various countries user.</t>
  </si>
  <si>
    <t>Sun, X., Zhang, R., Chen, X., Li, P. and Guo, J.</t>
  </si>
  <si>
    <t>Impact of nanotechnology patents on green development of China's building industry</t>
  </si>
  <si>
    <t>Recent Patents on Nanotechnology</t>
  </si>
  <si>
    <t>10.2174/1872210513666191205123449</t>
  </si>
  <si>
    <t>Background: The sustainable development of the building industry has drawn increasing attention around the world. Nanomaterials and nanotechnology play an important role in the processes of energy saving and reducing consumption in the building industry. Nanotechnology patents provide key technological support for the green development of the building industry. Based on patent data in China, this paper quantitatively analyzed the application of nanotechnology patents in the building industry and the time trend, regional differences, and evolution of China's nano-patent applications in the building field. Methods: In this study, the environmental total factor productivity of the building industry considering carbon constraints was determined and then used as the dependent variable to measure the green development of the building industry. On this basis, a panel data regression model was constructed to de-termine the impact of nano-patents on the green development of the building industry. Results: Nanotechnology patents in the building industry can significantly improve total factor produc-tivity. From the perspective of patent composition, technology-based patents that focus on substantial innovation can significantly promote the green development of the building industry, whereas strategic patents show a significant inhibitory effect. Regionally, the western region of China has the advantage of being less developed and thus more efficient than the central and eastern regions in the application of new nano-products. Finally, the research also showed a significant lag in the application of China's nanotechnology patents and low implementation efficiency. Conclusion: Nano patents can promote green development in the building industry, but there is room for improvement in the speed with which laboratory inventions are transformed into building engineering applications. © 2020 Bentham Science Publishers.</t>
  </si>
  <si>
    <t>Thoudam, K., Hossiney, N., Kumar, S. L., Alex, J., Prakasan, S., Chandra, S., Urs, Y. and Arunkumar, A. S.</t>
  </si>
  <si>
    <t>Recycled Surgical Mask Waste as a Resource Material in Sustainable Geopolymer Bricks</t>
  </si>
  <si>
    <t>Recycling</t>
  </si>
  <si>
    <t>10.3390/recycling8060093</t>
  </si>
  <si>
    <t>WOS:001130930400001</t>
  </si>
  <si>
    <t>With the advent of the COVID-19 pandemic, the global consumption of single-use surgical masks has risen immensely, and it is expected to grow in the coming years. Simultaneously, the disposal of surgical masks in the environment has caused plastic pollution, and therefore, it is exigent to find innovative ways to handle this problem. In this study, surgical masks were processed in a laboratory using the mechanical grinding method to obtain recycled surgical masks (RSM). The RSM was added in doses of 0%, 1%, 2%, 3%, and 4% by volume of geopolymer bricks, which were synthesized with ground granulated blast furnace slag (GGBS), rice husk ash (RHA), sand, and sodium silicate (Na2SiO3) at ambient conditions for a duration of 28 days. The developed bricks were tested for compressive strength, flexural strength, density, water absorption, efflorescence, and drying shrinkage. The results of the study reveal that compressive strength and flexural strength improved with the inclusion of RSM in the bricks. The highest values of compressive strength and flexural strength were 5.97 MPa and 1.62 MPa for bricks with 4% RSM, respectively. Further, a reduction in the self-weight of the bricks was noticed with an increase in RSM. There was no pronounced effect of RSM on the water absorption and efflorescence properties. However, the RSM played a role in reducing the drying shrinkage of the bricks. The sustainability analysis divulges the catalytic role of RSM in improving material performance, thereby proving to be a potential candidate for low-carbon material in the construction industry.</t>
  </si>
  <si>
    <t>Alabid, J., Bennadji, A. and Seddiki, M.</t>
  </si>
  <si>
    <t>A review on the energy retrofit policies and improvements of the UK existing buildings, challenges and benefits</t>
  </si>
  <si>
    <t>Renewable &amp; Sustainable Energy Reviews</t>
  </si>
  <si>
    <t>10.1016/j.rser.2022.112161</t>
  </si>
  <si>
    <t>WOS:000778813700003</t>
  </si>
  <si>
    <t>There are inherited challenges and barriers the UK government faces in meeting the 80% carbon reduction target by 2050 compared to 1990 baseline. Technically research shows great opportunity to achieve this target through strategic mass-scale plan to include new and retrofit building schemes. This study aims at reviewing the current retrofit schemes and policies UK adopted since committed to reduce carbon emissions, with an emphasis on existing challenges and potential benefits brought to the construction industry. This will help identifying the gap performance between legislations, standards, and actual/anticipated deliverables. The review adopted secondary research method to allocate scientific research data published in journals and reports on building retrofits. Literature indicated insufficient guidance and information on existing UK housing stock to enable the decisionmakers to implement realistic and achievable plans for reducing carbon emissions. The study signifies the understanding and dealing with individual cases as generic retrofitting packages will likely fail to address the complexity of the UK context. Great attention should be paid to some other factors such as social sustainability with great emphasis on using low embodied carbon and energy products. The review will be useful for homeowners and other stakeholders involved in decision-making or people interested in building retrofits.</t>
  </si>
  <si>
    <t>Deb, C., Gelder, L. V., Spiekman, M., Pandraud, G., Jack, R. and Fitton, R.</t>
  </si>
  <si>
    <t>Measuring the heat transfer coefficient (HTC) in buildings: A stakeholder's survey</t>
  </si>
  <si>
    <t>10.1016/j.rser.2021.111008</t>
  </si>
  <si>
    <t>WOS:000649678100003</t>
  </si>
  <si>
    <t>The heat transfer coefficient (HTC) is a very important factor influencing the energy performance of a building. Recent studies have shown the importance of on-site measurements of the HTC in reducing the performance gap in buildings. However, its measurement setup and calculation procedures are known to be intense and complex. Due to this, many stakeholders in the building industry find it impractical and insufficient for their needs. This paper presents the results of an international survey that targets such stakeholders with the aim to get their perspectives on HTC measurements on-site. Several stakeholders from 14 countries in Europe participated in the survey. The survey is categorized into four parts: a) basic data about the participants, b) their interest in methods for measured energy performance, c) their views on the characteristics of such a methodology and d) their concerns and opportunities. The results reveal that the stakeholders are highly interested in measuring the HTC on-site. The results also provide interesting insights on the aspects relevant for them and their customers. In particular, we elaborate on their perspective on the time to conduct the measurement, the cost of the setup, the measurement duration and the acceptable error. The assimilated understanding from the survey will help the building and the construction industry to identify opportunities for a progressive assessment campaign involving on-site measurements. This study is part of the International Energy Agency's Energy in Buildings and Communities Programme (IEA EBC) Annex-71 project titled 'Building energy performance assessment based on optimized in-situ measurements'.</t>
  </si>
  <si>
    <t>Johnsson, F., Karlsson, I., Rootzén, J., Ahlbäck, A. and Gustavsson, M.</t>
  </si>
  <si>
    <t>The framing of a sustainable development goals assessment in decarbonizing the construction industry – Avoiding “Greenwashing”</t>
  </si>
  <si>
    <t>Renewable and Sustainable Energy Reviews</t>
  </si>
  <si>
    <t>10.1016/j.rser.2020.110029</t>
  </si>
  <si>
    <t>The aim of this paper is to contribute to the establishment of a robust framework for the assessment of Sustainable Development Goals (SDGs) in businesses, using the construction industry as an example and with the primary focus on combating climate change (SDG 13). We provide a critical analysis of a selection of relatively widely used SDG impact assessment tools, combined with a case study from the construction industry to explore how a meaningful SDG assessment can be framed with linkages between SDG 13 and other related SDGs. Our analysis points towards the importance of framing SDG assessments in a way that discourages “Greenwashing”. Any SDG assessment that relates to climate targets in line with the Paris Agreement should identify the processes and activities that can be expected to be particularly challenging in terms of their abatement. In our road construction work case, we identify four such hard-to-abate activities: 1) introducing biomass for renewable transportation fuels for use in construction equipment and heavy transport; 2) electrification of transport and industrial processes; 3) substitution as part of transitioning from fossil fuel use; and 4) applying carbon capture and storage technologies in the production of basic materials, such as cement and steel. The approach applied will avoid that businesses only focus on SDGs in situations where they are already performing well or can apply low-cost measures or that they only relate to the part of the supply chain that pertains to their own business (Scope 1 emissions). For an SDG assessment to provide basis for informed decisions regarding real change towards more sustainable and equitable corporate practices it should: (i) identify and include concrete measures to align with the terms of the Paris Agreement; (ii) include relevant value chains; and (iii) consider both the short-term and long-term effects of strategic choices. © 2020 Elsevier Ltd</t>
  </si>
  <si>
    <t>Li, D., Huang, G., Zhu, S., Chen, L. and Wang, J.</t>
  </si>
  <si>
    <t>How to peak carbon emissions of provincial construction industry? Scenario analysis of Jiangsu Province</t>
  </si>
  <si>
    <t>10.1016/j.rser.2021.110953</t>
  </si>
  <si>
    <t>China has become the world's largest carbon emitter, and its commitment to peak carbon emissions by 2030 is important for global development. The construction industry is one of China's biggest carbon emitters, and its peak has a direct impact on China's carbon commitment. Due to the regional heterogeneity of different provinces, the carbon emission of construction industry (CECI) at provincial level is of unique significance. To accurately predict the peak of provincial CECI, a prediction model was established by system dynamics, including direct CECI, indirect CECI and operational CECI. Taking Jiangsu province as an example, the single and multiple scenario settings with increasing R&amp;D investment, promoting energy-saving buildings and implementing carbon trading from 2016 to 2030 was carried out, indicating that: 1) Without any carbon emission reduction measures, the CECI would maintain an annual growth rate of 5.58% to reach 530.61 million tons by 2030, and the indirect and operational CECI account for the majority of total with an average annual growth rate of 8.02% and 2.79% respectively. 2) All three measures had good carbon reduction effects, which would reduce the total CECI by 26.46% 21.68% and 10.68% respectively by 2030, but only when implemented simultaneously can CECI peak before 2030, 308.77 million tons at 2029. In the end, three policy implications was put forward. The framework presented in this paper provided a basis for the prediction of peak CECI in a province or state, which can help policy makers plan a more reasonable low-carbon development roadmap. © 2021 Elsevier Ltd</t>
  </si>
  <si>
    <t>Hurst, G., Ahmed, A., Taylor, S. and Tedesco, S.</t>
  </si>
  <si>
    <t>Anaerobic digestion of recycled paper crumb and effects of digestate on concrete performance</t>
  </si>
  <si>
    <t>Renewable Energy</t>
  </si>
  <si>
    <t>10.1016/j.renene.2023.03.061</t>
  </si>
  <si>
    <t>WOS:000967064700001</t>
  </si>
  <si>
    <t>Paper crumb (PC) is a type of paper sludge residue from the wastepaper recycling industry. It is a by-product from the various fiber purification stages that is particularly composed of short cellulose fibers, lignin, organic compounds and inorganic filler residues. Despite representing a reject material for the paper recycling sector, this feedstock can be turned into a bioresource to enable cross-sector industrial symbiosis in the form of a more sustainable concrete, hence an opportunity for novel Net Zero supply chains. This study sought to valorise the PC by the sequential anaerobic digestion to produce methane (CH4) from the organic compounds, followed by utilization of the digestate as a water replacement in concrete. The 21-day digestion of PC yielded 163 ml CH4 per gram volatile solids and the resulting digestate improved concrete compressive strength up to 50% water replacement grade, meeting the requirements for structural grade (C32/40) applications with substitution grades up to 50% and 25%, with and without the addition of plasticiser respectively. In a minor capacity, the digestate reduced workability of the concrete mix, however we demonstrate this issue can be resolved by the addition of plasticiser or increased water to cement ratios. The admixture addition is important to facilitate pumpability on site and ensure satisfactory compaction. This study highlights the potential of anaerobic digestate as a concrete supplement (additive), which would improve the sustainability of both the construction and the paper sector.</t>
  </si>
  <si>
    <t>Davoodi, S., Fereydooni, A. and Rastegar, M. A.</t>
  </si>
  <si>
    <t>Can portfolio construction considering ESG still gain high profits?</t>
  </si>
  <si>
    <t>Research in International Business and Finance</t>
  </si>
  <si>
    <t>10.1016/j.ribaf.2023.102126</t>
  </si>
  <si>
    <t>WOS:001160007200001</t>
  </si>
  <si>
    <t>This paper proposes a new approach to constructing investment portfolios based on Environmental, Social, and Governance (ESG) factors. The approach uses machine learning models and a Markov Switching Variance (MSV) model to predict returns and volatility, and a Multi Criteria Decision-Making (MCDM) model, named TODIM, to select superior stocks. An optimization model based on the Mean-Variance model considering ESG is then used to find optimal weights for each asset. The goal is to find more profitable and stable investment opportunities by considering a broader range of factors for investors, and the proposed approach is compared to several benchmarks and outperforms them in terms of profitability and risk metrics. Results in two different markets show that ESG-oriented investment can be profitable in the short term, and the use of features such as regime separation and future-encompassing information in addition to historical data enhances the outcomes of the proposed framework.</t>
  </si>
  <si>
    <t>Bressi, S., Primavera, M. and Santos, J.</t>
  </si>
  <si>
    <t>A comparative life cycle assessment study with uncertainty analysis of cement treated base (CTB) pavement layers containing recycled asphalt pavement (RAP) materials</t>
  </si>
  <si>
    <t>Resources Conservation and Recycling</t>
  </si>
  <si>
    <t>10.1016/j.resconrec.2022.106160</t>
  </si>
  <si>
    <t>WOS:000819746200004</t>
  </si>
  <si>
    <t>Cement Treated Base (CTB) is a mixture of aggregates, Portland cement and water that hardens through curing to create a strong and durable material that is widely used as a base course in road pavement construction. This layer can be used in either flexible or rigid pavements, and the range of possible materials used in CTB has been recently expanded to include Reclaimed Asphalt Pavement (RAP). Despite the considerable use of CTB in road pavements, there is only limited information regarding its environmental performance, especially when RAP is added. This paper presents a comparative assessment of the environmental performance of sixteen CTB mixtures, with and without RAP, with different cement percentages, different production methods and different recycling procedures. The thickness of the pavement layers required for a given purpose was calculated for each CTB mixture using a pavement design tool (KENPAVE (R)) and data obtained from laboratory tests (both primary and secondary data). The environmental sustainability assessment used the Life Cycle Assessment (LCA) methodology combined with uncertainty analysis. The functional unit (FU) consisted of a road pavement structure corresponding to a 1 km stretch of 22 m wide major urban road including a CTB layer that would enable a specified volume of traffic to drive safely over a 20-year lifespan. A cradle-to-gate system boundary was adopted. The characterisation modelling to quantify the potential environmental impacts of each pavement structure was carried out using the CML v. 4.4 2015 impact assessment method at midpoint level. The analysis shows that having higher percentages of cement in the CTB mixture allows a thinner base-course layer, thereby compensating for the increased environmental burdens related to the production of cement and transport. The uncertainty analysis shows that including RAP in the mixture leads to greater spread in the LCA results. Further, the results of a real case study show, regardless of the CTB composition, that mixed-in-place production substantially reduces the environmental impacts compared to central-plant-mixed production. Overall, this research increases the knowledge on the environmental performance of CTB layers containing high percentages of recycled materials and produced using alternative construction methods.</t>
  </si>
  <si>
    <t>Habibi, A., Ramezanianpour, A. M. and Mahdikhani, M.</t>
  </si>
  <si>
    <t>RSM-based optimized mix design of recycled aggregate concrete containing supplementary cementitious materials based on waste generation and global warming potential</t>
  </si>
  <si>
    <t>10.1016/j.resconrec.2021.105420</t>
  </si>
  <si>
    <t>WOS:000652020200061</t>
  </si>
  <si>
    <t>Rapid increase in waste generation is one of the biggest environmental problems in the construction industry. Special attention has been given to using industrial wastes such as supplementary cementitious materials (SCMs) and recycled aggregates (RA) in concrete. In this research, optimizing the mix design of concrete containing recycled concrete aggregate (RCA), silica fume and ground granulated blast furnace slag (GGBFS) with different compressive strengths was performed in terms of global warming potential (GWP) and service life. In fact, the environmental impacts (GWP, waste generation and recycling potential and consuming natural resource) of plain concrete and optimal recycled concretes were compared for mixes having similar compressive strength (CS) and service life. First, an experimental investigation on the mechanical and durability properties of concrete was conducted using response surface method (RSM). Next, optimization technique was used to determine optimal mix designs with maximized service life and minimized GWP and waste generation for 6 classes of compressive strength. According to the results, comparison without considering the service life of mixes (even in equal range of CS) could lead to a significant underestimation. For instance, without considering the service life, the reduction in GWP for optimal mix designs was 41% whereas this reduction considering an equal service life was 80%. Also, compared to the plain concrete, waste generation of the optimal mix was reduced from 6412 kg to 2605 kg in a 110-year period, and 425 kg of waste per 1 m(3) is recycled in this mix design.</t>
  </si>
  <si>
    <t>Julianelli, V., Caiado, R. G. G., Scavarda, L. F. and Cruz, Spdf</t>
  </si>
  <si>
    <t>Interplay between reverse logistics and circular economy: Critical success factors-based taxonomy and framework</t>
  </si>
  <si>
    <t>10.1016/j.resconrec.2020.104784</t>
  </si>
  <si>
    <t>WOS:000540609500008</t>
  </si>
  <si>
    <t>The production and consumption practices that follow the "take-make-dispose" flow have negatively impacted the environment over time. This has propelled the society to evaluate and seek sustainable development options, where Circular Economy (CE) emerged as a relevant concept. This embraced the accountability for reverse logistics of the end-of-life products, which is seen as a costly and complex effort to be managed. This article develops a taxonomy for critical success factors (CSFs) of the reverse logistics capable of creating value for the company and its supply chain, from the perspective of the CE technical cycle, and provides a framework that represents the relationship between the CSFs and reverse logistics in the context of the circular supply chain. The methodology adopted was the tertiary literature review using content analysis with a sample of 66 reviews. The proposed taxonomy embraced five CSFs: Material Planning and Management, Life Cycle Assessment, Industrial Sustainability, Information and Communication Technology, and Promoters and Relationships. The framework illustrates how each component of the circular supply chain (i.e. Circular Inputs, Product Design, Process Design and Circular Flows) is influenced by the five CSFs of the reverse logistics obtained, highlighting the Promoters and Relationships CSF, since it influences all components of the circular supply chain and, consequently, reverse logistics.</t>
  </si>
  <si>
    <t>Kambanou, M. L., Matschewsky, J. and Carlson, A.</t>
  </si>
  <si>
    <t>Business models and product designs that prolong the lifetime of construction workwear: Success, failure and environmental impacts</t>
  </si>
  <si>
    <t>10.1016/j.resconrec.2024.107602</t>
  </si>
  <si>
    <t>WOS:001229797800001</t>
  </si>
  <si>
    <t>The workwear market is growing, but ways to reduce its environmental impacts remain unexplored. We investigate product designs and business models that prolong the lifetime of construction workwear in the Swedish context. Lifecycle Assessments, user interviews, focus groups, user trials, user survey, provider interviews, and participatory workshops were combined to (i) understand the status quo of the workwear market, (ii) develop six product designs and business models for circular workwear, and (iii) assess and trial them in practice. This was done from a user, customer, provider, and environmental perspective. All product design and business model innovations (design for durability, design for repair, design for washing, repair-as-a-service, washing-and-repair-as-a-service, workwear-as-a-service) are expected to improve environmental performance, however, some approaches proved ineffective due to lacking user acceptance or economic viability. Insights into the workwear industry's status quo and entirely novel knowledge on workwear consumption, challenges, and opportunities for an extended workwear lifetime in a circular economy are reported.</t>
  </si>
  <si>
    <t>Lang, L. X., Wang, Y. J., Chen, X. P., Zhang, Z. L., Yang, N., Xue, B. and Han, W. Y.</t>
  </si>
  <si>
    <t>Awareness of food waste recycling in restaurants: evidence from China</t>
  </si>
  <si>
    <t>10.1016/j.resconrec.2020.104949</t>
  </si>
  <si>
    <t>WOS:000569610400044</t>
  </si>
  <si>
    <t>Food waste has become an issue of great public concern because of its environmental impacts and strategic significance of food security worldwide. In the context of ecological civilization construction and circular economy development in China food waste recycling faces critical theoretical and practice obstacles in reality. As China's urban population grows and the restaurant industry expands, the food waste generated by restaurants increases. Therefore restaurant owners' attitude and behavior towards food waste recycling plays a pivotal role. As a stakeholder, the awareness of restaurant owners affects their attitudes and behavior towards the environment. In this paper, 1,050 restaurant owners from six cities of Gansu province in northwestern China were surveyed to study their awareness of food waste recycling. Using the awareness assessment model, the awareness level of 1,050 restaurant owners were calculated. The results show that 37.33% of respondents has a high awareness and 62.67% of them has a low awareness of food waste recycling. This indicates that the restaurant owners have a low level of overall awareness. Logistic regression model was used to examine factors that affect the awareness level of restaurant owners. Compared with the male restaurant owner, the female one has a lower awareness. The younger restaurant owner has a higher awareness than the older one. In addition, factors, including the educational level of restaurant owner, restaurant scale, amount of daily restaurant food waste, the way of food waste treatment, and the macroeconomic development of city where restaurants located, have positive effects on the awareness.</t>
  </si>
  <si>
    <t>Sezer, A. A. and Fredriksson, A.</t>
  </si>
  <si>
    <t>Environmental impact of construction transport and the effects of building certification schemes</t>
  </si>
  <si>
    <t>10.1016/j.resconrec.2021.105688</t>
  </si>
  <si>
    <t>WOS:000670700700026</t>
  </si>
  <si>
    <t>The construction industry is associated with low productivity growth rates and environmental harm and, has a crucial role to play to reach the SDGs adopted by the UN in 2015. Construction logistics offer useful solutions to improve both the productivity and sustainability of the industry. The purpose of this paper is to investigate, in detail, the environmental impact of construction transport and whether the building certification scheme for a construction project has any influence on its transport arrangements. The analysis in this paper is based on a multiple case study of 40 Swedish projects. The results show that construction projects with better environmental ratings generated less emissions from construction transport. However, among the ten projects with highest transport/m(2), five were certified. Construction logistics solutions (CLSs) such as terminals and checkpoints are useful in reducing the number of transports, and thereby reducing emissions. But the usefulness of a CLS is influenced by gross floor area and type of project, as well as the phase which the solution is implemented in. This study contributes to a better understanding of construction transport patterns and reducing environmental harm of these transports. The results of this paper are beneficial for construction site managers, logistics consultants and transport companies, helping them to implement CLSs in a more useful way, depending on the phase and type of project.</t>
  </si>
  <si>
    <t>Tsai, F. M., Bui, T. D., Tseng, M. L., Lim, M. K. and Tan, R. R.</t>
  </si>
  <si>
    <t>Sustainable solid-waste management in coastal and marine tourism cities in Vietnam: A hierarchical-level approach</t>
  </si>
  <si>
    <t>10.1016/j.resconrec.2020.105266</t>
  </si>
  <si>
    <t>WOS:000657289000018</t>
  </si>
  <si>
    <t>This study contributes to assess the sustainable solid-waste management of coastal and marine cities in Vietnam due to prior studies are lacking to develop a set of measures in hierarchical structure. Coastal and marine tourism cities are the largest and fastest growing segment of the tourism industry. City infrastructures are being developed in the absence of a solid-waste management capacity and create a gap in the measurement of sustainable solid-waste management. This study employs both qualitative techniques and quantitative measures to extend the literature. An exploratory factor analysis is applied to test the proposed hierarchical framework's validity and reliability. A fuzzy synthetic evaluation and a decision-making trial and evaluation laboratory are used to evaluate sustainable solid-waste management in the cities. A set of criteria that consider the economic benefit, environment assessment and social impact are constructed on six aspects: funding and expenditures, tourism activities, the policy and legal framework, environmental co-creation, stakeholder participation and community awareness. The result reveals the causal interrelationships among the aspects and that stakeholder participation, tourism activities, and the policy and legal framework are the causal attributes for achieving sustainability performance. Civil construction debris, the tourist flow, the support of political leadership, cost-sharing and mutual strategy adoption, and technical cooperation are also found to be success criteria that contribute as practical guidelines for practitioners and communities. More emphasis needs to be placed on coastal and marine environments, and doing so has the highest priority value and contributes to raising awareness of issues in the development process.</t>
  </si>
  <si>
    <t>Wu, H. Y., Zuo, J., Yuan, H. P., Zillante, G. and Wang, J. Y.</t>
  </si>
  <si>
    <t>Investigation of the social and economic impacts of cross-regional mobility of construction and demolition waste in Australia</t>
  </si>
  <si>
    <t>10.1016/j.resconrec.2022.106814</t>
  </si>
  <si>
    <t>WOS:000901592200004</t>
  </si>
  <si>
    <t>A large amount of construction and demolition (C&amp;D) waste in Australia has been transported cross-state and cross-country for landfilling or recycling, which affected the performance of the waste management sector. However, there is a lack of practical method to evaluate the impacts. A method is developed in this study to evaluate the economic and social impacts of the cross-regional mobility of C&amp;D waste in Australia. Due to exporting waste overseas, the Australian waste management industry lost 205.16 million AUD, and lost 253.56 p full-time equivalent employment opportunity. The cross-border flow of C&amp;D waste within Australia significantly influenced the economic and social performance of waste management sector of states or territories exporting or receiving the waste. Specifically, QLD is the state that lost the most significant industry income accounting for 222.93 million AUD; NSW lost 1,154.67 p full-time equivalent employment, while ACT is the largest beneficiary regarding the gain of employment due to the mobility of C&amp;D waste. The study not only proposes determines to evaluate the economic and social impacts of the mobility of C&amp;D waste, but also provides practical information to the Australian waste management sector. For instance, if the industry wants to retain more income and employment within Australia, the export of C&amp;D waste overseas should be minimised.</t>
  </si>
  <si>
    <t>Linking corporate social responsibility (CSR) practices and organizational performance in the construction industry: A resource collaboration network</t>
  </si>
  <si>
    <t>10.1016/j.resconrec.2021.106113</t>
  </si>
  <si>
    <t>WOS:000774321400008</t>
  </si>
  <si>
    <t>Corporate social responsibility (CSR) has been touted as an important agenda among construction practitioners. Hitherto, the nexus between CSR and organizational performance is still a lack of investigation in the CSR in construction knowledge. This study explores the capabilities of various CSR practices toward achieving productive business benefits among construction firms. Firstly, a two-stage variable formulation procedure results in a list of practices and the perceived benefits of CSR. Then, we collected data from ninety extra-grade construction firms through an online questionnaire survey and analyzed data using a two-mode social network analysis approach. The results of the centrality analysis show that, with the highest centrality scores in the network, (i) the most influential CSR practices include such as "implement safety production management system" and "constrain consumption of materials and reduce material waste"; and (ii) the top key perceived benefits of CSR include such as "local and overseas business opportunities," "brand, image, and reputation," and "reduction of supply risk of building materials." The developed CSR practice-perceived benefit network presents a core periphery structure, with 26 practices and five perceived benefits situate in the core positions and have intensive relationships. Drawing upon the integrated stakeholder theory and the contingency resource-based view of firms, the demystified novel CSR resource collaboration network enriches the theoretical discourses of CSR by recognizing stakeholder salience and the need for relationship management. Practically, the findings of this study provide a helpful reference for practitioners to collaborate corporate resources, optimize their current CSR strategies, and improve business performance for sustainable development.</t>
  </si>
  <si>
    <t>Cary, M. and Stephens, H. M.</t>
  </si>
  <si>
    <t>Economic, environmental, and technical gains from the Kyoto Protocol: Evidence from cement manufacturing</t>
  </si>
  <si>
    <t>Resources Policy</t>
  </si>
  <si>
    <t>10.1016/j.resourpol.2024.104926</t>
  </si>
  <si>
    <t>The Kyoto Protocol is an international agreement signed in 1997 to reduce emissions of carbon dioxide and mitigate the consequences of global climate change. Early studies of the effectiveness of the Kyoto Protocol have attributed it to approximately a 7%–10% reduction in global carbon dioxide emissions. Given the carbon intensity of cement manufacturing, we examine the impact of the Kyoto Protocol on cement manufacturing output and carbon dioxide emissions. We are especially concerned about whether the Kyoto Protocol may have led cement manufacturing to move to places without binding emissions targets, thus resulting in carbon leakage. We find that nations with binding emissions targets under the Kyoto Protocol saw a 5% reduction in both cement manufacturing and carbon dioxide emissions from cement manufacturing compared to other nations, suggesting that the Kyoto Protocol may have led to technological innovation in cement manufacturing. Using data on carbon intensities for cement manufacturing, we support this notion and find further evidence that it fostered diffusion of existing, cleaner technologies from relatively more developed nations during the first phase, and technical innovation by these nations during the second phase, resulting in significant reductions in carbon dioxide emissions. © 2024 Elsevier Ltd</t>
  </si>
  <si>
    <t>Chen, X., Liu, B. Y., Ma, Y. L. and Lv, S. H.</t>
  </si>
  <si>
    <t>Building back greener: Promoting performance in natural resource markets for sustainable development</t>
  </si>
  <si>
    <t>10.1016/j.resourpol.2023.104220</t>
  </si>
  <si>
    <t>WOS:001102918600001</t>
  </si>
  <si>
    <t>The problem of unsustainable development of natural resource markets is a critical challenge to the country's long-term prosperity and global ecological health. China has experienced unprecedented economic growth, but this has come at significant environmental costs. Using a Panel Data model, this study aims to investigate the effectiveness of various policy interventions aimed at "Building Back Greener" in China's natural resource markets over the period 2000-2020. The research focuses on assessing the impact of regulatory measures, market incentives, and public-private partnerships on promoting sustainable practices. The results indicate that a multi-pronged approach, combining strict regulations with market-based incentives, is most promising in enhancing performance and sustainability in natural resource markets. These findings offer valuable insights for policy makers, industry stakeholders, and environmental advocates, highlighting the need for a balanced approach to achieve sustainable development in China and potentially other rapidly developing economies.</t>
  </si>
  <si>
    <t>Liu, Q. L., Qiu, Z. X., Li, M., Shang, J. P. and Niu, W. C.</t>
  </si>
  <si>
    <t>Evaluation and empirical research on green mine construction in coal industry based on the AHP-SPA model</t>
  </si>
  <si>
    <t>10.1016/j.resourpol.2023.103503</t>
  </si>
  <si>
    <t>WOS:000968155500001</t>
  </si>
  <si>
    <t>Green mine construction plays a crucial role in achieving sustainable development in the coal industry and promoting a low-carbon economy. However, evaluating the universal applicability of green mine construction standards and their effects remains a significant challenge. To address this issue, we propose an innovative approach by developing a comprehensive green mine evaluation index system based on eight dimensions: standardized management, technological innovation, environmental protection, land reclamation, community harmony, enterprise culture, comprehensive utilization, and energy saving and emission reduction. To evaluate green mine construction, we combine the analytic hierarchy process and set-pair analysis to provide a more accurate and comprehensive assessment. Our study provides new insights into the sustainability of coal mining operations. Firstly, we identify regional imbalances in green mine construction, with the eastern region leading in green mine construction, followed by the central and western regions, while the northeast region lags behind. Secondly, we find significant differences in the level of green mine construction among coal enterprises, with large coal enterprises showing higher levels of green mine construction due to their greater capital investment and advanced technology. Moreover, our study highlights the importance of technological innovation in green mine construction and its positive impact on promoting sustainable development. Our approach offers innovative methods for improving the evaluation of green mine construction and promoting sustainability in the coal industry, making it a valuable contribution to the field.</t>
  </si>
  <si>
    <t>Nwaila, G. T., Bourdeau, J. E., Zhang, S. E., Chipangamate, N., Valodia, I., Mahboob, M. A., Lehohla, T., Shimaponda-Nawa, M., Durrheim, R. J. and Ghorbani, Y.</t>
  </si>
  <si>
    <t>A systematic framework for compilation of critical raw material lists and their importance for South Africa</t>
  </si>
  <si>
    <t>10.1016/j.resourpol.2024.105045</t>
  </si>
  <si>
    <t>WOS:001238464800001</t>
  </si>
  <si>
    <t>Mineral resources are important contributors to the global economy and societal wellbeing. Directly, they provide employment, revenue and taxes through the extraction, processing and sale of minerals. Indirectly, they are essential to all modern industries, including: energy, manufacturing, construction, biotic and abiotic resource extraction and agriculture. The principle that 'one cannot understand the value of what they have until they measure it ' is particularly relevant with critical raw materials (CRMs). CRM is a concept that categorises select resources (mainly minerals and metals) as critical in the sense that, at a national level, they are essential and difficult to replace, and their supply is prone to disruption. It is becoming increasingly recognised that the continuity of civilisation and living standards as some have envisioned them in the future is constrained by the quality and quantity of various minerals. National-level strategic planning, including energy policy, foreign relations policy, geopolitical operations, national defence, education and infrastructure planning, among others, all require knowledge of the requirement and supply of raw materials towards a practical strategic implementation. Hence, a national CRM framework is essential for a prosperous, productive and stable future. To effectively manage the supply and use of CRMs, it is important to comprehend both their formal (e.g., economic) and informal (e.g., social and environmental) values, and to measure and monitor these values effectively over time. This study examines international practices and methodologies as components of a comprehensive CRM framework. We then propose a prototype CRM framework for South Africa as such a framework is currently missing. All CRM frameworks feature one or more rating schemes to identify the degree of criticality of raw materials. The actual rating metrics are divided into dimensions (or factors), such as: socio-economic importance, technological importance, environmental, social and governance risks. Such dimensions are important due to the following reasons.</t>
  </si>
  <si>
    <t>Senses, S. and Kumral, M.</t>
  </si>
  <si>
    <t>Embedding extreme events to mine project planning: Implications on cost, time, and disclosure standards</t>
  </si>
  <si>
    <t>10.1016/j.resourpol.2023.104162</t>
  </si>
  <si>
    <t>WOS:001082538000001</t>
  </si>
  <si>
    <t>Extreme events, characterized as infrequent and catastrophic occurrences, can present significant challenges in various industries. These events can be associated with earthquakes, landslides, hurricanes, floods, rainfalls, and wildfires. The mining industry is also highly vulnerable to extreme events because it threats operation sustainability, employees' safety, and environmental compliance. This paper presents a comprehensive analysis of earthquakes in a mining area and evaluates their impacts on a mining operation through a case study based on a mine construction project. To this end, Extreme Value Theory (EVT) using both the Block Maxima (BM) and Peaks Over Threshold (POT) methods was employed to analyze the historical earthquake data and estimate the return levels corresponding to the planned mine project completion time. Furthermore, a Discrete Event Simulation (DES) model was developed to perform a comprehensive risk assessment, allowing for a detailed examination of the potential consequences that a specified magnitude earthquake could have on the project's cost and duration. 1000 earthquake scenarios for the period covering the project life were generated for a thorough risk assessment. The case study focused on a hypothetical open pit mine construction project located in the province of British Columbia, Canada. Historical earthquake data specific to the selected region were analyzed, and the potential consequences of earthquakes on the project were evaluated. According to the results, the return level of 4.7 ML earthquake was obtained corresponding to the return period defined as the planned project completion time. In the event of an earthquake with this specified magnitude, simulation results revealed that there is a 95% probability that the project will experience a delay of at least 6.28% of the project completion time, ultimately leading to project costs exceeding the normal project cost by a minimum of 4.85%. The study highlights the importance of considering extreme natural events, such as earthquakes, in mining project planning and risk mitigation. The results provide valuable insights into the likelihood and potential consequences of earthquakes, contributing to better risk assessment, strategic planning, informed decision-making, and improved project management practices in the mining industry.</t>
  </si>
  <si>
    <t>Wang, D., Shen, Y., Zhao, Y. Y., He, W., Liu, X., Qian, X. Y. and Lv, T.</t>
  </si>
  <si>
    <t>Integrated assessment and obstacle factor diagnosis of China's scientific coal production capacity based on the PSR sustainability framework</t>
  </si>
  <si>
    <t>10.1016/j.resourpol.2020.101794</t>
  </si>
  <si>
    <t>WOS:000573654800005</t>
  </si>
  <si>
    <t>The Scientific Coal Production Capacity (SCPC) is an important decision-making basis for the sustainable development of China's coal industry. It is important to objectively measure its evolution characteristics and identify its key impact factors. Based on the Pressure-State-Response (PSR) model and the connotation of SCPC, this paper constructs a comprehensive SCPC evaluation system from the dimensions of resources, technology, safety, environment and benefits. Furthermore, this paper proposes an integrated analysis method to evaluate and identify the evolutionary characteristics and key influencing factors of SCPC from 2000 to 2016. The results show that, a) China's SCPC assessment system reflects the current state of pressure drive, operational state and regulatory response of China's coal overcapacity and its interaction mechanism. b) The integrated assessment method of SCPC can effectively remedy the deviation caused by the method of constant power evaluation and improve the accuracy of the evaluation method and the reliability of the evaluation results. c) China's SCPC tends to improve overall during the period of 2000-2016, but its development is slow. The reason is that the operation state of SCPC and its response mechanism are improved, and the impact of the pressure-driven factors of SCPC still exists and has not be improved. d) The obstacle factors of the pressure-subsystem of SCPC mainly involve coal transportation and carbon mitigation constraints. The obstacle factors of the state-subsystem are mainly coal quality, employee health and asset operation ability, and the obstacle factors of the response-subsystem are market regulation and demand-side response mechanisms. The key to improving China's SCPC in the future is to strengthen the construction of coal transportation channels, achieve clean utilization of coal resources, pay attention to employee health, improve asset operation efficiency and promote coal market reform.</t>
  </si>
  <si>
    <t>Zhou, B. and Liu, T. T.</t>
  </si>
  <si>
    <t>The impact of economic performance on the environmental protection orientation of mining enterprises: A case study of the Yangtze River Economic Belt in China</t>
  </si>
  <si>
    <t>10.1016/j.resourpol.2023.104169</t>
  </si>
  <si>
    <t>WOS:001080321100001</t>
  </si>
  <si>
    <t>Environmental protection and sustainable economic development are significant issues that impact people's lives and contribute to the construction of a beautiful China. The approach to corporate sustainability depends on the environmental protection orientation adopted by the enterprise. This paper takes a dual perspective of pollutionoriented and ecology-oriented environmental protection. It uses panel data from mining companies in the Yangtze River Economic Belt (YREB) from 2013 to 2020 at the micro level to examine whether the economic performance growth of enterprises contributes to achieving corporate sustainability goals. The study results indicate an inverted U-shaped curve relationship between enterprise economic performance and pollutionoriented environmental protection (POLEVP), with an initial increase followed by a subsequent decrease. On the other hand, there is a U-shaped curve relationship between enterprise economic performance and ecologyoriented environmental protection (ECOEVP), with an initial decrease followed by a subsequent increase. Mechanism analysis reveals that the structure effect, scale effect, and technology effect have different regulatory effects on the relationship between economic performance and enterprise environmental protection orientation. Further research demonstrates that companies in heavy-polluting industries and those audited by the Big Four accounting firms tend to prioritize POLEVP In contrast, state-owned enterprises show a stronger emphasis on ECOEVP compared to non-state-owned enterprises. These findings can provide valuable insights for decisionmakers in promoting the sustainable development of the YREB at the micro-enterprise level and facilitating the green, low-carbon transformation of mining companies.</t>
  </si>
  <si>
    <t>Baabou, W., Bjorn, A. and Bulle, C.</t>
  </si>
  <si>
    <t>Absolute Environmental Sustainability of Materials Dissipation: Application for Construction Sector</t>
  </si>
  <si>
    <t>Resources-Basel</t>
  </si>
  <si>
    <t>10.3390/resources11080076</t>
  </si>
  <si>
    <t>WOS:000845321500001</t>
  </si>
  <si>
    <t>The materials used globally in the construction sector are projected to more than double in 2060, causing some to deplete. We argue that access to the services that the resources provide must be protected, thus implying that a carrying capacity (CC) for resource dissipation must be set. Dissipation accrues when the resource becomes inaccessible to users. The CC allows defining a maximum dissipation rate that allows to maintain those resources' availability in the future. The CC of the dissipation of the resource may be operationalized to characterize the resource use impact, using absolute environmental sustainability assessments principles. The study makes it possible to determine a dissipation CC as the world dissipation rate that would enable all users to adapt to using an alternative resource before the material's reserve is entirely dissipated. The allocation of a fraction of this CC to the building sector was performed using equal per capita and grandfathering sharing principles. Finally, we applied the method to the case of steel in a school life cycle. The results show that the actual dissipation rates of iron, copper and manganese in the building sector exceed the dissipation CC by 70%, 56% and 68%, respectively. However, aluminum dissipation is 90% less than the assigned CC. The allocation to schools shows that the results are influenced by the choice of allocation principle. The application in the case of steel use of the school life cycle shows an exceedance of the CC that decreases when increasing the building life span.</t>
  </si>
  <si>
    <t>Szigeti, C., Major, Z., Szabó, D. R. and Szennay, A.</t>
  </si>
  <si>
    <t>The Ecological Footprint of Construction Materials-A Standardized Approach from Hungary</t>
  </si>
  <si>
    <t>10.3390/resources12010015</t>
  </si>
  <si>
    <t>WOS:000927563800001</t>
  </si>
  <si>
    <t>Due to the large volume and mass of materials used, the construction industry is one of the sectors with the highest environmental impact. However, to provide good quality, affordable, and low-energy housing, the business case must be maintained. Accordingly, we aimed to develop and test a calculator to measure the ecological footprint of the embodied carbon in materials used in construction projects in a standardized way, without the need for environmental or even civil engineering expertise, and thus in a way that is accessible to SMEs. The novelty of our research is that although there are calculators for measuring the environmental impact (e.g., carbon footprint) of the construction industry, and there is a methodology for calculating the ecological footprint of construction, there is no free, easy-to-use, online calculator for calculating the ecological footprint of embodied carbon in materials available to all enterprises. In other words, this approach extends our previously developed corporate ecological footprint calculator with the environmental impacts of material usage. The study summarises the baseline research for an ecological footprint calculator, tested on two new condominium buildings and the energy renovation of five condominium buildings, built with a prefabricated technology typical in Hungary and other post-socialist countries. Based on our results and in accordance with former literature sources, most of the ecological footprint of new construction projects is determined by materials with high mass and volume, in particular, concrete, steel, and masonry; so it is not necessary to take into account all construction materials in a calculator in a detailed way. We also conclude that renovation and ongoing maintenance, as well as preservation, are recommended for structurally sound buildings, as embodied carbon in materials in the case of an energy upgrade of an existing condominium building has an environmental impact of 0.3-0.8 global hectares per dwelling, depending on the technical content, while in the construction of a new building, this value is between 10.49-14.22 global hectares. Our results can help investors and clients in their decisions, and policymakers in determining urban development directions.</t>
  </si>
  <si>
    <t>Bui, T. D., Ha, H. M., Tran, T. P. T., Lim, M. K., Chiu, A. S. and Tseng, M. L.</t>
  </si>
  <si>
    <t>Total resource management model towards carbon neutrality in Vietnam construction industry: A hierarchical framework</t>
  </si>
  <si>
    <t>Resources, Conservation and Recycling</t>
  </si>
  <si>
    <t>10.1016/j.resconrec.2023.107338</t>
  </si>
  <si>
    <t>This study contributes on the total resource management (TRM) model towards carbon neutrality in a hierarchical model. The TRM towards carbon neutrality is considered as an effective solution as construction industry in Vietnam increases society's awareness of eco-friendliness. However, there is lacking detecting TRM attributes towards carbon neutrality with a thorough viewpoint. This study objects to determine the model towards carbon neutrality along with their interrelationships and indicates the attributes for performance improvement. A hybrid of the fuzzy Delphi method, fuzzy decision-making trial and evaluation laboratory and the analytical network process is proposed. As a result, a hierarchical model is vertified. The causal group includes low-carbon technology, organizational capability, and external constituency, while the effect group consists of intelligent method, financial resource, and collaborative innovation network. The practical criteria are technologies for renewable energy; technologies for CO2 capture, utilization and storage; and top management's business value. © 2023 Elsevier B.V.</t>
  </si>
  <si>
    <t>Guerra, B. C. and Leite, F.</t>
  </si>
  <si>
    <t>Circular economy in the construction industry: An overview of United States stakeholders’ awareness, major challenges, and enablers</t>
  </si>
  <si>
    <t>10.1016/j.resconrec.2021.105617</t>
  </si>
  <si>
    <t>Increasing environmental concerns and resource scarcity risks have drawn attention to a Circular Economic (CE) model during the last decade. Nevertheless, literature related to the state of practice of CE in the built environment in the United States (U.S.) is still limited. In this context, this study investigates U.S. architectural, engineering, and construction (AEC) industry stakeholders’ awareness of CE. The investigation also covers major barriers for the implementation of strategies aligned to the CE model, and enabling factors for a transition from a linear economic model to a CE model in the construction industry in the U.S. A mixed-methods approach was deployed through a combination of online survey and interviews with AEC industry stakeholders from different regions of the U.S. Results revealed that some strategies are widely disseminated (i.e., open-loop recycling, selective demolition, and prefabrication), whereas others are hardly adopted (i.e., design for disassembly, design in layers, closed-loop recycling). Additionally, findings indicate budget and upfront costs, project schedule and timeline, lack of awareness and regulations, and current business models as major barriers for the implementation of strategies aligned to a CE model. Furthermore, four enabling factors for a transition to a CE model in the construction industry were identified (i.e., education and cultural change, data availability, policies and incentives, and novel voluntary stewardships). Notably, contributions of this study include fostering a much needed debate around circular construction and its challenges, and expanding the limited existing body of knowledge. © 2021 Elsevier B.V.</t>
  </si>
  <si>
    <t>Luo, Y., Shen, J., Liang, H., Sun, L. and Dong, L.</t>
  </si>
  <si>
    <t>Supporting building life cycle carbon monitoring, reporting and verification: A traceable and immutable blockchain-empowered information management system and application in Hong Kong</t>
  </si>
  <si>
    <t>10.1016/j.resconrec.2024.107736</t>
  </si>
  <si>
    <t>The Hong Kong Green Building Council introduced the Climate Change Framework for the Built Environment, aimed at enhancing the monitoring and management of life cycle carbon emissions within the building industry. In response to this initiative, this paper presents a novel blockchain-based carbon audit tool designed to facilitate the monitoring, reporting, and verification (MRV) of embodied carbon in Hong Kong's building sector. Specifically, a consortium blockchain is utilized for system development in this study. The proposed blockchain system records the information pertaining to each stage of the building's life cycle, which is uploaded for storage. The system ensures the traceability, immutability, and transparency of the recorded information. To test and verify the system, it was initially applied to manage and audit the embodied carbon in Hong Kong's building sector in 2020. We anticipate our findings will provide a viable tool for MRV of building life cycle carbon emissions. © 2024 Elsevier B.V.</t>
  </si>
  <si>
    <t>Sun, C., Chen, L. and Xu, Y.</t>
  </si>
  <si>
    <t>Industrial linkage of embodied CO2 emissions: Evidence based on an absolute weighted measurement method</t>
  </si>
  <si>
    <t>10.1016/j.resconrec.2020.104892</t>
  </si>
  <si>
    <t>This paper employs absolute weighted measurement method (AWMM) to estimate carbon-based backward and forward linkage in China from 1995 to 2014. The results reveal that construction sector was the largest CO2 emitter from the demand side, and it contributed more than 40% of the total demand side CO2 emissions in 2014. Transport equipment sector and electrical and optical equipment sector became more influential on the demand side CO2 emissions shown by increasing carbon-based backward linkages. The upstream resource sectors had a great driving effect on the supply side CO2 emissions indicated by large carbon-based forward linkage. Electricity, gas and water supply was a vital driver in the CO2 emissions from both demand and supply side, and it was most carbon-intensive. The empirical analysis discloses that economic industrial linkage affected carbon-based industrial linkage significantly. Hence, promoting renewable energy utilization to make energy structure cleaner is essential for the CO2 emission mitigation in China. Enhancing technological innovation of manufacturing sectors to raise position in the global value chain is crucial for industrial upgrading in the context of low carbonization. © 2020 Elsevier B.V.</t>
  </si>
  <si>
    <t>Teigiserova, D. A., Reit, C. A. J. and Schraven, D. F. J.</t>
  </si>
  <si>
    <t>Does PSS help to increase circularity? A framework for the circular design process and case study of five pilots in the Dutch infrastructure sector</t>
  </si>
  <si>
    <t>10.1016/j.resconrec.2023.107230</t>
  </si>
  <si>
    <t>The circular economy (CE) has been established as one of the leading strategies to achieve a more sustainable system leading to national and global goals. One of the models coupled with CE is Product-Service Systems (PSS), with service integrated into products to various degree. PSS implementation in the infrastructure sector has been studied to a limited extent, with evidence of circularity lacking. This study analyzed five PSS infrastructure assets: bridge deck, guide rails, road lights, and municipal and provincial roads. Circularity improved in the design, input materials, and availability of secondary materials. A three-step framework is suggested to enable a circular process: incorporating R-strategies and circularity metrics during design, tracking material circularity, and evaluating implemented metrics and strategies. We suggest mandatory data collection by law to allow traceability, transparency, and the establishment of a secondary resource market. © 2023 The Author(s)</t>
  </si>
  <si>
    <t>Gruhler, K. and Schiller, G.</t>
  </si>
  <si>
    <t>Grey energy impact of building material recycling – a new assessment method based on process chains</t>
  </si>
  <si>
    <t>Resources, Conservation and Recycling Advances</t>
  </si>
  <si>
    <t>10.1016/j.rcradv.2023.200139</t>
  </si>
  <si>
    <t>The manufacture of building materials consumes vast quantities of raw materials and accounts for a large proportion of global material flows and GHG emissions. Recycling demolition waste is thus a useful and practical way to conserve resources in the construction sector. For climate protection, it is important to investigate the material-induced grey energy of the recycling process. In this study we ask how grey energies induced by construction products based on secondary differ from equivalent products based on virgin materials. To evaluate this, we use a novel multi-stage assessment method presented in this paper. With this method, for the first time, we are able to calculate grey energy of entire recycling process chains starting from construction and demolition waste and ending with the new secondary material based building product, taking into account all the adjustments necessary to guarantee its functional equivalence to primary material based products. In 15 of the 19 process chains analysed, the use of RC material leads to in part rather significant positive grey energy impacts i.e. energy savings. In nine cases, the savings are over 50%, in six cases they are lower. The most important influential factors is the quality of both, the initial demolition material and the final construction product, defined by the product requirements. Furthermore, we conclude that an integrated recycling system is essential to ensure the recycling of co-products discharged during individual processing steps and provide evidence for further scientific discussion on how recycling can contribute to climate-neutral construction. © 2023 The Authors</t>
  </si>
  <si>
    <t>Carlander, J. and Thollander, P.</t>
  </si>
  <si>
    <t>Barriers to implementation of energy-efficient technologies in building construction projects — Results from a Swedish case study</t>
  </si>
  <si>
    <t>Resources, Environment and Sustainability</t>
  </si>
  <si>
    <t>10.1016/j.resenv.2022.100097</t>
  </si>
  <si>
    <t>About 12% of the EU's greenhouse gas emissions derive from construction of and energy use in buildings. To decrease energy use in buildings, more energy-efficient technologies must be implemented. However, there are barriers to the implementation of energy-efficient technologies. In this study, interviews were conducted with different stakeholders within a city district development project to find barriers towards the implementation of energy-efficient technologies in buildings. First, an investigation of barrier theory followed by three pre-interviews was conducted, which helped in forming questions for the interview study, which involved a total of 18 respondents. The respondents were from the client, facility manager, developer, consultants, project planners, contractor, and the local energy supplier. The barriers mentioned in the interviews were connected to different phases of a building project. There is a scarcity of studies where barriers in various phases of the construction process are explored. In conclusion, the most frequently mentioned barriers were connected to the Planning Program phase and the Project Planning phase. Two new barrier categories are suggested: Lack of Knowledge and Fear. The most prominent barriers to implementation of energy-efficient technologies were Inertia, Risk, Access to Capital and Lack of Knowledge. To increase the implementation of energy-efficient technologies in buildings, knowledge needs to be increased throughout the whole industry, and stakeholders need to step out of their comfort zone and not always do as they have done before. A key policy implication is the importance of capacity building in the early phases of the building process. © 2022 The Author(s)</t>
  </si>
  <si>
    <t>Abu Oda, M. M. A., Tayeh, B. A., Alhammadi, S. A. and Abu Aisheh, Y. I.</t>
  </si>
  <si>
    <t>Key indicators for evaluating the performance of construction companies from the perspective of owners and consultants</t>
  </si>
  <si>
    <t>Results in Engineering</t>
  </si>
  <si>
    <t>10.1016/j.rineng.2022.100596</t>
  </si>
  <si>
    <t>The construction sector is considered as one of the largest and most important sector in many countries of the world. This research aims to determine the most important performance indicators to evaluate the performance of construction companies from the perspective of owners and consultants. To achieve the aim of this study a total of 107 questionnaires were distributed to owners such as ministries, municipalities, and non-governmental institutions in addition to consulting offices that supervised the implementation of a number of construction projects in Gaza Strip. The collected data was analyzed with Statistical Package for Social Science (SPSS) IBM version 22. The results of this research showed that the most important indicators for evaluating the performance of construction firms in Gaza Strip are, the time needed for construction works, compliance with technical specifications, quality of workmanship, the overall time for completion of all project work, acceptable quality, overall cost, time to prepare shop drawings, understanding the work, cost for construction works, and the availability of quality control system. This study may help in the future to set a comprehensive framework for evaluating the performance of construction companies that may serve as a benchmark against the competitors in this field, identifying weaknesses and addressing them, and developing strengths in order to continuously improve performance to achieve the optimal performance in order to satisfy the customer expectations and achieve desired results. © 2022 The Authors</t>
  </si>
  <si>
    <t>Çimen, Ö</t>
  </si>
  <si>
    <t>Development of a Circular Building Lifecycle Framework: Inception to Circulation</t>
  </si>
  <si>
    <t>10.1016/j.rineng.2022.100861</t>
  </si>
  <si>
    <t>WOS:000919105800001</t>
  </si>
  <si>
    <t>Circular Economy requires a closed-loop material cycle and seeks ways to apply circular principles. However, existing lifecycle approaches not only omit the early stages to observe such principles but fail to reflect the evolving nature of the building lifecycle. This study develops the first circular building lifecycle framework, namely Inception to Circulation, by (i) clarifying the R principles, (ii) differentiating lifecycle approaches, (iii) unifying fragmented building lifecycle stages, and (iv) integrating R principles with building lifecycle stages. The study found that most studies focused on three lifecycle stages (design, construction, operation), and no study covered all seven lifecycle stages as opposed to the proposed framework. The linear nature of the current building lifecycle is proven as most studies considered none of the R principles, in which 22 R principles were clarified into 14 R principles. Addressing such issues, a novel framework of seven stages (Inception, Feasibility &amp; Planning, Design, Construction, Handover, Operation, and Circulation) is developed with R principles. The framework establishes a platform to facilitate industry stakeholder collaboration and guidance on applying R practices to the building lifecycle. The study made contributions by developing circular building lifecycle stages, exemplified R principle implementation, and a path for policymakers and industry professionals toward a cir-cular transformation. The framework has the potential to be utilized by future studies to assess the circularity of building investments. Additionally, its multidirectional structure enables modifying different performance di-mensions or metrics in line with stakeholder interest contributing to the collaborative platform needed for a circular economy.</t>
  </si>
  <si>
    <t>Ho, L. S. and Huynh, T. P.</t>
  </si>
  <si>
    <t>Long-term mechanical properties and durability of high-strength concrete containing high-volume local fly ash as a partial cement substitution</t>
  </si>
  <si>
    <t>10.1016/j.rineng.2023.101113</t>
  </si>
  <si>
    <t>WOS:000985209400001</t>
  </si>
  <si>
    <t>High-volume fly ash (HVFA) is a commonly used partial substitution for cement in mortar and concrete pro-duction. The present study was developed to examine the potential of using local HVFA as a partial substitution for cement in high-strength concrete (HSC). The effects of FA inclusion on the long-term mechanical properties and durability of concrete were investigated. The HSC samples were prepared with different FA substitution ratios, ranging from 0% to 50% by weight (ratio between FA to total weight of cement and FA) at 10% interval. Long-term properties were evaluated through compressive strength (CS) and ultrasonic pulse velocity (UPV) tests, while durability was examined through water absorption (WA), drying shrinkage (DS), and rapid chloride ion penetration (RCPT) tests. The results indicate that, at 28 and 56 days, higher FA content was associated with lower HSC performance. However, at 120 days, the 30% FA sample achieved the highest performance of all of the samples in terms of long-term mechanical properties and durability. Moreover, higher FA content was associated with less DS. Also, no significant change in the water absorptivity value of the HSC samples was observed. All of the HSC samples at 28, 56, and 120 days of curing age had UPV values of above 4100 m/s, indicating "very good quality" concrete. In addition, all of the HSC samples exhibited "very low" chloride permeability. Finally, the results of the environmental analysis found that incorporating a high volume of locally sourced FA as a partial substitution for cement in HSC reduced both CO2 emissions (CO2-E) and energy con-sumption (EC), which may help further promote the sustainability of the construction industry.</t>
  </si>
  <si>
    <t>Musarat, M. A., Alaloul, W. S., Khan, A. M., Ayub, S. and Jousseaume, N.</t>
  </si>
  <si>
    <t>A survey-based approach of framework development for improving the application of internet of things in the construction industry of Malaysia</t>
  </si>
  <si>
    <t>10.1016/j.rineng.2024.101823</t>
  </si>
  <si>
    <t>The progress of our society is reflected in the building sector, which emphasises the necessity of constantly modifying our instruments to take advantage of new opportunities. An example of cutting-edge technology with the potential to completely transform the construction sector is the Internet of Things (IoT). The goal of this comprehensive analysis is to help the construction industry improve the understanding of how crucial it is to embrace IoT. In this study, a systematic review of the relevant literature was conducted to identify the factors that contribute to enhancing IoT applications in the construction industry. The primary objective was to list and evaluate the most important uses, advantages and difficulties of using the IoT in the building sector. This systematic review revealed that the IoT has significant potential to transform the construction industry by improving productivity, safety, sustainability and quality across the entire construction lifecycle. However, barriers such as data privacy and cybersecurity and a lack of standardised protocols need to be addressed. The review concludes that the IoT is likely to revolutionise the construction sector in the coming years if these challenges can be overcome. These findings imply that construction firms need to experiment with IoT and analytic tools across phased use cases, whilst policy and industry groups must collaborate on technology standards and protocols. Although obstacles exist, strategic IoT implementation promises major operational breakthroughs in the construction sector in the near future. © 2024 The Author(s)</t>
  </si>
  <si>
    <t>Okonkwo, C., Okpala, I., Awolusi, I. and Nnaji, C.</t>
  </si>
  <si>
    <t>Overcoming barriers to smart safety management system implementation in the construction industry</t>
  </si>
  <si>
    <t>10.1016/j.rineng.2023.101503</t>
  </si>
  <si>
    <t>The reliance on networked technologies in construction safety and health management is expected to increase; however, studies have reported potential resistance to the broad implementation of smart technologies within structured construction safety management systems (SMS). This study examines the challenges and drivers impacting the implementation of smart SMS in the construction industry using quantitative and qualitative research methods. The current state of safety knowledge and practices was reviewed and critical insights were obtained from construction industry practitioners. To identify barriers and solutions to implementing smart technologies in construction safety management, a literature review was conducted. Based on this review and semi-structured expert interviews, a survey was developed and distributed to U.S. construction industry management to assess their perceptions of these barriers and strategies. The study revealed 24 implementation barriers of which 14 were considered critical with mean normalized values ≥ 0.50. These barriers were categorized into four groups – organization, infrastructure, cost, and system integration-related barriers based on the correlation between the four different groups. Sixteen strategies that could help overcome these challenges and improve the integration of IoT-SMS technologies were uncovered and discussed. The findings from this study extend technology implementation theories by proposing an organization-infrastructure-cost-system integration framework for SMS implementation. Moreover, the study creates a foundation for evaluating barriers and strategies associated with implementing technology-driven SMS in the construction industry, thereby advancing research at the intersection of SMS and emerging technologies. © 2023 The Authors</t>
  </si>
  <si>
    <t>Aali-Bujari, A. and Venegas-Martínez, F.</t>
  </si>
  <si>
    <t>Impact of Construction Industry on Economic Growth in Africa: Granger Causality and GMM Estimation of Dynamic Panel Models</t>
  </si>
  <si>
    <t>Review of Economics and Finance</t>
  </si>
  <si>
    <t>10.55365/1923.X2021.19.30</t>
  </si>
  <si>
    <t>This paper assesses the impact of the construction industry on economic growth of 36 African economies. A Granger causality analysis is performed and both static and dynamic panel data models are estimated under the Generalized Method of Moments (GMM). Empirical findings reveal that there is a causal relationship between the value added of the construction industry and Gross Domestic Product per capita in the studied economies. Finally, estimates of both static and dynamic panel data models suggest that the construction industry is positively related to economic growth. Copyright © 2021– All Rights Reserved</t>
  </si>
  <si>
    <t>Zheng, D., Alateah, A. H., Alsubeai, A. and Mostafa, S. A.</t>
  </si>
  <si>
    <t>Integrating micro- and nanowaste glass with waste foundry sand in ultra-high-performance concrete to enhance material performance and sustainability</t>
  </si>
  <si>
    <t>Reviews on Advanced Materials Science</t>
  </si>
  <si>
    <t>10.1515/rams-2024-0012</t>
  </si>
  <si>
    <t>WOS:001205611000001</t>
  </si>
  <si>
    <t>The utilization of waste glass with micro- and nanoparticles in ultra-high-performance concrete (UHPC) has garnered significant interest due to its potential to enhance sustainability and material performance. This study focuses on the implications of integrating microwaste glass (MG) and nanowaste glass in the presence of waste foundry sand and its impact on the properties of UHPC. The particular emphasis of the current work is on compressive strength, tensile strength, sorptivity, and microstructure. It is found that MG enhances compressive strength, decreased tensile strength, reduced sorptivity, and a more compact microstructure. The results indicate that replacing cement with 20% microglass achieves the optimal compressive strength by increasing up to 11.6% at 7 days, 9.5% at 28 days, and 10.18% at 56 days. Nanowaste glass, owing to its increased reactivity and larger surface area, accelerates calcium silicate hydrate formation and improves compressive strength. At the same time, the effective utilization of nanowaste glass improves long-term resilience with an optimum compressive strength at 1.5% replacement ratios of 17.5, 18.9, and 16% at 7, 28, and 56 days, respectively. Splitting tensile strength increased by 16% at 20% MG and 21% at 1.5% nanowaste glass, respectively. Utilizing MG and nanowaste glass in UHPC with waste foundry sand is a promising method for boosting material performance and minimizing environmental impact.</t>
  </si>
  <si>
    <t>Wang, W. B., Chen, C. Y. and Lin, W. H.</t>
  </si>
  <si>
    <t>The impact of sense of social responsibility of construction enterprises on the employees’ organizational identity and work dedication</t>
  </si>
  <si>
    <t>Revista de Cercetare si Interventie Sociala</t>
  </si>
  <si>
    <t>10.33788/rcis.70.9</t>
  </si>
  <si>
    <t>The social responsibility of construction enterprises has become a focus of current academic and industry practice. As a pillar industry of the national economy, the construction industry is a huge driving force for economic development. As the main body of the construction industry, construction enterprises play a huge role in promoting urbanization, building new rural areas, and driving employment. However, the construction enterprises have also brought great negative effects to the society at the same time as the production activities. Therefore, while creating their own interests, construction enterprises must also take responsibility for the impact of their activities in the outside world. This study took managers and employees of construction enterprises as the research objects. Suggestions are put forward to provide real and effective countermeasures for construction enterprises to implement corporate social responsibility. © 2020, Editura Lumen. All rights reserved.</t>
  </si>
  <si>
    <t>Silva, W. D., Seleme, R., Zattar, I. C., Marques, M. A. M., Drozda, F. O. and Kleina, M.</t>
  </si>
  <si>
    <t>Barriers regarding environmental sustainability in civil construction logistics in Curitiba/PR</t>
  </si>
  <si>
    <t>Revista De Gestao Ambiental E Sustentabilidade-Geas</t>
  </si>
  <si>
    <t>10.5585/geas.v10i1.16148</t>
  </si>
  <si>
    <t>WOS:000639553000001</t>
  </si>
  <si>
    <t>Objective: This work aimed to identify which are the main barriers that hinder the application of environmental sustainability in the logistics activities of the real estate construction in the city of Curitiba / PR. Methodology: A content analysis was carried out in the literature that allowed the elaboration of a questionnaire in which the barriers were investigated with specialists in the sector in the city of Curitiba / PR. Relevance: It is observed that civil construction has a great economic and social impact and a great growth trend is estimated in Brazil, especially concerning real estate construction, due to the demands of housing deficit. Also, civil construction is known to cause a significant negative environmental impact due to its productive and logistical activities, however, considering such aspects there are alternatives such as Reverse Logistics, Green Logistics, and Green Supply Chain Management (GSCM), but that is not usually applied by barriers that inhibit them. Results: After applying the proposed methodology, it was found that the main barriers to environmental sustainability are the lack of knowledge about sustainability, the lack of management indicators, and the lack of integration between members of the supply chain.</t>
  </si>
  <si>
    <t>Alawag, A. M., Alaloul, W. S., Liew, M. S., Musarat, M. A. and Baarimah, A. O.</t>
  </si>
  <si>
    <t>Implementation of total quality management (TQM) in malay-sian industrialized building system (IBS) projects</t>
  </si>
  <si>
    <t>Revista De La Construccion</t>
  </si>
  <si>
    <t>10.7764/rdlc.22.1.74</t>
  </si>
  <si>
    <t>WOS:001011250700005</t>
  </si>
  <si>
    <t>Total Quality Management could be defined as a transformation in management style aimed at constantly in-creasing customer satisfaction via the design and improvement of organizational systems and processes. It is critical to use an industrialized building system to increase project successful implementation. Awareness of TQM advantages and its applica-tion could greatly improve project efficiency and performance. A literature search on TQM was done to determine the TQM implementation present state and level of awareness in IBS construction projects. The purpose of this study is to identify the current TQM implementation status in IBS projects and determine its level of awareness and potential benefits from the Malaysian construction stakeholders' perception. A mixed approach was applied in this research with the participation of consultants, contractors, clients, and academicians from various construction industry public and private sectors in Malaysia. The questionnaire survey was used to conduct the study. A total of 371 questionnaires were collected, for a sample size of 265. The findings indicated that most construction organizations are unaware of the TQM approach. The Cronbach's Alpha coefficient achieved from the study was (0.934), indicating that the questionnaire was reliable. The statistical analysis revealed that increased efficiency, improved customer satisfaction, enhanced teamwork, increased profitability, and improved safety are the most essential TQM benefits that concerned the participants. Furthermore, the results of this study provide IBS con-struction practitioners with significant awareness of the components that empower TQM implementation in the construction sector. This study contributes to the understanding of TQM and project performance by demonstrating their capacity to en-hance the Malaysian construction sector. Additionally, it was found that the Malaysian construction industry has not achieved a high level of quality implementation programs.</t>
  </si>
  <si>
    <t>Araya, F.</t>
  </si>
  <si>
    <t>Modeling the influence of multiskilled construction workers in the context of the covid-19 pandemic using an agent-based ap-proach</t>
  </si>
  <si>
    <t>Revista de la Construccion</t>
  </si>
  <si>
    <t>10.7764/RDLC.21.1.105</t>
  </si>
  <si>
    <t>as the COVID-19 pandemic continues, construction projects have struggled to be completed. As such, it is necessary to find alternatives that optimize the limited human resources that can be working on construction sites. One alternative to do so is using multiskilled workers so workers can be reassigned to construction activities minimizing pro-jects’ disruption due to workers getting contagion with COVID-19. This study simulates the influence of multiskilled workers in the development of a construction project in the context of the COVID-19 pandemic using an agent-based modeling approach. The aim of the study is to quantify the influence of multiskilled workers in the deficit of construction workers due to COVID-19. The proposed model generates six scenarios to include the uncertainty from limited data from the field due to the pandemic context to quantify the deficit of workers to develop a construction project. This study found that using multiskilled workers reduces the deficit of workers required to perform critical activities in construction projects. More specifically, it can reduce the average deficit of workers roughly in half when compared with the alternative of using only single-skilled workers, from 33.4% to 16.7% of deficit. Consequently, multiskilled workers represents an alternative for construction managers to deal with the disruption from COVID-19 in construction projects from a workforce manage-ment standpoint. Understanding alternatives to minimize the impacts of COVID-19 in construction projects may assist engineers and managers in applying strategies to develop construction projects accounting the limitations that COVID-19 places on construction sites. © Copyright (c) 2022. Araya, F. This work is licensed under a Creative Commons Attribution-Noncommercial-No Derivatives 4.0 International License.</t>
  </si>
  <si>
    <t>Vieira, F. M., de Bem, J. S. and Ferreira, R. D.</t>
  </si>
  <si>
    <t>Sustainable management of the supply chain: measurement of drug stock loss in a university hospital</t>
  </si>
  <si>
    <t>Revista Eniac Pesquisa</t>
  </si>
  <si>
    <t>10.22567/rep.v11i2.862</t>
  </si>
  <si>
    <t>WOS:000879922000005</t>
  </si>
  <si>
    <t>Incorporating sustainable aspects into supply chain management means developing activities that do not cause damage to natural and social systems, while ensuring the organization's efficiency and performance. In this sense, reducing material losses, especially medicines, can be a way to promote sustainability in the hospital area. In this context, the analysis of the sustainable management of the supply chain at the Hospital de Clinicas de Porto Alegre was carried out through the case study, measuring the stock losses of medicines, which are a source of chemical waste generation, in the period of 2010 to 2019. Losses were measured according to the pharmaceutical form, the drug class and the values for disposal. Most of the loss inventory adjustments occurred due to maturity at the Central Warehouse, with pills as the main pharmaceutical form. Through the results, it can also be inferred that the destination of the medicine before the loss is carried out effectively contributes to the elimination of waste and the consequent generation of waste, being in line with the concept of sustainability. These results provide greater efficiency in the management of the supply chain in Public Administration, especially with regard to stock control and sustainability. In addition, the research contributes to the construction of comparative parameters for measuring drug stock losses, in view of their scarcity in academia.</t>
  </si>
  <si>
    <t>Arellano, K., Andrade, A., Castillo, T. and Herrera, R. F.</t>
  </si>
  <si>
    <t>Assessment of BIM use in the early stages of implementation</t>
  </si>
  <si>
    <t>Revista Ingenieria de Construccion</t>
  </si>
  <si>
    <t>The construction companies have achieved different levels of BIM use and in some developed countries, it is very advanced. Traditionally, the use of BIM has been evaluated by maturity models; however, it does not provide an integral evaluation of BIM use. BIM Use Assessment (BUA) was proposed as a tool to satisfy this need, it is based on the evaluation of several states that compose necessary characteristics to perform each BIM use successfully. BUA was applied to measure projects that have BIM advanced use in Colombia, Chile, and Spain. However, there is none an integral evaluation in the early stages of BIM use. Therefore, the objective of this research was to evaluate the incipient BIM use. Accordingly, 23 private Ecuadorian projects, were evaluated using BUA. As expected, the analyzed projects have lower levels than the other projects evaluated by BUA. The high percentage of projects were at the levels that require the appropriate use of 3D models, and the collaboration issues were common deficiencies. This research results could be used in the development of strategies to reduce mistakes; thus, leading to an agile BIM implementation. © 2021 Potificia Universidad Catolica de Chile. All rights reserved.</t>
  </si>
  <si>
    <t>Bungau, C. C., Bungau, T., Prada, M. F., Prada, I. F. and Moleriu, R. D.</t>
  </si>
  <si>
    <t>SUSTAINABLE DEVELOPMENT THROUGH GREEN BUILDINGS: UPDATED BIBLIOMETRIC ANALYSIS OF THE LITERATURE IN THE FIELD</t>
  </si>
  <si>
    <t>Revista Romana De Materiale-Romanian Journal of Materials</t>
  </si>
  <si>
    <t>WOS:000982616600009</t>
  </si>
  <si>
    <t>Green buildings (GBs) aim to improve the characteristic performance of buildings throughout their entire life cycle, to conserve resources and increase the comfort of residents. The theme of GBs is very specific to the field of construction. However, a relevant, current analysis of the specialized literature in the field, to evaluate the scientific impact and citations, is missing. This study aims to identify and analyze already published scientific papers. In this context, the Scopus database was comprehensively explored. Therefore, the records and citations of the 8612 identified manuscripts were imported into VOSviewer to perform this bibliometric analysis. Most of the manuscripts were published after 2010. The publications were mainly focused on terminology characteristics of sustainable development (i.e. sustainability, GBs, construction). The publication share increased every year. The main contributors to this area are the United States of America, China, Italy, and the United Kingdom. The most prolific journals were Energy and Buildings, Sustainability, Building and Environment and Journal of Cleaner Production. Temporal analysis of citation patterns revealed an intense growth of scientific interest, focusing especially on green/sustainable buildings especially in the recent period. Romania is only at the beginning of approaching this topic, the first work being published only in 2003 and oscillations in the publication tendency being observed.</t>
  </si>
  <si>
    <t>Petcu, C. and Vasile, V.</t>
  </si>
  <si>
    <t>TRADITIONAL BUILDING MATERIALS FOR SUSTAINABLE THERMAL INSULATING OF BUILDING ELEMENTS</t>
  </si>
  <si>
    <t>WOS:000781930600008</t>
  </si>
  <si>
    <t>The construction industry uses an ever-increasing amount of thermal insulation materials to meet the building sector's growing energy efficiency demands. Exclusive use of synthetic thermal insulation may lead to a complicated process of re-integrate demolition waste in the economy and potential environmental damage over time. The use of traditional natural materials is ecological and through an appropriate design of the buildings, it offers efficient construction elements. This paper attempts to increase the professionals' awareness of some typical industry byproducts (straw, sawdust, cellulose), with thermophysical characteristics interesting for the building sector. Besides the information needed for the usual engineering calculation, like thermal conductivity coefficient, we measured data needed for dynamic building simulation, such as thermal diffusivity, volumetric heat capacity, and specific heat capacity.</t>
  </si>
  <si>
    <t>Alkaissy, M., Arashpour, M., Wakefield, R., Hosseini, R. and Gill, P.</t>
  </si>
  <si>
    <t>The Cost Burden of Safety Risk Incidents on Construction: A Probabilistic Quantification Method</t>
  </si>
  <si>
    <t>Risk Analysis</t>
  </si>
  <si>
    <t>10.1111/risa.13865</t>
  </si>
  <si>
    <t>The construction sector is vulnerable to safety risk incidents due to its dynamic nature. Although numerous research efforts and technological advancements have focused on addressing workplace injuries, most of the studies perform empirical and deterministic postimpact evaluations on construction project performance. The effective modeling of the safety risk impacts on project performance provides decisionmakers with a valuable tool toward incidents prevention and proper safety risk management. Therefore, this study collected Australian incident records from the construction industry from 2016 onwards and conducted discrete event simulation to quantitatively measure the impact of safety risk incidents on project cost performance. Moreover, this study investigated the correlation between safety risk incidents and the age of injured workers. The findings show a strong correlation between the middle-aged workforce and the severity of incidents on project cost overruns. The ex-ante, nondeterministic analysis of safety risk impacts on project performance provides insightful results that will advance safety management theory in the direction of achieving zero harm workplace environments. © 2021 Society for Risk Analysis.</t>
  </si>
  <si>
    <t>de Souza, E. N., Conti, D. D., Prancic, E. and da Silva, L. F.</t>
  </si>
  <si>
    <t>THE RELATIONS BETWEEN SUSTAINABILITY AND QUALITY IN AN ORGANIZATIONAL CONTEXT</t>
  </si>
  <si>
    <t>Risus-Journal on Innovation and Sustainability</t>
  </si>
  <si>
    <t>10.23925/2179-3565.2021v12i4p46-57</t>
  </si>
  <si>
    <t>WOS:000744182400006</t>
  </si>
  <si>
    <t>Organizations aim at productivity equal to or greater than their competitors in order to ensure long-term survival. Therefore, the performance of the Quality and Sustainability departments is relevant to organizational strategies by creating sustainable competitive advantages. In this context, this study aims to analyze the relationship of the three dimensions of sustainability with the occurrence of nonconformities. The process of argumentative construction presented here begins with the theoretical articulation. The results point to the theoretical approximation of sustainability and quality management dimensions through the assessment of non-conformities. As a contribution, the article proposes sustainability parameters as a criterion for the implementation of corrective actions for quality in production processes.</t>
  </si>
  <si>
    <t>Shah, A. K., Yu, J. T., Sukamani, D. and Kusi, M.</t>
  </si>
  <si>
    <t>HOW GREEN TRANSFORMATIONAL LEADERSHIP INFLUENCES SUSTAINABILITY? MEDIATING EFFECTS OF GREEN CREATIVITY AND GREEN PROCUREMENT</t>
  </si>
  <si>
    <t>10.23925/2179-3565.2020v11i4p69-87</t>
  </si>
  <si>
    <t>WOS:000606856400007</t>
  </si>
  <si>
    <t>Research on environment management in construction industry is as topic of debate globally. Thus, this study examined how green transformational leadership played for green building sustainability via green creativity and green procurement. We developed an assimilated research model to examine the impact of green transformational leadership, green creativity and green procurement on sustainability in construction industry by accessing resources-based view theory and componential theory of creativity. The sample included from 305 project team member of construction firm in Nepal. Structural equation model (SEM) using SPSS 25.0 and AMOS 24.0 have been applied to find empirical results. The results revealed direct positive effects of green transformational leadership, green creativity and green procurement on sustainability. Green transformational leadership also appeared as predictor of green creativity and green procurement. Moreover, green creativity and green procurement found partial mediators of the relationship between green transformational leadership and sustainability in construction industry. Discussed future research direction along with theoretical implication and practical implication for environment policymakers and researcher attentive in promoting sustainability in construction industry.</t>
  </si>
  <si>
    <t>Ouahabi, N., Chebak, A., Kamach, O., Laayati, O. and Zegrari, M.</t>
  </si>
  <si>
    <t>Leveraging digital twin into dynamic production scheduling: A review</t>
  </si>
  <si>
    <t>Robotics and Computer-Integrated Manufacturing</t>
  </si>
  <si>
    <t>10.1016/j.rcim.2024.102778</t>
  </si>
  <si>
    <t>WOS:001238895400001</t>
  </si>
  <si>
    <t>The digital twin is an emerging technology that enhances industrial digitalization, as it establishes a dynamic virtual model that emulates a specific phenomenon of the corresponding physical system, thus imparting added value in many manufacturing activities. Production scheduling is one of the manufacturing activities that can fulfill step-improvements from the digital twin. However, modest endeavors and discussions have been achieved in the application of the digital twin in production scheduling. To alleviate the scarcity of discussions on this topic, this paper provides a systematic review of the integration of the digital twin and dynamic production scheduling. First, this paper presents a summary of works related to digital twin-driven production scheduling. Subsequently, the paper investigates how to leverage the digital twin into production scheduling to improve its real-time capability, performance, and robustness within smart manufacturing systems such as sustainable manufacturing, zero-defect manufacturing, and human-centric manufacturing paradigms. Emphasis will then be placed on identifying research opportunities that need further investigation. Additionally, the paper discusses some manufacturing technologies that can be used in tandem to establish a shop floor digital twin encompassing both manufacturing assets and human resources. Finally, a conceptual digital twin framework is proposed to underpin future research.</t>
  </si>
  <si>
    <t>Pradhan, S. S., Pramanik, S., Mishra, U., Biswal, S. K. and Thapa, S.</t>
  </si>
  <si>
    <t>Effect of RHA on Mechanical Properties of GGBS Based Alkali Activated Concrete: An Experimental and Statistical Modelling</t>
  </si>
  <si>
    <t>Russian Journal of Nondestructive Testing</t>
  </si>
  <si>
    <t>10.1134/s1061830923600375</t>
  </si>
  <si>
    <t>WOS:001080140800003</t>
  </si>
  <si>
    <t>The cement industries and current construction practices are highly incompatible with sustainability due to their high energy consumption and reliance on natural resources. As the industrial sectors expand rapidly in emerging countries, so does the need for waste management services. Sustainable alkali activated concrete (AAC) can be produced using the waste industrial by-products as a binder. These methods will reduce the carbon footprint of cement industries by solving the problem of industrial waste disposal. The feasibility of utilizing agricultural wastes such as rice husk ash (RHA) as a partial substitute from 0 to 40% for ground granulated blast furnace slag (GGBS) was investigated using 10M and 12 M sodium hydroxide solution to produce AAC. The destructive tests, such as compressive, split tensile, flexural strength and non-destructive tests, such as ultrasonic pulse velocity, dynamic modulus of elasticity and rebound hammer tests, were carried out to evaluate the mechanical strength of AAC. A regression model was developed with the help of both artificial neural networks (ANN) and multiple regression analysis to predict the compressive strength from non-destructive tests. The model generated using an optimum ANN provided good results. The outcomes of this study indicate that the substitution of 10% RHA increases the strength of AAC and then decreases. The study included a comparative study with other earlier studies and the obtained results emphasized the need to use AAC based GGBS-RHA.</t>
  </si>
  <si>
    <t>Abdelwahed, N. A. A. and Soomro, B. A.</t>
  </si>
  <si>
    <t>Factors Impacting Occupational Safety among Women Engineers</t>
  </si>
  <si>
    <t>Safety</t>
  </si>
  <si>
    <t>10.3390/safety9020038</t>
  </si>
  <si>
    <t>On the one hand, in the present era, construction companies are one of Egypt’s fastest-growing industries and provide significant economic returns. On the other hand, construction industries significantly put individuals in danger of accidental death. In this study, the researchers examined the factors that affect Occupational Safety (OCS) measures among women engineers working in Egypt’s construction industries. This is a quantitative study that used cross-sectional data, and the researchers used 376 usable samples. By applying Structural Equation Modeling (SEM), this study’s findings demonstrate that the Work Environment (WEN), Personal Protection (PP), Training and Education of Safety Skills (TESS), Familiarity with Safety Regulations (FSR) and Safety Commitment (SCT) influence OCS. This study’s findings will help policymakers and planners design effective safety policies on construction sites. This study’s findings about adopting precautionary and safety measures will help reduce the death rates on Egypt’s construction sites. Finally, particularly in developing countries, this study’s findings will contribute to the health and safety and environment and health literature. © 2023 by the authors.</t>
  </si>
  <si>
    <t>Tan, Z. C., Tan, C. E. and Choong, Y. O.</t>
  </si>
  <si>
    <t>Occupational Safety &amp; Health Management and Corporate Sustainability: The Mediating Role of Affective Commitment</t>
  </si>
  <si>
    <t>Safety and Health at Work</t>
  </si>
  <si>
    <t>10.1016/j.shaw.2023.10.006</t>
  </si>
  <si>
    <t>WOS:001157357200001</t>
  </si>
  <si>
    <t>Background: Occupational safety &amp; health management (OSH) has garnered greater attention for its significance in promoting corporate sustainability for organizations in recent decades. The construction industry, in particular, is a major contributor to Malaysia's thirst for corporate sustainability in order to provide long-term support for the country. Thus, the main tenet of this study is to examine the mediating effect of employee affective commitment on the relationship between OSH and corporate sustainability. Methods: A questionnaire was administered to 273 full-time employees of listed construction companies in Malaysia. Smart PLS software version 3 was used to test the proposed model and hypotheses. Both the measurement model and the structural model were evaluated. Results: According to the findings, OSH and its dimensions are positively related to employee affective commitment. Employee affective commitment, on the other hand, has been found to be significantly related to corporate sustainability and its dimensions: economic, social, and environmental sustainability. Apart from this, the prominent results reveal that employee affective commitment partially mediates the relationship between OSH and corporate sustainability and its dimensions: economic, social, and environmental sustainability. Conclusion: This empirical finding adds to the existing literature in explaining how OSH and affective commitment led to corporate sustainability. Several implications are offered to various stakeholders, such as construction companies, policymakers, and relevant regulators. (c) 2023 The Authors. Published by Elsevier B.V. on behalf of Occupational Safety and Health Research Institute, Korea Occupational Safety and Health Agency. This is an open access article under the CC BY license (http://creativecommons.org/licenses/by/4.0/).</t>
  </si>
  <si>
    <t>Bautista-Bernal, I., Quintana-García, C. and Marchante-Lara, M.</t>
  </si>
  <si>
    <t>Research trends in occupational health and social responsibility: A bibliometric analysis</t>
  </si>
  <si>
    <t>Safety Science</t>
  </si>
  <si>
    <t>10.1016/j.ssci.2021.105167</t>
  </si>
  <si>
    <t>WOS:000648878700007</t>
  </si>
  <si>
    <t>Occupational Health &amp; Safety (OHS) and Corporate Social Responsibility (CSR) are domains of research characterised by a great complexity due to their interdisciplinary nature. Although the interest in Occupational Health &amp; Safety issues in the context of Corporate Social Responsibility has recently increased, more effort is needed to address the complexity of both research areas and to understand the dynamic and implications of their relationship. This research describes and analyses the state of the art in the literature and potential areas for further research regarding OHS and CSR. In total, 289 articles published between 1995 and 2018 related to both CSR and OHS were identified in the most reliable database, Web of Science Core Collection. The publications cover 932 authors, 142 journals, 53 countries or territories and 489 institutions, which include 313 universities in the entire world. We employ bibliometric methods to describe the evolution of publication activity, the most relevant contributors, the methodologies applied as well as the content of the articles in order to examine the main topics and research trends. Moreover, we explore the mapping of bibliographic coupling, co-word analysis of keywords and clusters analysis, which provides maps of knowledge based on data of bibliographic nature. Our study allows us to identify potential avenues for future research that could be meaningful to advance in the consolidation of CSR as an integral framework to support OHS.</t>
  </si>
  <si>
    <t>Hasle, P., Madsen, C. U. and Hansen, D.</t>
  </si>
  <si>
    <t>Integrating operations management and occupational health and safety: A necessary part of safety science!</t>
  </si>
  <si>
    <t>10.1016/j.ssci.2021.105247</t>
  </si>
  <si>
    <t>WOS:000648888000020</t>
  </si>
  <si>
    <t>Occupational safety and health (OSH) management has expanded inside companies, and research is now indicating that it yields benefits for both workers' safety and health and for business performance. However, in daily operations, OSH management tends to end up in a 'sidecar' to operations management (OM). We argue that the division between the two fields can be explained by conflicts between the dominant logics of risk for OSH management and efficiency for OM. These conflicts are translated into differences in goals, rationales behind practices, and the organisation of the OSH and operations tasks, respectively. We argue that the future of safety science requires research in the relations between the two fields to increase the impact of the OSH field. By investigating competitive and cooperative constellations of the two logics, we identified potentials for additive constellations amplifying both productive and safety capabilities in companies, and potentials for facilitative cooperation where a new overarching institutional logic of responsible and sustainable business can create a need for synergy between the two logics. Furthermore, a broader understanding of the need for worker well-being and commitment for both OSH and OM opens the possibility for a closer integration of the two fields.</t>
  </si>
  <si>
    <t>Kuzucuoğlu, D., Koc, K., Kazar, G. and Tokdemir, O. B.</t>
  </si>
  <si>
    <t>Prioritization of risk mitigation strategies for contact with sharp object accidents using hybrid bow-tie approach</t>
  </si>
  <si>
    <t>10.1016/j.ssci.2023.106248</t>
  </si>
  <si>
    <t>Occupational accidents are still a priority for the construction industry and safety professionals. Appropriate and proactive risk management strategies for complex construction safety management issues are essential to transform the “if-it-breaks-fix-it” approach into “fix-it-so-as-not-to-break.” This study introduces a novel hybrid bow-tie (H-BT) model to identify the riskiest causal paths and the most effective protective and preventive strategies. A dataset comprising 829 “contact-with-sharp-object” (CwSO) injury cases collected from 63 projects carried out by three companies is used to define the pairwise relationships among risk factors and define the risk paths using a mutual information matrix. A Delphi analysis is conducted to achieve the final strategies and calculate the risk reduction effect (ΔRR) and cost of each strategy. Finally, protective and preventive strategies are prioritized according to the ΔRR/cost ratio. The findings show that to reduce the number and severity of CwSO accidents, “stop working authority” and “staffing for safety” are the most effective preventative and protective strategies, respectively. Besides, inadequate supervision/management leadership is found to be the originating risk factor in many of the risk paths. This study incorporates mutual information between risk factors, BT, and preventive and protective barriers in the same, easy-to-understand visual model to examine a particular injury type, which is the primary contribution to theory. Overall, the risk assessment model developed is expected to improve the effectiveness of safety management applications in construction sites and eventually contribute to the minimization of incidents in construction projects. © 2023 Elsevier Ltd</t>
  </si>
  <si>
    <t>Meng, X. and Chan, A. H. S.</t>
  </si>
  <si>
    <t>How safety culture changes safety consciousness and safety citizenship behavior of construction personnel in China: The mediating roles of personnel engagement and social relationship exchange</t>
  </si>
  <si>
    <t>10.1016/j.ssci.2024.106437</t>
  </si>
  <si>
    <t>Personnel safety issues in the construction industry in China have attracted increasing attention from scholars. Safety culture (SCU) is considered influential for the promotion of safety of construction personnel, whereas safety consciousness (SC) and safety citizenship behavior (SCB) are recognized as the conscious and behavioral representations of personnel safety, respectively. However, few studies have focused on quantitatively analyzing the influence of SCU on the SC and SCB of construction personnel, posing obstacles to the safety development of the industry. Therefore, this research was conducted to examine the influence of SCU on the SC and SCB among construction personnel by involving personnel engagement and social relationship exchange (SRE) as the mediating variables given their socio-cognitive correlations revealed by previous studies. The data were collected from 505 construction personnel in China and processed by applying structural equation modeling, test of mediating effect, and hierarchical regression analysis in SPSS 24 and AMOS 24, such that the underlying mechanisms of the influence were revealed in the modeling. Findings provide valuable contributions to the academe and industry because they indicate the importance of enhancing the SRE and engagement of personnel. The study also provides practical recommendations into the improvement of SC and SCB through the promotion of organizational culture toward safety. © 2024 Elsevier Ltd</t>
  </si>
  <si>
    <t>Samsudin, N. S., Mohammad, M. Z., Khalil, N., Nadzri, N. D. and Izam Che Ibrahim, C. K.</t>
  </si>
  <si>
    <t>A thematic review on Prevention through design (PtD) concept application in the construction industry of developing countries</t>
  </si>
  <si>
    <t>10.1016/j.ssci.2021.105640</t>
  </si>
  <si>
    <t>The life cycle of the building or any other type of structure comprises the stages of planning, design, construction, operation, and maintenance until demolition. The life span of each stage is different and the operation and maintenance stages account for the longest period in a building's lifespan. On that account, building performance after its completion is foremost to corroborate the Prevention through Design (PtD) concept. PtD, also known as safety by design or design for safety, is the concept of reducing the potential occupational hazards beforehand during the design stage. The developing countries have also started practicing this concept. A systematic review has been used as a methodology to overview the applications of this concept in the construction industry in developing countries. The study identified 218 peer-reviewed articles from a keyword search in online databases. The search process for the articles was filtered by inclusion and exclusion criteria. In the result, a total of 16 articles were identified. The ATLAST.ti 8 was utilised to conduct the theme analysis review of the final articles. A conceptual framework of cluster patterns on the PtD applications for construction industry in the developing countries has been developed. The framework is themed into 5 main pattern clusters: (1) Building life cycle, (2) Legislation, (3) Design, (4) Building Information Modelling (BIM), and (5) Project management (PM); from 10 clusters: (1) Law and regulations, (2) Guidelines, (3) BIM, (4) Architectural design, (5) Planning stage, (6) Construction stage, (7) Operation and maintenance stage, (8) PM, (9) Designer's knowledge and (10) Designer's attitude. Hence, this paper incorporates the very latest information on PtD concept application in the construction industry of developing countries. The main finding of this paper reveals that the PtD concept is vital to enforcing the legislation to improve building performance and reduce the possible hazards that lead to accidents during the whole life cycle of a building. © 2021 Elsevier Ltd</t>
  </si>
  <si>
    <t>Sanni-Anibire, M. O., Abiodun Salami, B. and Muili, N.</t>
  </si>
  <si>
    <t>A framework for the safe use of bamboo scaffolding in the Nigerian construction industry</t>
  </si>
  <si>
    <t>10.1016/j.ssci.2022.105725</t>
  </si>
  <si>
    <t>The construction industry is one of the most hazardous industries globally. Falls from height due to scaffolding accidents have consistently been ranked as one of the most prevalent accidents in the industry. Although safety programs to mitigate these hazards have been implemented in many developed countries, this is not the case in developing countries such as Nigeria. Previous research studies suggest the lack of guidelines, regulations, and awareness in these countries as the root cause of accidents. Bamboo scaffolds are a common form of access for work at height in Nigeria because of their wide availability, affordability, material strength, and environmental sustainability. However, guidelines for the safe use of this equipment are lacking. This study developed a framework conveyed through a set of guidelines for the safe use of bamboo scaffolds in Nigeria. The guidelines were gathered under 35 subprocesses, which were presented in six process groups: planning, design, erection, operation, inspection and maintenance, and dismantling. The framework was further validated by experts in the construction industry in Nigeria. This study has implications for stakeholders in the construction industry in Nigeria, as well as other similar construction climes in developing countries. © 2022 Elsevier Ltd</t>
  </si>
  <si>
    <t>Shepherd, R., Lorente, L., Vignoli, M., Nielsen, K. and Peiró, J. M.</t>
  </si>
  <si>
    <t>Challenges influencing the safety of migrant workers in the construction industry: A qualitative study in Italy, Spain, and the UK</t>
  </si>
  <si>
    <t>10.1016/j.ssci.2021.105388</t>
  </si>
  <si>
    <t>The construction industry is notoriously high risk for accidents, injuries, and deaths, particularly for non-national or migrant workers, who comprise a significant proportion of the workforce. This paper presents an international, qualitative study focused on exploring the challenges which influence the safety of migrant construction workers in Italy, Spain, and the UK. Based on a comprehensive review of the literature, we formulated two research questions about the challenges relating to safety that migrant workers face and the challenges to safety training effectively improving migrant workers’ safety behaviours. We present our template analysis of semi-structured interviews and focus groups with 88 participants from four occupational groups across all three countries. This identified commonalities and differences in interpretations of the primary challenges to migrant workers’ safety, amongst participants from the various occupational groups (workers, site supervisors, safety trainers and safety experts) in Italy, Spain, and the UK. These were associated with: increased use of subcontractors; dilution of safety standards down the supply chain; pressure to breach safety regulations on site; differing safety-related attitudes and behaviours due to national cultural differences, language barriers and issues relating to training (provision, delivery, language, content and transfer). Finally, we summarise the contributions and limitations of our study, arguing further interventions related to safety training are needed, along with ethnographic studies to explore how both macro-level and contextual factors affect safety outcomes for migrant construction workers. © 2021 The Authors</t>
  </si>
  <si>
    <t>Singh, A. and Misra, S. C.</t>
  </si>
  <si>
    <t>Safety performance &amp; evaluation framework in Indian construction industry</t>
  </si>
  <si>
    <t>10.1016/j.ssci.2020.105023</t>
  </si>
  <si>
    <t>Introduction: This paper proposes a framework to evaluate the safety performance of workers in Indian construction industry. The key indicators to measure the safety and health conditions are identified and prioritized on the basis of the importance in the establishment of safe and healthy work environment. Design/methodology/approach: From the literature review and inputs from the construction managers, key safety indicators were identified. The prioritization was accomplished using multi-criteria ranking method (MCRM). Dominance-based Rough Set (DRSA) is used for the ranking of indicators. It is based on Rough set theory which draws motivation from the indiscernibility relation be- tween the objects. The importance of each indicator is assessed by MCRM method in the contribution towards establishing a safe workplace environ- ment from different perspectives in a construction industry that includes management from top, middle and low-level management. Findings: The role and involvement of management in the operations and con- stant interaction with workers were found to have a significant impact on the safety performance of the firms. Imparting necessary safety training to the employees and promoting a friendly atmosphere at the workplace aids in building the confidence of the workers that subsequently make them safety compliant. Dedicated staff to ensure that the workers are following safety protocols enlisted in safety manuals acquires an important place in the measurement of the safety performance of the firms. Practical implications: The findings of the current study will help the senior management in the small scale Indian construction industry to gain a perspective to- wards the assessment of safety condition in the firms and establishing an efficient and easy-to-use safety assessment framework. It will also be useful for middle and low-level management, since they should read the results as a positive effect of their constant interaction with workers. Management is suggested to design a well-organized and detailed manual that docu- ments the safety-related information including the proper use of safety equipment and emergency procedures. Originality/value: This paper proposes a safety framework for small-scale Indian construction industry for calibration and benchmarking safety performance of the employees. The mathematical foundation of the framework is the multi-criteria ranking based on Dominance based Rough set approach. © 2020 Elsevier Ltd</t>
  </si>
  <si>
    <t>Sun, C., Hon, C. K. H., Way, K. A., Jimmieson, N. L. and Xia, B.</t>
  </si>
  <si>
    <t>The relationship between psychosocial hazards and mental health in the construction industry: A meta-analysis</t>
  </si>
  <si>
    <t>10.1016/j.ssci.2021.105485</t>
  </si>
  <si>
    <t>The mental health of the construction workforce is an important health and safety concern for the construction industry. Individual studies show that work-related psychosocial hazards have negative implications for mental health. This meta-analysis aims to source and integrate existing studies to ascertain a more holistic indication of the relationship between psychosocial hazards and mental health in the construction industry. By conducting a random-effects meta-analysis, quantitative results of 48 existing studies (N = 13083), representing 14 identified psychosocial hazards, were combined. Results showed that the pooled correlation coefficient between psychosocial hazards and mental health problems was 0.28 (95% CI 0.24 to 0.33). Among the 14 psychosocial hazards, role conflict (r = 0.41, 95% CI 0.23 to 0.57) had the strongest significant correlation with mental health problems, followed by role ambiguity (r = 0.35, 95% CI 0.21 to 0.49), job insecurity (r = 0.31, 95% CI 0.21 to 0.41), and interpersonal conflict (r = 0.31, 95% CI 0.25 to 0.36). Meta-regression revealed year of publication effects and subgroup analyses revealed between-study variance could be partially explained by location, occupation, outcome, and timeframe. No publication bias was found according to Egger's test. This study provides a synthesis of the relationship between psychosocial hazards and mental health in the construction industry and highlights implications for future research. © 2021 Elsevier Ltd</t>
  </si>
  <si>
    <t>Taofeeq, D. M., Adeleke, A. Q. and Lee, C. K.</t>
  </si>
  <si>
    <t>The synergy between human factors and risk attitudes of Malaysian contractors': Moderating effect of government policy</t>
  </si>
  <si>
    <t>10.1016/j.ssci.2019.09.016</t>
  </si>
  <si>
    <t>WOS:000496603900028</t>
  </si>
  <si>
    <t>Many critical factors influence the effectiveness of risk management. There is unanimity among project and risk practitioners about the most significant factor responsible for risk management: "human factors". As human attitude is always reflected in behaviour, there is a high possibility that a contractor's behaviour will be by the attitude. Therefore, this study aims to identify the factors affecting contractors' risk attitudes and then determine the relationship with government policy. A total of 100 copies of questionnaire were randomly distributed to the construction companies in Kuantan Malaysia. Out of the 100 copies of the questionnaire distributed, 69 copies were received indicating 72.6% response rate. Thirteen (13) copies of the questionnaire were found to be unusable due to missing data or errors in the responses to all the questions. Thus, 56 copies of the questionnaire, indicating 58.9% response rate, were usable. Moreover, with quantitative research design following the positivist research paradigm, the methodology was designed to focus on the research questions and the objectives. Organizational Control Theory was used to develop the theoretical framework that investigated G-7 contractors in the Kuantan Pahang, Malaysian construction companies. SPSS 20.0 &amp; SmartPLS 3 for structural equation modelling was utilized in testing the hypotheses developed for the study. Government policy moderates the relationships between the internal factors and contractors' risk attitudes among the construction companies operating in Kuantan, Malaysia. This implies that the findings of the study provides more understanding of the personal factors that affect contractors' risk attitudes to facilitate contractors' decision-making process. It also serves as a useful reference for further studies in the field of construction project management.</t>
  </si>
  <si>
    <t>Trillo Cabello, A., Martínez-Rojas, M., Carrillo-Castrillo, J. A. and Rubio-Romero, J. C.</t>
  </si>
  <si>
    <t>Occupational accident analysis according to professionals of different construction phases using association rules</t>
  </si>
  <si>
    <t>10.1016/j.ssci.2021.105457</t>
  </si>
  <si>
    <t>Despite continuous efforts to improve safety, worker safety awareness on construction sites is a major concern as it remains one of the most dangerous industries. The large number of factors involved in accidents and the complexity of the relationships between them make management difficult for managers. Therefore, potential hazards cannot be identified in order to develop effective safety procedures. This study addresses this problem by using the association rule method of data mining to extract knowledge from historical data of construction accidents. It can help managers to identify and provide frequent conditions that can be prevented in future by controlling risks on site. Occupational accidents that have been notified through an official electronic system on Spanish construction sites between 2003 and 2015 are analysed. Data have been divided according to professionals to explore the accidents in each construction phase. The results show patterns and recurrent factors with multiple relationships in all phases of the construction works. This is the case for the outsourcing variable which is a critical factor in occupational accidents in all construction phases. Similarly, the results have also shown that risk assessment is not an insurmountable barrier to accidents. Consideration of the different stages of the work provides flexibility in order to improve risk reduction and control actions. The results of the study provide a framework for improving safety practices, providing a valuable reference for all agents involved in the construction industry to improve risk management, preventive measures and action plans. © 2021 Elsevier Ltd</t>
  </si>
  <si>
    <t>Zhang, Z., Guo, H., Gao, P., Wang, Y. and Fang, Y.</t>
  </si>
  <si>
    <t>Impact of owners’ safety management behavior on construction workers’ unsafe behavior</t>
  </si>
  <si>
    <t>10.1016/j.ssci.2022.105944</t>
  </si>
  <si>
    <t>Construction safety is a serious issue in the construction industry, while workers’ unsafe behavior is one of the major factors leading to construction accidents. It is believed that owners’ safety management behavior has an important impact on workers’ unsafe behavior. However, the specific impact mechanism is not yet clear from the perspective of owners, resulting in that the role of owners’ safety management in safety performance is relatively low. This research aims to reveal the impact path and ability of owners’ diverse management behavior on workers’ safety behavior by establishing a structural model, which contains the dimensions under the Theory of Planned Behavior (TPB) and Behavior-Based Safety (BBS). Firstly, based on the theories, the key safety management dimensions in developers or owners were determined and the hypothetical model of the safety impact mechanism is presented. Then, a questionnaire survey was conducted in a large real estate developer in China, 2,991 valid questionnaires were collected. Empirical analysis was further conducted by using Confirmatory Factory Analysis (CFA) and Structural Equation Modeling (SEM). The results show that objectives and assessments (OA) and safety organization (SO) have an indirect effect on workers’ safety behavior (WSB) through management practices (i.e., hazard and emergency management (HEM), and subcontractor management (SM)), while WSB also influences accident management (AM). Particularly, the path with the most impact power is OA-SO-HEM-WSB. These research findings can guide developers or owners to participate in the performance improvement of construction safety management. © 2022</t>
  </si>
  <si>
    <t>Zhou, Z., Irizarry, J. and Guo, W.</t>
  </si>
  <si>
    <t>A network-based approach to modeling safety accidents and causations within the context of subway construction project management</t>
  </si>
  <si>
    <t>10.1016/j.ssci.2021.105261</t>
  </si>
  <si>
    <t>It is widely accepted that the construction industry is dangerous, and subway construction projects are more inherently dangerous than general construction projects. On the basis of identifying intra-relationships between causations, intra-relationships between accidents, and inter-relationships between causations and accidents, this research aims to develop a subway construction safety risk network (SCSRN) with two layers of 56 causations and 44 accidents. Topological features were identified to denote the roles of individual nodes of causation or accident in the total network of SCSRN. Robustness assessment was conducted in the consideration of three strategies of node failure, namely, random attack, deliberate attack according to the decreasing order of node's total degree, and deliberate attack according to the decreasing order of node's betweenness centrality. The results indicated that the second strategy was more efficient in reducing the connectivity of SCSRN. It was suggested that managers should not pay equal attention to causations and accidents with unequal roles in the SCSRN. This research was beneficial to capturing complex cause-and-effect relationships of accident occurrence at subway construction sites. It can provide the opportunities for optimizing safety-related decisions on the elimination of causations and controlling accidents with high efficiency on site. © 2021 Elsevier Ltd</t>
  </si>
  <si>
    <t>Omotayo, T. S., Ross, J., Oyetunji, A. and Udeaja, C.</t>
  </si>
  <si>
    <t>Systems Thinking Interplay Between Project Complexities, Stakeholder Engagement, and Social Dynamics Roles in Influencing Construction Project Outcomes</t>
  </si>
  <si>
    <t>SAGE Open</t>
  </si>
  <si>
    <t>10.1177/21582440241255872</t>
  </si>
  <si>
    <t>Construction projects are fraught with the challenges of cost overruns, schedule deviations, and not meeting expectations. Underlying these failures are factors related to complexity, stakeholder management, and external social dynamics. The literature review highlighted research gaps, leading to conceptualizing the research aim. The study explored the roles of project complexity, stakeholder engagement, and social dynamics in the UK construction project management sector. A survey research strategy combining qualitative interview questions was employed to extract data from project professionals across the UK. Convenience sampling resulted in a high response rate from seventy-three (73) participants across the UK. Four main themes emerged: project complexity and lessons learned; stakeholder engagement and social climate; project failures and conflicts; and project success. System thinking causal loop diagramming was applied in amalgamating implications drawn from the findings. The implications noted that challenges in governance, regulation, and legislation, coupled with stringent cost and schedule targets, added to project complexity, effective stakeholder engagement, clear communication, and understanding of social contexts were crucial for project success where complexities of stakeholders and social dynamics proved difficult. © The Author(s) 2024.</t>
  </si>
  <si>
    <t>Oncioiu, I., Capusneanu, S., Topor, D. I., Ifrim, A. M., Silvestru, R. C. and Toader, M. I.</t>
  </si>
  <si>
    <t>Improving Business Processes in a Construction Project and Increasing Performance by Using Target Costing</t>
  </si>
  <si>
    <t>Sage Open</t>
  </si>
  <si>
    <t>10.1177/2158244021997808</t>
  </si>
  <si>
    <t>WOS:000624594000001</t>
  </si>
  <si>
    <t>This article demonstrates, on one hand, how organizations are able to optimize their business processes to streamline their activities and, on the other hand, how performance can be enhanced by using the target cost method in a construction project. Based on the analysis of national and international literature, the authors carried out a quantitative and qualitative study based on a questionnaire containing a set of four questions aimed at highlighting the issues mentioned in the launched objectives. Business process-specific steps in a construction project are described and analyzed. The case study outlines how to optimize business processes by using Swimlane charts and how to reduce operating costs by applying the target cost method. The article concludes with our conclusions about the real benefits of optimizing business processes in a construction project by using the target cost method and increasing the performance of entities in this field.</t>
  </si>
  <si>
    <t>Shahimi, S., Hafizuddin-Syah, B. A. M. and Hanisah, S. F.</t>
  </si>
  <si>
    <t>Sustainability Practices and Financial Profitability: The Case of the World's Top 20 Crude Palm Oil Producers</t>
  </si>
  <si>
    <t>10.1177/21582440231203832</t>
  </si>
  <si>
    <t>WOS:001090017400001</t>
  </si>
  <si>
    <t>Sustainability certifications have been introduced for the palm oil industry to ensure its sustainable operation and the production of highly demanded palm oil. At present, there are several sustainability certifications in the market, namely the Roundtable on Sustainable Palm Oil (RSPO), the Malaysian Sustainable Palm Oil (MSPO), and the Indonesian Sustainable Palm Oil (ISPO) certifications. As the crude palm oil (CPO) becomes the largest product been produced and exported in the palm oil industry, it is assumed that the major CPO producers would adhere to the call for sustainability practices by producing certified palm oil. However, the additional cost of acquiring sustainability certification might hinder them from doing so. Besides, it is unclear on the effect of these certifications on firm profitability since there are very few studies have provided quantitative evidence empirical research focuses specifically on the sustainability certification in palm oil industry context. Thus, this intends to fill this gap by examining the effect of local, that is, MSPO or ISPO and international, that is, RSPO certifications on the financial profitability of the world's top 20 CPO producers which comprises of the leading global palm oil companies based in Malaysia and Indonesia for the period of 2013 to 2018. General Least Regression is employed due to the problems of non-normality of data, heteroscedasticity, and autocorrelation. The main variable under investigation in this study is RSPO, MSPO, and ISPO, proxied by dummy variable. The results showed no significant difference in profitability of locally certified and non-certified CPO producers. Meanwhile, CPO producers with international certification, that is, RSPO recorded reduced profitability of 5% compared to locally certified producers. Hence, the adverse effect of sustainability certifications calls for intervention from both Malaysian and Indonesian governments as well as palm oil authorities in the respective countries, for example, introduction of tax incentives and/or subsidies to compensate for the reduced profitability and the cost of certification.</t>
  </si>
  <si>
    <t>Hosseini, M. R., Martek, I., Banihashemi, S., Chan, A. P. C., Darko, A. and Tahmasebi, M.</t>
  </si>
  <si>
    <t>Distinguishing Characteristics of Corruption Risks in Iranian Construction Projects: A Weighted Correlation Network Analysis</t>
  </si>
  <si>
    <t>Science and Engineering Ethics</t>
  </si>
  <si>
    <t>10.1007/s11948-019-00089-0</t>
  </si>
  <si>
    <t>WOS:000511675100011</t>
  </si>
  <si>
    <t>The construction industry consistently ranks amongst the highest contributors to global gross domestic product, as well as, amongst the most corrupt. Corruption therefore inflicts significant risk on construction activities, and overall economic development. These facts are widely known, but the various sources and nature of corruption risks endemic to the Iranian construction industry, along with the degree to which such risks manifest, and the strength of their impact, remain undescribed. To address the gap, a mixed methods approach is used; with a questionnaire, 103 responses were received, and these were followed up with semi-structured interviews. Results were processed using social network analysis. Four major corruption risks were identified: (1) procedural violations in awarding contracts, (2) misuse of contractual arrangements, (3) neglect of project management principles, and, (4) irrational decision making. While corruption risks in Iran align with those found in other countries, with funds being misappropriated for financial gain, Iran also shows a strong inclination to champion projects that serve the government's political agenda. Root cause identification of corruption risks, namely, the noticeable impact of authoritarianism on project selection in Iran, over criterion of economic benefit or social good, is a significant outcome of this study.</t>
  </si>
  <si>
    <t>Adhikary, S. K. and Ashish, D. K.</t>
  </si>
  <si>
    <t>Turning waste expanded polystyrene into lightweight aggregate: Towards sustainable construction industry</t>
  </si>
  <si>
    <t>Science of the Total Environment</t>
  </si>
  <si>
    <t>10.1016/j.scitotenv.2022.155852</t>
  </si>
  <si>
    <t>WOS:000806302700006</t>
  </si>
  <si>
    <t>With the limited supply of energies that we can extract or mine from the earth, low energy consumption building is indeed a demand for the present situation with the use of sustainable building materials. Owing to the frequent use of EPS in the packaging industry, the versatile use of non-biodegradable EPS contributes to increasing global waste generation. In this regard, the utilization of recycled EPS in concrete production can be a sustainable approach to manage embodied energy. EPS is a very lightweight thermal insulating material and is primarily used to prepare lightweight concrete and thermal insulation products in the construction sector. Currently, EPS-based cementitious composites are used in many building structures due to their excellent durability, thermal performance, and sustain ability benefits. Several extensive studies have been carried out over a few years to maximize the hardened and durability properties of EPS concrete. With a number of building materials emerging, there is a lack of in-depth review studies on the performance of EPS aggregate concrete. The study underlines the influence of the addition of EPS to lightweight concrete in terms of mechanical, durability, and thermal insulation properties. The main contribution of this article lies in the exploration of subsequent additives, for the production of modified EPS to improve the performance of concrete. Further, the review is expected to provide substantial knowledge on the potential use of EPS, to promote sustainability in the construction sector.</t>
  </si>
  <si>
    <t>Hassan, M. S., Ali, Y., Petrillo, A. and De Felice, F.</t>
  </si>
  <si>
    <t>Risk assessment of circular economy practices in construction industry of Pakistan</t>
  </si>
  <si>
    <t>10.1016/j.scitotenv.2023.161418</t>
  </si>
  <si>
    <t>The construction industry (CI) is responsible for consuming 3 billion tons of natural raw materials annually. Also, as per the survey by World Resources Institute, the CI accounts for 40 % of the total waste generated globally. The solution to this inefficient resource usage and adverse effects on the ecosystem is implementing Circular Economy (CE) practices in CI. However, the concept of circular construction is in developmental stages. Therefore, it is more prone to damaging risks than traditional construction. The primary aim of this study is to identify and assess the risk related to implementing CE practices in developing country construction sector. To achieve this aim, 25 risks were shortlisted from the literature review and evaluated upon the probability, detection, and severity risk criteria. This study proposed a novel hybrid fuzzy Multi-Criteria Decision Making (MCDM) approach to analyze the shortlisted risks. Fuzzy Step Wise Assessment Ratio Analysis (FSWARA) is employed to gauge the risk criterion weightage. Moreover, Fuzzy VIKOR (FVIKOR) is used to determine the risks' ranking as per the weightage of the risk criterion. The analyses ranked “lack of political support and incentives for circular construction”, “difficulty in selection of circular construction experts”, “profit uncertainty”, and “circular material quality” as the most critical risks. Therefore, it is recommended for legislative authority to devise a framework that promotes and provides support to circular construction. Moreover, this study fills the literature gap by assessing the risks of CE practices in the CI of Pakistan. © 2023 Elsevier B.V.</t>
  </si>
  <si>
    <t>Li, J. Y., Tarpani, R. R. Z., Gallego-Schmid, A. and Stamford, L.</t>
  </si>
  <si>
    <t>Life cycle assessment of repurposing abandoned onshore oil and gas wells for geothermal power generation</t>
  </si>
  <si>
    <t>10.1016/j.scitotenv.2023.167843</t>
  </si>
  <si>
    <t>WOS:001102901200001</t>
  </si>
  <si>
    <t>The annual global growth rate for geothermal power generation between 2021 and 2030 is targeted to be 13 % to meet net-zero emissions by 2050. Repurposing abandoned oil and gas wells (AOGWs) presents a strategic alternative to boost geothermal power by minimising the drilling requirements. This study performed the first cradle-to-grave life cycle assessment to evaluate the environmental performance of three options for geothermal power generation from repurposed oil and gas wells: i) two completely AOGWs (R-GEOdouble); ii) a single completely AOGW (R-GEOsingle); iii) two semi-AOGWs (R-GEOsemi - still in operation but with high water-cut). Their results are then compared with a business-as-usual geothermal power plant (GEObau). All 18 impact categories of the ReCiPe 2016 midpoint methodology plus cumulative energy demand have been analysed in detail, with background data from the Ecoinvent v3.8 database. R-GEOsemi is deemed the most promising repurposed system, exhibiting the lowest values in 11 impact categories. Specifically, R-GEOsemi produces 34 %, 23 %, and 14 % less CO2 eq./kWh when compared to GEObau, R-GEOdouble, and R-GEOsingle, respectively. Conversely, RGEOdouble performed the worst in 12 impact categories, and the second worst in the rest of the indicators. Meanwhile, GEObau achieved the lowest impacts in nine categories when compared with repurposed systems, indicating the reduction of drilling and construction activities cannot always guarantee the mitigation of all environmental impacts. Sensitivity analyses showed that a longer lifetime could lower environmental impacts, but increasing annual power generation is constrained by site-specific factors. A 'breakeven' point analysis</t>
  </si>
  <si>
    <t>Liu, J. B., Yuan, X. Y. and Lee, C. C.</t>
  </si>
  <si>
    <t>Prediction of carbon emissions in China's construction industry using an improved grey prediction model</t>
  </si>
  <si>
    <t>10.1016/j.scitotenv.2024.173351</t>
  </si>
  <si>
    <t>As a significant source of global energy consumption and greenhouse gas emissions, the construction industry garners widespread attention due to its high carbon emissions. Anticipating its development trends is crucial for energy conservation and emission reduction. In this paper, we utilize the carbon emission data from China's national and provincial construction sectors from 2012 to 2021, employ the grey prediction model optimized by the particle swarm optimization algorithm, coupled with a metabolic algorithm, to forecast the carbon emissions of the construction industry across China and its provinces. The results demonstrate that: (1) The dynamic grey prediction model combined with the metabolism algorithm has a better prediction effect than the classical model, and the relative error is reduced from 5.103 % to 0.874 %. (2) The carbon emissions of China's construction industry will continue to rise in the next decade, but the growth rate will decrease, and the proportion of indirect carbon emissions continues to increase. (3) There is a marked regional disparity in carbon emissions, with the eastern region exhibiting higher emission levels yet slower growth. In contrast, the western region has lower emission levels but experiences faster growth. These studies provide valuable insights for both the existing approaches to energy conservation and emission reduction, as well as for future policy improvements. © 2024 Elsevier B.V.</t>
  </si>
  <si>
    <t>Olawumi, M. A., Oladapo, B. I., Ikumapayi, O. M. and Akinyoola, J. O.</t>
  </si>
  <si>
    <t>Waste to wonder to explore possibilities with recycled materials in 3D printing</t>
  </si>
  <si>
    <t>10.1016/j.scitotenv.2023.167109</t>
  </si>
  <si>
    <t>WOS:001079161600001</t>
  </si>
  <si>
    <t>In a world grappling with environmental challenges and the need for sustainable manufacturing practices, the convergence of 3D printing and recycling emerges as a promising solution. This research paper explores the potential of combining these two technologies and comprehensively analyses their synergistic effects. The study delves into the printability of recycled materials, evaluating their suitability for 3D printing and comparing their performance with conventional materials. The environmental impact of 3D printing with recycled materials is examined through a sustainability analysis and a life cycle assessment of recycled 3D printed objects. The findings reveal significant benefits, including enhanced resource efficiency, waste reduction, and customisation possibilities. The research also identifies challenges and opportunities for scaling up the use of recycled materials in 3D printing, highlighting the importance of collaboration, innovation, and regulations. With potential applications spanning various industries, from prototyping to construction and healthcare, the implications of this research are far-reaching. By embracing sustainable practices, industry collaboration, and innovation, the integration of 3D printing and recycling can pave the way for a more sustainable future, where resource conservation, circularity, and customised production are at the forefront of manufacturing.</t>
  </si>
  <si>
    <t>Strength, porosity and life cycle analysis of geopolymer and hybrid cement mortars for sustainable construction</t>
  </si>
  <si>
    <t>10.1016/j.scitotenv.2023.167839</t>
  </si>
  <si>
    <t>WOS:001102894900001</t>
  </si>
  <si>
    <t>Owing to the application of industrial wastes, geopolymers are generally regarded as a sustainable alternative to traditional construction materials. However, their lack of adoption on the industrial scale demands detailed investigations. This study conducts a comparative analysis of the compressive strength of different geopolymer and hybrid cement mortars with varying proportions of sodium hydroxide (from 5 to 25 wt%) and ordinary Portland cement (OPC) (from 15 to 35 wt%), respectively. The porosity of all designed mixtures was also analyzed using X-ray computed tomography (XCT) and water absorption tests. ReCiPe 2016 Midpoint (H) method was used for the Life cycle analysis of the geopolymer and hybrid cement mortars. Multi-criteria decision making (MCDM) approach was used to assess the sustainability potential of the designed mixtures based on compressive strength, porosity and overall environmental impact. Experimental results revealed that the increase in sodium hydroxide in geopolymer mortars up to 15 wt% offered its maximum compressive strength. Superior compressive strength was obtained at 35 wt% of OPC in hybrid cement mortars due to the formation of more C-S H, C-A-S-H and N-A-S-H gels which fill up the voids and pores. Analysis of the macro and micro-porosity revealed that hybrid cement mortars yield denser structure than geopolymer mortars. Life cycle analysis based on 8 distinct impact categories showed that hybrid cement mortars outperform the geopolymers in all impact categories except 'mineral resource scarcity'. However, the overall environmental impact assessment using the 'coefficient of performance' depicts that hybrid cement mortars offer a significantly lower environmental burden than geopolymers. MCDM analysis shows that hybrid cement mortar with 5 wt% of sodium hydroxide and 35 wt % of OPC is the best choice for construction applications. This idea of sustainable hybrid cement mortar will be helpful for the construction industry to limit the environmental impact without compromising their structural performance.</t>
  </si>
  <si>
    <t>San Miguel, G., Martín-Girela, I., Ruiz, D., Rocha, G., Curt, M. D., Aguado, P. L. and Fernández, J.</t>
  </si>
  <si>
    <t>Environmental and economic assessment of a floating constructed wetland to rehabilitate eutrophicated waterways</t>
  </si>
  <si>
    <t>10.1016/j.scitotenv.2023.163817</t>
  </si>
  <si>
    <t>WOS:001005382800001</t>
  </si>
  <si>
    <t>While the reduced carbon footprint of conventional constructed wetlands (CW) for wastewater treatment has been de-scribed in the literature, far less information is available on the economic performance of floating filters and their ap-plication for the treatment of other pressing environmental problems such as freshwater eutrophication. This investigation describes the technical characteristics and the environmental life cycle assessment (E-LCA) and a life cycle cost (LCC) analysis of a Typha domingensis floating constructed wetland (FCW) designed and constructed to reha-bilitate eutrophicated waterways and which also produces biomass for animal feed. The analysis is based on a precise material, energy and economic inventory from a demonstration project built in the Alagon river basin (central Spain). The E-LCA followed a cradle-to-grave approach, used the EF3.0 impact assessment methodology and was referred to two complementary functional units related to the water treatment capacity of the floating filter: 1 m3 of treated water and 1 kg of N fixed, both over a 10-year operating cycle. Climate change emissions were estimated at 0.012 kg CO2 eq./m3, which included 0.082 kg CO2 eq./m3 caused by the construction, operation and decommissioning of the infrastructure, minus 0.070 kg CO2 eq./m3 credits from the production of fodder for animal feed. Considering its nitrogen uptake capacity, this may be represented as 0.845 kg CO2 eq./kg N. Most of this carbon footprint comes from the construction (63.2 %) and the operation (31.1 %) stages, with the former being dominated by auxiliary materials (mainly plastics and cereal straw) needed to build the infrastructure and the energy system (mainly PV panels). This same pattern is replicated in most other environmental categories and the aggregated single score. Further research is needed to quantify with precision direct CH4 and N2O emissions produced during the operation stage, whose contribution can be significant (up to 64.8 % over indirect LCA emissions). The LCC analysis resulted in discounted expenses over the 10-year cycle of 44,083 euro and revenues derived from the sale of fodder for animal feed of 11,429 euro, resulting in a net present value of 32,654 euro. These expenses may be represented as 0.302 euro/m3 of treated water (or 21.1 euro/kg of N fixed). The monetary cost and environmental footprint per functional unit of floating CW are lower than those reported for other conventional small-scale wastewater treatment technologies.</t>
  </si>
  <si>
    <t>Tomatis, M., Jeswani, H. K., Stamford, L. and Azapagic, A.</t>
  </si>
  <si>
    <t>Assessing the environmental sustainability of an emerging energy technology: Solar thermal calcination for cement production</t>
  </si>
  <si>
    <t>10.1016/j.scitotenv.2020.140510</t>
  </si>
  <si>
    <t>WOS:000569416600016</t>
  </si>
  <si>
    <t>Cement production is a highly energy-intensive process, contributing 7% to global CO2 emissions. Over 80% of the energy used in cement production is consumed by the calcination process. This paper considers a novel solar thermal technology for calcination, to investigate if it could help mitigate the climate change and other environmental impacts from cement production on a life cycle basis. The following three solar options are compared to conventional fossil-fuel calcination via life cycle assessment: a full solar system, which provides all the required thermal energy, and two hybrid systems, where the solar system provides 14% and 33% of the thermal energy, respectively. The results show that all three solar options have lower impacts than conventional calcination in 14 out of 17 categories. The full solar system is the best alternative, with major reductions in climate change (48%), fossil depletion (75%), photochemical ozone formation (92%) and terrestrial ecotoxicity (79%). Based on insolation levels in different parts of theworld, the solar systems could be applied to 26% of current global cement production. This would reduce the climate change impact by 15-40%, as well as most other impacts by 14-87%, depending on the fuel mix. However, a limiting factor might be two times greater land occupation than by the conventional process. Furthermore, the solar system has higher human toxicity-cancer (102%) and metals and minerals depletion (6%) due to the construction of solar facilities. Coupling conventional calcination with carbon capture and storage (CCS) is more efficient in reducing the climate change impact (63%) than the solar system (48%) relative to conventional calcination without CCS. However, adding CCS to the solar calciner would still be a better option, decreasing the impact by 81% relative to conventional calcination without CCS. These findings will be of interest to the solar and cement industries as well as other industrial sectors using high-temperature processes. (C) 2020 Elsevier B.V. All rights reserved.</t>
  </si>
  <si>
    <t>Abd El-Hady, R. E. and Mohamed, A. F. A.</t>
  </si>
  <si>
    <t>Thermal performance evaluation of bio-bricks and conventional bricks in residential buildings in Aswan city, Egypt</t>
  </si>
  <si>
    <t>Scientific Reports</t>
  </si>
  <si>
    <t>10.1038/s41598-023-42228-5</t>
  </si>
  <si>
    <t>WOS:001116558400013</t>
  </si>
  <si>
    <t>From raw material extraction to final product disposal, the construction industry is integrally involved in every stage of the greenhouse gas emissions life cycle. One of the main causes of the climate catastrophe is the increasing use of polluting energy sources to power our homes and businesses. This massive problem of global warming has now forced countries to act. To further address sustainability, they seek to reduce energy consumption and CO2 emissions by adopting more sustainable materials. The current trend in scientific research is to use waste resources to improve the properties of various materials to exacerbate the problems of climate change because of the use of traditional building materials. Therefore, one of the most environmentally friendly alternatives to the standard procedure is the use of agricultural residues to improve the quality of building materials. This improvement will modify the thermal properties of building materials such as bricks, which will lead to an improvement in energy efficiency inside buildings, especially residential buildings. As a result, the research focused solely on simulating several bio-brick alternatives that had been discovered in earlier studies in order to test their viability in terms of increasing the energy efficiency of residential buildings in one of the hot cities. The study demonstrated that using bio-building materials can lower energy usage. In addition to saving energy in residential constructions, rice straw cement bricks and sugarcane bricks have operating efficiency rates of roughly 7% and 12%, respectively. All these advancements over conventional brick reduce greenhouse gas emissions and carbon dioxide.</t>
  </si>
  <si>
    <t>Eldahroty, K. E. H., Farghali, A. A., Shehata, N. and Mohamed, O. A.</t>
  </si>
  <si>
    <t>Valorification of Egyptian volcanic tuff as eco-sustainable blended cementitious materials</t>
  </si>
  <si>
    <t>10.1038/s41598-023-30612-0</t>
  </si>
  <si>
    <t>WOS:000946670000009</t>
  </si>
  <si>
    <t>Rhyolite rocks extend from southern Egypt to northern Egypt in the Eastern Desert, and no effective economic exploitation of them has been discovered so far. The pozzolanic activities of different volcanic tuffs (VT) supplied from the Eastern Desert located in Egypt have been investigated as natural volcanic pozzolan materials to develop new green cementitious materials for achieving sustainability goals in the construction field. Experimentally in this paper, the pozzolanic activities of seven diverse specimens of Egyptian tuffs taken with standardized proportions of 75:25% (Cement: volcanic tuffs) were investigated. Pozzolanic features of such tuffs are examined comparatively via strength activity index (SAI), TGA, DTA, and the Frattini's test. Chemical composition, petrographic, and XRD analysis were also performed for tuffs samples. The pozzolanic reaction degrees were determined according to the compressive strengths at 7, 28, 60 and 90 days with different replacement ratios (20, 25, 30 and 40%) of tuffs samples. Additionally, the micro-filler effects in mortar and concrete were determined by measuring the heat of hydration in mortar samples and the compressive strength of concrete with different additive ratios for tuffs samples besides, the concrete slump test. The results show that TF6 gives a lower cement heat of hydration value which is less than 270 J/g at 7 days. Also, its performance in concrete is better than silica fume at late strength (28 days) since the concrete index value is 106.2% by compared to the concrete index of silica fume 103.9 and therefore it can be used as an alternative to high price and quality variable silica fume (SF) for producing high-performance green concrete. Due to the good pozzolanic behavior proved by nearly most volcanic tuffs, along with their low cost, this study will be profitable for very auspicious the use of Egyptian volcanic tuffs for developing sustainable and eco-friendly blended cement.</t>
  </si>
  <si>
    <t>Martinelli, F. R. B., Pariz, M. G., de Andrade, R., Ferreira, S. R., Marques, F. A., Monteiro, S. N. and de Azevedo, A. R. G.</t>
  </si>
  <si>
    <t>Influence of drying temperature on coconut-fibers</t>
  </si>
  <si>
    <t>10.1038/s41598-024-56596-z</t>
  </si>
  <si>
    <t>WOS:001186232900004</t>
  </si>
  <si>
    <t>The use of natural fibers in cementitious composites has been gaining prominence in engineering. The natural lignocellulosic fibers (NLFs) used in these composites have advantages such as reduced density, reduced fragmentation and concrete cracking, thus improving flexural performance and durability. Coconut-fiber is one of those natural fibers and its use presents technical, ecological, social and economic benefits, as it is improperly disposed of, representing a large waste of natural resources, in addition to causing environmental pollution.. Thus, composites reinforced with natural fibers are promising materials for the construction industry, as in addition to meeting the sustainability of buildings, there will also be a reduction in urban solid waste generated and gains for structures with the use of environmentally friendly materials that meet to active efforts and with greater durability. This work aims to evaluate the tensile behavior of green coconut-fibers subjected to different drying temperatures through chemical, thermal (TG/DSC), morphological, visual and mechanical analysis. Drying temperatures of 70 degrees C, 100 degrees C and 130 degrees C were analyzed and the results indicated that the drying temperature at 70 degrees C was satisfactory, providing fiber-reinforced composites with good tensile strength, combined with good ductility.</t>
  </si>
  <si>
    <t>Trafford, A., Ellwood, R., Wacquier, L., Godfrey, A., Minto, C., Coughlan, M. and Donohue, S.</t>
  </si>
  <si>
    <t>Distributed acoustic sensing for active offshore shear wave profiling</t>
  </si>
  <si>
    <t>10.1038/s41598-022-13962-z</t>
  </si>
  <si>
    <t>WOS:000809588300049</t>
  </si>
  <si>
    <t>The long-term sustainability of the offshore wind industry requires the development of appropriate investigative methods to enable less conservative and more cost-effective geotechnical engineering design. Here we describe the novel use of distributed acoustic sensing (DAS) as part of an integrated approach for the geophysical and geotechnical assessment of the shallow subsurface for offshore construction. DAS was used to acquire active Scholte-wave seismic data at several locations in the vicinity of a planned windfarm development near Dundalk Bay, Irish Sea. Complimentary additional datasets include high-resolution sparker seismic reflection, cone penetration test (CPT) data and gravity coring. In terms of fibre optic cable selection, a CST armoured cable provided a reasonable compromise between performance and reliability in the offshore environment. Also, when used as a seismic source, a gravity corer enabled the fundamental mode Scholte-wave to be better resolved than an airgun, and may be more suitable in environmentally sensitive areas. Overall, the DAS approach was found to be effective at rapidly determining shear wave velocity profiles in areas of differing geological context, with metre scale spatial sampling, over multi-kilometre scale distances. The application of this approach has the potential to considerably reduce design uncertainty and ultimately reduce levelised costs of offshore wind power generation.</t>
  </si>
  <si>
    <t>Amaechi, C. V., Reda, A., Kgosiemang, I. M., Ja'e, I. A., Oyetunji, A. K., Olukolajo, M. A. and Igwe, I. B.</t>
  </si>
  <si>
    <t>Guidelines on Asset Management of Offshore Facilities for Monitoring, Sustainable Maintenance, and Safety Practices</t>
  </si>
  <si>
    <t>Sensors</t>
  </si>
  <si>
    <t>10.3390/s22197270</t>
  </si>
  <si>
    <t>WOS:000867201400001</t>
  </si>
  <si>
    <t>Recent activities in the oil and gas industry have shown an increasing need for monitoring engagements, such as in shipping, logistics, exploration, drilling, or production. Hence, there is a need to have asset management of these offshore assets (or facilities). Much of the offshore infrastructure is currently approaching or past its operational life expectancy. The study presents an overview on asset management of offshore facilities towards monitoring, safe practices, maintenance, and sustainability. This study outlines the major considerations and the steps to take when evaluating asset life extensions for an aging offshore structure (or asset). The design and construction of offshore structures require some materials that are used to make the structural units, such as offshore platform rigs, ships, and boats. Maintaining existing assets in the field and developing new platforms that are capable of extracting future oil and gas resources are the two key issues facing the offshore sector. This paper also discusses fault diagnosis using sensors in the offshore facilities. The ocean environment is constantly corrosive, and the production activities demand extremely high levels of safety and reliability. Due to the limited space and remote location of most offshore operations, producing cost-effective, efficient, and long-lasting equipment necessitates a high level of competence. This paper presents the guidelines on asset monitoring, sustainable maintenance, and safety practices for offshore structures. In this study, the management of offshore structures were also presented with some discussions on fault monitoring using sensors. It also proposes sustainable asset management approaches as guidelines that are advised, with policy implications.</t>
  </si>
  <si>
    <t>Arabshahi, M., Wang, D., Wang, Y., Rahnamayiezekavat, P., Tang, W. and Wang, X.</t>
  </si>
  <si>
    <t>A governance framework to assist with the adoption of sensing technologies in construction</t>
  </si>
  <si>
    <t>10.3390/s22010260</t>
  </si>
  <si>
    <t>Sensing technologies present great improvements in construction performance including the safety, productivity, and quality. However, the corresponding applications in real projects are far behind compared with the academically research. This research aims to discover dominate influence factors in the sensing technologies adoption and ultimately develop a governance framework facilitating adoption processes. The framework is dedicated on general sensing technologies rather than single sensor in previous framework studies. To begin with, the influence factors of sensing technologies and other similar emerging technologies are summarised through a review. Then, a mixed methods design was employed to collect quantitative data through an online survey, and qualitative data through semi‐structured interviews. Findings of the quantitative method reveal that the most widely implemented sensing technologies are GPS and visual sensing technology, but they’re still not adopted by all construction companies. Partial Least Squares Structural Equation Modelling reveals that supplier characteristics have the highest effect in all influence factors. Qualitative method was adopted to investigate perceptions of construction stakeholders on the major decision‐making considerations in the adoption process. Ultimately, a triangulation analysis of findings from the literature review, online survey and interviews resulted in the governance framework development. The overarching contribution of this research focus on the general adoption of sensing technologies rather than the adoption of a specific sensor. Therefore, the governance framework can assist with the decision‐making process of any sensing technology adoption in construction. © 2021 by the authors. Licensee MDPI, Basel, Switzerland.</t>
  </si>
  <si>
    <t>Ren, H. T., Labidi, A., Sial, A., Gao, T., Xu, X. Q., Liang, J. Y. S., Kang, H., Liao, Y. Q., Zhao, K., Padervand, M., Lichtfouse, E. and Wang, C. Y.</t>
  </si>
  <si>
    <t>Carbon quantum dots modified Z and S-Scheme heterojunctions for pharmaceutical contaminants photodegradation: State-of-the-art, benefits, and limitations</t>
  </si>
  <si>
    <t>Separation and Purification Technology</t>
  </si>
  <si>
    <t>10.1016/j.seppur.2024.127508</t>
  </si>
  <si>
    <t>WOS:001214728000001</t>
  </si>
  <si>
    <t>In the last few years, the amount of wastewater-containing pharmaceutical contaminants that are released into the environment from hospitals, pharmaceutical industry, and aquaculture sector has significantly increased. In fact, it has become a real issue due to the excessive uses of pharmaceuticals and personal care products (PPCPs), fast urbanization, medical sector development, and the progress in the anthropogenic activities which directly polluted water. In this context, many efforts have been made in order to effectively remediate wastewater-containing pharmaceutical contaminants employing several processes (i.e., adsorption, biological remediation, membrane separation, electrochemical treatments, photocatalysis, flocculation, coagulation processes, etc.). Even though the mentioned processes present numerous benefits in the remediation of wastewater-containing active pharmaceutical ingredients, efficient feedstocks must be developed to achieve sustainability goals in wastewater remediation purposes. In order to attain such objectives, carbon quantum dots (CQDs) nanomaterials have attracted the attention of scientists and industrialists in pharmaceutical contaminants degradation due to their stronger fluorescence with high quantum yields in the low-energy region, synergetic effect, nontoxic, simple functionalization, tunable emission wavelength, etc. Herein, we review the recent developments made in CQDs-based Z/S-heterojunctions as high-efficient feedstocks for pharmaceutical contaminants degradation utilizing the photocatalysis process. The main sources of CQDs are also described. The limitations and benefits of the studied process are outlined. In the future research work, new sources of CQDs must be manufactured and advanced processes should be applied in the field of wastewater-containing active pharmaceutical ingredients remediation employing CQDs as organic feedstocks which present a new trend in nano-materials synthesis and their usages for pharmaceutical pollutants abatement.</t>
  </si>
  <si>
    <t>Wang, C., Zhuang, Y., Dong, Y. C., Liu, L. L., Zhang, L. and Du, J.</t>
  </si>
  <si>
    <t>Dynamic controllability comparison of different side-stream extractive distillation processes with intermediate boiling entrainer</t>
  </si>
  <si>
    <t>10.1016/j.seppur.2022.120475</t>
  </si>
  <si>
    <t>WOS:000829300700006</t>
  </si>
  <si>
    <t>It is of great significance to simultaneously consider the economy and controllability for promoting the sustainability of the process industry. In the paper, the controllability of different energy-efficient side-stream extractive distillation (SSED) processes using intermediate boiling entrainer including two double column side-stream extractive distillation (DC-SSED) processes and one single column side-stream extractive distillation (SC-SSED) process are explored for separating the methanol/toluene azeotrope with triethylamine as entrainer. The side stream withdrawal locations of the DC-SSED processes are located in the rectifying section (DC-SSED (a)) and extraction section (DC-SSED (b)), respectively. The recycled intermediate boiling entrainer concentration is 45 mol% for the SC-SSED process. The two robust control strategies constructed for the DC-SSED (b) process are also suitable for the DC-SSED (a) process in resisting the same feed disturbances, which do not adopt the construction concept of the feasible control strategy for the SSED separation process with heavy entrainer. The difference between the two novel control strategies exists in how to control the methanol product purities via reflux ratios. Simultaneously, the two robust control strategies are constructed to resist the same feed disturbances for the SC-SSED process and compared to the two DC-SSED processes in terms of dynamic performances. The dynamic performances demonstrates that the DC-SSED (a) process with worst energy and economic performances is superior to the SC-SSED process and the DC-SSED (b) process from the perspective of the total integral squared error. However, the number of control loops used in the control strategies constructed for the SC-SSED process with optimal energy and economic performances is much smaller than that used in the control strategies constructed for the DC-SSED process, especially the number of composition control loops. Overall, the dynamic performances and economic performances of different processes may not be consistent, and the paper provides some advice for the construction of the robust control strategies for the SSED separation processes with intermediate boiling entrainer.</t>
  </si>
  <si>
    <t>Wang, K., Sun, T., Ma, H., You, R. J., He, Z. H., Chen, J. G., Wang, H., Wang, W. T., Yang, Y., Wang, L. and Liu, Z. T.</t>
  </si>
  <si>
    <t>In-situ construction of S-scheme heterojunction nanoflowers by In&lt;sub&gt;2&lt;/sub&gt;O&lt;sub&gt;3&lt;/sub&gt;-regulated the growth of metal Bi and oxygen vacancy on BiOCl surface for boosting photocatalytic CO&lt;sub&gt;2&lt;/sub&gt; reduction</t>
  </si>
  <si>
    <t>10.1016/j.seppur.2024.126786</t>
  </si>
  <si>
    <t>WOS:001187944000001</t>
  </si>
  <si>
    <t>The conversion of CO2 into chemicals with value-added can be achieved through the process of photocatalysis, which holds significant importance in the fields of energy and environmental sustainability. Herein, a unique Sscheme In2O3/Bi/BiOCl heterojunction nanoflower with abundant oxygen vacancies was fabricated by a selfassembly strategy, in which the introduction of In2O3 could effectively regulate the in-situ growth of metal Bi and oxygen vacancy on the surface of BiOCl nanosheet. The nanoflower In2O3/Bi/BiOCl photocatalysts exhibited exceptional photocatalytic performance in the CO2 reduction with H2O, ascribing to the synergistic effect of the unique S-scheme heterojunction, the surface plasmon resonance (SPR) effect of metal Bi, and oxygen vacancy engineering. Surprisingly, the In2O3/Bi/BiOCl-4 composites achieved 34.53 mu mol.g(-1).h(-1) photoreduction efficiency of CO2-to-CO with high selectivity (97.5 %) and high stability, which was 3.12 times higher compared to the pure BiOCl. The S-scheme heterojunction of In2O3/Bi/BiOCl-4 nanoflower can promote carrier separation efficiency and improve light utilization. Meanwhile, the large specific surface area and abundant oxygen vacancies of the nanoflower with 3D/0D/2D structure self-assembly can provide more adsorption and active sites for CO2 photocatalytic reaction. The SPR effect of the in-situ generated metal Bi can further enhance charge transfer to accelerate the photoreduction process of CO2. The present study provides a novel approach for the insitu construction of S-scheme heterojunction photocatalysts with SPR effect and oxygen vacancies to pursue efficient photocatalytic CO2 reduction in the water phase</t>
  </si>
  <si>
    <t>Kadaei, S., Sadeghian, S. M. S., Majidi, M., Asaee, Q. and Mehr, H. H.</t>
  </si>
  <si>
    <t>Hotel Construction Management considering Sustainability Architecture and Environmental Issues</t>
  </si>
  <si>
    <t>Shock and Vibration</t>
  </si>
  <si>
    <t>10.1155/2021/6363571</t>
  </si>
  <si>
    <t>WOS:000700371700004</t>
  </si>
  <si>
    <t>Sustainable development and environment in the activities of the construction industry has attracted the attention of experts in most countries of the world. One of the obvious and problematic features of the construction industry of countries is the use of modern building materials using traditional construction methods. Changing the paradigm for sustainable buildings requires a change in the architectural design process. Today, smart buildings are buildings that are at a lower level in terms of energy consumption and operate in a dynamic and integrated environment, creating a perfect harmony between management, system, services, and structure. These qualities make plastics ideal products for construction and an essential component for a sustainable built environment. In the design of smart and sustainable buildings, the use of environmentally friendly materials increases the lifespan of the building and an effective step is taken towards the design of sustainable architecture. In this paper, we evaluate hotel construction based on sustainability issues with MCDM. The results show that alternative A4 is the best alternative in sustainable issues. With the increasing population and its concentration in large cities, the concern of energy supply and energy efficiency in buildings is one of the main concerns of urban planners, officials, and city residents. Construction projects mainly consume large amounts of materials and leave a huge amount of waste, and this problem sometimes includes existing buildings that cannot be demolished and need to be rebuilt and maintained.</t>
  </si>
  <si>
    <t>Bheel, N. and Adesina, A.</t>
  </si>
  <si>
    <t>Influence of Binary Blend of Corn Cob Ash and Glass Powder as Partial Replacement of Cement in Concrete</t>
  </si>
  <si>
    <t>Silicon</t>
  </si>
  <si>
    <t>10.1007/s12633-020-00557-4</t>
  </si>
  <si>
    <t>WOS:000543005000002</t>
  </si>
  <si>
    <t>The increasing demand for concrete for various infrastructure construction has led to significant production and usage of Portland cement which is the main binder used for concrete. The production of Portland cement poses a sustainability threat as its production emits a large amount of carbon dioxide into the environment coupled with the high consumption of natural resources. Therefore, the use of alternative materials will result in a significant reduction in these carbon emissions and deformation of the environment. On the other hand, the increasing population coupled with urbanization has led to the generation of several tonnes of solid wastes annually from various processes. Some of these wastes generated can be recycled and used as partial replacement of Portland cement in concrete mixtures. In order to improve the sustainability of concrete mixtures, this study was undertaken to evaluate the performance of concrete mixture incorporating recycled products as partial replacement of Portland cement. Corn cob ash and glass powder which are waste products from the agricultural and manufacturing industry respectively were used as binary cementitious material (BCM) to replace Portland cement up to 20% in concrete production. The effects of the BCM on the slump and mechanical properties were evaluated. Results from this study showed that the incorporation of BCM resulted in a decrease in the slump of the concrete mixtures. In terms of mechanical properties, 10% BCM was deemed the optimum due to the enhancement of the compressive and split tensile strength. Sustainability analysis of the mixtures also indicates BCM can be used to reduce the embodied energy and carbon of concrete mixtures.</t>
  </si>
  <si>
    <t>El Boukili, G., Ouakarrouch, M., Lechheb, M., Kifani-Sahban, F. and Khaldoune, A.</t>
  </si>
  <si>
    <t>Recycling of Olive Pomace Bottom Ash (by-Product of the Clay Brick Industry) for Manufacturing Sustainable Fired Clay Bricks</t>
  </si>
  <si>
    <t>10.1007/s12633-021-01279-x</t>
  </si>
  <si>
    <t>WOS:000675330100002</t>
  </si>
  <si>
    <t>The present work investigates the effect of using olive pomace bottom ash, the by-product of the clay brick industry, as an additive in the manufacture of fired clay bricks. Furthermore, it aims to improve the properties of clay bricks by using naturally available materials and also to develop an innovative way of recycling the waste resulting from the brick firing process. Olive pomace bottom ash was added to clay with multiple proportions (0%, 5%, 10%, 15%, and 20%) by weight. Bricks were molded by compression at 6.5 MPa, using a hydraulic brick press machine, and fired in an industrial scale furnace. The physicochemical, mineral, and geotechnical properties of raw materials were identified to study raw materials' effect on the final fired products' performance. The quality of fired specimens was determined by bulk density, linear shrinkage, water absorption, porosity, compressive strength, and thermal conductivity. In fact, samples with 5% olive pomace ash represent the highest compressive strength level, 11.5 MPa, compared to 9.65 MPa of reference samples. On the other hand, additions up to 20% increase the brick sample's porosity from 18.28% to 34% for the reference mixture and the brick incorporated with 20% of additive, respectively, and decrease the brick's bulk density from 1522 kg/m(3) to 1431 kg/m(3) for the reference mixture and the brick incorporated with 20% of additive, respectively. The incorporation of ash also improves the thermal conductivity of brick specimens. Expressly, thermal conductivity went from 0.41 W/m.K to 0.33 W/m.K for the reference mixture and the brick incorporated with 20% of additive, respectively, showing 37% of gain in thermal insulating properties of brick. Unfortunately, the capillary water absorption coefficient increases to 28% when 20% of additive is incorporated, which is not desired in the properties of construction materials. ASTMC67-07a standards: 2003, recommend water absorption level less than 17% for bricks with moderate weathering resistance. It was concluded that the addition of olive pomace bottom ash should not exceed 10% since it can be helpful in fired clay brick production based on standards requirements, leading to remarkable ecological gains without a loss of brick's performances.</t>
  </si>
  <si>
    <t>Zhao, J. M., Zhang, W. L., Liu, T., Liu, Y. H., Qin, Y., Mo, J. L., Cai, C. C., Zhang, S. and Nie, S. X.</t>
  </si>
  <si>
    <t>Hierarchical Porous Cellulosic Triboelectric Materials for Extreme Environmental Conditions</t>
  </si>
  <si>
    <t>Small Methods</t>
  </si>
  <si>
    <t>10.1002/smtd.202200664</t>
  </si>
  <si>
    <t>WOS:000822054900001</t>
  </si>
  <si>
    <t>Synthetic polymer materials such as paraformaldehyde and polyamides are widely used in the field of energy engineering. However, they pose a challenge to environmental sustainability because they are derived from petrochemicals that are non-renewable and difficult to degrade in the natural environment. The development of high-performance natural alternatives is clearly emerging as a promising mitigation option. Inspired by natural bamboo, this research reports a "three-step" strategy for the large-scale production of triboelectric materials with special nanostructures from natural bamboo. Benefiting from the special hierarchical porous structure of the material, Bamboo/polyaniline triboelectric materials can reach short-circuit current of 2.9 mu A and output power of 1.1 W m(-2) at a working area of only 1 cm(2), which exceeds most wood fiber-based triboelectric materials. More importantly, it maintains 85% energy harvesting after an extreme environment of high temperature (200 degrees C), low temperature (-196 degrees C), combustion environment, and multiple thermal shocks (Delta T = 396 degrees C). This is unmatched by current synthetic polymer materials. This work provides new research ideas for the construction and application of biomass structural materials under extreme environmental conditions.</t>
  </si>
  <si>
    <t>Afful, A. E., Ayarkwa, J., Acquah, G. K. K. and Osei-Asibey, D.</t>
  </si>
  <si>
    <t>Enablers of incorporating indoor environmental quality (IEQ) principles into buildings</t>
  </si>
  <si>
    <t>Smart and Sustainable Built Environment</t>
  </si>
  <si>
    <t>10.1108/SASBE-04-2021-0077</t>
  </si>
  <si>
    <t>Purpose: The aim of this study was to identify these enablers in literature and subsume them under broad categories for the development of a framework showing the interrelationships among the enablers. Design/methodology/approach: Fifty-four (54) relevant articles were desk reviewed from different construction peer-reviewed journals and published conference proceedings to identify 20 core enablers of incorporating indoor environmental quality (IEQ) into building designs. Findings: The identified enablers include improved occupants' health, well-being and satisfaction, environmental conservation, high return on investments and co-operative methods of design and construction management among others. To better understand the enablers identified, they were classified into seven main interconnected categories: economic enablers, environmental enablers, occupant and end-user enablers, process enablers, corporate image, culture and vision enablers, client-related enablers and external enablers. Research limitations/implications: The interconnectedness brought to the fore a subtler appreciation of the drivers of IEQ, which could help expand current knowledge outside the narrow scope of isolated drivers. The fact that the papers selected in this study are not limited geographically underscores the wide applicability of the findings to the global construction industry. Practical implications: Understanding that the enablers will enhance the adoption and design of quality indoor environments, help in building the capacity of consultants to adopt the design of quality IEs and reduce the impact of construction on the environment. Social implications: These identified enablers are not limited geographically and thus could promote the design of quality indoor environments globally, particularly in green building design. To the global construction community, this review presents a list of enablers that would expedite the adoption of principles of IEQ designs in buildings thus taking the global construction industry one more step towards sustainable built forms. Promoting the identified enablers would ultimately steer stakeholders to design and build better indoor environments. Originality/value: The fact that the papers selected in this study are not limited geographically underscores the wide applicability of the findings to the global construction industry. © 2021, Emerald Publishing Limited.</t>
  </si>
  <si>
    <t>Agyekum, K., Botchway, S. Y., Adinyira, E. and Opoku, A.</t>
  </si>
  <si>
    <t>Environmental performance indicators for assessing sustainability of projects in the Ghanaian construction industry</t>
  </si>
  <si>
    <t>10.1108/sasbe-11-2020-0161</t>
  </si>
  <si>
    <t>WOS:000657559100001</t>
  </si>
  <si>
    <t>Purpose Recent reports based on the sustainable development goals (SDGs) have revealed that no country is in line with achieving the targets of the 2030 Agenda for sustainable development, with the slowest progress being witnessed mainly on goals that are focused on the environment. This study examines environmental performance indicators for assessing the sustainability of building projects. Design/methodology/approach The study uses an explanatory sequential design with an initial quantitative instrument phase, followed by a qualitative data collection phase. An extensive critical comparative review of the literature resulted in the identification of ten environmental sustainability indicators. One hundred and sixty-seven questionnaire responses based upon these indicators from the Ghanaian construction industry were received. Data were coded with SPSS v22, analysed descriptively, and via inferential analysis. These data were then validated through semi-structured interviews with six interviewees who are fellows of their respective professional bodies, a senior academic (professor in construction project delivery) and a government official. Data obtained from the semi-structured validation interviews were analysed through the side-by-side comparison of the qualitative data with the quantitative data. Findings The findings from the study suggest that all the indicators were important in assessing building projects' environmental sustainability across the entire life cycle. Key among the identified indicators is the effects of the project on "water quality, air quality, energy use and conservation, and environmental compliance and management". The interviewees further agreed to and confirmed the importance of these identified indicators for assessing the environmental sustainability of building projects in Ghana. Originality/value Compared to existing studies, this study adopts the exploratory sequential design to identify and examine the critical indicators in assessing the environmental sustainability across the entire lifecycle of building projects in a typical developing country setting, i.e. Ghana. It reveals areas of prime concern in the drive to place the local construction industry on a trajectory towards achieving environmental sustainability.</t>
  </si>
  <si>
    <t>Ahmed, S. and Sobuz, M. H. R.</t>
  </si>
  <si>
    <t>Challenges of implementing lean construction in the construction industry in Bangladesh</t>
  </si>
  <si>
    <t>10.1108/SASBE-02-2019-0018</t>
  </si>
  <si>
    <t>Purpose: Construction management is ameliorated by the lean construction concept in many direct and indirect ways to reduce waste of construction process and improve the value. The purpose of this paper is to identify the challenges of the implementation of lean construction in the Bangladeshi construction industry and to prioritize these factors that constitute these challenges. Design/methodology/approach: A comprehensive literature review was used for shorting the global challenges of implementing lean construction. Subsequently, these challenges were incorporated into a structured questionnaire for survey. A total of 164 valid responses were collected from Bangladeshi construction practitioners involved in different types of construction organizations. The results were analyzed using the Relative Important Index (RII) and Mann–Whitney U test. Findings: The findings revealed 41 challenges of lean construction implementation in the Bangladeshi construction industry. The highest ranking challenges are the lack of awareness about lean construction, lack of skills, training and lean techniques, unwillingness to change the existing culture, lack of management commitment, fragmented and cyclic nature of the construction project and unavailing communication between all project participants. The study also discusses some universally applicable solutions to overcome these challenges. Originality/value: By the findings of this study, the Bangladeshi construction industry could get a new insight into the challenges of implementing lean construction. It could play a very important part in the body of knowledge, as it reveals the challenges of implementing lean construction for the first time with the socio-economic context of Bangladesh. Exploring the findings, the study could help the stakeholders, companies, academician, researchers and government to focus their effort and resources on the significantly appropriate issues. Furthermore, this study may beneficial to those developing countries especially in South Asia, who have shared the same socio-economic status with Bangladesh. © 2019, Emerald Publishing Limited.</t>
  </si>
  <si>
    <t>Aliu, J., Oke, A. E., Oluwasogo Oyediran, A., Kanya, R. A. and Ukaha Onyeukwu, S.</t>
  </si>
  <si>
    <t>From isolation to interaction: evaluating social media awareness and adoption in a developing construction industry</t>
  </si>
  <si>
    <t>10.1108/SASBE-01-2024-0027</t>
  </si>
  <si>
    <t>Purpose: Although social media has gained prominence as a communication and marketing tool in various sectors, its adoption and utilization within the construction industry remain relatively underexplored. Therefore, this study fills this gap by evaluating the level of awareness and the extent of adoption of social media within the Nigerian construction industry, shedding light on its current status and potential impact. Design/methodology/approach: This objective was attained via a quantitative research approach that utilized a structured questionnaire to obtain responses from construction professionals such as architects, builders, engineers, quantity surveyors and estate managers. Frequencies and percentages and the mean item score (MIS) were used to analyze the questionnaire responses and assess the overall awareness and adoption of social media among construction professionals. Additionally, the Kruskal–Wallis H-test provided valuable insights into the variations in social media adoption levels among different professional categories within the construction industry. Findings: The results indicate that construction professionals possess a generally high level of awareness regarding various social media platforms. However, despite this awareness, the extent of adoption does not align with the level of awareness, suggesting that adoption rates are not as widespread as anticipated. Practical implications: The findings of this study underscore the importance of not just awareness but also effective adoption and utilization of social media platforms. While awareness is a crucial first step, construction firms should focus on implementing strategies to encourage greater adoption and integration of these platforms into their daily operations. This can go a long way in bridging the awareness – adoption gap which was revealed in this study. Originality/value: While the limited existing research on social media in the construction industry has predominantly concentrated on areas such as marketing, addressing the root causes of fatalities, data environment tools and business branding, none have undertaken a thorough evaluation of social media awareness and adoption within the sector. This study fills a critical gap by narrowing its focus to the adoption dynamics and the technology’s potential impact on communication, collaboration and knowledge sharing among construction professionals. © 2024, Emerald Publishing Limited.</t>
  </si>
  <si>
    <t>Almatari, H. A. Q., Chan, M. and Masrom, M. A. N.</t>
  </si>
  <si>
    <t>Factors inhibiting the adoption of industrial revolution 4.0 in Malaysian construction industry</t>
  </si>
  <si>
    <t>10.1108/SASBE-10-2022-0232</t>
  </si>
  <si>
    <t>Purpose: The construction industry is a major economic driver in Malaysia, playing a pivotal role in the developing nations economic growth. Malaysia's reliance on labor-driven construction practices often sees local industry lagging in adopting technological advancements common to the construction sector on a global scale. This study investigates the challenges faced by project players in using new construction industrial revolution (IR) 4.0 technologies and the difficulties in implementing these technologies in construction projects. Design/methodology/approach: A quantitative survey was distributed to 183 practitioners in the Malaysian construction industry. The collected data (N = 121) has been analyzed using statistical software to calculate relative importance index values for the identified factors. A triangulation approach to validate the factors obtained from the survey was conducted with an expert group to ensure there were no additional considerations identified in the study. Findings: The study results show that the main factors in adopting construction IR 4.0 technologies are 1) high implementation costs, 2) hesitation to adopt technologies, 3) lack of standards, 4) legal and contractual uncertainty and 5) complexity. By investigating these factors, cost and regulation issues can gradually be resolved, with construction firms implementing new technologies, educating workers and ensuring government involvement in training for skill development to support IR 4.0. Originality/value: The outcome of these efforts to resolve construction productivity would be beneficial in their industry impact on practice and digital transformation. Additionally, the results add to the body of knowledge for construction practitioners and technology developers to work together efficiently on the implementation of construction 4.0 technologies. © 2023, Emerald Publishing Limited.</t>
  </si>
  <si>
    <t>Aziz, N. M. and Zainon, N.</t>
  </si>
  <si>
    <t>Driving factors for lean-BIM implementation in Malaysia’s construction industry: qualitative interview-based study</t>
  </si>
  <si>
    <t>10.1108/SASBE-01-2022-0019</t>
  </si>
  <si>
    <t>Purpose: The synergy of lean construction and building information modelling (BIM) is an important change and transformation driver in the construction industry. It adds value and increases the productivity of construction processes. However, the implementation of lean-BIM in Malaysia is still lacking despite the accelerating BIM adoption rate. This study, therefore, aims to explore factors that potentially drive construction players to adopt lean-BIM for construction projects. Design/methodology/approach: Exploratory interviews were conducted with five construction players knowledgeable in lean and BIM to identify the driving factors for them to implement lean-BIM. Respondents were obtained through the snowball sampling technique, initiated by approaching a government agency that oversees Malaysia's construction industry. Findings were then analysed using thematic analysis. Findings: Findings have shown that four driving factors for construction players initiating the use of lean-BIM in construction projects are (1) top management support, (2) standardisation (3) comprehensive training and (4) financial support. Research limitations/implications: Due to the exploratory nature of this study and the chosen research design, the conclusions cannot be generalised but can become the indicators for lean-BIM future works in Malaysia or any other developing countries. Practical implications: The insights from this study provide preliminary indicators for driving the adoption of lean-BIM. This discovery may also help construction companies and policymakers plan appropriate initiatives or strategies to present the need for lean-BIM further development in Malaysia. Originality/value: The findings are expected to contribute to the lean-BIM research in terms of the demographic context, particularly in Malaysia and possibly assist lean and BIM researchers, practitioners and policymakers in developing countries' perspective. © 2022, Emerald Publishing Limited.</t>
  </si>
  <si>
    <t>Babatunde, S. O., Ekundayo, D., Udeaja, C. and Abubakar, U. O.</t>
  </si>
  <si>
    <t>An investigation into the sustainability practices in PPP infrastructure projects: a case of Nigeria</t>
  </si>
  <si>
    <t>10.1108/sasbe-04-2020-0048</t>
  </si>
  <si>
    <t>WOS:000563487800001</t>
  </si>
  <si>
    <t>Purpose In the global construction industry, the concept of sustainability is not new, particularly within building projects. Against this backdrop, several studies have been conducted, mostly in developed countries, on sustainability in construction projects. However, efforts at investigating sustainability practices in public-private partnership (PPP) infrastructure projects in developing countries have received limited attention. Hence, the purpose of this study is to investigate the incorporation of sustainability practices within the context of Nigeria's PPP infrastructure projects. Design/methodology/approach A questionnaire survey, which targeted four different types of stakeholders, was conducted in this study. These stakeholders included public sector authorities, concessionaires, consultants and banks undertaking PPP infrastructure projects in the Lagos State, Nigeria. The data collected were analyzed using frequency, percentage, mean score, standard deviation (SD) analyses and the Kruskal-Wallis test. Findings The findings of this study revealed that all the respondents are very much aware of sustainability principles and the vast majority of the respondents from the public sector authorities and the consultant organizations confirmed that they have incorporated sustainability requirements into their bidding documents for PPP infrastructure projects. The study revealed sustainability features in the three aspects of sustainability, namely, economic, environmental and social factors. Furthermore, the study revealed the top three-ranked economic factors of sustainability (considered to be the most important factors) were low maintenance costs, whole life costing and supporting the local economy, respectively. Similarly, the study revealed the top three-ranked environmental factors of sustainability were biodiversity, energy use during the operation stage and energy use during the construction stage, respectively. Furthermore, the study further revealed that the top three-ranked social factors of sustainability were the educational aspect, equity between stakeholders and health and safety, respectively. Practical implications The study will be of great value to PPP stakeholders involved in sustainability decision-making processes when delivering sustainable PPP projects, particularly in Nigeria. Also, the study's findings are important as not many empirical studies have been conducted on the sustainability practices of current PPP projects in Nigeria. Originality/value The study's findings would further inform the need for both the public and private sectors to take a more strategic approach to enhance sustainability in PPP projects.</t>
  </si>
  <si>
    <t>Dadzoe, F., Addy, M., Duah, D. Y. A. and Adesi, M.</t>
  </si>
  <si>
    <t>Towards a circular economy: a knowledge-attitude gap between demand and supply-side operators on green building construction in Ghana</t>
  </si>
  <si>
    <t>10.1108/SASBE-03-2022-0048</t>
  </si>
  <si>
    <t>Purpose: To be able to achieve the uptake and usage of green buildings requires various actors within the construction value chain to be engaged. Despite its global uptake, green building construction is still at its nascent stage in Ghana. Most studies in sub-Saharan Africa point to the lack of knowledge as one of the mitigating factors against its development. However, there is a dearth of studies assessing the level of knowledge of stakeholders. The terms “knowledge” and “awareness” of green building construction are often used interchangeably in the Ghanaian Construction Industry (GCI). This study seeks to unearth the level of knowledge of stakeholders on green building construction through a comparative analysis of construction professionals and demand-side operators. Design/methodology/approach: A structured questionnaire was issued to professionals in the various recognised bodies in the construction industry and public and private institutions in Ghana. Frequency, Kolmogorov–Smirnov test, median statistics and Mann–Whitney U-Test were used to rank and analyse the level of knowledge of stakeholders. Findings: Construction professionals were more aware of green building construction than the demand-side operators. It was further identified that only a few of these stakeholders had hands-on experience as the majority of them have gained their awareness through research studies. Based on the findings of the study, it was revealed that the concept of green building construction is more abstract to stakeholders than practical despite their positive attitude towards its adoption. Practical implications: Contextually, the study has aided in showing the level of knowledge of stakeholders on green building construction. The findings of the study aside from it aiding policymakers have also helped in identifying the perceptions and attitudes of stakeholders, their strengths and weakness in green building construction. It is recommended that due to the differences in socio-political structures and construction methods, a clear definition of green building based on the availability of resources in the GCI will encourage its adoption. Originality/value: The study used two stakeholder groupings in the GCI as the unit of analysis. This enabled insightful discoveries into the knowledge-attitude gap of Ghanaian stakeholders that are driving the adoption of green building. © 2022, Emerald Publishing Limited.</t>
  </si>
  <si>
    <t>A smart modern construction enterprise maturity model for business scenarios leading to Industry 4.0</t>
  </si>
  <si>
    <t>10.1108/SASBE-09-2022-0205</t>
  </si>
  <si>
    <t>Purpose: Industry 4.0 is characterised by systemic transformations occurring exponentially, encompassing an array of dynamic processes and technologies. To move towards a more sustainable future, it is important to understand the nature of this transformation. However, construction enterprises are experiencing a capacity shortage in identifying the transitional management steps needed to navigate Industry 4.0 better. This paper presents a maturity model with the acronym “Smart Modern Construction Enterprise Maturity Model (SMCeMM)” that provides direction to construction enterprises. Design/methodology/approach: It adopts an iterative procedure to develop the maturity model. The attributes of Industry 4.0 maturity are obtained through a critical literature review. The model is further developed through knowledge elicitation using modified Delphi-based expert forums and subsequent analysis through qualitative techniques. The conceptual validity of the model is established through a validation expert forum. Findings: The research defines maturity characteristics of construction enterprises across five levels namely ad-hoc, driven, transforming, integrated and innovative encompassing seven process categories; data management, people and culture, leadership and strategy, automation, collaboration and communication, change management and innovation. The maturity characteristics are then translated into assessment criteria which can be used to assess how mature a construction enterprise is in navigating Industry 4.0. Originality/value: The results advance the field of Industry 4.0 strategy research in construction. The findings can be used to access Industry 4.0 maturity of general contractors of varying sizes and scales and generate a set of recommendations to support their macroscopic strategic planning. © 2023, Emerald Publishing Limited.</t>
  </si>
  <si>
    <t>Doan, D. T., GhaffarianHoseini, A., Naismith, N., Ghaffarianhoseini, A., Zhang, T. and Tookey, J.</t>
  </si>
  <si>
    <t>Examining critical perspectives on Building Information Modelling (BIM) adoption in New Zealand</t>
  </si>
  <si>
    <t>10.1108/SASBE-04-2020-0043</t>
  </si>
  <si>
    <t>Purpose: This research aims to explore the perspectives of the key actors in the New Zealand construction industry towards BIM adoption. Specifically, four themes are examined, including what BIM is; BIM knowledge and understanding; benefits of BIM adoption; and challenges/barriers to BIM adoption. Design/methodology/approach: A qualitative approach using 21 semi-structured interviews with industry experts was adopted. Findings: The results raise a question concerning whether the New Zealand construction industry needs a unique definition of BIM to achieve a clear and consistent understanding amongst construction practitioners. It was found out that most of the construction practitioners in New Zealand are not well aware of BIM, especially the contractors, QSs, supply chain companies and the SMEs. Fourteen potential benefits and ten barriers/challenges to BIM adoption were identified. Individually, time-saving was considered as the most benefit of BIM adoption while BIM understanding was suggested as the most significant barrier by all the interviewees. Originality/value: The research provides valuable insights into BIM understanding as well as recommendations regarding BIM adoption in New Zealand. The results could be considered baseline information for the companies and government to have effective strategies towards BIM adoption. Furthermore, it confirms that characteristics such as benefits and barriers to BIM adoption amongst different countries could be similar. Therefore, it could be useful to analyse the studies, strategies and practices of the pioneer countries in BIM adoption for the implementation. © 2020, Emerald Publishing Limited.</t>
  </si>
  <si>
    <t>An empirical examination of Green Star certification uptake and its relationship with BIM adoption in New Zealand</t>
  </si>
  <si>
    <t>10.1108/SASBE-05-2021-0093</t>
  </si>
  <si>
    <t>Purpose: Green building information modelling (BIM) has been highlighted as an essential topic owing to its potential benefits. However, both Green Star and BIM are still in their earlier stages in New Zealand. This paper aims to examine and evaluate the benefits, barriers/challenges and solutions for the integration of Green Star and BIM in New Zealand. Design/methodology/approach: In this paper, a total of 77 responses collected from construction professionals in New Zealand using questionnaires were analysed through descriptive and statistical tests. Findings: Building performance modelling used for Green Star assessment can be implemented using BIM; this was highlighted as the most significant benefit of the integration. Whereas, the most significant barrier preventing the integration of Green Star and BIM was the fact they are two completely separate processes. Regarding the solutions for the integration, showcasing BIM-Green Star benchmark projects was considered as the most effective solution amongst a range of eight provided. Originality/value: The research provided insights into Green Star–BIM integration in New Zealand. By evaluating the significance of the benefits, barriers/challenges and solutions for the integration, this research could be used as a guideline for Green Star and BIM development by New Zealand Green Building Council (NZGBC), the Government and construction practitioners in New Zealand. Specifically, the results here could be valuable inputs for Green Star manuals and the New Zealand BIM handbook. © 2021, Emerald Publishing Limited.</t>
  </si>
  <si>
    <t>Faris, H., Gaterell, M. and Hutchinson, D.</t>
  </si>
  <si>
    <t>Developing a collaborative framework for construction projects in emerging economies</t>
  </si>
  <si>
    <t>10.1108/SASBE-10-2021-0186</t>
  </si>
  <si>
    <t>Purpose: The construction industry is a primary contributor to the development of emerging economies such as the Kurdistan Region of Iraq. However, the sector is underperforming, and products are not meeting expectations. A lack of collaboration is considered a significant contributor to these issues. Various researchers have identified factors to improve collaborative approaches. However, there is still a lack of clear frameworks to help implement collaboration in the construction industry, especially in emerging economies. Therefore, this study aims to develop a framework to implement collaboration in the construction industry. Design/methodology/approach: This article utilises a review of literature, questionnaire and interviews with experts in the construction industry in order to develop a framework to achieve collaboration in construction projects. Findings: The research presents a framework that distributes the factors of collaboration over the project lifecycle stages in accordance with the Royal Institute of British Architects (RIBA) Plan of Work 2007. Each factor is divided into a set of enabling conditions which must be satisfied to ensure that the given specific factors are delivered. Additionally, the framework suggests appointing a collaboration champion at the beginning of the project to manage the process. Originality/value: The research contributes to scarce literature about collaboration practices in the Kurdistan Region and in emerging economies in general. © 2022, Emerald Publishing Limited.</t>
  </si>
  <si>
    <t>Fathalizadeh, A., Hosseini, M. R., Vaezzadeh, S. S., Edwards, D. J., Martek, I. and Shooshtarian, S.</t>
  </si>
  <si>
    <t>Barriers to sustainable construction project management: the case of Iran</t>
  </si>
  <si>
    <t>10.1108/SASBE-09-2020-0132</t>
  </si>
  <si>
    <t>Purpose: The barriers to integrating sustainable practices into construction project management require extensive resource allocations to resolve. Within developing countries such as Iran (where resources are scarce), remedial strategies adopted must prioritise tackling those barriers that can be expected to yield maximum return on investment. The candidate barriers are many, and this paper aims to identify a hierarchy of barriers, providing a priority list of remedial targets. Design/methodology/approach: A mixed philosophical stance of interpretivism and post-positivism is adopted within a deductive approach and survey strategy. A list of 30 known barriers are identified from extant literature and used to formulate a questionnaire data collection instrument administered within the Iranian construction industry. Data collected from 176 practitioners are analysed using the relative importance index and Mann–Whitney U test to compare groups based on the participants' demographic variables. Findings: The findings challenge the common assumption that items related to market and workforce experience are major inhibitors of change. That is, economics and regulatory dependent barriers have a higher impact on the failure of a shift to sustainable practices in Iran. The most influential barriers to incorporating sustainability in construction projects are: (1) lack of understanding of the potential benefits; (2) insufficient cooperation among practitioners, research institutions and environmental organisations; and (3) a lack of a systematic approach to pursuing sustainability goals. No significant associations are detected between the affiliation of the respondents and their attitude towards the issue. Thus, a generalised approach can be applied to a broader range of organisations and construction projects in Iran. Originality/value: While studies on sustainability impediments at the firm or project level are ubiquitous within literature, this research identifies that the most significant barriers to sustainable project management in Iran, as an underexplored context, are those experienced at the economic and institutional level. Moreover, this novel research presents important insights into the potential effects of participants' demographic profiles on their view of the importance of identified barriers. © 2021, Emerald Publishing Limited.</t>
  </si>
  <si>
    <t>Fernando, A., Siriwardana, C., Law, D., Gunasekara, C., Zhang, K. and Gamage, K.</t>
  </si>
  <si>
    <t>A scoping review and analysis of green construction research: a machine learning aided approach</t>
  </si>
  <si>
    <t>10.1108/sasbe-08-2023-0201</t>
  </si>
  <si>
    <t>WOS:001182621400001</t>
  </si>
  <si>
    <t>Purpose - The increasing urgency to address climate change in construction has made green construction (GC) and sustainability critical topics for academia and industry professionals. However, the volume of literature in this field has made it impractical to rely solely on traditional systematic evidence mapping methodologies. Design/methodology/approach - This study employs machine learning (ML) techniques to analyze the extensive evidence-base on GC. Using both supervised and unsupervised ML, 5,462 relevant papers were filtered from 10,739 studies published from 2010 to 2022, retrieved from the Scopus and Web of Science databases. Findings - Key themes in GC encompass green building materials, construction techniques, assessment methodologies and management practices. GC assessment and techniques were prominent, while management requires more research. The results from prevalence of topics and heatmaps revealed important patterns and interconnections, emphasizing the prominent role of materials as major contributors to the construction sector. Consistency of the results with VOSviewer analysis further validated the findings, demonstrating the robustness of the review approach. Originality/value - Unlike other reviews focusing only on specific aspects of GC, use of ML techniques to review a large pool of literature provided a holistic understanding of the research landscape. It sets a precedent by demonstrating the effectiveness of ML techniques in addressing the challenge of analyzing a large body of literature. By showcasing the connections between various facets of GC and identifying research gaps, this research aids in guiding future initiatives in the field.</t>
  </si>
  <si>
    <t>Frempong-Jnr, E. Y., Ametepey, S. O. and Cobbina, J. E.</t>
  </si>
  <si>
    <t>Impact of stakeholder management on efficient construction waste management</t>
  </si>
  <si>
    <t>10.1108/SASBE-08-2021-0147</t>
  </si>
  <si>
    <t>Purpose: The construction industry’s contribution to environmental deterioration is widely established in the literature, implying that addressing this issue will require a coordinated effort from all stakeholders. According to literature, stakeholder involvement without stakeholder management (SKM) is not enough, in ensuring efficient construction waste management (CWM). This study investigates the impact of SKM on efficient CWM by aggregating all relevant SKM variables and measuring their degree of influence on efficient CWM. Design/methodology/approach: This study used a four-stage research approach that included a literature review, a pilot study, a questionnaire survey and statistical analysis. After a thorough examination of the literature, nine essential SKM factors were identified and tested by a questionnaire survey following a pilot study. A total of 310 questionnaires were filled out and returned for analysis (exploratory and confirmatory factor analysis). Findings: The study established that SKM is a unidimensional construct since all the variables extracted unto one underlying component with total variance explained (TVE), accounting for 58.938% of the total Variance in the measure of SKM in efficient CWM. Additionally, the reliability and validity test results satisfied the recommended thresholds, thus justifying the factorability of the construct. Furthermore, the hypothesis test revealed that SKM has a statistically significant impact on efficient CWM, implying that increasing SKM will have a beneficial impact on efficient CWM. Research limitations/implications: The study is limited to material waste management in the construction industry and the outcome was determined solely by a field survey in Ghana. Extending the study to other jurisdictions would have improved its findings and made them easier to generalise. Practical implications: The study’s findings are helpful for practitioners and researchers, especially regarding the influence of the eight SKM variables on efficient CWM. Social implications: The study’s findings will reduce pollution, thus enhancing public health and encouraging social inclusion through the creation of jobs in the waste management chain. Originality/value: The uniqueness of this study is anchored on the fact that no CWM study has considered all the eight SKM variables measured in this study at the same time. Also, this study has contributed to the literature by establishing the determinants of SKM in efficient CWM in Ghana. © 2022, Emerald Publishing Limited.</t>
  </si>
  <si>
    <t>Ghanbaripour, A. N., Langston, C., Tumpa, R. J. and Skulmoski, G.</t>
  </si>
  <si>
    <t>Validating and testing a project delivery success model in construction: a mixed-method approach in Australia</t>
  </si>
  <si>
    <t>10.1108/SASBE-09-2022-0200</t>
  </si>
  <si>
    <t>Purpose: Despite considerable research on the subject, there is still some misunderstanding about what characterizes successful project delivery in construction projects. Evaluating project delivery success is crucial for organizations since it enables them to prepare for future growth through more effective project management mechanisms and rank the organization's projects for continuous improvement. There is considerable disagreement over a set of success criteria that can be applied to all kinds of projects when evaluating project delivery success, making it a complicated procedure for practitioners and scholars. This research seeks to alleviate the problem by validating and testing a systematic project delivery success model (3D integration model) in the Australian construction industry. The aim is to establish a dependable approach built upon prior research and reliable in evaluating delivery success for any project type. Design/methodology/approach: Based on a novel project delivery success model, this research applies a case study methodology to analyse 40 construction projects undertaken by a single Australian project management consultancy. The research utilizes a mixed-method research approach and triangulates three sets of data. First, the project delivery success (PDS) scores of the projects are calculated by the model. Second, a qualitative analysis targeting the performance of the same projects using a different system called the performance assessment review (PAR) scores was obtained. These culminate in two sets of ranking. The third step seeks validation of results from the head of the partnering organization that has undertaken the projects. Findings: The findings of this study indicate that the 3D integration model is accurate and reliable in measuring the success of project delivery in construction projects of various sizes, locations and durations. While the model uses six key performance indicators (KPIs) to measure delivery success, it is evident that three of these may significantly improve the likelihood of PDS: value, speed and impact. Project managers should focus on these priority aspects of performance to generate better results. Research limitations/implications: Restrictions inherent to the case study approach are identified for this mixed-method multiple-case study research. There is a limitation on the sample size in this study. Despite the researcher's best efforts, no other firm was willing to share such essential data; therefore, only 40 case studies could be analysed. Nonetheless, the number of case studies met the literature's requirements for adequate units for multiple-case research. This research only looked at Australian construction projects. Thus, the conclusions may not seem applicable to other countries or industries. The authors investigated testing the PDS in the construction sector. It can assist in improving efficiency and resource optimization in this area. Nonetheless, the same technique may be used to analyse and rank the success of non-construction projects. Originality/value: Despite the research conducted previously on the PDS of construction projects, there is still confusion among researchers and practitioners about what constitutes a successful project delivery. Although several studies have attempted to address this confusion, no consensus on consistent performance metrics or a practical project success model has been formed. More importantly, (1) the ability to measure success across multiple project types, (2) the use of triple bottom line (TBL) to incorporate sustainability in evaluating delivery success and (3) the use of a complexity measurement tool to adjust delivery success scores set the 3D integration model apart from others. © 2023, Emerald Publishing Limited.</t>
  </si>
  <si>
    <t>Gharaibeh, L., Eriksson, K. M., Lantz, B., Matarneh, S. and Elghaish, F.</t>
  </si>
  <si>
    <t>Toward digital construction supply chain-based Industry 4.0 solutions: scientometric-thematic analysis</t>
  </si>
  <si>
    <t>10.1108/SASBE-12-2021-0224</t>
  </si>
  <si>
    <t>Purpose: The wood construction industry has been described as slow in adapting efficiency-increasing activities in its operations and supply chain. The industry is still facing challenges related to digitalization, such as fragmentation, poor traceability and lack of real-time information. This study evaluates the status of digitalization in construction supply chains by thematically analyzing the existing literature and mapping research trends. Design/methodology/approach: A review of the key literature from 2016 to 2021 was performed. The results highlight various technologies and their applications within supply chains and identify research gaps, especially between theoretical frameworks and actual implementation using a scientometric-thematic analysis. Findings: This paper provides a conceptual framework to further aid researchers in exploring the current trends in Supply Chain 4.0 and its applications in the wood construction industry compared to other more advanced industries. Suggested directions for future research in the wood construction Supply Chain 4.0 are outlined. Originality/value: The existing literature still lacks a comprehensive review of the potential of a digitalized supply chain, especially in the construction industry. This framework is pivotal to continue explaining and observing the best ways to accelerate and implement Supply Chain 4.0 practices for digitalized supply chain management (SCM) while focusing specifically on the wood construction industry. The literature review results will help develop a comprehensive framework for future research direction to create a clearer vision of the current state of digitalization in supply chains and focus on the wood construction supply chain, thus, fully achieving the benefits of Supply Chain 4.0 in the wood construction industry. © 2022, Emerald Publishing Limited.</t>
  </si>
  <si>
    <t>Gyimah, S., Owusu-Manu, D. G., Edwards, D. J., Buertey, J. I. T. and Danso, A. K.</t>
  </si>
  <si>
    <t>Exploring the contributions of circular business models towards the transition of green economy in the Ghanaian construction industry</t>
  </si>
  <si>
    <t>10.1108/SASBE-09-2023-0265</t>
  </si>
  <si>
    <t>Purpose: In recent times, both academics and industrialists have undertaken research into various areas of circular business models (CBM) in a bid to promote a green economy. Yet despite numerous studies conducted, the ensuing discourse contains scant information regarding the contributions of CBM towards the transition of green economy in the construction industry. This present study therefore aims to explore the contributions of CBM in the transition towards a green economy in the Ghanaian construction industry. Design/methodology/approach: A comprehensive literature review was first conducted to identify the contributions of CBM towards the transition towards a green economy. A quantitative research strategy was then adopted to collect primary questionnaire data from professionals with knowledge of CBM and the green economy from 104 participants for the study. The data gathered was analyzed using descriptive statistics and exploratory factor analysis viz. Principal component analysis. Findings: The contributions of CBM towards the transition towards a green economy were found to be: value contributions (i.e. lower carbon footprint, lower emission of waste by the industry, value creation for clients, innovation in construction materials and methods, reduced maintenance cost, creation of energy efficient infrastructures, improved value proposition for firms, improved sustainability of the industry and reduced pressure on finite resource.); green contributions (i.e. recycling and reuse of construction waste, promotion of green building technology, increased potential for economic growth, increased resource efficiency and creation of green building market) and longevity contribution (i.e. increased life span of buildings). It was evident that CBM make significant contributions in the transition towards green economy and as such, policymakers and other stakeholders within the construction industry must adopt these models to maximize their green credentials and accrue inherent benefits associated with transitioning towards a green economy. Originality/value: This paper presents a novel and comprehensive study that explores the contributions of CBM towards engendering a green economy. The study’s results provide construction industry stakeholders and policymakers with clear insight into the contributions of CBM towards the transition into a green economy. In practice, this study provides much needed guidance to support construction practitioners to transition towards a green economy in alignment with the United Nations' Sustainable Development Goals (SDGs). © 2023, Emerald Publishing Limited.</t>
  </si>
  <si>
    <t>Lam, T. Y. M.</t>
  </si>
  <si>
    <t>Driving sustainable construction development through post-contract key performance indicators and drivers</t>
  </si>
  <si>
    <t>10.1108/sasbe-07-2020-0111</t>
  </si>
  <si>
    <t>WOS:000577417700001</t>
  </si>
  <si>
    <t>Purpose This research examines what key performance indicators (KPIs) and drivers should be applied at the post-contract phase of construction development to monitor and drive project outcomes in sustainable design and construction. It supplements the previous research which focuses on pre-contract sustainable procurement of competent professionals. Consequently, optimal sustainability can be achieved for the overall sustainable development process. Design/methodology/approach A review of empirical work was conducted to consolidate the holistic aspects of sustainability that should be considered for design and construction and their project outcome KPI measures. Based on a country-wide questionnaire survey of the university estate sector in the UK, a quantitative hierarchical regression analysis was conducted to identify the performance drivers for those KPIs. Findings The empirical work review demonstrates that holistic sustainability for development can be measured by project outcome KPIs: economic sustainability by cost KPIs; functional, social and environmental sustainability by quality KPIs. The quantitative hierarchical regression analysis confirmed that these four aspects of sustainability could be significantly driven by task performance and contextual performance drivers, as supported by the job performance theory. Research limitations/implications The investigation was undertaken within the context of university estates forming a unique public sector in the UK. The findings form a baseline upon which further research can be conducted in other organisations in the wider public and private sectors. Ultimately, holistic sustainability can be fully driven by construction professionals to achieve government and corporate construction strategy for the benefits of sustainable built environment. Practical implications The findings inform project managers and construction professionals that they should apply clear, measurable cost and quality KPIs and focus on significant performance drivers in tandem to drive holistic sustainability for design and construction. Project staff should have a high commitment, technical expertise and experience, execute the project with proper design and management methods and provide a high level of trust and collaboration to the client. Clients, designers and contractors are key stakeholders in the development process so they should be consulted for forming the contract KPIs to monitor the sustainable project outcomes. Social implications The generalised results confirm that task and contextual performance drivers can be applied as project management tools for managing the professional team members to achieve sustainability deliverables in terms of KPIs. Such findings will enhance the government or corporate construction strategy for managing and achieving holistic sustainability for construction developments. Originality/value This research identifies post-contract performance monitoring measures (cost and quality KPIs as well as task and contextual performance drivers) that can be adopted for driving sustainable design and construction for sustainable development.</t>
  </si>
  <si>
    <t>Lamptey, T., Owusu-Manu, D. G., Acheampong, A., Adesi, M. and Ghansah, F. A.</t>
  </si>
  <si>
    <t>A framework for the adoption of green business models in the Ghanaian construction industry</t>
  </si>
  <si>
    <t>10.1108/SASBE-08-2020-0130</t>
  </si>
  <si>
    <t>Purpose: Despite the amount of considerable investigations on business models, much studies have not been undertaken in the construction industry emphasising the adoption of green business models to drive sustainable construction. Construction activities continue to increase the carbon footprint and eject contaminated materials into the ecological environment with dire consequences for economic and social sustainability. As a result of the adverse impacts of construction activities, it is necessary for construction firms to rethink their approach to the use of conventional business models. The purpose of this study is to explore a framework for the adoption of green business models to drive sustainability in the construction industry of Ghana. Design/methodology/approach: This research is exploratory due to its focus on emerging economies in which there is a perceptible gap in the adoption of green business models. As a result of this, this paper is entrenched in the interpretivist philosophical stance, which led to the adoption of the qualitative approach. Semi-structured interviews were undertaken involving 13 senior managers of construction firms. A thematic analysis was used with the aid of qualitative data analysis computer software package to code the interview transcripts. Findings: The results demonstrate the six definitions of green business models among the managers of construction firms. The study also shows the need for developing green business models to address the issues of circularity and sustainability goals to reduce carbon footprints in the construction industry. Similarly, the paper found various sources of information to drive the awareness, understanding and adoption of the components for green business models. These sources include international conferences and training workshops on green business models. Finally, the study presents a framework that integrates the building information modelling (BIM) and the Internet of things (IoT) into the components for green business models adoption in construction firms. Research limitations/implications: There is a need to use the quantitative approach to undertake further empirical studies, as this paper focuses mostly on the qualitative approach to ascertain the nature of the relationship between green business model and the various components of the circular economy in the construction industry. Originality/value: The study contributes to the existing knowledge on green business models by demonstrating six key pillars of green business models by the inclusion of digital technologies such as BIM and IoT, which hitherto this investigation have not been considered in the adoption of green business models in the construction industry. This study extends the existing knowledge on green business models, which has the potential to increase the awareness and understanding of practitioners and managers of construction firms. © 2020, Emerald Publishing Limited.</t>
  </si>
  <si>
    <t>Lau, J. L. and Hashim, A. H.</t>
  </si>
  <si>
    <t>Mediation analysis of the relationship between environmental concern and intention to adopt green concepts</t>
  </si>
  <si>
    <t>10.1108/SASBE-09-2018-0046</t>
  </si>
  <si>
    <t>Purpose: The purpose of this paper is to extend the theory of planned behaviour (TPB) by incorporating environmental concern (EC) and its dimensions to explain developer’s intention to adopt green concepts in their future housing projects. The objectives were to investigate the relationship among the proposed constructs as well as to examine the mediating role of attitude, subjective norm and perceived behavioural control (PBC) on the relationship between EC and its dimensions and intention to adopt green concepts. Design/methodology/approach: A survey was conducted among developer organisations in Klang Valley and the key target respondents were project managers. This study devoted priority to quantitative approach with complementary qualitative data to elaborate on the statistical results. In total, 87 usable questionnaires were returned, representing a response rate of 24.5 per cent. In addition, face-to-face interviews were carried out to gather information to complement quantitative findings. Findings: Mediation results suggested PBC to be a significant mediator for the relationship between EC, human over nature and eco-crisis and behavioural intention. In the model between eco-crisis facet and behavioural intention, apart from PBC, attitude was found to be another significant mediator of the relationship. Interview with informants revealed that most believed human activities are causing detrimental harm to the environment. With this concern, they are confident about their organisations’ ability to deliver more green projects in the future. Originality/value: The use of specific dimension of EC and the integration of EC and its dimensions within the TPB has provided new insights to expedite the transition to sustainable construction. © 2019, Emerald Publishing Limited.</t>
  </si>
  <si>
    <t>A systematic evaluation on the competencies of construction supervisors in productivity and performance improvement practices - Sri Lankan perspective</t>
  </si>
  <si>
    <t>10.1108/sasbe-11-2022-0242</t>
  </si>
  <si>
    <t>WOS:000967929000001</t>
  </si>
  <si>
    <t>Purpose - Arise in productivity is associated with higher profits, competitiveness and the sustainability of an industry and a nation. Recent studies highlight inadequate labour supervision and training facilities as the main causes of productivity-related challenges among construction enterprises. This study aims to evaluate the construction supervisors' capabilities in applying the required elements of work practices for enhancing the performance and productivity of construction operations using a case study. Design/methodology/approach - A new construction supervisory training programme was developed through comprehensive sequential processes, and 64 construction supervisors underwent training. Marking guides with different levels of descriptions/standards were developed through consultations with experts and literature reviews, and the supervisors' capabilities were assessed under 64 competency elements of 12 competency units. Findings - The findings show a clear cross-section of all the required competencies of construction supervisors with various levels of standards/descriptions, leading to a new generalised guideline that helps to comprehend what degrees of skills can be taken into account in supervision attributes. Statistical tests and expert reviews were used to ensure the generalisability of the research applications and the reliability of the results. Research limitations/implications - Despite the study findings being limited to the Sri Lankan construction industry, its applicability could create considerable impacts on the current/future practices of the construction sector in developing countries as well as other developing industries. Practical implications - The study adds new characteristics and values to construction supervision practices that can be remarkable in encouraging construction supervision to drive the sustainability of construction practices. The study findings are significant in decision-making/planning procedures related to technical comprehension, industry training, scientific documentation, adherence to workforce employment constraints and job outputs. This paper describes the further extensive implications and future scopes of the study elaborately. Originality/value - This study addresses the knowledge gap in the industry related to the development of protocols and application methodologies necessary to track their performance. The study opens a new window that inflows knowledge attributes to the industry sector along with the necessary comparison of the relevant competency elements to predict/comprehend what levels of capabilities can be theoretically considered and practically applied in supervision characteristics.</t>
  </si>
  <si>
    <t>Mansuri, L. E., Patel, D. A., Udeaja, C., Makore, B. C. N., Trillo, C., Awuah, K. G. B. and Jha, K. N.</t>
  </si>
  <si>
    <t>A systematic mapping of BIM and digital technologies for architectural heritage</t>
  </si>
  <si>
    <t>10.1108/SASBE-11-2020-0171</t>
  </si>
  <si>
    <t>Purpose: Across the architecture, engineering and construction industry, the application of building information modelling (BIM) as a digital technology for architectural heritage is becoming increasingly relevant. However, scholarly research on the application of BIM for architectural heritage is still in its infancy stage and the research gaps and future directions of this research area are still unclear. This paper therefore aims to fill this gap by using a systematic and robust review using a mixed-method approach to show the gaps of research for BIM and architectural heritage and point to new directions for future works. Design/methodology/approach: The study includes a quantitative scientometric analysis and mapping and a qualitative study. A total of 354 articles related to BIM and architectural heritage were analysed using a combination of quantitative and qualitative tools. The qualitative study consists of a systematic literature review supported by data collected from stakeholder and training workshops on digital technologies and BIM for heritage. Findings: Findings from this study reveal the gaps in the field of heritage and BIM research according to retrieved articles from different countries and journals. Furthermore, emerging domains for future research were identified and these included: as-built modelling and 3D reconstruction; conservation, preservation and management; documentation; maintenance and restoration; virtual technology and simulation. Originality/value: The common research challenges were identified as an integrated outcome of the findings revealed from the scientometric mapping and qualitative review and resulted in key BIM and heritage research priority recommendations relevant to researchers within this field. © 2021, Emerald Publishing Limited.</t>
  </si>
  <si>
    <t>Masood, R., Roy, K., Gonzalez, V. A., Lim, J. B. P. and Nasir, A. R.</t>
  </si>
  <si>
    <t>Modeling relational performance of the supply chains for prefabricated housebuilding in New Zealand</t>
  </si>
  <si>
    <t>10.1108/sasbe-01-2023-0006</t>
  </si>
  <si>
    <t>WOS:001009063300001</t>
  </si>
  <si>
    <t>PurposePrefabricated construction has proven to be superior in terms of affordability and sustainability over the years. As a result of sustainable production, prefabricated housebuilding has evolved into a distinct industry reliant on supplier companies acting as supply chains (SCs) for housing projects. These companies' performance is critical to the successful implementation of prefabricated housebuilding technologies. However, in comparison to those choosing manufacturing as a strategy in other industries, the life span of these companies, providing innovative housing solutions, is relatively short. This is due to critical factors influencing the performance, but the inter-relationship of the performance dimensions is more significant. This study establishes the inter-relationship of the companies involved in house building with steel prefabricated housebuilding technologies.Design/methodology/approachThe most recent factors were extracted from the literature. The relationships were developed using the interpretive structural modeling (ISM) method with the input from industry experts, and the driving factors were determined using the Matrice d'Impacts Croises Multiplication Appliques a un Classement (MICMAC) technique.FindingsCritical performance factors were classified according to performance dimensions, ranked and classified based on driving and dependence power. The inter-relationships among the performance dimensions of time, quality, cost, delivery, features and innovation were determined. Key performance strategies were proposed for prefabricated housebuilding companies involved in manufacturing and/or assembly of steel products.Originality/valueThis study established the interrelationship of performance dimensions for prefabricated house building (PHB) companies to develop strategies against critical challenges to remain competitive in the housing market. Previous research had not looked into interrelationship among the performance dimensions. The proposed performance strategies are applicable to supplier organizations using steel prefabricated technologies in similar markets around the world.</t>
  </si>
  <si>
    <t>Mensah, S., Nani, G. and Ayarkwa, J.</t>
  </si>
  <si>
    <t>Contractors' adaptation to environmentally sustainable construction: a micro-level implementation framework</t>
  </si>
  <si>
    <t>10.1108/SASBE-11-2020-0174</t>
  </si>
  <si>
    <t>Purpose: There is low adoption rate of existing environmentally sustainable construction frameworks. Contractors have dwindled capability to adapt to environmentally sustainable construction (ESC) towards achievement of SDGs. The aim of this paper is to develop a framework that leverages both theoretical and practical aspects of sustainable construction to enable contractors' adaptation to ESC at the micro level. Design/methodology/approach: Due to the social constructivism orientation of the objectives of this research, abductive approach and qualitative research strategy were adopted. Data were obtained through interviews and validation focus group discussion. Content analysis and thematic template analyses techniques were employed to conduct qualitative data analyses. Findings: There are peculiar ESC barriers that need to be overcome by contractors in the study area. Legislative and financing efforts of stakeholders are key contractors' ESC adaptation drivers. Contractors in less affluent societies, such as Ghana, require high resilience, dense and centralized social network structures and isomorphic and coercive drivers to be able to adapt to ESC. Research limitations/implications: The scope of this research is limited to the data gathered from large construction firms in Ghana, a developing country in the sub-Saharan region. Originality/value: This is one of the first papers that provide guidelines on developing capability of contractors in a developing country to adapt to ESC. The paper addresses the challenge in the ecological modernization theory by adducing empirical evidence to prescribe guidelines on how contractors can increase rate of efficiency through collaborative strategies that engender ESC. © 2021, Emerald Publishing Limited.</t>
  </si>
  <si>
    <t>Mohandes, S. R., Singh, A. K., Fazeli, A., Banihashemi, S., Arashpour, M., Cheung, C., Ejohwomu, O. and Zayed, T.</t>
  </si>
  <si>
    <t>Determining the stationary digital twins implementation barriers for sustainable construction projects</t>
  </si>
  <si>
    <t>10.1108/sasbe-11-2023-0344</t>
  </si>
  <si>
    <t>WOS:001215170000001</t>
  </si>
  <si>
    <t>PurposePrevious research has demonstrated that Digital Twins (DT) are extensively employed to improve sustainable construction methods. Nonetheless, their uptake in numerous nations is still constrained. This study seeks to identify and examine the digital twin's implementation barriers in construction building projects to augment operational performance and sustainability.Design/methodology/approachAn iterative two-stage approach was adopted to explore the phenomena under investigation. General DT Implementation Barriers were first identified from extant literature and subsequently explored using primary questionnaire survey data from Hong Kong building industry professionals.FindingsSurvey results illustrated that Lack of methodologies and tools, Difficulty in ensuring a high level of performance in real-time communication, Impossibility of directly measuring all data relevant to the DT, need to share the DT among multiple application systems involving multiple stakeholders and Uncertainties in the quality and reliability of data are the main barriers for adopting digital twins' technology. Moreover, Ginni's mean difference measure of dispersion showed that the stationary digital twin's barriers adoption is needed to share the DT among multiple application systems involving multiple stakeholders.Practical implicationsThe study's findings offer valuable guidance to the construction industry. They help stakeholders adopt digital twins' technology, which, in turn, improves cost efficiency and sustainability. This adoption reduces project expenses and enhances environmental responsibility, providing companies a competitive edge in the industry.Originality/valueThis research rigorously explores barriers to Digital Twin (DT) implementation in the Hong Kong construction industry, employing a systematic approach that includes a comprehensive literature review, Ranking Analysis (RII) and Ginni's coefficient of mean difference (GM). With a tailored focus on Hong Kong, the study aims to identify, analyze and provide novel insights into DT implementation challenges. Emphasizing practical relevance, the research bridges the gap between academic understanding and real-world application, offering actionable solutions for industry professionals, policymakers and researchers. This multifaceted contribution enhances the feasibility and success of DT implementation in construction projects within the Architecture, Engineering and Construction (AEC) sector.</t>
  </si>
  <si>
    <t>Nguyen, B. N., London, K. and Zhang, P.</t>
  </si>
  <si>
    <t>Stakeholder relationships in off-site construction: a systematic literature review</t>
  </si>
  <si>
    <t>10.1108/SASBE-11-2020-0169</t>
  </si>
  <si>
    <t>Purpose: This paper aims to report a comprehensive analysis of literature on stakeholder relationships towards identifying patterns of relationships within the off-site construction context. Design/methodology/approach: Key scholarly databases were accessed and after a filtering process, 74 relevant papers were retrieved for analysis. The papers were analysed using qualitative content analysis and scientometric techniques through the application of software Leximancer and VOSviewer. Findings: Research synthesis methods used in the present study generate compatible results. Through text mining analysis, the key themes identified in the off-site construction stakeholder relationships literature included “collaboration”, “building information modelling”, “social network analysis”, supply chain. As a finding by scientometric analysis, collaboration, BIM, supply chain management, housing and social network analysis were the most frequently entered keywords context of off-site construction. Regarding authorship pattern, the whole network of collaboration was fragmented into multiple isolated clusters, implying that the authors had tendency to cooperate in small groups. Practical implications: The paper can bring together an important area of research not previously studied in detail. It will primarily assist academics in the first instance; however, the research leads to important findings that will ultimately assist policymakers and practitioners better understand factors affecting stakeholder relationships and in particular network thinking and collaborative mind-sets. Originality/value: The review contributes a needed systematic and theoretical foundation for future stakeholder relationship studies and practices in off-site construction sector. It provides the basis for future studies and is a seminal analysis of stakeholder management and off-site construction. The scientometric methodology offers scholars a different approach to analysing and visualising literature reviews. © 2021, Emerald Publishing Limited.</t>
  </si>
  <si>
    <t>Nwadigo, O. B. K., Naismith, N., GhaffarianHoseini, A., GhaffarianHoseini, A. and Tookey, J.</t>
  </si>
  <si>
    <t>Construction project planning and scheduling as a dynamic system: a content analysis of the current status, technologies and forward action</t>
  </si>
  <si>
    <t>10.1108/SASBE-02-2021-0022</t>
  </si>
  <si>
    <t>Purpose: Dynamic planning and scheduling forms a widely adopted smart strategy for solving real-world problems in diverse business systems. This paper uses deductive content analysis to explore secondary data from previous studies in dynamic planning and scheduling to draw conclusions on its current status, forward action and research needs in construction management. Design/methodology/approach: The authors searched academic databases using planning and scheduling keywords without a periodic setting. This research collected secondary data from the database to draw an objective comparison of categories and conclusions about how the data relates to planning and scheduling to avoid the subjective responses from questionnaires and interviews. Then, applying inclusion and exclusion criteria, we selected one hundred and four articles. Finally, the study used a seven-step deductive content analysis to develop the categorisation matrix and sub-themes for describing the dynamic planning and scheduling categories. The authors used deductive analysis because of the secondary data and categories comparison. Using the event types represented in a quadrant mapping, authors delve into where, when, application and benefits of the classes. Findings: The content analysis showed that all the accounts and descriptions of dynamic planning and scheduling are identifiable in an extensive research database. The content analysis reveals the need for multi-hybrid (4D BIM-Agent based-discrete event-discrete rate-system dynamics) simulation modelling and optimisation method for proffering solutions to scheduling and planning problems, its current status, tools and obstacles. Originality/value: This research reveals the deductive content analysis talent in construction research. It also draws direction, focuses and raises a question on dynamic planning and scheduling research concerning the five-integrated model, an opportunity for their integration, models combined attributes and insight into its solution viability in construction. © 2021, Emerald Publishing Limited.</t>
  </si>
  <si>
    <t>Oladokun, M. G., Isang, I. W. and Emuze, F.</t>
  </si>
  <si>
    <t>Towards sustainability practices deployment in building construction projects in Nigeria</t>
  </si>
  <si>
    <t>10.1108/SASBE-04-2019-0053</t>
  </si>
  <si>
    <t>Purpose: With recent extreme weather change from global warming, the ever-increasing volume of waste, and the unsustainable use of natural resources, there is the need to evolve a new way by which building construction projects are constructed to reduce carbon emissions, environmental degradation and excessive resource consumption. It is based on this premise that this paper presents the level of implementation of sustainability practices during building construction projects in Nigeria. Design/methodology/approach: This study adopted the mixed methods research approach that involves collecting quantitative and qualitative data through the use of questionnaire and interviews. The numeric data were analysed using descriptive and inferential statistics such average percentages, mean item score, Kruskal–Wallis and Mann–Whitney U tests whereas the textual data were analysed thematically. Findings: From the questionnaire survey, the result shows that the awareness level of sustainability practices by construction professionals is high in the study area. Also, the findings indicate that “choosing the right construction method for resource conservation and consideration of the client’s satisfaction” is the major sustainability practices that construction professionals implement in the construction phase of building projects in the study area. Insights from the interviews align with the findings from the questionnaire survey. Originality/value: This study concluded that the awareness level of sustainability practices is high in the study area and “choosing the right construction method for resource conservation” and “consideration of the client's satisfaction” are the major sustainability practices that construction professionals are aware of and is being implemented in the study area. Based on these findings and conclusions reached, it is recommended that construction professionals should improve their knowledge of sustainability to enhance their competence for the effective implementation of sustainability practices during building construction projects in Nigeria. © 2020, Emerald Publishing Limited.</t>
  </si>
  <si>
    <t>Omotayo, D. T., Tan, S. W. and Ekundayo, D.</t>
  </si>
  <si>
    <t>Sustainable construction and the versatility of the quantity surveying profession in Singapore</t>
  </si>
  <si>
    <t>10.1108/SASBE-07-2021-0125</t>
  </si>
  <si>
    <t>Purpose: The changing role of quantity surveyors in the new paradigm of sustainable construction requires studies into new competencies and skills for the profession. The impact of sustainable construction on quantity surveying services, engagement and how they manage challenges provided an indication of the success indicators of the quantity surveying profession in meeting the sustainable construction needs. Design/methodology/approach: A five-point Likert scale was developed from the list of quantity surveying firms in Singapore. An 85% response rate from 60 quantity surveying firms contacted in this study provided 51 responses. Descriptive statistics and factor analysis were employed to evaluate the findings. Findings: The factor analysis categorised the drivers derived from the literature into awareness of sustainable construction, adversarial role on green costing; carbon cost planning; valuing a sustainable property; common knowledge of sustainable construction; and lack of experience in sustainable construction. Social implications: The research findings supported the idea of increased sustainable construction skills in quantity surveying education, research and training. Originality/value: The dearth of quantity surveyors with sustainable construction experience must focus on quantity surveying professional bodies and higher education. The quantity surveying profession needs reskilling in green costing and carbon cost planning to meet the needs of sustainable construction. © 2021, Emerald Publishing Limited.</t>
  </si>
  <si>
    <t>Owusu-Manu, D. G., Babon-Ayeng, P., Kissi, E., Edwards, D. J., Okyere-Antwi, D. and Elgohary, H.</t>
  </si>
  <si>
    <t>Green construction and environmental performance: an assessment framework</t>
  </si>
  <si>
    <t>10.1108/SASBE-07-2021-0120</t>
  </si>
  <si>
    <t>Purpose: Construction firms worldwide are increasingly taking pragmatic steps towards addressing environmental problems arising from their activities. Nonetheless, there is a paucity of studies focused on the nexus between green construction and environmental performance. Hence, this study aims to examine the linkages between green construction practice and environmental performance. Design/methodology/approach: An extensive literature review was conducted to identify the relevant dimensions of green construction practice and indicators for measuring environmental performance. Variables collated were then subjected to pre-assessment and pre-testing processes. The pre-assessment was used as a preliminary content validation where experts assessed the various dimensions of green construction practice and indicators for measuring environmental performance proposed and determine if indeed the variables represent what the study set out to measure. Data were collected from construction professionals within the Ghana's Kumasi Metropolis. The sample size for the study was 100 experts in sustainable construction methods in the construction industry. A total of 63 responses were received out of the 100 target respondents, accounting for a 63% response rate. Data generated was analysed using mean score analysis and one-sample t-test to determine the level of significance of the various green construction practices and indicators for measuring environmental performance. A Pearson correlation analysis was undertaken to ascertain the relationships that exist among the various dimensions of green construction practice and indicators for measuring environmental performance. Finally, multiple linear regression analysis was utilised to ascertain the effect of the adoption of green construction practice on environmental performance. Findings: The results indicate that all the green construction practices and the indicators of environmental performance identified from the literature were significant at p = 0.05. The study's findings revealed that energy management is the most significant construct of green construction practice followed by storm-water management. Furthermore, the analysis showed that the preservation of water is the most significant environmental performance indicator followed by sanitation. The regression model developed also explained that 75% of the variations in environmental performance are explained by green construction practice. Research limitations/implications: Notwithstanding the study's achievements, one major limitation the research faced was the relatively small sample size. Practical implications: This study provides sufficient data for construction professionals to identify the various green construction practices that could enhance environmental performance. The study's results showed that environmental performance could be improved by adopting the key green construction practices identified in this study. Pragmatic directions are also provided to stakeholders in the construction industry to take a critical look at the environmental performance indicators that were significant. Originality/value: This pioneering research attempts to investigate the linkages between green construction practice and environmental performance in Ghana. Key results provide a critical evidential influence of green construction on environmental performance and make a crucial contribution to the current body of knowledge. © 2022, Emerald Publishing Limited.</t>
  </si>
  <si>
    <t>Rasanjali, W. A., Mendis, A. P. K. D., Perera, B. A. K. S. and Disaratna, V.</t>
  </si>
  <si>
    <t>Implementing enterprise resource planning for lean waste minimisation: challenges and proposed strategies</t>
  </si>
  <si>
    <t>10.1108/SASBE-04-2022-0068</t>
  </si>
  <si>
    <t>Purpose: In a conventional sense, information technology has frequently been considered a source of Lean waste management. However, as the corporate world evolves, new models that provide a competitive edge by merging technical breakthroughs with the Lean paradigm must be developed. Enterprise resource planning (ERP), which is such technological advancement, is found to be highly influential for Lean implementation. However, there is a dearth of literature on the adaptability of ERP to minimise Lean waste in the construction industry. This paper, therefore, aims to investigate the possibility of applying ERP to minimise Lean waste in the construction industry. Design/methodology/approach: The study used a qualitative approach, consisting of fifteen (15) expert interviews and code-based content analysis was used to analyse the empirical data. Findings: The findings revealed the challenges faced when applying ERP with the Lean concept and the strategies that would help overcome the challenges. Most of the challenges could be overcome through training and awareness programmes and proper team management. The study also found that ERP could be applied with Lean to eliminate waste generation in the construction industry. Originality/value: This paper contributes to the theory by providing an evaluation of the possibility of adopting ERP to eliminate Lean waste in the construction industry. The study will contribute to new knowledge related to strategies for proper use of ERP for Lean waste minimisation, which will be useful for future researchers in the area. © 2022, Emerald Publishing Limited.</t>
  </si>
  <si>
    <t>Rashidian, S., Drogemuller, R., Omrani, S. and Banakar, F.</t>
  </si>
  <si>
    <t>A review of the interrelationships and characteristics of Building Information Modeling, Integrated Project Delivery and Lean Construction maturity models</t>
  </si>
  <si>
    <t>10.1108/SASBE-10-2022-0236</t>
  </si>
  <si>
    <t>Purpose: The application of integrated project delivery (IPD) in conjunction with building information modeling (BIM) and Lean Construction (LC) as the efficient method for improving collaboration and delivering construction projects has been acknowledged by construction academics and professionals. Once organizations have fully embraced BIM, IPD and LC integration, a measurement tool such as a maturity model (MM) for benchmarking their progress and setting realistic goals for continuous improvement will be required. In the context of MMs literature, however, no comprehensive analysis of these three construction management methods has been published to reveal the current trends and common themes in which the models have approached each other. Design/methodology/approach: Therefore, this study integrates systematic literature review (SLR) and thematic analysis techniques to review and categorize the related MMs; the key themes in which the interrelationship between BIM, IPD and LC MMs has been discussed and conceptualized in the attributes; the shared characteristics of the existing BIM, IPD and LC MMs, as well as their strengths and limitations. The Preferred Reporting Items for Systematic Reviews (PRISMA) method has been used as the primary procedure for article screening and reviewing published papers between 2007 and 2022. Findings: Despite the growth of BIM, IPD and LC integration publications and acknowledgment in the literature, no MM has been established that holistically measures BIM, IPD and LC integration in an organization. This study identifies five interrelated and overlapping themes indicative of the collaboration of BIM, IPD and LC in existing MMs' structure, including customer satisfaction, waste minimization, Lean practices and cultural and legal aspects. Furthermore, the MMs' common characteristics, strengths and limitations are evaluated to provide a foundation for developing future BIM, IPD and LC-related MMs. Practical implications: This paper examines the current status of research and the knowledge gaps around BIM, IPD and LC MMs. In addition, the highlighted major themes serve as a foundation for academics who intend to develop integrated BIM, IPD, and LC MMs. This will enable researchers to build upon these themes and establish a comprehensive list of maturity attributes fulfilling the BIM, IPD and LC requirements and principles. In addition, the MMs' BIM, IPD and LC compatibility themes, which go beyond themes' intended characteristics in silos, increase industry practitioners' awareness of the underlying factors of BIM, IPD and LC integration. Originality/value: This review article is the first of a kind to analyze the interaction of IPD, BIM and LC in the context of MMs in current AEC literature. This study concludes that BIM, IPD and LC share several joint cornerstones according to the existing MMs. © 2023, Emerald Publishing Limited.</t>
  </si>
  <si>
    <t>VR and AR in construction management research: bibliometric and descriptive analyses</t>
  </si>
  <si>
    <t>10.1108/SASBE-01-2022-0015</t>
  </si>
  <si>
    <t>Purpose: The construction industry is affected by the technologies of Industry 4.0 as the buildings are transforming into complex productions. Integration of innovative technologies, such as virtual reality (VR) and augmented reality (AR), in construction management is an emerging area to increase efficiency and effectiveness. With an aim of determining the current situation, this study evaluates the literature on VR and AR within construction management research. Design/methodology/approach: The methodology of this research is based on descriptive and bibliometric analyses to understand and state the current relations between VR-AR technologies and construction management research. According to the meta-analysis (Preferred Reporting Items for Systematic Reviews and Meta-Analyses [PRISMA]) protocol of reviewing, 143 papers between 2010 and 2021 from Scopus, Web of Science (WoS) and Science Direct have been retrieved, and then analysis has been applied on these papers. Descriptive analysis contains increment of publications throughout the years, rates of papers according to countries and content of the publications. The bibliometric analysis involves the analysis through Excel and VOSviewer: co-occurrence of keywords, country-based, source and citation. Findings: The results of this study emphasize the increasing interest in the adoption of VR-AR technologies in construction management research. As the number of publications has been continuously increased, this trend indicates the strength and growing interest in the topic. Another significant finding is VR-AR implementation studies are mostly based on building information modelling (BIM). In this study, the results of analyses have been discussed in terms of learning, knowledge areas and digital technologies as part of construction management. Originality/value: This study contributes to providing a significant theoretical reference for the potentials of VR-AR in construction management research. VR-AR technologies mostly attract the interest of researchers from architectural design studies; however, there is a gap to investigate their potentials in terms of construction management. Additionally, this study focuses on the last 11 years, which indicate the latest trends. © 2022, Emerald Publishing Limited.</t>
  </si>
  <si>
    <t>Sofolahan, O., Eze, E. C., Ameyaw, E. E. and Nnametu, J.</t>
  </si>
  <si>
    <t>Barriers to digital technologies-driven circular economy in the Nigerian construction industry</t>
  </si>
  <si>
    <t>10.1108/sasbe-11-2023-0357</t>
  </si>
  <si>
    <t>WOS:001208126900001</t>
  </si>
  <si>
    <t>PurposeThe purpose of this study is to investigate barriers to the adoption of digital technologies (DTs) in the circular economy (CE) transition in the construction industry. The aim is to quantitatively investigate what the barriers to DTs-driven CE are in the Nigerian construction industry.Design/methodology/approachA review of existing literature identified 32 barriers to DTs-led CE. A well-structured quantitative research questionnaire was developed and administered to construction experts using a convenient sampling technique via hand delivery and Google form. The gathered data were analysed using arrays of both descriptive and inferential statistical methods.FindingsThe study revealed that the awareness of the digitalisation of CE is high, but the adoption is low. Five themes of the leading 10 factors responsible for the low adoption of DTs in CE transition in the Nigerian construction industry are (1) finance and demand barrier, (2) data management and information vulnerability, (3) skills shortage and infrastructure challenge, (4) poor government and management support and (5) interoperability and resistance problems.Practical implicationsThis study could be helpful to decision-makers and policy formulators, which would provide an avenue for higher adoption of DTs in CE transition in the construction industry, better performance and environmental protection. It also provides a foundation for further research efforts in Nigeria and other developing countries of Africa and beyond.Originality/valueStudies on the barriers to DT adoption in CE transition are still growing, and this is even non-existent in the Nigerian construction context. This offers a unique insight and original findings by pioneering the identification and assessment of barriers to the digitalisation of CE transition in Nigeria's construction industry.</t>
  </si>
  <si>
    <t>Developing a building performance score model for assessing the sustainability of buildings</t>
  </si>
  <si>
    <t>10.1108/sasbe-03-2020-0031</t>
  </si>
  <si>
    <t>WOS:000568378700001</t>
  </si>
  <si>
    <t>Purpose Construction industry is one of the leading causes of pollution generation in today's context. But the fact that the development of construction industry leads to the country's economic and social development cannot be unobserved. Hence, there is a need to develop a sustainable construction methodology, and while doing so, measures must be considered so as to not disturb the natural habitats. With the greater prominence shown toward the concept of green and sustainable construction developments, various tools have been developed in recent years in order to measure the performance of such sustainable and green buildings. In the Indian context, the assessment tools developed to measure the performance of the green building are found to be scanty in addressing various economic and social impacts. Design/methodology/approach This study aims at developing a building performance score (BPS) model concerning the sustainability model built on the triple bottom priorities considering all the three vital components, viz. environmental, economic and social factors. In this study, the different phases involved in the complete life cycle of the project are recognized and then all the phases are assessed considering all the three major components mentioned in the BPS model. Findings The outcome of this study specifies that various indicators, such as the topographical and climate change, health and safety of the construction workers, project management consultancy, risk management, security measures and solid waste management, form a chief source of a sustainable building, and these indicators are not being assessed in the existing assessment tools. Also, consideration of environmental, economic and social factors is also equally important in construction industry. Moreover, these indicators are also required to be assessed and included in the evaluation process while assessing the performance of the building. Originality/value The BPS model developed in the study will assist to improve in assessing the building performance with respect to all indicators in the complete life cycle of the project.</t>
  </si>
  <si>
    <t>Tunji-Olayeni, P., Kajimo-Shakantu, K. and Ayodele, T. O.</t>
  </si>
  <si>
    <t>Factors influencing the intention to adopt green construction: an application of the theory of planned behaviour</t>
  </si>
  <si>
    <t>10.1108/sasbe-06-2022-0126</t>
  </si>
  <si>
    <t>WOS:000922481700001</t>
  </si>
  <si>
    <t>PurposeThe aim of this paper is to assess the behavioural factors that influence professionals' intention to adopt green construction based on the theory of planned behaviour (TPB).Design/methodology/approachThe study adopted a quantitative research design with the use of online questionnaires to elicit information from construction professionals in South Africa. Descriptive statistics of frequencies, mean and standard deviation were used to analyse the data obtained from the survey. Linear regression was also used to assess the effect of behavioural factors on professionals' intention to adopt green construction.FindingsThe results showed that attitude and perceived behavioural control (PBC) have a significant effect on the intention to adopt green construction. These were significant at p &lt; 0.05, having p-values of 0.000 and 0.015 respectively. The study also found that there was a positive disposition towards green construction, particularly with regards to insisting on green construction. This had a mean value of 3.99. There was also a high perception of succeeding in the execution of green projects with mean score of 3.76.Practical implicationsThe practical implication of the findings is that adoption of green construction in South Africa is majorly based on the positive attitude of stakeholders towards green construction and also the PBC or the perceived ease of executing green construction. However, these factors are not sufficient to generate long term commitment for green transformation among a critical mass of stakeholders in the South African construction industry. Hence, there is a need for focus on subjective norms (pressure) particularly from the government, to encourage the widespread adoption of green construction in South Africa.Originality/valueFindings present one of the pioneering efforts to empirically validate the influence of behavioural factors on the intention to adopt green construction in South Africa and the outcomes can provide policy directions and baseline data for further research.</t>
  </si>
  <si>
    <t>Tunji-Olayeni, P., Kajimo-Shakantu, K. and Osunrayi, E.</t>
  </si>
  <si>
    <t>Practitioners' experiences with the drivers and practices for implementing sustainable construction in Nigeria: a qualitative assessment</t>
  </si>
  <si>
    <t>10.1108/SASBE-11-2019-0146</t>
  </si>
  <si>
    <t>Purpose: The purpose of this study is to assess the drivers, practices and policies for implementing sustainable construction in Nigeria. This is with a view towards increasing the rate of implementation and diffusion of sustainable construction practice, so that more Nigerians can benefit from its environmental, social and economic dividends. Design/methodology/approach: This study adopted a qualitative research design with the use of face-to-face oral interviews. Interviewees were selected using a purposive sampling technique. Data from the interview were analysed using thematic analysis. Descriptive statistics of frequencies, percentages and rankings were also used to present the data and complement the thematic analysis. Findings: The study identified five major drivers of sustainable construction: clients' demand, international pressure, corporate social responsibility, competitiveness and cost-effectiveness. The common sustainable practices adopted by the interviewees are compliance with health and safety regulation, waste management, energy efficiency and material reuse. The most appropriate policies for implementing sustainable construction as suggested by the interviewees were government regulations, provision of tax relief and subsidies and public awareness. A combination of regulatory policies, market-based policies and voluntary participation of stakeholders will enhance the attainment of sustainability transformations in the construction industry Originality/value: The study is based on the findings of construction participants who have practical experience with sustainable construction in Nigeria. The study also provides empirical evidences which could guide the design and implementation of policies that will further promote the diffusion of sustainable construction in Nigeria © 2020, Emerald Publishing Limited.</t>
  </si>
  <si>
    <t>Victar, H. C., Perera, B. A. K. S., Palihakkara, A. D. and Dewagod, K. G.</t>
  </si>
  <si>
    <t>Roles and competencies of quantity surveyors in achieving a circular built environment: an investigation according to 3R principles</t>
  </si>
  <si>
    <t>10.1108/SASBE-10-2022-0231</t>
  </si>
  <si>
    <t>Purpose: The construction industry is shifting towards becoming more circular by reducing waste, reusing building materials and embracing regenerative solutions for energy generation and biodiversity conservation. Thus, construction professionals must perform diversified services to achieve a circular built environment (CBE). Implementing resource planning and waste management in CBE has already posed challenges to the quantity surveying profession; thus, quantity surveyors (QSs) should be equipped with new roles and competencies to tackle challenges in achieving a CBE. Hence, this study aimed to investigate the functions and competencies of QSs at the design and building material sourcing stages in achieving a CBE according to 3R principles. Design/methodology/approach: The research apprehended a qualitative approach, including two expert interview rounds adhering to the Delphi technique with 14 and 11 experts per each round. Manual content analysis was incorporated to analyse the collected data. Findings: The research findings revealed the important roles and competencies of QSs in achieving a CBE. In addition, essential functions and competencies were categorised according to the 3R principles (reduce, reuse, recycle) to successfully implement CBE during the Design and Building Material Sourcing stages. According to the 3R principles of CBE, cost control, cost planning, feasibility studies, measurement and quantification, risk management, value engineering and innovations and technologies were well-received by most interviewees as essential roles of QSs during the Design and Building Material Sourcing stages. Further, basic/mandatory competencies (personal, interpersonal, professional practice and business skills), economic analysis, BIM management, cost management and risk management are highly regarded by experts for QS as important competencies to achieve CBE. Originality/value: With new construction trends, QSs must enhance their conventional roles and competencies and search for new skills and competencies. Those skills and competencies could be linked to the CE concept, either directly or indirectly. Since QS holds a prominent place in sustainable construction in CBE, adapting to changes in the construction industry such as CBE is timely for QSs. Further, there is a shortage of literature regarding QSs' roles and competencies in achieving a CBE; thus, this study will contribute by identifying new avenues for QSs in achieving a CBE in the practice and the research. © 2023, Emerald Publishing Limited.</t>
  </si>
  <si>
    <t>Willar, D., Waney, E. V. Y., Pangemanan, D. D. G. and Mait, R. E. G.</t>
  </si>
  <si>
    <t>Sustainable construction practices in the execution of infrastructure projects The extent of implementation</t>
  </si>
  <si>
    <t>10.1108/sasbe-07-2019-0086</t>
  </si>
  <si>
    <t>WOS:000524867000001</t>
  </si>
  <si>
    <t>Purpose In responding to global issues of creating sustainable development, the Indonesian government has enacted regulations (i.e. Ministry of Public Works and Housing No. 05/PRT/M/2015) on the implementation of sustainable construction in infrastructure project execution. The purpose of this paper is to evaluate the means of implementing sustainable principles in the execution of infrastructure projects in Indonesia by the main construction service providers and their partners. A lesson-learned is presented as a source of knowledge to underpin the extensive implementation of sustainable principles in the construction of infrastructure projects leading to an integrated approach in creating a sustainable infrastructure that fulfills the requirements of sustainable development. Design/methodology/approach The method used is questionnaire surveys with Indonesian construction practitioners who are working on building construction, road and bridge construction, water facilities construction and house and settlement construction. Findings From the results, the practices of sustainability principles by construction service providers in infrastructure project execution are imperative from the project procurement phase. The evaluation continues to the phase of construction project execution, which reveals the inconsiderable performance of sustainability indicators due to current constraints on the implementation of sustainability principles. Originality/value This research looks into the existing gaps between sustainable construction principles and their practical implementation in Indonesian infrastructure projects. This will foster a holistic approach in the practice of undertaking sustainable procurement processes, thus reinforcing project management techniques in the phase of sustainable construction project execution. This also strengthens the interrelated roles and responsibilities of project stakeholders by taking into account principles of safety, balance and the harmony of infrastructure and the environment.</t>
  </si>
  <si>
    <t>Wusu, G. E., Alaka, H., Yusuf, W., Mporas, I., Toriola-Coker, L. and Oseghale, R.</t>
  </si>
  <si>
    <t>A machine learning approach for predicting critical factors determining adoption of offsite construction in Nigeria</t>
  </si>
  <si>
    <t>10.1108/SASBE-06-2022-0113</t>
  </si>
  <si>
    <t>Purpose: Several factors influence OSC adoption, but extant literature did not articulate the dominant barriers or drivers influencing adoption. Therefore, this research has not only ventured into analyzing the core influencing factors but has also employed one of the best-known predictive means, Machine Learning, to identify the most influencing OSC adoption factors. Design/methodology/approach: The research approach is deductive in nature, focusing on finding out the most critical factors through literature review and reinforcing — the factors through a 5- point Likert scale survey questionnaire. The responses received were tested for reliability before being run through Machine Learning algorithms to determine the most influencing OSC factors within the Nigerian Construction Industry (NCI). Findings: The research outcome identifies seven (7) best-performing algorithms for predicting OSC adoption: Decision Tree, Random Forest, K-Nearest Neighbour, Extra-Trees, AdaBoost, Support Vector Machine and Artificial Neural Network. It also reported finance, awareness, use of Building Information Modeling (BIM) and belief in OSC as the main influencing factors. Research limitations/implications: Data were primarily collected among the NCI professionals/workers and the whole exercise was Nigeria region-based. The research outcome, however, provides a foundation for OSC adoption potential within Nigeria, Africa and beyond. Practical implications: The research concluded that with detailed attention paid to the identified factors, OSC usage could find its footing in Nigeria and, consequently, Africa. The models can also serve as a template for other regions where OSC adoption is being considered. Originality/value: The research establishes the most effective algorithms for the prediction of OSC adoption possibilities as well as critical influencing factors to successfully adopting OSC within the NCI as a means to surmount its housing shortage. © 2022, Emerald Publishing Limited.</t>
  </si>
  <si>
    <t>Tayeh, B. A., Maqsoom, A., Aisheh, Y. I. A., Almanassra, M., Salahuddin, H. and Qureshi, M. I.</t>
  </si>
  <si>
    <t>Factors affecting defects occurrence in the construction stage of residential buildings in Gaza Strip</t>
  </si>
  <si>
    <t>SN Applied Sciences</t>
  </si>
  <si>
    <t>10.1007/s42452-020-1959-1</t>
  </si>
  <si>
    <t>The building defects are always of great concern for construction industry as they cause delays before handing over and increase maintenance costs during occupancy of the buildings. Due to the rapid development and population growth in Gaza Strip, many residential buildings and housing projects are being constructed in a short space of time, especially after Gaza war in 2014. Therefore, many errors and defects are expected to arise during the construction stage. The aim of this paper is to identify and rank the factors affecting the defects occurrence in the construction stage of the residential buildings in Gaza Strip. A survey was conducted in 134 randomly selected engineers working for engineering offices as design engineers, supervisors and project managers in Gaza Strip. The study revealed five most effective main factors during the construction stage, namely construction materials, factors due to inspections, factors due to construction equipment, factors due to constructions and factors due to construction management, respectively. The most important factors in each group were poor soil compaction, exceeding the allowable limits of verticality of the structural elements, insufficient reinforcement concrete cover, owner’s negligence of inspections, absence of engineer in most of construction phases, using expired material, material or component failure, using corroded or second-hand reinforcement steel, using materials not of acceptable quality and not conforming to the specifications or design and lack of required equipment. This research is the first attempt at identifying factors affecting defect occurrence in the construction stage of residential buildings of the developing countries. The findings will be useful for the construction firms and regulatory bodies to deal with the critical factors affecting defect occurrence and device such policies that improve the design and construction of residential buildings. © 2020, Springer Nature Switzerland AG.</t>
  </si>
  <si>
    <t>Liyanagamage, N. and Fernando, M.</t>
  </si>
  <si>
    <t>Sensemaking in the construction industry: what is small-business social responsibility?</t>
  </si>
  <si>
    <t>Social Responsibility Journal</t>
  </si>
  <si>
    <t>10.1108/SRJ-06-2022-0243</t>
  </si>
  <si>
    <t>Purpose: Socially responsible firms are known to improve competitive advantage and create workplaces that protect employees and the society in the long-term. Yet, the transitionary and project-based nature of the construction industry makes it difficult to espouse socially responsible practices. This study aims to adopt a person-centric conceptualisation of social responsibility by drawing on processes of individual sensemaking to gain a deeper understanding of small-business social responsibility (SBSR). Design/methodology/approach: The authors conducted semi-structured interviews with 11 people from the construction industry in Sri Lanka to develop retrospective narratives. Findings: The findings suggest that individuals in small-business construction firms rely on intraindividual, organisational and wider societal considerations to make sense of SBSR. What drives these interviewees to be responsible is determined not so much by profitability or reputation but by their own SBSR sensemaking process. Originality/value: This study examines how individuals make sense of social responsibility in transitionary project-based small businesses in the construction industry. © 2023, Emerald Publishing Limited.</t>
  </si>
  <si>
    <t>Zhang, J., Jin, W., Yang, G. L., Li, H., Ke, Y. and Philbin, S. P.</t>
  </si>
  <si>
    <t>Optimizing regional allocation of CO2 emissions considering output under overall efficiency</t>
  </si>
  <si>
    <t>Socio-Economic Planning Sciences</t>
  </si>
  <si>
    <t>10.1016/j.seps.2021.101012</t>
  </si>
  <si>
    <t>Reduction of CO2 emissions is a strategic priority for the construction industry, however current schemes do not provide the level of performance that is required. There is also a lack of understanding of how to allocate CO2 emissions targets within regions. Therefore, this research study develops a three-stage empirical system to identify the CO2 emissions allocation scheme for the Chinese construction industry at the provincial level. The results indicate that (a) the construction industry's CO2 emissions need to be reduced by ca. 10% from the base level in 2017; (b) 86.7% of the provinces have a relatively large capacity for CO2 emissions reduction; (c) China's East region accounts for 44.0% of the total amount for CO2 emissions reduction; and (d) about one-third of the provinces face enormous pressure to reduce CO2 emissions by more than 10% on the base of 2017. This research study provides unique insights and guidance to support assessment of the regional allocation of CO2 emissions for the construction industry, which is a valuable reference for other countries and industries. © 2021 Elsevier Ltd</t>
  </si>
  <si>
    <t>Pham, A. D., Ngo, N. T., Nguyen, Q. T. and Truong, N. S.</t>
  </si>
  <si>
    <t>Hybrid machine learning for predicting strength of sustainable concrete</t>
  </si>
  <si>
    <t>Soft Computing</t>
  </si>
  <si>
    <t>10.1007/s00500-020-04848-1</t>
  </si>
  <si>
    <t>WOS:000562590500002</t>
  </si>
  <si>
    <t>Foamed concrete material is a sustainable material which is widely used in the construction industry due to their sustainability. Accurate prediction of their compressive strength is vital for structural design. However, empirical methods are limited to consider simultaneously all influencing factors in predicting the compressive strength of foamed concrete materials. Thus, this study proposed a novel hybrid artificial intelligence (AI) model which couples the least squares support vector regression (LSSVR) with the grey wolf optimization (GWO) to consider effectively the influencing factors and improve the predictive accuracy in predicting the foamed concrete's compressive strength. Performance of the proposed model was evaluated using a real-world dataset. Comparison results confirm that the proposed GWO-LSSVR model was superior than the support vector regression, artificial neural networks, random forest, and M5Rules with the improvement rate of 144.2-284.0% in mean absolute percentage error (MAPE). Notably, the evaluation results show that the GWO-LSSVR model showed the good agreement between the actual and predicted values with the correlation coefficient of 0.991 and MAPE of 3.54%. Thus, the proposed AI model was suggested as an effective tool for designing foamed concrete materials.</t>
  </si>
  <si>
    <t>Yeh, I. C. and Liu, Y. C.</t>
  </si>
  <si>
    <t>Estimating the distribution of enterprise values with quantile neural networks</t>
  </si>
  <si>
    <t>10.1007/s00500-020-04726-w</t>
  </si>
  <si>
    <t>The probability density function of enterprise values may be more precise and useful in the cases of corporate investment, financing, or transactions. Although the quantile regression analysis can generate a set of models for a series of quantiles, it cannot generate the probability density function of the dependent variable. Therefore, this paper proposes a novel method of employing prediction results of the quantile neural networks to build probability density functions with which we can effectively assess enterprise values. Empirical evidence reveals that the estimated cumulative lognormal distribution curves of the price-to-book value ratio (PBR) and the data are well matched. In addition, the corporate market value is equal to the PBR multiplied by the corporate stockholders equity. Thus, the corporate market value is also a lognormal distribution. PBR distributions of building and construction industries are more tilted to the left, implying that enterprise values of building and construction industries are lower than those of other industries with the same stockholders equity and return on equity. © 2020, Springer-Verlag GmbH Germany, part of Springer Nature.</t>
  </si>
  <si>
    <t>Marsh, R. J., Brent, A. C. and de Kock, I. H.</t>
  </si>
  <si>
    <t>An integrative review of the potential barriers to and drivers of adopting and implementing sustainable construction in south africa</t>
  </si>
  <si>
    <t>South African Journal of Industrial Engineering</t>
  </si>
  <si>
    <t>10.7166/31-3-2417</t>
  </si>
  <si>
    <t>While sustainable construction has gained increasing international attention, a limited number of studies address the issue of sustainable construction in South Africa. The adoption and implementation of sustainable solutions in the South African construction industry is also not apparent. The objective of this paper was to examine the most significant barriers to and drivers of the adoption and implementation of sustainable construction through an integrative review by systematically analysing the existing literature. This review identified six key themes in the literature: 1) socio-cultural barriers and drivers; 2) economic barriers and drivers; 3) stakeholder barriers and drivers; 4) political barriers and drivers; 5) technological barriers and drivers; and 6) the environmental benefits of adopting sustainable construction. An empirical investigation is ongoing to understand and analyse some of these barriers and drivers, with the aim of facilitating the transition to the adoption and successful implementation of sustainable construction in South Africa. © 2020, South African Institute of Industrial Engineering. All rights reserved.</t>
  </si>
  <si>
    <t>Windapo, A., Olugboyega, O., Pomponi, F., Moghayedi, A. and Emuze, F.</t>
  </si>
  <si>
    <t>Causality between challenges, availability, and extent of use of local building materials</t>
  </si>
  <si>
    <t>South African Journal of Science</t>
  </si>
  <si>
    <t>10.17159/sajs.2022/9534</t>
  </si>
  <si>
    <t>WOS:000860619800015</t>
  </si>
  <si>
    <t>The promotion of sustainable practice in construction has resulted in a renewed focus on local building materials (LBMs). However, existing studies have not provided an extensive understanding of the challenges in the use and awareness of the availability of LBMs. In this study, we examine the challenges in the use and awareness of the availability and environmental performance of LBMs in South Africa. Based on a review of related literature, a questionnaire survey was undertaken to collect data from stakeholders in the construction industry. Structural equation modelling was conducted to validate the causality between the constructs. We found that the negative impacts of the challenges in the use of LBMs significantly reduce if stakeholders are aware of the environmental performance of LBMs in South Africa. The extent of the use of LBMs will increase with an awareness of their environmental performance and availability. Acquisition of the technical knowledge associated with LBM-based construction processes and recognition of the use of LBMs for building projects in building requirements and regulations are recommended. Significance: The study provides an understanding of the challenges in using LBMs linked to construction stakeholder awareness of their availability and environmental performance. This understanding will promote the use of LBMs in the construction industry and provide a valuable reference for stakeholders in decision-making and policymaking on their use.</t>
  </si>
  <si>
    <t>Biswas, W. and Chakraborty, D.</t>
  </si>
  <si>
    <t>‘As You Sow So You Reap’: A Multi-case Study on Reshaping Workforce Well-being Through Positive Sustainability at Construction Firms</t>
  </si>
  <si>
    <t>South Asian Journal of Business and Management Cases</t>
  </si>
  <si>
    <t>10.1177/22779779231203349</t>
  </si>
  <si>
    <t>The nature of work has immensely changed in the last few years and so are the workforce expectations. Employees are steadily reassessing why and where they work. Even amidst workplace upheavals, they are in dire search for a sense of purpose to align themselves with that of their firms, whereas organizations still feel that employees sense transaction rather than appreciation. Thereby working with two opposite thoughts and feelings, companies have overlooked the essentials of employee well-being. Here, the role of positive outlook/perspectives of a firm emerge as a vital facet that can help to sustain authentic and motivating experiences at work. Thus positive sustainability at workplace can satiate the employees’ want for social cohesion, trust and purpose. The present work is a multi-case study on four construction firms of West Bengal who were eager to design moments that reflected sustenance of positive aspects amidst all odds. The study revealed five crucial elements of positive sustainability (going beyond the pursuit of perfection, fostering learning agility and grit, mindful gratitude, managing energy rather than time, trust is crucial) which the firms have restored over time. Such aspects have brought about unique transformation at work and lead to resourcefulness. © 2023 Birla Institute of Management Technology.</t>
  </si>
  <si>
    <t>Majdi, S., Saleh, N. M., Abdullah, M. and Alias, N.</t>
  </si>
  <si>
    <t>Sustainability Disclosure in The Malaysian Construction Sector: The Effect of Community and Media Legitimacies</t>
  </si>
  <si>
    <t>South East Asian Journal of Management</t>
  </si>
  <si>
    <t>10.21002/seam.v17i2.1450</t>
  </si>
  <si>
    <t>WOS:001091926800006</t>
  </si>
  <si>
    <t>Research Aims: The objective of the study is to examine the effects of stakeholder pressure on sustainability disclosure (SD). The study includes the effect of community on SD when the company considers the media as one of the legitimate stakeholders. Design/Methodology/Approach: Stakeholder legitimacy is evaluated using SD via content analysis based on panel data samples from the construction and property sectors.Research Findings: It was found that legitimacy is an antecedent and has a positive relationship with SD. Furthermore, this relationship between community legitimacy and SD is stronger when mediated by media legitimacy.Theoretical Contribution/Originality: This study shows the effects of the legitimacy attribute on SD instead of the influence of stakeholders in general (regardless of the legitimacy concept) and the incremental value for companies to include the interest of the media in SD apart from the communities alone.Managerial Implications in the South East Asian Context: It guides managers in forming a comprehensive stakeholder engagement plan and budget to increase company value. This illustrates to the managers the motivation behind making disclosures about the media in the SD more so in this rapid social media where fake and misleading information threatens the public trust in Southeast Asia.Research Limitations &amp; Implications: The study does not include power and urgency factors along with legitimacy.</t>
  </si>
  <si>
    <t>Vikram, A. S. and Vidhya Lakshmi, S.</t>
  </si>
  <si>
    <t>Advancements in Environmental Management Strategies and Sustainable Practices for Construction Industry: A Comprehensive Review</t>
  </si>
  <si>
    <t>SSRG International Journal of Civil Engineering</t>
  </si>
  <si>
    <t>10.14445/23488352/IJCE-V10I8P102</t>
  </si>
  <si>
    <t>The building business is transforming towards sustainability. This thorough review article discusses the newest environmental management solutions and sustainable building practices. Increasing environmental awareness and regulatory demands require the construction sector to adopt ecologically acceptable practices. This study details creative ideas, technology, and strategies to tackle difficulties. Sustainable materials, energy-efficient construction, waste reduction, green certifications, and renewable energy integration are priorities. The review covers case studies and best practices and measures various solutions’ environmental and economic advantages. The essay also examines how stakeholders, from construction corporations to governments, promote sustainability in building projects. It also examines how international norms and frameworks influence industrial sustainability. It synthesizes the latest research and practical insights to give industry professionals, researchers, and policymakers a complete resource. It emphasizes the importance of environmental management and sustainability in the construction industry’s future and provides a path for a greener, more responsible and more profitable business. © 2023 Seventh Sense Research Group®.</t>
  </si>
  <si>
    <t>Nonn, J., Janiak, T., Jalaeeyan, A., Wolters, K., Feldmann, M., Zehfuss, J. and Classen, M.</t>
  </si>
  <si>
    <t>Universal high-performance columns made of high-strength steels without welding</t>
  </si>
  <si>
    <t>Stahlbau</t>
  </si>
  <si>
    <t>10.1002/stab.202200082</t>
  </si>
  <si>
    <t>WOS:000934219200001</t>
  </si>
  <si>
    <t>In recent years, steel-concrete composite columns made of normal-strength steels are seldom used owing to the economic and technological advantages of precast reinforced concrete columns. Though, the use of high-strength structural steels bears high potential for the efficient production of composite columns with excellent structural performance that are economically competitive to precast concrete columns, there are currently major obstacles to use of the ultra-high-strength steels (UHSS) in Germany. Hollow section composite columns with embedded high strength steel core without welded connections provide an opportunity to regain lost market share. A research project, funded by the AiF (Arbeitsgemeinschaft industrieller Forschungsvereinigungen), is intended to explore the potential of UHSS composite columns by experimental and theoretical investigations. The present paper demonstrates the concept of such composite columns with UHSS and gives first exciting insights into the research results. In addition to column tests under ambient and fire conditions, small scale tests are necessary to investigate various influencing factors and to create the basis for new and easy to use design and construction principles that allow efficient application.</t>
  </si>
  <si>
    <t>Liang, R. and Bayrami, B.</t>
  </si>
  <si>
    <t>Estimation of frost durability of recycled aggregate concrete by hybridized Random Forests algorithms</t>
  </si>
  <si>
    <t>Steel and Composite Structures</t>
  </si>
  <si>
    <t>10.12989/scs.2023.49.1.091</t>
  </si>
  <si>
    <t>WOS:001092546200007</t>
  </si>
  <si>
    <t>An effective approach to promoting sustainability within the construction industry is the use of recycled aggregate concrete (RAC) as a substitute for natural aggregates. Ensuring the frost resilience of RAC technologies is crucial to facilitate their adoption in regions characterized by cold temperatures. The main aim of this study was to use the Random Forests (RF) approach to forecast the frost durability of RAC in cold locations, with a focus on the durability factor (DF) value. Herein, three optimization algorithms named Sine-cosine optimization algorithm (SCA), Black widow optimization algorithm (BWOA), and Equilibrium optimizer (EO) were considered for determing optimal values of RF hyperparameters. The findings show that all developed systems faithfully represented the DF, with an R2 for the train and test data phases of better than 0.9539 and 0.9777, respectively. In two assessment and learning stages, EO - RF is found to be superior than BWOA - RF and SCA - RF. The outperformed model's performance (EO - RF) was superior to that of ANN (from literature) by raising the values of R2 and reducing the RMSE values. Considering the justifications, as well as the comparisons from metrics and Taylor diagram's findings, it could be found out that, although other RF models were equally reliable in predicting the the frost durability of RAC based on the durability factor (DF) value in cold climates, the developed EO - RF strategy excelled them all.</t>
  </si>
  <si>
    <t>Wang, A., Xing, L., Mohammed, K. J., Salameh, A. A., Jan, A., Ali, H. E. and EzzEl-Arab, I.</t>
  </si>
  <si>
    <t>Exploring decision-making methods for sustainable design in commercial buildings</t>
  </si>
  <si>
    <t>10.12989/scs.2022.43.2.279</t>
  </si>
  <si>
    <t>Hundreds of decisions are taken at various phases and with diverse stakeholders along the building design processing, including the select of alternate components, materials, systems, assemblies, and building forms. Also, sustainability in the building sector is important since this business has a big influence on the environment and contributes significantly to socioeconomic growth specifically in Commercial Building. In terms of building sustainability, environmental issues are important issues in the early design stage, in which the principles of safety of structures, probabilistic reliability and durability are involved. A new integrated-design method that permits building analysis from a multi-performance view is regarded necessary to advance the sustainability. In this scenario, the environmental methodologies and footprint schemes for determining building sustainability are investigated using only a decision-making (DM) process on the basis of sustainable triple bottom line structure, which incorporates economic efficiency, resource conserving, and design for human adaption. The framework would enable design teams to achieve an optimal balance between social, environmental, and economic challenges, altering the path of construction practitioners' thought about the information used while appraising building projects, thereby aiding the sustainability of building industry. Finally, the technique of DM utilized in those decisions would influence the final building design, and hence the project's environmental, economic and social results. Copyright © 2022 Techno-Press, Ltd.</t>
  </si>
  <si>
    <t>Lewis, B. W. and Carlos, W. C.</t>
  </si>
  <si>
    <t>The risk of being ranked: Investor response to marginal inclusion on the 100 Best Corporate Citizens list</t>
  </si>
  <si>
    <t>Strategic Management Journal</t>
  </si>
  <si>
    <t>10.1002/smj.3083</t>
  </si>
  <si>
    <t>WOS:000899964900005</t>
  </si>
  <si>
    <t>Research SummaryDespite the proliferation of lists and rankings that recognize firms for superior performance, empirical studies have been limited in their ability to causally evaluate how inclusion for the marginal firm influences shareholder value. We address this limitation by examining how investors responded to firms that were barely included or excluded from the 100 Best Corporate Citizens list. Contrary to prevailing theoretical expectations, our findings indicate that marginal firms that were included in the ranking experienced negative abnormal returns compared to marginal firms that were excluded. We discuss the theoretical implications of these findings and how they inspire future research questions for scholarship on rankings and status. We also discuss implications for managers that question whether and when being ranked results in financial benefits or liabilities. Managerial SummaryBecause being ranked is generally seen as an important strategic objective for companies, managers must carefully consider how much attention and resources to allocate toward this pursuit. Although existing research suggests that being ranked can be beneficial, we have a limited understanding about whether barely making a ranked list is worth the effort. We provide new insights for managers by showing that investors not only respond negatively to marginal inclusion on a ranking but also provide suggestions for how companies might counteract this effect. Specifically, our results suggest that making consistent, focused investments that are relevant to external stakeholders may buffer organizations from the potential negative effects of marginal inclusion on a ranking. These insights may also inspire managers to reconsider their firms' commitments to being ranked.</t>
  </si>
  <si>
    <t>Doussoulin, J. P. and Bittencourt, M.</t>
  </si>
  <si>
    <t>How effective is the construction sector in promoting the circular economy in Brazil and France? : A waste input-output analysis</t>
  </si>
  <si>
    <t>Structural Change and Economic Dynamics</t>
  </si>
  <si>
    <t>10.1016/j.strueco.2021.10.009</t>
  </si>
  <si>
    <t>Resource effectiveness and the circular economy are crucial for the future of the construction sector. A number of initiatives in Brazil and France are examining how resource efficiency and circularity can be introduced in various construction stages. But there is no unifying arena where both countries can meet. The lack of financial resources and a proper management system for construction and demolition waste are the main challenges which developing countries need to stand. This could encourage the development of innovations mainly in specific areas such as concrete recycling, and also stimulate the society to become aware of the value of material waste in the production supply chain. This proposal follows a waste input-output model to compare recycling and non-recycling scenarios in two stages of the construction process; this approach provides a positive alternative for the analysis of environmental scenarios in the traditional construction process. This research proved that at the construction site, there is a decrease in the amount of waste, concrete, metal, and plastic. However, during demolition, the concrete is not decreasing in the recycling scenario, even with a considerable amount of plastic and metal, probably due to the lack of proper waste separation in the site. © 2021</t>
  </si>
  <si>
    <t>Kasuga, A.</t>
  </si>
  <si>
    <t>Impact of carbon neutrality on structural concrete-Not a risk but an opportunity</t>
  </si>
  <si>
    <t>Structural Concrete</t>
  </si>
  <si>
    <t>10.1002/suco.202200838</t>
  </si>
  <si>
    <t>WOS:000905808100001</t>
  </si>
  <si>
    <t>Cement used in structural concrete accounts for 60% of all cement. Thus, the amount of CO2 emission by cement in structural concrete in a year is about 5% of the amount emitted by mankind. However, the Life Cycle Assessment (LCA) of structural concrete emits CO2 not only at the product stage but also at the use stage after construction. In this paper, carbon neutrality is viewed from an economic point of view. Then a rough indicator is presented to grasp the CO2 emissions of structural concrete. This paper also shows that LCA of structural concrete should consider not only the materials but also the maintenance phase. And low-carbon technologies currently in use is introduced. Then the need for multi-cycle structural concrete with a circular economy is presented. Moreover, it is estimated that CO2 emissions due to disasters in the use stage could be enormous. The carbon neutrality of concrete is not a risk but an opportunity for us.</t>
  </si>
  <si>
    <t>Khorgade, P., Rettinger, M., Burghartz, A. and Schlaich, M.</t>
  </si>
  <si>
    <t>A comparative cradle-to-gate life cycle assessment of carbon fiber-reinforced polymer and steel-reinforced bridges</t>
  </si>
  <si>
    <t>10.1002/suco.202200229</t>
  </si>
  <si>
    <t>WOS:001017685700005</t>
  </si>
  <si>
    <t>Carbon fiber-reinforced polymer (CFRP) has proven to be an excellent replacement for conventionally used steel in the construction industry. This is especially relevant in bridge engineering, where its corrosion resistance, low weight-to-strength ratio, and outstanding fatigue properties can be put to appropriate use, for example, to prestress the bridge girders. These properties are a huge part of the success of prestressed CFRP bridges, which tremendously increase the structural and material efficiency and hence help facilitate the construction of slender and durable bridges. However, apart from the structural performance of the bridges, the aspect of sustainability (environmental viability, economic feasibility, and social acceptance) plays a vital role in determining the overall efficiency. Prior studies have illustrated that the CFRP reinforcements in themselves are relatively unsustainable as compared to conventional steel reinforcements. However, owing to the extraordinarily high material efficiency generally associated with structures built with CFRP reinforcements, it can be hypothesized that these are equally or even more sustainable as compared to their counterparts. In this study, an aspect of sustainability, namely, environmental impact, is addressed. As a first part of the study, cradle-to-gate CO2 emissions for conventional building materials and CFRP have been thoroughly reviewed and documented. Attributed to the heterogeneity of the data available for CO2 emissions from CFRP reinforcements, three scenarios (favorable, realistic, and unfavorable) were drawn up. Based on these values, a comparative life cycle assessment was undertaken for two bridge systems, namely, Rosensteinsteg II (already constructed) and an overpass over German highway A-20 (design in process). For each bridge system, two separate variants with steel and CFRP reinforcements were considered. For Rosensteinsteg II, a reduction of approximately 28% was observed in the CO2 emissions (favorable global warming potential values for CFRP) once the steel was replaced with prestressed CFRP. A total of 18% reduction was observed for the A-20 bridge with CFRP reinforcements. With the help of the current study, it could be concluded that, especially for bridges not experiencing heavy vehicular loads, prestressed CFRP bridges are the most environmentally feasible option.</t>
  </si>
  <si>
    <t>Kumar, A., Arora, H. C., Kapoor, N. R. and Kumar, K.</t>
  </si>
  <si>
    <t>Prognosis of compressive strength of fly-ash-based geopolymer-modified sustainable concrete with ML algorithms</t>
  </si>
  <si>
    <t>10.1002/suco.202200344</t>
  </si>
  <si>
    <t>WOS:000853702900001</t>
  </si>
  <si>
    <t>Sustainable concrete is the demand of the present era to reduce carbon emissions. Fly-ash-based geopolymer (FLAG) concrete has been used in the construction industry for more than one and a half decades. The compressive strength (CS) of concrete plays a crucial role in the mechanical properties of concrete. Laboratory experiments take a huge amount of time and cost to estimate the CS of concrete. Although analytical methods exist to estimate the CS of concrete, but these models cannot forecast the CS of concrete with better precision due to the complexity of the design mixes. The machine learning (ML)-based models have been helpful in estimating the CS of concrete with high accuracy and reliability. In this article, four ML algorithms (support vector machine [SVM], linear regression [LR], ensemble learning [EL], and Gaussian process regression [GPR]) and three optimized ML algorithms (EL, SVM, and GPR) have been used to estimate the CS of FLAG concrete. The R-value of LR, EL, SVMR, GPR, optimized EL, optimized SVMR and optimized GPR models are 0.8916, 0.9172, 0.9313, 0.9529, 0.9459, 0.9348 and 0.9590, respectively. The accuracy of the optimized GPR model with an R-value of 0.9590 and RMSE value of 1.7132 MPa outperformed all other ML models. The performances of all the developed models have been illustrated through Taylor diagram and error plot. The feature importance of the input parameters has been explained with the explainable ML technique. The developed, optimized GPR model can be reliable tool to estimate the CS with greater accuracy and also reducing time and cost.</t>
  </si>
  <si>
    <t>Xiao, J. Z., Xiao, Y., Liu, Y. and Ding, T.</t>
  </si>
  <si>
    <t>Carbon emission analyses of concretes made with recycled materials considering CO&lt;sub&gt;2&lt;/sub&gt; uptake through carbonation absorption</t>
  </si>
  <si>
    <t>10.1002/suco.201900577</t>
  </si>
  <si>
    <t>WOS:000522889300001</t>
  </si>
  <si>
    <t>The effect of incorporation of recycled powder and CO2 absorption of concrete was not considered in the previous life cycle assessment studies. This study evaluated the carbon emission of recycled concrete with different replacement rate of recycled powder and recycled coarse aggregate, taking the carbon absorption in storage and service phase into consideration. The carbon absorption model of recycled concrete with recycled powder was optimized and validated by rapid carbonization tests. It is found that concrete with recycled powder has favorable carbon absorption capacity and can greatly reduce carbon emission. The carbon emission of recycled concrete with recycled powder decreased 12.4-52.2% when compared to normal concrete, and with the increase in the replacement of recycled materials, this advantage becomes more obvious. The evaluation results show that the raw material production and transportation phase are the two main contributors to the carbon emission of recycled concrete, accounting for 67.03-85.81% and 4.01-15.27%, respectively. The evaluation results also show the compensation benefits in storage and service phase from carbon absorption account for 1.58-26.93%. Meanwhile, the long-distance delivery of natural coarse aggregates makes it possible for recycled concrete to be widely applied.</t>
  </si>
  <si>
    <t>Abuhussain, M. A., Waqar, A., Khan, A. M., Othman, I., Alotaibi, B. S., Althoey, F. and Abuhussain, M.</t>
  </si>
  <si>
    <t>Integrating Building Information Modeling (BIM) for optimal lifecycle management of complex structures</t>
  </si>
  <si>
    <t>Structures</t>
  </si>
  <si>
    <t>10.1016/j.istruc.2023.105831</t>
  </si>
  <si>
    <t>WOS:001158557600001</t>
  </si>
  <si>
    <t>A fundamental issue in the development and engineering industries is the efficient management of complex structures during their entire lifecycles. Traditional fragmented techniques have been used, and this has led to instances of poor communication and subpar performance, particularly in the context of repair and restoration initiatives. Building information modeling (BIM) emerged as a ground-breaking strategy that offers a digital representation of a building's attributes and facilitates effective collaboration among several stakeholders. The current study examines how BIM impacts complex building management throughout the course of a structure's existence. It focuses on how BIM helps to advance maintenance procedures, environmental initiatives, and project effectiveness. Exploratory factor analysis (EFA), structural equation modeling (SEM), and literature research are the three phases of the study's methodology. A thorough investigation was carried out in Pakistan's Rawalpindi and Islamabad region utilizing a quantitative technique. The poll of 159 participants produced intriguing findings. The process of EFA serves to verify constructs and questions, ensuring their reliability and validity. On the other hand, SEM is used to assess the structural relationships between variables and their impact on BIM based lifecycle management. The findings suggest that the application of BIM is favorably influenced by each phase of a project, namely Design, Construction, Operation and Maintenance, Renovation and Retrofitting, and End-of-Life Decisions. This highlights the need to implement a complete BIM strategy across all stages of a project's lifespan, which may enhance facility management, decrease expenses, and promote sustainability. The results of this study have significant consequences for professionals and politicians, highlighting the crucial need to provide incentives and regulations to promote the use of BIM in building projects.</t>
  </si>
  <si>
    <t>Ahmad, M., Hameed, R., Shahzad, S. and Sohail, M. G.</t>
  </si>
  <si>
    <t>Performance evaluation of loadbearing compressed fully recycled aggregate concrete bricks</t>
  </si>
  <si>
    <t>10.1016/j.istruc.2023.06.098</t>
  </si>
  <si>
    <t>WOS:001030636100001</t>
  </si>
  <si>
    <t>Due to rapid expansion of infrastructure around the world, many countries are facing severe shortage of natural resources. Further, environmental issues originating from Construction and Demolition (C &amp; D) waste are becoming a concern for society. Recycling of C &amp; D waste is one of the most viable options that can help to reduce the burden on natural resources as well as provide an eco-friendly and sustainable solution. Recycled Concrete Aggregates (RCAs) obtained by recycling of C &amp; D waste have been used in the production of Recycled Aggregate Concrete (RAC). In this study, the effect of RCAs on compressive strength and durability performance of loadbearing concrete bricks manufactured by Compression Casting Technique (CCT) is investigated. The concrete bricks were prepared using different mixes containing 100% RCAs using ratios of coarse-to-fine aggregates i.e., 60:40 and 70:30. For comparison, Natural Aggregates Concrete (NAC) and burnt-clay bricks were also tested. They were tested in compression and durability tests such as water absorption (WA), cycling ponding test in acidic and brine solution, efflorescence and drying shrinkage were conducted. The results showed that RAC bricks satisfied the density, WA and compressive strength requirements specified in ASTM standards. Compared to burnt-clay bricks, density and compressive strength of RAC bricks were higher (20.7-30.5% &amp; 11.2-25.2%, respectively) while WA was less (34.4-68.5%). The RAC bricks performed better than NAC under 5% sulfuric acid and supersaturated brine solutions. The drop in compressive strength for RAC bricks after 4 cycles of immersion in acidic solution for 28 days was negligible. An increase of 21% in compressive strength of RAC bricks with 60:40 ratio of RCAs, and 10% cement was achieved after 4 cycles of immersion in the supersaturated brine solution for 56 days. The RAC bricks were more susceptible to drying shrinkage due to their porous nature. No efflorescence problem was observed in both RAC and NAC bricks. This study concluded that masonry units made using 100% RCAs fulfill performance criteria specified in international standards are structurally viable and are an eco-friendly solution. The commercial use of RAC bricks will have a significant positive impact on the environment and ensure sustainable development in construction industry.</t>
  </si>
  <si>
    <t>Ali, M., Khan, M. I., Masood, F., Alsulami, B. T., Bouallegue, B., Nawaz, R. and Fediuk, R.</t>
  </si>
  <si>
    <t>Central composite design application in the optimization of the effect of waste foundry sand on concrete properties using RSM</t>
  </si>
  <si>
    <t>10.1016/j.istruc.2022.11.013</t>
  </si>
  <si>
    <t>WOS:000908291000002</t>
  </si>
  <si>
    <t>The abundance of waste foundry sand (WFS) produced by the foundry industry has become a global issue. As a result, foundry waste management and disposal are getting more complex, necessitating more extensive and inventive efforts. The purpose of this study was to use WFS as a partial replacement to reduce the use of fine aggregate in various concrete mixtures and to evaluate fresh concrete performance such as slump and mechanical properties such as compressive strength (CS), split tensile strength (STS), and flexural strength (FS). WFS was adjusted using the Design-Expert software's Central Composite Design (CCD) tool in Response Surface Meth-odology (RSM). The optimization process investigated the interaction between WFS ratio and curing days on the mechanical properties of concrete. The responses of the optimization process were the CS, STS, and FS, which were generated by the quadratic regression model created by ANOVA. The WFS was replaced in 10% increments from 0% to 40%. The highest mechanical properties were achieved at 20% replacement and 56 days of curing with a CS of 29.37 MPa, STS of 3.828 MPa, and FS of 8.0 MPa. The quadratic model was suggested for the three responses by RSM, in which the coefficient of determination (R2) ranges from 0.987 to 0.995, showing the model's high significance. Up to a 30% replacement level, the fresh qualities of all substitutes were nearly identical to the control mix. So, 20% replacement is the optimum replacement level, and 30% is the general replacement level. As a result, it can be inferred that WFS can replace 20% of natural fine aggregate in order to obtain normal concrete strength. In contrast, for non-structural concrete, WFS can replace 30% of natural sand, which improves environmental sustainability.</t>
  </si>
  <si>
    <t>Das, R., Kanyilmaz, A., Zoromba, E., Menghini, A. and Degée, H.</t>
  </si>
  <si>
    <t>A cradle-to-site life cycle analysis of laser-cut passing-through tubular joints under different seismic conditions</t>
  </si>
  <si>
    <t>10.1016/j.istruc.2024.106313</t>
  </si>
  <si>
    <t>WOS:001223985200001</t>
  </si>
  <si>
    <t>Steel circular hollow sections (CHS) offer a number of advantages compared to their open section counterparts such as better resistance under tension, compression, bending in all directions and an overall reduction of structural weight, required material for corrosion and fire protection. Nevertheless, the traditional methods to connect open section beams to CHS columns often demand a significant amount of fabrication work, leading to high expenditure and resource consumption - therefore limiting their use in the current industry. These issues can be solved with an automatized joint fabrication. To that purpose, this article proposes two innovative "passing-through" I-to-CHS joints, achieved via laser cutting technology (LCT). Experimental and numerical studies were conducted to assess the joint fabrication aspects as well as the structural performance of the proposed joints. The results showed that the proposed joints can offer respectively 2.5- and 10-times larger strength and stiffness properties compared to a conventional directly welded I-to-CHS joint having similar section properties for the beam and the column. However, this study focuses on the environmental sustainability and economic feasibility of the proposed joints. A cradle-to-site life cycle analysis is conducted using multi-storey frame structures. The environmental and economic impact of the proposed joints are compared with different types of existing I-to-CHS joints in order to assess their possible benefits and limitations. Thanks to the savings in the raw material, surface treatment and transportation resources, it could be stated that, the passing-through approach with LCT offers approximately 32-42% reduction in the construction and fabrication costs of the multi-storey structures while reducing the CO2 emissions by 24-28%, compared to the directly welded I-to-CHS joints.</t>
  </si>
  <si>
    <t>Fantuzzi, N., Vidwans, A., Dib, A., Trovalusci, P., Agnelli, J. and Pierattini, A.</t>
  </si>
  <si>
    <t>Flexural characterization of a novel recycled-based polymer blend for structural applications</t>
  </si>
  <si>
    <t>10.1016/j.istruc.2023.104966</t>
  </si>
  <si>
    <t>WOS:001145311700001</t>
  </si>
  <si>
    <t>The use of recycled plastic in construction fields, among others, is becoming a turning point for resolving significant related problems such as resource management, sustainability and plastic waste generation. Hence, in the context of sustainability, the "Three R's": reduce, reuse and recycle, are getting more attention day after day. There has been a huge surge in the recycling and reuse of plastic composites due to their eco-friendliness, lightweight, life cycle superiority and low cost. However, because of a lack of knowledge of their performance and behavior, their application is still limited in the real world. The aim of this research is to understand the behavior of recycled plastic and derive its material properties which can be used in the design of structural and non-structural elements. In the present study, three stiffened plates are manufactured from 80% of recycled plastic (around 50% of recycled Polypropylene rPP, and around 50% of High Density Polyethylene PEHD with a little part of Low Density Polyethylene PELD) and 20% of virgin polypropylene PP Copolymer. Three-point bending test is performed on the three specimens. In the experimental campaign, the behavior of these stiffened plates under pure bending loads has been studied. After that, the material properties are extracted from the data collected during the experiment using Ramberg-Osgood equation. Then, once implemented in finite element models, it was observed that the simulated material shows similar behavior to the one registered during the experiment. As a conclusion, the derived material properties show reliability and they can be used to study a design of a structural or non-structural component including recycled plastic.</t>
  </si>
  <si>
    <t>Orlowski, K.</t>
  </si>
  <si>
    <t>Failure modes and behaviour of stiffened engineered timber wall systems under axial-loading</t>
  </si>
  <si>
    <t>10.1016/j.istruc.2020.03.034</t>
  </si>
  <si>
    <t>WOS:000532775200003</t>
  </si>
  <si>
    <t>With automated prefabrication on the rise and sustainability principles becoming more prevalent in buildings, a novel material efficient stiffened engineered timber wall system has been developed. Lightweight timber framing is limited to only a few stories and although Cross-Laminated Timber (CLT) structures have been recently used in taller wooden buildings, they are material inefficient against buckling due to their basic monolithic design. A novel material efficient prefabricated stiffened engineered timber wall system is proposed as an intermediary solution. This fully prefabricated panelised system was designed and manufactured to typical conditions with the aid of an industry partner. Experimental axial load testing was conducted, with the stiffened engineered timber walls in various structural configurations to robustly understand its performance under various design scenarios. Areas of particular focus were the serviceability load, ultimate capacity, out-of-plane deflection and failure modes. The key findings around these have been presented along with the behavioural and performance response to alternative loading conditions, height of wall and manner of connection between the key components.</t>
  </si>
  <si>
    <t>Thirunavukkarasu, K., Alsanat, H., Poologanathan, K., Gunalan, S., Gatheeshgar, P., Kanthasamy, E. and Higgins, C.</t>
  </si>
  <si>
    <t>Web crippling behaviour of sigma sections under end two flange loading - Numerical investigation</t>
  </si>
  <si>
    <t>10.1016/j.istruc.2023.105765</t>
  </si>
  <si>
    <t>WOS:001149973100001</t>
  </si>
  <si>
    <t>Cold-Formed (CF) sections have emerged in the construction industry due to their merits, including ease of fabrication for different section profiles, sustainability, and cost-effectiveness. As a result, various innovative section profiles have been introduced to the CF industry. Sigma sections are one such innovative profile that has been introduced in the CF industry. The inclusion of longitudinal stiffeners in Sigma sections improves their bending capacity. Additionally, Sigma sections offer high stiffness, increased torsional rigidity, and superior load-carrying capacity. However, the inclusion of web longitudinal stiffeners might induce localised failures under concentrated loads, known as web crippling failures. Therefore, it is necessary to explore the web crippling behaviour of Sigma sections to effectively employ them in the industry. However, limited research has been conducted on Sigma sections in terms of web crippling. Thus, this research intends to investigate the web crippling behaviour of Sigma sections under the ETF load case. A comprehensive numerical study consisting of 1512 numerical models was conducted on Sigma sections made of aluminium (432 numerical models), carbon steel (648 numerical models), and stainless steel (432 numerical models) after successfully validating the numerical approach. The results obtained from the numerical study were compared using parameters such as section depth, thickness, yield strength, bearing length, and radii. The numerical results were also compared with existing design equations and considering their inaccuracy in predicting the web crippling capacity of Sigma sections made of CF carbon steel, stainless steel, and aluminium under the ETF load case, modified design provisions were proposed. In addition, a numerical investigation was conducted to analyse the web crippling performance of Sigma section with conventional sections, and it was concluded that similar web crippling performance was observed for Sigma sections. Hence, the Sigma sections were highly recommended for extensive applications in the industry.</t>
  </si>
  <si>
    <t>Pordea, D., David, D. and Mateş, D.</t>
  </si>
  <si>
    <t>The Impact of Operating Cash Flow and Current Ratio on the Profitability in Construction Industry</t>
  </si>
  <si>
    <t>Studia Universitatis Vasile Goldis Arad, Economics Series</t>
  </si>
  <si>
    <t>10.2478/sues-2020-0002</t>
  </si>
  <si>
    <t>The quality of works and a good reputation on the market are the main factors that lead to the success of a construction business. That is why most of the projects carried out in this sector involve the provision of performance guarantees which are mainly constituted by retaining the amounts from each payment. This impacts the cash, but also the liquidity ratios of the entities. The purpose of our research is to analyze the influence of the operating cash flow and the current liquidity ratio on the profitability in the case of construction companies. For this, we have developed a linear regression model on cross-section financial data related to a single reporting year and obtained from construction companies in western Romania. The results we have obtained did not reveal statistical significance for the exogenous variables used in the model. However, we consider it important to deepen the problem of cash flows and the ability of construction companies to meet their short-term obligations in the context of retaining performance guarantees. Further research in this regard based on panel data for several financial periods could provide relevant results © 2020 Daniela Pordea et al.</t>
  </si>
  <si>
    <t>Ahmed, M. F. and Satchell, S.</t>
  </si>
  <si>
    <t>Conviction, diversification or something else: constructing optimal portfolios with additional attributes</t>
  </si>
  <si>
    <t>Studies in Economics and Finance</t>
  </si>
  <si>
    <t>10.1108/sef-04-2023-0207</t>
  </si>
  <si>
    <t>WOS:001052243300001</t>
  </si>
  <si>
    <t>Purpose - The purpose of this paper is to provide theory for some popular models and strategies used by practitioners in constructing optimal portfolios. King (2007), for example, advocated adding a diversification term to mean-variance problems to create better portfolios and provided clear empirical evidence that this is beneficial. Design/methodology/approach - The authors provide an analytical framework to help us understand different portfolio construction practices that may incorporate diversification and conviction strategies; this allows us to connect our analysis to ideas in psychophysics and behavioural finance. The critical psychological ideas are cognitive dissonance and entropy; the economics are based on expected utility theory. The empirical section uses the theory outlined and provides the basis for constructing such portfolios.Findings - The model presented allows the incorporation of different strategies within a mean-variance framework, ranging from diversification and conviction strategies to more ESG-oriented ones. The empirical analysis provides a practical application. Originality/value - To the best of the authors' knowledge, this model is the first to bridge the gap between portfolio optimisation and the psychological ideas mentioned in a coherent analytical framework.</t>
  </si>
  <si>
    <t>Rogers, H., Srivastava, M., Tsakou, M. E. and Prashad, A.</t>
  </si>
  <si>
    <t>Sustainable supply chain models for 3D printed houses</t>
  </si>
  <si>
    <t>Supply Chain Forum</t>
  </si>
  <si>
    <t>10.1080/16258312.2023.2298186</t>
  </si>
  <si>
    <t>WOS:001137345800001</t>
  </si>
  <si>
    <t>Although steps have been taken to improve sustainable practices in the construction industry, progress to date has been slow. Advances in 3D printing technology provide a significant opportunity to reconfigure construction industry supply chains to improve its sustainability credentials. This study investigates the adoption of 3D construction printing (3DCP) as a sustainable alternative and/or to augment traditional construction industry supply chains. By analysing six 3DCP organisations and feeding six critical insights into the Business Model Navigator, this study proposes three supply chain models i.e. generative construction service, hybrid service, and emergency service. A generative supply chain model can be used as an on-demand service for customers with limited knowledge of 3DCP. The hybrid model can integrate 3DCP with a traditional construction supply chain to construct part of the building. Finally, the emergency services model can be used to rapidly construct cost-effective housing (e.g for refugees). The adoption of 3D Printing using these supply chain models in housing construction supply chains has the potential to offer considerable benefits both for construction companies and end-users, while at the same time improving sustainability, affordability and productivity.</t>
  </si>
  <si>
    <t>Boehme, T., Fan, J., Birtchnell, T., Aitken, J., Turner, N. and Deakins, E.</t>
  </si>
  <si>
    <t>Social enterprise housing supply chains for resource-constrained communities: a complexity lens approach</t>
  </si>
  <si>
    <t>Supply Chain Management</t>
  </si>
  <si>
    <t>10.1108/SCM-02-2023-0113</t>
  </si>
  <si>
    <t>Purpose: Delivering housing to resource-constrained communities (RCCs) is a complex process beset with difficulties. The purpose of this study is to use a complexity lens to examine the approach taken by a social enterprise (SE) in Australia to develop and manage a housebuilding supply chain for RCCs. Design/methodology/approach: The research team used a longitudinal case study approach from 2017 to 2022, which used mixed methods to understand the phenomenon and gain an in-depth understanding of the complex issues and problem-solving undertaken by an SE start-up. Findings: Balancing mission logic with commercial viability is challenging for an SE. The supply chain solution that evolved accommodated the particulars of geography and the needs of many stakeholders, including the end-user community and government sponsors. Extensive and time-consuming socialisation and customisation led to a successful technical design and sustainable supply chain operation. Practical implications: Analysing supply chain intricacies via a complexity framework is valuable for scholars and practitioners, assisting in designing and developing supply chain configurations and understanding their dynamics. Meeting the housing construction needs of RCCs requires the SE to place societal focus at the centre of the supply chain rather than merely being a system output. The developed business model complements the engineering solution to empower a community-led housing construction supply chain. Originality/value: This longitudinal case study contributes to knowledge by providing rich insights into the roles of SEs and how they develop and operate supply chains to fit with the needs of RCCs. Adding a contextual response dimension to an established complexity framework helped to explain how hybrid organisations balance commercial viability demands with social mission logic by amending traditional supply chain and governance practices. The case provides insights into supply chain configuration, needed changes and potential impacts when an SE as a focal actor inserts into a traditional for-profit construction supply chain. © 2023, Emerald Publishing Limited.</t>
  </si>
  <si>
    <t>Obayi, R. and Ebrahimi, S. N.</t>
  </si>
  <si>
    <t>A neo-institutional view of the transaction cost drivers of construction supply chain risk management</t>
  </si>
  <si>
    <t>10.1108/SCM-09-2019-0350</t>
  </si>
  <si>
    <t>Purpose: In a departure from the efficiency theory assumptions implicit in most supply chain risk management (SCRM) literature, this study aims to explore the role that external neo-institutional pressures play in shaping the risk management strategies deployed to mitigate transaction cost risks in construction supply chains (CSC). Design/methodology/approach: A theory-elaborating case study is used to investigate how regulatory, normative and mimetic neo-institutional pressures underpin SCRM strategies in state-led and private-led CSC in China. Findings: The study finds that institutionalized Confucianist networks serve as proxies for regulatory accountability and thereby create a form of dysmorphia in the regulatory, normative and mimetic drivers of SCRM strategies in state-led and private-led CSC in China. Originality/value: The findings reveal that relational costs such as bargaining, transfer and monitoring costs underpin SCRM in state-led CSC. Behavioral costs associated with search, screening and enforcement are the core drivers of SCRM in private-led CSC. These differences in transaction cost drivers of SCRM arise from the risk-buffering effect of personalized Guanxi networks, creating variants of institutional pressures on actors' risk analysis, identification and treatment strategies in China. Considering China's global hegemony in construction and related industries, this study provides valuable insights for practitioners and researchers on the need for a constrained efficiency view of SCRM in global CSC. © 2021, Emerald Publishing Limited.</t>
  </si>
  <si>
    <t>Abadel, A. A., Nasr, M. S., Shubbar, A., Hashim, T. M. and Tuladhar, R.</t>
  </si>
  <si>
    <t>Potential Use of Rendering Mortar Waste Powder as a Cement Replacement Material: Fresh, Mechanical, Durability and Microstructural Properties</t>
  </si>
  <si>
    <t>Sustainability</t>
  </si>
  <si>
    <t>10.3390/su151511659</t>
  </si>
  <si>
    <t>WOS:001045779100001</t>
  </si>
  <si>
    <t>The difficulty of decomposing solid waste over time has made it a significant global problem because of its environmental impact and the need for large areas for disposal. Among these residues is the waste of the rendering mortar that is produced (falls to the ground) while applied to wall surfaces. The quantity of these materials may reach 200 to 500 g/m(2). As a result of local urban development (in Iraq), thousands of tons of these wastes are produced annually. On the other hand, the emission of greenhouse gases in the cement industry has had a great environmental impact. One of the solutions to this problem is to reduce the cement content in the mix by replacing it with less emissive materials. Residues from other industries are considered a relatively ideal option due to their disposal on the one hand and the reduction of harmful emissions of the cement industry on the other hand. Therefore, this research aims to reuse rendering mortar waste powder (RMWP) as a possible alternative to cement in mortar. RMWP replaced the cement in proportions (0, 10, 15, 20, 25, and 30% by weight). The flow rate, flexural and compressive strengths, ultrasonic pulse velocity, bulk density, dynamic modulus of elasticity, electrical resistivity, and water absorption tests of the produced mortar were executed. Microstructural analysis of the produced mortar was also investigated. Results indicated that, for sustainable development, an eco-friendly mortar can be made by replacing cement with RMWP at a rate of 15%, resulting in a 17% decrease in compressive strength while maintaining or improving durability properties. Moreover, the microstructure became denser and more homogeneous in the presence of RMWP.</t>
  </si>
  <si>
    <t>Abal-Seqan, M. H., Pokharel, S. and Naji, K. K.</t>
  </si>
  <si>
    <t>Key Success Factors and Their Impact on the Performance of Construction Projects: Case in Qatar</t>
  </si>
  <si>
    <t>10.3390/su15043700</t>
  </si>
  <si>
    <t>WOS:000940003700001</t>
  </si>
  <si>
    <t>The success of a construction project depends on different factors, the knowledge of the project managers, and the type of project being developed. In this paper, based on a review of the literature, 23 factors are identified as critical and they are grouped into top-management support, project manager's skills, project team skills, and stakeholder-management knowledge. A framework with 23 hypotheses is developed to assess the relation between these factors and project performance. The analysis of the framework is conducted based on the responses obtained from a survey of 266 engineers working on construction projects in Qatar. The results show a positive relationship between critical success factors and project performance. The highest positive perception is shown for stakeholder engagement by the top management (mean = 5.589 +/- 0.582) and the lowest positive perception for the need to predict stakeholder influence (mean = 3.939 +/- 0.852). The analysis of the relative importance of these factors shows that the top-management support category is ranked highest for the success of a project. Although the perceptions are based on Qatar's study, the success factors, their relationship with project success criteria, and project performance are global; therefore, the framework could be tailored and applied in different project contexts.</t>
  </si>
  <si>
    <t>Abarca-Guerrero, L., Lobo-Ugalde, S., Méndez-Carpio, N., Rodríguez-Leandro, R. and Rudin-Vega, V.</t>
  </si>
  <si>
    <t>Zero Waste Systems: Barriers and Measures to Recycling of Construction and Demolition Waste</t>
  </si>
  <si>
    <t>10.3390/su142215265</t>
  </si>
  <si>
    <t>WOS:000887800300001</t>
  </si>
  <si>
    <t>Urbanization, population growth, increased consumption, infrastructure, and housing needs are some of the factors that result in increased waste. Recycling has been a crucial way to reduce the amount of materials that end up in disposal sites and is how citizens, more aware of the impacts on the environment, participate in some of the schemes to reduce waste. Zero waste is an approach developed to preserve the finite resources available, but major barriers are hindering its efficient and effective implementation. This study intended to unveil those barriers in the Costa Rican construction sector and to propose measures to increase the recycling rates. In order to achieve the objective, construction companies, cement producers, waste managers, personnel of refuse material facilities, waste transformers, construction material distributors, and a director of the Ministry of Health were interviewed to determine the challenges in the valorization of concrete, wood, metal, and packaging waste materials. This article reports the findings, which include, among others, the fact that most construction companies dispose the waste without any separation, except for metals. The cement producer companies do not participate in any form of collection system in spite of the available technology and equipment and the absence of innovative technologies for the transformation of materials.</t>
  </si>
  <si>
    <t>Abbas, S. N., Qureshi, M. I., Abid, M. M., Zia, A. and Tariq, Maur</t>
  </si>
  <si>
    <t>An Investigation of Mechanical Properties of Fly Ash Based Geopolymer and Glass Fibers Concrete</t>
  </si>
  <si>
    <t>10.3390/su141710489</t>
  </si>
  <si>
    <t>WOS:000851721700001</t>
  </si>
  <si>
    <t>This paper presents an innovative approach towards the development of a green concrete. The geopolymer is an environmentally friendly construction/repairing material. In addition, glass fibers are helpful to influence the strength properties and to reduce hair line cracks and bleeding in concrete. This study is based on the use of fly ash and glass fibers as a partial replacement of cement and, subsequently, its effect on compressive strength and split tensile strength of concrete. The geopolymer is manufactured after the process of geopolymerization between class F fly ash and alkali activator fluid (sodium silicate and sodium hydroxide). In geopolymer concretes (GPC), an inorganic polymer called aluminosilicate will act as a binder, the same as conventional concrete has Portland cement (OPC)-generated C-S-H gel. The glass fibers are added in the ratios of 3%, 6%, and 10% by weight of cement. To check the effect of geopolymer and glass fibers on compressive strength and split tensile strength of concrete, concrete cubes of size 150 x 150 x 150 mm and concrete cylinders of size 150 x 300 mm with or without geopolymer and glass fibers were casted and cured for 7, 14, 21, and 28 days. The compressive strength and split tensile strength of all concrete cubes and cylinders were determined by compression testing machine. The findings of the research study revealed that concrete having geopolymer and glass fibers used as a partial replacement of cement showed lesser strength as compared to conventional concrete. Concrete having glass fibers showed reduced workability and more segregation as compared to geopolymer concrete and normal concrete. However, the concrete made either with geopolymer or glass fibers is economical as compared to conventional concrete.</t>
  </si>
  <si>
    <t>Abd-Elmaksoud, S., Abdo, S. M., Gad, M., Hu, A. Y., El-Liethy, M. A., Rizk, N., Marouf, M. A., Hamza, I. A. and Doma, H. S.</t>
  </si>
  <si>
    <t>Pathogens Removal in a Sustainable and Economic High-Rate Algal Pond Wastewater Treatment System</t>
  </si>
  <si>
    <t>10.3390/su132313232</t>
  </si>
  <si>
    <t>WOS:000735110100001</t>
  </si>
  <si>
    <t>This study evaluates the efficiency of a sustainable technology represented in an integrated pilot-scale system, which includes a facultative pond (FP), a high-rate algal pond (HRAP), and a rock filter (RF) for wastewater treatment to produce water that complies with the Egyptian standards for treated wastewater reuse. Still, limited data are available on pathogen removal through HRAP systems. Thus, in this study, the performance of the integrated system was investigated for the removal of Escherichia coli (E. coli), coliform bacteria, eukaryotic pathogens (Cryptosporidium spp., Giardia intestinalis, and helminth ova), somatic coliphages (SOMCPH), and human adenovirus (HAdV). Furthermore, physicochemical parameters were determined in order to evaluate the performance of the integrated system. The principal component analysis and non-metric multidimensional scaling analysis showed a strong significant effect of the integrated system on changing the physicochemical and microbial parameters from inlet to outlet. The mean log(10) removal values for total coliform, fecal coliform, and E. coli were 5.67, 5.62, and 5.69, respectively, while 0.88 log(10) and 1.65 log(10) reductions were observed for HAdV and SOMCPH, respectively. The mean removal of Cryptosporidium spp. and Giardia intestinalis was 0.52 and 2.42 log(10), respectively. The integrated system achieved 100% removal of helminth ova. The results demonstrated that the system was able to improve the chemical and microbial characteristics of the outlet to acceptable levels for non-food crops irrigation. Such findings together with low operation and construction costs of HRAPs should facilitate wider implementation of these nature-based systems in remote and rural communities. Overall, this study provides a novel insight into the performance of such systems to eliminate multiple microbial pathogens from wastewater.</t>
  </si>
  <si>
    <t>Abdelsalam, E., Almomani, F., Ibrahim, S., Kafiah, F., Jamjoum, M. and Alkasrawi, M.</t>
  </si>
  <si>
    <t>A Novel Design of a Hybrid Solar Double-Chimney Power Plant for Generating Electricity and Distilled Water</t>
  </si>
  <si>
    <t>10.3390/su15032729</t>
  </si>
  <si>
    <t>WOS:000930418500001</t>
  </si>
  <si>
    <t>The classical solar chimney offers passive electricity and water production at a low operating cost. However, the solar chimney suffers from high capital cost and low energy output density per construction area. The high capital investment increases the levelized cost of energy (LCOE), making the design less economically competitive versus other solar technologies. This work presents a new noteworthy solar chimney design for high energy density and maximizing water production. This was achieved by integrating a cooling tower with the solar chimney and optimizing the operating mood. The new design operated day and night as a hybrid solar double-chimney power plant (HSDCPP) for continuous electricity and water production. During the daytime, the HSDCPP operated as a cooling tower and solar chimney, while during the night, it operated as a cooling tower. The annual energy output from the cooling towers and solar chimney (i.e., the HSDCPP) totaled 1,457,423 kWh. The annual energy production from the cooling towers alone was 1,077,134 kWh, while the solar chimney produced 380,289 kWh. The annual energy production of the HSDCPP was similar to 3.83-fold greater than that of a traditional solar chimney (380,289 kWh). Furthermore, the HSDCPP produced 172,344 tons of fresh water per year, compared with zero tons in a traditional solar chimney. This led to lower overall capital expenditures maximizing energy production and lower LCOE.</t>
  </si>
  <si>
    <t>Abdulwahid, M. Y., Galobardes, I. and Radoine, H.</t>
  </si>
  <si>
    <t>Understanding the Use of Timber in Semi-Arid Regions: Kurdistan Region of Iraq, a Case Study</t>
  </si>
  <si>
    <t>10.3390/su132111845</t>
  </si>
  <si>
    <t>WOS:000718441200001</t>
  </si>
  <si>
    <t>The use of timber in the building industry has expanded in many countries over the last 20 years due mainly to its light weight, low adverse impact to the environment, and fair mechanical properties. Despite the development of the construction industry in the Kurdistan Region in Iraq (KRI) in recent years, timber product utilization is still very limited. Therefore, the purpose of this study was to investigate the feasibility of further utilizing timber-based products in the building industry in semi-arid regions using the KRI as a case study. A review of timber product utilization in the region was conducted first and the general properties of timber products were followed. Based on this, a survey focusing on the current situation and suitability of localized grown timber products was carried out to study the feasibility. This article concludes that the use of timber-based products in the KRI presents different barriers, with the availability in the market and technicality of construction with the material being the strongest ones. The article recommends that it is imperative to further research how to promote timber's utilization in the KRI to be in line with sustainable development.</t>
  </si>
  <si>
    <t>Abed, M. and Mehryaar, E.</t>
  </si>
  <si>
    <t>A Machine Learning Approach to Predict Relative Residual Strengths of Recycled Aggregate Concrete after Exposure to High Temperatures</t>
  </si>
  <si>
    <t>10.3390/su16051891</t>
  </si>
  <si>
    <t>WOS:001182931500001</t>
  </si>
  <si>
    <t>In recent years, there has been a heightened focus among researchers and policymakers on assessing the environmental impact and sustainability of human activities. In this context, the reutilization of construction materials, particularly recycled aggregate concrete, has emerged as an environmentally friendly choice in construction projects, gaining significant traction. This study addresses the critical need to investigate the mechanical properties of recycled aggregate concrete under diverse extreme scenarios. Conducting an extensive literature review, key findings were synthesized on the relative residual strength of recycled aggregate concrete following exposure to high temperatures. Leveraging these insights, innovative hybrid machine learning models were developed, offering practical equations and model trees for predicting the relative residual compressive strength, flexural strength, elasticity modulus, and splitting tensile strength of recycled aggregate concrete post high temperature exposure. Uncertainty analysis was performed on each model to assess the reliability, while sensitivity analysis was performed to find out the significance of each input variable for each predictive model. This paper presents interpretable models achieving high levels of performance, with R2 values of 0.91, 0.94, 0.9, and 0.96 for predicting the relative residual compressive strength, flexural strength, modulus of elasticity, and splitting tensile strength of RCA concrete exposed to high temperatures, respectively. The unique contribution of the paper lies in the provision of easily applicable equations and model trees, enhancing accessibility for practitioners seeking to estimate mechanical properties of recycled aggregate concrete. Notably, our hybrid machine learning models stand out for their user-friendly nature compared with conventional ML algorithms, without compromising on accuracy. This paper not only advances our understanding of sustainable construction practices but also equips industry professionals with efficient tools for practical implementation.</t>
  </si>
  <si>
    <t>Abed, M. A., Tayeh, B. A., Abu Bakar, B. H. and Nemes, R.</t>
  </si>
  <si>
    <t>Two-Year Non-Destructive Evaluation of Eco-Efficient Concrete at Ambient Temperature and after Freeze-Thaw Cycles</t>
  </si>
  <si>
    <t>10.3390/su131910605</t>
  </si>
  <si>
    <t>WOS:000707136700001</t>
  </si>
  <si>
    <t>The increasing demand for eco-efficient concrete puts pressure on the industry to innovate new alternatives for its constituent materials. Coarse recycled concrete aggregates (RA) and supplementary cementitious materials (SCMs) are considered promising substitutes for coarse natural aggregates (NA) and cement, respectively. Using destructive and non-destructive testing methods, the present work aims to evaluate the effect of RA and different types of waste SCMs on the long-term performance of self-compacting high-performance concrete (SCHPC). Twenty-one mixes that were prepared with a 0.35 water-to-binder ratio were tested for their compressive strength, surface hardness, and ultrasonic pulse velocity. These tests were conducted over a two-year period at ambient temperature and again after exposure to up to 150 freeze-thaw cycles. Study findings demonstrated the possibility of developing eco-efficient SCHPC mixes using RA and waste SCMs. In addition, correlations have been introduced for predicting the compressive strength of SCHPC.</t>
  </si>
  <si>
    <t>Abrishami, S. and Martín-Durán, R.</t>
  </si>
  <si>
    <t>BIM and DfMA: A Paradigm of New Opportunities</t>
  </si>
  <si>
    <t>10.3390/su13179591</t>
  </si>
  <si>
    <t>WOS:000694484200001</t>
  </si>
  <si>
    <t>The main goal of this study is to explore the adoption of a design for manufacturing and assembly (DfMA) and building information management (BIM) approach during the whole lifecycle of assets. This approach aims to tackle issues inherent in the design of traditional construction methods, such as low productivity and quality, poor predictability and building performance, and energy use, through the implementation of a BIM library of off-site components. In recent years, a renewed interest has been directed to the attempt to provide solutions to these urgent problems through the adoption of new advancements in technologies. However, while there are studies focussing on a BIM-DfMA approach, there is a lack of research regarding how this approach should be adopted during the whole lifecycle of the assets. Furthermore, to the best of our knowledge, defining an efficient way of developing a component-based BIM object library has not yet been included in any of the available studies. A mixed methodology approach has been used in this research. A conceptual framework was developed as the result of an extensive literature review to investigate new advancements in the AEC sector. Following the literature review, the framework was tested and validated through a case study based on the production and adoption of a BIM library of off-site components at the design stage of an asset. The architecture, engineering, and construction (AEC) industry has recognised the necessity of a new approach that helps to resolve the well-known issues presented in traditional methods of construction. The conceptual framework and case study proposed presents a valuable new method of construction that support the implementation of a BIM and DfMA approach, highlighting their benefits. This framework has been created using many valuable and reliable sources of information. The result of this research supports the idea of a novel new construction method that focuses on a manufacturing-digital-driven industry, with the use of DfMA in a BIM-integrated approach. This novel method will add significance and be beneficial for a wide range of aspects in the construction sector, contributing to the theoretical and practical domain.</t>
  </si>
  <si>
    <t>Acar, G., Steeman, M. and Van Den Bossche, N.</t>
  </si>
  <si>
    <t>Reusing Thermal Insulation Materials: Reuse Potential and Durability Assessment of Stone Wool Insulation in Flat Roofs</t>
  </si>
  <si>
    <t>10.3390/su16041657</t>
  </si>
  <si>
    <t>WOS:001172508900001</t>
  </si>
  <si>
    <t>In the building renovation industry, a growing volume of discarded insulation materials, such as stone wool insulation, prematurely finds its way to landfills or incinerators after building demolitions. However, these materials often did not reach their complete service life potential, and the reuse of insulation materials is usually not considered in current building practices. This study provides a comprehensive overview of the potential challenges associated with repurposing stone wool insulation from existing flat roofs. By means of detailed assessments via dismantling and performance evaluations of collected stone wool insulation boards up to 28 years old, this research reveals the unavoidable damages that occur upon dismantling yet emphasizes that this does not impede reuse. While density and thermal performance remain stable over time, water absorption and mechanical stability are affected. In total, 48% of all short-term tests revealed an increase in water absorption, possibly due to hydrophobic substance degradation. Mechanical performances of aged SW insulation from flat roofs depend on various factors, with 43% and 33% of compression and puncture resistance tests, respectively, not meeting current standards. Beyond a durability assessment, this study advocates for a multidisciplinary approach, uniting materials science, construction engineering, and sustainability insights, to creatively repurpose used insulation materials into future projects.</t>
  </si>
  <si>
    <t>Afzal, F. and Lim, B.</t>
  </si>
  <si>
    <t>Organizational Factors Influencing the Sustainability Performance of Construction Organizations</t>
  </si>
  <si>
    <t>10.3390/su141610449</t>
  </si>
  <si>
    <t>WOS:000845278000001</t>
  </si>
  <si>
    <t>Construction projects contribute significantly to the growth of countries in terms of GDP and employment opportunities. However, construction organizations are often criticized for not adopting sustainable practices in delivering their projects. Underpinned by the resource-based theory (RBT) this research aims to investigate the organizational factors influencing the sustainability performance of construction organizations. This study used a mixed method approach in which the data was collected from the top management of Australian construction organizations. PLS-SEM was used to analyze the data. The findings revealed that, among the five key factors, business strategies, technological capabilities, and organizational culture are found to have a significant positive impact on the environmental sustainability performance of construction organizations. Also, it is found that the organizations' social sustainability performance is positively influenced by their organizational culture and business strategies. The research findings have several practical implications, such as the construction companies could use the operationalized measurement items of each determinant (i.e., organizational resources and capabilities) to self-assess and improve their organizational practices, which will help them develop strategies for improved sustainability performance.</t>
  </si>
  <si>
    <t>Aghimien, L., Ngcobo, N. and Aghimien, D.</t>
  </si>
  <si>
    <t>Intelligent Wearable Technologies for Workforce Safety in Built Environment Projects in South Africa</t>
  </si>
  <si>
    <t>10.3390/su16083498</t>
  </si>
  <si>
    <t>WOS:001210103200001</t>
  </si>
  <si>
    <t>In a quest for the safe and sustainable delivery of built environment projects in South Africa, this study explored intelligent wearable technologies (IWTs). A post-positivism philosophical stance was adopted by surveying 165 built environment experts. The technology-organisation-environment (T-O-E) framework was also employed in understanding the critical factors influencing the use of IWTs in the study area. Data analyses used mean scores, the Kruskal-Wallis H-test, confirmatory factor analysis, and structural equation modelling (SEM) with appropriate model fit indices. It was found that, albeit at a slow pace, IWTs such as smart safety vests embedded with indoor GPS/sensors, smartwatches, and smart safety helmets are gradually gaining popularity within the South African built environment. SEM revealed that while all the assessed T-O-E factors are important to the increased use of IWTs within the study area, the environment- and technology-related factors will significantly impact how individuals and organisations use these beneficial wearable technologies. This study contributes to the existing discourse on intelligent technologies for the safety of the built environment workforce from the South African perspective, where such studies have received less attention.</t>
  </si>
  <si>
    <t>Ahmed, H. U., Mohammed, A. A., Rafiq, S., Mohammed, A. S., Mosavi, A., Sor, N. H. and Qaidi, S. M. A.</t>
  </si>
  <si>
    <t>Compressive Strength of Sustainable Geopolymer Concrete Composites: A State-of-the-Art Review</t>
  </si>
  <si>
    <t>10.3390/su132413502</t>
  </si>
  <si>
    <t>WOS:000737362400001</t>
  </si>
  <si>
    <t>The building industry, which emits a significant quantity of greenhouse gases, is under tremendous pressure due to global climate change and its consequences for communities. Given the environmental issues associated with cement production, geopolymer concrete has emerged as a sustainable construction material. Geopolymer concrete is an eco-friendly construction material that uses industrial or agricultural by-product ashes as the principal binder instead of Portland cement. Fly ash, ground granulated blast furnace slag, rice husk ash, metakaolin, and palm oil fuel ash were all employed as binders in geopolymer concrete, with fly ash being the most frequent. The most important engineering property for all types of concrete composites, including geopolymer concrete, is the compressive strength. It is influenced by different parameters such as the chemical composition of the binder materials, alkaline liquid to binder ratio, extra water content, superplasticizers dosages, binder content, fine and coarse aggregate content, sodium hydroxide and sodium silicate content, the ratio of sodium silicate to sodium hydroxide, the concentration of sodium hydroxide (molarity), curing temperature, curing durations inside oven, and specimen ages. In order to demonstrate the effects of these varied parameters on the compressive strength of the fly ash-based geopolymer concrete, a comprehensive dataset of 800 samples was gathered and analyzed. According to the findings, the curing temperature, sodium silicate content, and alkaline solution to binder ratio are the most significant independent parameters influencing the compressive strength of the fly ash-based geopolymer concrete (FA-BGPC) composites.</t>
  </si>
  <si>
    <t>Ahmed, M., AlQadhi, S., Alsulamy, S., Islam, S., Khan, R. A. and Danish, M.</t>
  </si>
  <si>
    <t>Development of Self-Cured Sustainable Concrete Using Local Water-Entrainment Aggregates of Vesicular Basalt</t>
  </si>
  <si>
    <t>10.3390/su13126756</t>
  </si>
  <si>
    <t>WOS:000666351100001</t>
  </si>
  <si>
    <t>The environmental and economic concerns pertaining to the construction industry have necessitated the development of sustainable concrete. Durability and strength are the two primary properties which determine the sustainability of concrete. This study evaluated the performance of self-cured concrete produced from local vesicular basalt porous aggregates. The durability indicators, porosity, permeability and pore size of the hardened concrete, were obtained from the water sorptivity (water permeability under capillary action) test, the water permeability under pressure action test and the Brunauer-Emmett-Teller (BET) surface area test and strength was evaluated in terms of compressive strength of concrete. The concrete specimens were produced with 10% porous vesicular basalt aggregate in replacement of coarse aggregate. The concrete specimens were tested at 3, 7 and 28 days. The self-curing effect on concrete strength was evaluated against water, air and membrane cured specimens, at surface/volume ratio of 26.4/40 and w/c ratio of 0.35/0.5. A 20% decrease in sorptivity coefficient, 10% increase in solid surface area and about 10% increase in compressive strength of the self-cured concrete was observed over the conventionally cured concrete. The study concludes that the addition of water-entrainment aggregates to concrete reduces water permeability, results in a finer pore structure of concrete and increases the quality and durability of concrete.</t>
  </si>
  <si>
    <t>Aizaga, M., Ramírez, M., Mujica, M. C. C. and Toasa, R. M.</t>
  </si>
  <si>
    <t>Environmental Management of Ecuador's Business Sector in the Fight against Climate Change</t>
  </si>
  <si>
    <t>10.3390/su16051837</t>
  </si>
  <si>
    <t>WOS:001182949000001</t>
  </si>
  <si>
    <t>The private sector is part of the United Nations Global Compact, which promotes the voluntary participation of organizations to implement environmental care strategies. The purpose of this article is to examine the performance of Ecuadorian companies in regard to environmental management, especially in the fight against climate change, considering the economic sectors (manufacturing, mining, commerce, construction and services). Figures from the National Institute of Statistics and the Census of Ecuador (2020) are used, including descriptive statistics and cross-tabulations with Cramer's V index. The results show that approximately 5% of companies had the ISO 14001:2015 certification. In the seven actions against climate change considered, the proportion of companies that did not consider them to be current expenses predominated. Cramer's V index, for associating the economic sector and the environmental spend, revealed that certain economic sectors (manufacturing and mining) are contributing significantly to environmental management spending in the areas of air, soil, wastewater and waste treatment, while no economic sector dominates the others in areas such as radiation treatment, the use of mineral or energy resources and water resources.</t>
  </si>
  <si>
    <t>Al Duhayyim, M., Mohamed, H. G., Alzahrani, J. S., Alabdan, R., Mousa, M., Zamani, A., Yaseen, I. and Alsaid, M. I.</t>
  </si>
  <si>
    <t>Modeling of Fuzzy Cognitive Maps with a Metaheuristics-Based Rainfall Prediction System</t>
  </si>
  <si>
    <t>10.3390/su15010025</t>
  </si>
  <si>
    <t>WOS:000909729500001</t>
  </si>
  <si>
    <t>Rainfall prediction remains a hot research topic in smart city environments. Precise rainfall prediction in smart cities becomes essential for planning security measures before construction and transportation activities, flight operations, water reservoir systems, and agricultural tasks. Precise rainfall forecasting now becomes more complex than before because of extreme climatic changes. Machine learning (ML) approaches can forecast rainfall by deriving hidden patterns from historic meteorological datasets. Selecting a suitable classification method for forecasting has become a tough job. This article introduces the Fuzzy Cognitive Maps with a Metaheuristics-based Rainfall Prediction System (FCMM-RPS) technique. The intention of the FCMM-RPS technique is to predict rainfall automatically and efficiently. To accomplish this, the presented FCMM-RPS technique primarily pre-processes the rainfall data to make it compatible. In addition, the presented FCMM-RPS technique predicts rainfall using the FCM model. To enhance the rainfall prediction outcomes of the FCM model, the parameter optimization process is performed using a modified butterfly optimization algorithm (MBOA). The performance assessment of the FCMM-RPS technique is tested on a rainfall dataset. A widespread comparison study highlights the improvements of the FCMM-RPS technique in the rainfall forecasting process compared to existing techniques with a maximum accuracy of 94.22%.</t>
  </si>
  <si>
    <t>Al Khatib, B., Poh, Y. S. and El-Shafie, A.</t>
  </si>
  <si>
    <t>Delay Factors Management and Ranking for Reconstruction and Rehabilitation Projects Based on the Relative Importance Index (RII)</t>
  </si>
  <si>
    <t>10.3390/su12156171</t>
  </si>
  <si>
    <t>WOS:000567042000001</t>
  </si>
  <si>
    <t>In recent decades, the construction industry has developed rapidly. Delay was and remains one of the most important challenges negatively affecting not only this industry but also the economy and sustainable development. This study aims to conduct a comprehensive analysis of the delay factors in reconstruction projects because of the vital importance of these types of projects. This is the first attempt to conduct such an analysis for reconstruction projects in particular, and it is a continuation of the previous case study, which was considered one of the most important reconstruction projects in the Middle East region. The previous study focused on determining the types of delay factors used in this project. It is necessary to carry out advance in-depth analysis to sort the delay factors based on their effect on the project plan. In order to achieve the study goal, 93 questionnaires were distributed by hand to experts working on the project: some of them working the day shift, and the others working the night shift. The questionnaire results were analyzed and delay factors were sorted in descending order according to the relative importance index (RII). The three main factors affecting the overall reconstruction project duration were site restrictions and conditions, electrical and mechanical rerouting works, and design buildability and adjustment.</t>
  </si>
  <si>
    <t>Al Omar, S. and Abdelhadi, A.</t>
  </si>
  <si>
    <t>Comparative Life-Cycle Assessment of Steel and GFRP Rebars for Procurement Sustainability in the Construction Industry</t>
  </si>
  <si>
    <t>10.3390/su16103899</t>
  </si>
  <si>
    <t>WOS:001231360800001</t>
  </si>
  <si>
    <t>This research examines the potential impact on the procurement sustainability of replacing steel rebars with Glass Fiber-Reinforced Polymer (GFRP) rebars in the construction industry, focusing on screed pre-cast hollow core topping in a project in the Kingdom of Saudi Arabia. A comparative life cycle assessment (LCA) is conducted using One Click LCA (Version 0.26.0) software for cradle-to-grave analysis. The assessment covers various stages, including raw material extraction, manufacturing, transportation, usage, and recycling. The comprehensive LCA highlights GFRP rebars as a more sustainable alternative to steel, emitting 17% less CO2 equivalent (2e) per kilogram throughout its life cycle. Additionally, GFRP requires substantially less mass compared to steel, resulting in a dramatic reduction in CO2e emissions ranging from 77.89% to 85.26% across different spacing configurations in real-world construction scenarios, as presented in this research case study. These findings suggest that GFRP rebars offer a promising solution for reducing the environmental impact of construction activities while potentially yielding significant cost savings over the project's life cycle. Integrating environmental considerations into material selection processes can prioritize sustainability without compromising performance or safety, contributing to a more sustainable future for the construction industry globally.</t>
  </si>
  <si>
    <t>Al-Obaidy, M., Courard, L. and Attia, S.</t>
  </si>
  <si>
    <t>A Parametric Approach to Optimizing Building Construction Systems and Carbon Footprint: A Case Study Inspired by Circularity Principles</t>
  </si>
  <si>
    <t>10.3390/su14063370</t>
  </si>
  <si>
    <t>WOS:000774451700001</t>
  </si>
  <si>
    <t>There is a global call for a paradigm shift in the construction industry towards carbon neutrality, but a scant effort has been madein practice, especially concerning circularity. This paper helps bridge the gap by introducing a parametric approach to optimize sustainable construction design. The methodology was tested on a newly constructed office building, inspired by circularity principles, in Westerlo, Belgium. The methodology consists of parametric construction-typological analysis, automated through One Click LCA software (Life Cycle Assessment) and Microsoft Excel with 21 alternate designs and 630 iterations. The parametric variations involved three key performance indicators: construction system, materials' environmental impact, and materials; reuse of content. The environmental effects of both construction systems (i.e., structural system, foundation type, materials, and envelope details) and reused building materials content (i.e.,) were evaluated by the parametric analysis for four construction systems scenarios. Environmental impact analysis for timber, steel, concrete, and hybrid construction systems was conducted, following ISO 14040 and CEN/TC 350 standards. The focus of the whole life cycle assessment was mainly on carbon neutrality. Results indicate that using local biosourced materials, including timber, can remarkably reduce buildings' environmental impact. The sensitivity analysis results provide hard evidence that the construction material's weight, materials reuse potential, and construction dismantling ability are the most influential factors in carbon-neutral buildings. This paper should improve professionals' understanding of the impact of different structural systems choices and inform building designers about the circularity potential, and carbon footprint of construction technologies.</t>
  </si>
  <si>
    <t>Al-Shamsi, M. A. S.</t>
  </si>
  <si>
    <t>Review of Korean Imitation and Innovation in the Last 60 Years</t>
  </si>
  <si>
    <t>10.3390/su14063396</t>
  </si>
  <si>
    <t>WOS:000774729900001</t>
  </si>
  <si>
    <t>This review is dedicated to analyzing South Korean technological progress, which has shown impressive economic performance, which has earned South Korea a well-deserved place among industrialized countries. Korea's advances in the electronics, semiconductors, automotive, and shipbuilding industries have demonstrated industrial maturity and high innovative ability. To understand how they reached their position today, we have to understand to the core of the process by researching the roots of these innovations over the past 60 years, identifying specific innovations and tracing their transmission throughout South Korea. The technology transfer and development model of South Korea is unique. After other countries refused to license and transfer modern technologies to this country, Korea resorted to its national research system to add innovative content to its imitative products. This review article summarizes the experience of Korea, from not having access to technology to innovation and economic progress, which led to increases in per capita income, the prosperity of urbanization, and the recovery of markets. The model of technology transfer in Korea is valuable, especially for today's developing countries. What it offers is not pure theory, but rather a successive series of procedures undertaken by the government of Korea. It has not been a matter of chance, and their economic prosperity was not due to the sudden discovery of natural resources.</t>
  </si>
  <si>
    <t>Al-Tekreeti, M. S., Beheiry, S. M. and Ahmed, V.</t>
  </si>
  <si>
    <t>A Framework for Assessing Commitment Indicators in Sustainable Development Decisions</t>
  </si>
  <si>
    <t>10.3390/su13095234</t>
  </si>
  <si>
    <t>WOS:000650883300001</t>
  </si>
  <si>
    <t>Numerous decision support systems have been developed to address the decision-making process in organizations. However, there are no developed mechanisms to track commitment down the line to the decisions made by corporate leaders. This paper is a portion of a study that establishes a framework for a comprehensive metric system to assess commitment to Sustainable Development (SD) decisions down the line in capital projects, and sets the groundwork for further development of performance indicators for SD outcomes. This ultimately leads to investigating the relationship between commitment to corporate decisions and better project performance in SD parameters. Hence, this study explores the literature to extract relevant parameters that reflect the degree of the project participants' commitment to SD decisions and to develop commitment indicators. The study created then validated an index to track this commitment along the project stages: the Sustainable Development Commitment Tracking Tool (SDCTT). The SDCTT was tested on an infrastructure project case study. In this paper, techniques relevant to the first stage of projects (planning and definition) are presented. The SDCTT is the groundwork for the future development of performance indicators for SD outcomes, and within the postulated model should ultimately contribute towards reducing project waste, energy use, and carbon emissions.</t>
  </si>
  <si>
    <t>Commitment Indicators for Tracking Sustainable Design Decisions in Construction Projects</t>
  </si>
  <si>
    <t>10.3390/su14106205</t>
  </si>
  <si>
    <t>WOS:000801679300001</t>
  </si>
  <si>
    <t>The construction industry is considered one of the largest contributors to climate change through its consumption of natural resources and generation of greenhouse gases. Much of this can be attributed to inadequate decision making and follow-up within construction companies. To mitigate this problem, considerable research on Sustainable Development (SD) reports on decision support systems have been developed in order to make sound decisions with respect to the environment. Nonetheless, and despite the availability of such tools, these systems fail to track the commitment to SD decisions and goals during the different phases of construction projects in general and the design phase in particular. As such, this study identified three standard SD indicators: waste reduction, energy consumption, and carbon emissions as the main contributors, and developed the framework to track the project stakeholders' commitment to the relevant SD indicators during the project design phase. The developed framework was validated via an expert panel and used to create a Sustainable Development Commitment Tracking Tool (SDCTT-D). The SDCTT-D tool was also applied in an infrastructure project case study. The results of this study gauged the usability of the developed tool and corroborated the research premise.</t>
  </si>
  <si>
    <t>Aladag, H.</t>
  </si>
  <si>
    <t>Assessing the Accuracy of ChatGPT Use for Risk Management in Construction Projects</t>
  </si>
  <si>
    <t>10.3390/su152216071</t>
  </si>
  <si>
    <t>WOS:001119923000001</t>
  </si>
  <si>
    <t>Artificial Intelligence (AI) is considered promising digital technology that has important opportunities for enhancing project oversight and delivering improved decision-making in the risk management domain. However, there is a limited amount of research that has evaluated AI tools' performance in risk management. Therefore, with the intention of sustaining more accurate risk-based decision-making process in the construction industry, this paper investigates the accuracy of ChatGPT in risk management for different project types. In this context, Key Performance Indicators (KPIs) related to each risk management sub-process were determined, and then a questionnaire that consisted of prompt templates was prepared for collecting data from ChatGPT. Afterwards, ChatGPT's responses were evaluated by experts with focus group sessions. The findings indicate that ChatGPT has a moderate level of performance in managing risks. It provides more accurate knowledge in risk response and risk monitoring rather than risk identification and risk analysis sub-processes. This research paves the way for future studies by demonstrating an implication of ChatGPT use for risk-based decision making. In addition, gaining insight into the precision of ChatGPT in the risk-based decision-making process will empower decision-makers to establish resilience in business operations through technology-driven risk management.</t>
  </si>
  <si>
    <t>Alam, S., Airaksinen, M. and Lahdelma, R.</t>
  </si>
  <si>
    <t>Attitudes and Approaches of Finnish Retrofit Industry Stakeholders toward Achieving Nearly Zero-Energy Buildings</t>
  </si>
  <si>
    <t>10.3390/su13137359</t>
  </si>
  <si>
    <t>WOS:000671000600001</t>
  </si>
  <si>
    <t>Key stakeholders in industry are highly responsible for achieving energy performance targets. Particularly, this paper assesses the attitudes, approaches, and experiences of Finnish construction professionals regarding energy-efficient buildings, or nZEBs. A three-tier investigation was conducted including surveys and expert interviews with several stakeholders. The structure of this approach was informed by preliminary data and information available on the Finnish construction sector. The questionnaire showed that the stakeholders ranked energy efficiency and embodied energy/carbon as very important. The survey highlighted that the importance of the embodied carbon CO2 in the materials is less important than the energy efficiency from many of the stakeholders' points of view. "Energy efficiency" is very important for ESCOs, contractors, and facility managers followed by architects, HVAC engineers, and construction design engineers. Nevertheless, the opinions of architects ranked "embodied energy CO2" as the most important regarding nZEB. When it comes to the importance of "running time emissions" toward nZEB, contractors and ESCO companies ranked it as 1 for importance followed by property owners (78%) and tenants (75%). It is very fascinating to see from the survey that "running time carbon emissions" has been ranked 1 (very important) by all stakeholders. This study will enable construction industry stakeholders to make provisions for overcoming the barriers, gaps, and challenges identified in the practices of the nZEB projects. It will also inform the formulation of policies that drive retrofit uptake.</t>
  </si>
  <si>
    <t>Alawag, A. M., Alaloul, W. S., Liew, M. S., Baarimah, A. O., Musarat, M. A. and Al-Mekhlafi, A. A.</t>
  </si>
  <si>
    <t>The Role of the Total-Quality-Management (TQM) Drivers in Overcoming the Challenges of Implementing TQM in Industrialized-Building-System (IBS) Projects in Malaysia: Experts' Perspectives</t>
  </si>
  <si>
    <t>10.3390/su15086607</t>
  </si>
  <si>
    <t>WOS:000979563200001</t>
  </si>
  <si>
    <t>Total quality management (TQM) is a systematic management technique for developing a process-driven culture inside an organization to achieve quality and customer and employee satisfaction. TQM has started to impact global business systems, and is extensively regarded as a management "revolution". The implementation of TQM in the industrialized building system (IBS) in Malaysian projects has not been treated in much detail, although it is essential. This research intended to assess TQM adoption in IBS projects and identify how TQM drivers will help to overcome TQM-implementation challenges. This study utilized the mixed method by developing a semi-structured interview and survey, while the respondents were experts from TQM and IBS consulting firms. The content-validity approach was used, depending on 14 interviews and 28 responses to a distributed questionnaire. The findings indicate that TQM adoption of IBS projects is extremely poor. According to experts, local firms are still unable to execute TQM because they are reluctant to implement the TQM system as a strategy implementation across the construction process. Furthermore, according to the content validity ratio (CVR), there was an agreement that TQM would provide substantial benefits to IBS projects, such as offering cooperative associations, excellent communication, enhanced customer gratification, cost reductions, and productivity improvements. This study provided practical evidence of the fact that if the organizations adopted these 23 drivers of TQM they could overwhelm the challenges of TQM implementation in IBS projects. Thus, the stated factors were trustworthy, as indicated in the transcripts of interviews, and relying on the plurality of expert assessments. This study offers a valuable list of challenges and drivers for managers of the projects as guidelines to help them adopt TQM in IBS projects.</t>
  </si>
  <si>
    <t>Alghuried, A.</t>
  </si>
  <si>
    <t>Measuring the Benefits and Barriers of the Implementation of BIM in Sustainable Practice in the Construction Industry of Saudi Arabia</t>
  </si>
  <si>
    <t>10.3390/su151914323</t>
  </si>
  <si>
    <t>WOS:001085587800001</t>
  </si>
  <si>
    <t>The construction industry of Saudi Arabia has witnessed notable innovation in sustainable practices in the form of building information modeling (BIM). Previously, a few studies dealt with either the benefits and barriers of BIM or sustainability. However, there is a limitation in these studies in terms of finding out the benefits and barriers of BIM in sustainable construction projects, especially in the context of Saudi Arabia. Therefore, the present study aimed to examine the determinants that impact the adoption of BIM in the construction industry of Saudi Arabia. A thorough examination of the existing literature was conducted in order to identify the various factors that contribute to the benefits and barriers of BIM. The research employed a questionnaire survey of 152 building engineering professionals from Saudi Arabia. The questionnaire's results emphasize the key factors that are essential for the implementation of sustainable BIM. Initially, barriers and benefits were prioritized according to the relative importance index (RII). In addition, the study utilized statistical methods to identify the top five barriers that were deemed most significant. The Cronbach alpha test confirmed the presence of a statistically significant level of consistency in the responses provided by stakeholders. Moreover, the Spearman correlation test demonstrated that there was no statistically significant variance among the groups in their responses. The results indicated that among the 28 benefit factors, "improving design efficiency (RII = 0.788)", "encouraging the use of energy-efficient clean technology (RII = 0.786)", and "promoting green building design, construction, and management" were the top three benefits from BIM implementation in sustainable construction projects. On the other hand, "recurring demand for increased resources, together with high costs (RII = 0.720)", "absence of a well-defined method for exchanging operational management data (RII = 0.713)", and "lack of skilled personnel (RII = 0.708)" were the top five barriers to the incorporation of BIMs in the sustainable construction industry of Saudi Arabia. This study can provide valuable guidance for policymakers in developing countries who seek to successfully complete sustainable construction projects by encouraging factors that drive BIM implementation and enhancing project performance through the utilization of the benefits of BIM.</t>
  </si>
  <si>
    <t>Alghuson, M.</t>
  </si>
  <si>
    <t>Exploring the Transport Infrastructure Sustainability Performance: An Investigation of the Transportation Projects in Saudi Arabia</t>
  </si>
  <si>
    <t>10.3390/su151914174</t>
  </si>
  <si>
    <t>WOS:001084220400001</t>
  </si>
  <si>
    <t>In the Saudi Arabian construction projects, the transport infrastructure sustainability assessment has become a priority in recent years. The purpose of this research is to assess the sustainability performance of transport infrastructure projects in Saudi Arabia. It specifically seeks to assess the effects of these initiatives on the environment, society, and economy, while highlighting their advantages and disadvantages as well as potential areas for development. A key objective of this evaluation is to provide thoughtful analysis and suggestions for improving Saudi Arabia's transportation infrastructure development. The study was conducted using a Likert-scale questionnaire survey among 197 professionals in Saudi Arabia. The Cronbach's alpha test was conducted to assess the validity of the survey. Moreover, statistical analysis using SPSS software 25 was used along with the Spearman correlation test to evaluate the respondent behavior of the survey. The investigation serves as a foundation for devising strategies and policies to promote sustainable transportation practices in Saudi Arabia. The study's insights can guide effective planning and regulations that prioritize sustainability, environmental preservation, and public support. By focusing on these outcomes, transportation networks can be improved, environmental impacts reduced, construction methods enhanced, and safety ensured for workers and the public. A durable, effective, and environmentally conscious transportation infrastructure for Saudi Arabia's present and future generations could be achieved by embracing sustainable transportation infrastructure and giving priority to the determined results.</t>
  </si>
  <si>
    <t>Alizadehsalehi, S. and Hadavi, A.</t>
  </si>
  <si>
    <t>Synergies of Lean, BIM, and Extended Reality (LBX) for Project Delivery Management</t>
  </si>
  <si>
    <t>10.3390/su15064969</t>
  </si>
  <si>
    <t>WOS:000957528300001</t>
  </si>
  <si>
    <t>The architecture, engineering, and construction (AEC) industry stands to benefit tremendously from the integration of lean construction (LC), building information modeling (BIM), and extended reality (XR) technologies at all stages of a project. These technologies enable multidimensional content viewing and collaboration through cloud-based systems and in real-scale environments, resulting in higher levels of efficiency. The aim of this research is to offer an integrative approach that combines project management philosophies, systems, technologies, and tools. The sections containing the results of this study are as follows. (1) A concise review of the benefits of LC, BIM, and XR technologies in the AEC industry, including BIM-based visualization support for LC (Lean-BIM) and BIM visualization in XR (BIM-XR). This section also presents an overview of the most commonly used wearable XRs on the market. (2) The presentation of an LBX process flow diagram and an IDEF0 diagram for the LBX project delivery management system at each stage of AEC projects, including design, construction, and operation. (3) Two possible scenarios for integrated lean, BIM, and XR implementation are suggested, referred to as "in the office" and "online or semi-online LBX meetings". (4) An analysis of the strengths and weaknesses of the LBX management system, practical implications, and open challenges of applying LBX to project management tasks. Overall, this study presents an enormous opportunity to increase the quality of construction project planning, understanding, and performance, and provides a roadmap for future efforts to implement the integration of LC, BIM, and XR technologies in the AEC industry.</t>
  </si>
  <si>
    <t>Aljarallah, N., Alsugair, A. M., Almohsen, A. S. and Al-Gahtani, K. S.</t>
  </si>
  <si>
    <t>Significant Factors Affecting the Quality of Housing Infrastructure Project Construction in Saudi Arabia Using PLS-SEM</t>
  </si>
  <si>
    <t>10.3390/su152014998</t>
  </si>
  <si>
    <t>WOS:001095329400001</t>
  </si>
  <si>
    <t>Quality construction contributes to the overall sustainability of the built environment, especially for infrastructure projects. High-quality housing infrastructure projects benefit individuals, communities, and the economy. Most studies are concerned with identifying the reasons for the quality of a construction project. However, only a few of them have been concerned with housing infrastructure. In addition, no studies have considered the interdependencies among the factors affecting the quality of housing infrastructure projects, leading to these causes not being evaluated effectively. This paper aims to specify and organize the significant factors affecting the quality of housing infrastructure projects. These projects suffer from the availability of all infrastructure services simultaneously before their execution. A comprehensive literature review was implemented to collect all the factors affecting their quality. Construction sector experts designed and filled out a questionnaire based on the collected data. The survey data were then statistically analyzed using a partial least squares structural equation model (PLS-SEM) to organize the causes and examine the interdependencies among the quality of each cause. Our main finding revealed that based on the PLS-SEM, the top three factors affecting the construction quality were the skill and experience of supervisory staff, errors and omissions in design documents, and the lack of communication between supervisors and laborers. Based on the PLS-SEM ranking, labor, equipment, and site staff were responsible for more than half of the top 10 causes. The PLS-SEM results showed that the contractor material (CM) and project design (PD) percentages were 20% and 30%.. In addition, there is an interaction influence between the labor/equipment/site staff (LES) causes and PD causes. This study assists stakeholders in understanding how to use Six Sigma construction concepts to enhance performance in the nation's construction industry, which helps contractors make improvements in variability reduction and save costs in construction projects.</t>
  </si>
  <si>
    <t>Alkahtani, M., Abidi, M. H., Bin Obaid, H. S. and Alotaik, O.</t>
  </si>
  <si>
    <t>Modified Gannet Optimization Algorithm for Reducing System Operation Cost in Engine Parts Industry with Pooling Management and Transport Optimization</t>
  </si>
  <si>
    <t>10.3390/su151813815</t>
  </si>
  <si>
    <t>WOS:001072604400001</t>
  </si>
  <si>
    <t>Due to the emergence of technology, electric motors (EMs), an essential part of electric vehicles (which basically act as engines), have become a pivotal component in modern industries. Monitoring the spare parts of EMs is critical for stabilizing and managing industrial parts. Generally, the engine or motor parts are delivered to factories using packing boxes (PBs). This is mainly achieved via a pooling center that manages the operation and transportation costs. Nevertheless, this process has some drawbacks, such as a high power train, bad press, and greater energy and time consumption, resulting in performance degradation. Suppliers generally take the parts from one place and deliver them to the other, which leads to more operation and transportation costs. Instead, it requires pooling centers to act as hubs, at which every supplier collects the material. This can mitigate the cost level. Moreover, choosing the placement of pooling centers is quite a challenging task. Different methods have been implemented; however, optimal results are still required to achieve better objectives. This paper introduces a novel concept for pooling management and transport optimization of engine parts to overcome the issues in traditional solution methodologies. The primary intention of this model is to deduce the total cost of the system operation and construction. Programming techniques for transporting the PBs, as well as for locating the pooling center, are determined with the aid of an objective function as a cost function. The location of the pooling center's cost is optimized, and a Modified Gannet Optimization Algorithm (MGOA) is proposed. Using this method, the proposed model is validated over various matrices, and the results demonstrate its better efficiency rate.</t>
  </si>
  <si>
    <t>Almusaed, A., Almssad, A., Alasadi, A., Yitmen, I. and Al-Samaraee, S.</t>
  </si>
  <si>
    <t>Assessing the Role and Efficiency of Thermal Insulation by the "BIO-GREEN PANEL" in Enhancing Sustainability in a Built Environment</t>
  </si>
  <si>
    <t>10.3390/su151310418</t>
  </si>
  <si>
    <t>WOS:001028210800001</t>
  </si>
  <si>
    <t>The pressing concern of climate change and the imperative to mitigate CO2 emissions have significantly influenced the selection of outdoor plant species. Consequently, evaluating CO2's environmental effects on plants has become integral to the decision-making process. Notably, reducing greenhouse gas (GHG) emissions from buildings is significant in tackling the consequences of climate change and addressing energy deficiencies. This article presents a novel approach by introducing plant panels as an integral component in future building designs, epitomizing the next generation of sustainable structures and offering a new and sustainable building solution. The integration of environmentally friendly building materials enhances buildings' indoor environments. Consequently, it becomes crucial to analyze manufacturing processes in order to reduce energy consumption, minimize waste generation, and incorporate green technologies. In this context, experimentation was conducted on six distinct plant species, revealing that the energy-saving potential of different plant types on buildings varies significantly. This finding contributes to the economy's improvement and fosters enhanced health-related and environmental responsibility. The proposed plant panels harmonize various building components and embody a strategic approach to promote health and well-being through bio-innovation. Furthermore, this innovative solution seeks to provide a sustainable alternative by addressing the challenges of unsustainable practices, outdated standards, limited implementation of new technologies, and excessive administrative barriers in the construction industry. The obtained outcomes will provide stakeholders within the building sector with pertinent data concerning performance and durability. Furthermore, these results will enable producers to acquire essential information, facilitating product improvement.</t>
  </si>
  <si>
    <t>Almutairi, K., Esfahani, E. M., Mostafaeipour, A., Issakhov, A., Kaewpraek, C. and Techato, K.</t>
  </si>
  <si>
    <t>A Novel Policy to Optimize Energy Consumption for Dairy Product Warehouses: A Case Study</t>
  </si>
  <si>
    <t>10.3390/su13052445</t>
  </si>
  <si>
    <t>WOS:000628601700001</t>
  </si>
  <si>
    <t>Worldwide energy supply is mostly reliant on fossil fuels. Carbon dioxide emissions have caused many negative environmental issues like climate change, air pollution, and energy security. An important alternative to this hazard is substituting the fossil fuel-based carbon energy sources with renewable energy sources. Passive strategies, which are devised to provide thermal comfort in buildings are examples of how to use renewable energies. For this study, a dairy product warehouse in the city of Yazd in Iran was thoroughly investigated. The main goal of this study is to introduce different scenarios, then identifying them based upon optimization of energy consumption. Another main purpose of the present study is to maximize the use of passive energy to meet the cooling needs of a dairy products warehouse in the studied area. Underground temperature is lower than the surface in summer, also it is higher in winter. Therefore, this property of soil is investigated by using nine different scenarios at different heights for constructing underground warehouse for storing dairy products. Clearly, different renewable tools like wind turbine, wind catcher, solar chiller, and different roof designs by Savanah grass, roof pond are also investigated. At first, the cooling load of the warehouse is calculated separately for each season. Then, according to the energy load values obtained, the nominated scenarios are investigated. The results of the comparisons show that the construction of a warehouse at a depth of 3 m from the ground with a green roof covered with Savannah grass helps achieve the best degree of reduction in the cooling power.</t>
  </si>
  <si>
    <t>Almutairi, S., Bakri, M., Almunifi, A. A., Algahtany, M. and Aldalbahy, S.</t>
  </si>
  <si>
    <t>The Status of the Saudi Construction Industry during the COVID-19 Pandemic</t>
  </si>
  <si>
    <t>10.3390/su152115432</t>
  </si>
  <si>
    <t>WOS:001099418800001</t>
  </si>
  <si>
    <t>The outbreak of COVID-19 has had a profound impact on the Saudi construction industry as well as the country's economy. The pandemic jeopardized the positive perspectives and growth in megaproject numbers, as it has amplified the constraints that prevent the construction sector from realizing growth. This research work is intended to evaluate the status of the Saudi construction industry during the COVID-19 pandemic. In order to achieve this objective, a three-phased methodology was developed. In the first part of the research, semi-structured interviews with forty industry experts were conducted. The gathered data from both, the literature review and interviews were synthesized. This process resulted in four domains to be explored: project performance measurement, workforce, supply chain, and financial management. The outcomes from phase one were then utilized to develop a questionnaire survey that was communicated to construction firms all over Saudi Arabia, for which 124 responses were received. Data analysis was carried out, and the obtained results were clarified and triangulated through a focus group discussion in the third phase of the research. The outcomes from the mixed-methods research methodology were aggregated to enrich and interpret findings and draw conclusions and recommendations. The findings indicate that the pandemic has had a total of ten core impacts. The highly impacted areas in the industry were the technical performance of projects, reduction in productivity, risk management practices, downsizing the scope of ongoing projects, reduction in new projects or contracts, material shortage, recruitment of manpower in the construction firms and affiliated projects, and the financial performance of the organization. In the meantime, it was found that the government implemented mitigation measures from which the sector benefited, where 27% of contractors obtained Saned system assistance, 51% received cash compensation and 22% received tax postponement. The scope of this study is limited to exploring the status of the Saudi construction industry (SCI) during the COVID-19 pandemic. The study findings are of added value and represent a significant contribution to the body of knowledge in the field. However, further research on the exit strategies bringing the industry to the new normal, including the use of cutting-edge technologies in the age of multi-faceted disruption would be of great importance.</t>
  </si>
  <si>
    <t>Alqahtani, F. K., Abotaleb, I. S. and Harb, S.</t>
  </si>
  <si>
    <t>LEED Study of Green Lightweight Aggregates in Construction</t>
  </si>
  <si>
    <t>10.3390/su13031395</t>
  </si>
  <si>
    <t>WOS:000615649600001</t>
  </si>
  <si>
    <t>Decreasing the demand for natural aggregates is doubly justified by the significant contribution of the construction industry to the unsustainable development path of the natural environment, and the projected global increase of the consumption of construction aggregates. Extensive research has been carried out on the physical and mechanical properties of concrete which incorporates plastic as aggregates; yet, no single study has been able to draw on structured research which demonstrates the improved sustainability performance of plastic-based aggregates to support sustainable development in the construction industry for a project seeking Leadership in Energy and Environmental Design (LEED) certification. The goal of this research is to explore the potential benefits that green processed lightweight aggregates (PLA) can provide to a project seeking LEED certification in accordance with the requirements of LEED v4 for Building Design and Construction. The objectives are to: (1) determine which LEED credit requirements can be met through using the studied material; (2) provide a comprehensive analysis of the applicable attainable LEED credits, given the existing technical information of the selected material, and (3) provide guidelines to maximize further credit attainment. To this end, the findings indicated that the use of PLA as a total replacement for coarse aggregates in lightweight concrete applications would contribute to earning directly up to 8 points (out of 110 total points) towards LEED certification. Such significant number allows for the potential increase of the project's certification by one level. This is the first study of its kind to investigate the improved sustainability performance of recycled plastic aggregates from a LEED point of view. Moreover, the guidelines provided by the research will enable developers to maximize the financial and environmental benefits of their buildings through the reduced lifecycle cost and the enhanced LEED score. This research should encourage project teams to incorporate the knowledge of sustainable practices, and play an active role in sustainable development.</t>
  </si>
  <si>
    <t>Alqahtani, F. K. and Zafar, I.</t>
  </si>
  <si>
    <t>Construction of Green Concrete Incorporating Fabricated Plastic Aggregate from Waste Processing</t>
  </si>
  <si>
    <t>10.3390/su15054114</t>
  </si>
  <si>
    <t>WOS:000947420400001</t>
  </si>
  <si>
    <t>The recent industrial revolution has improved the quality of human life with technological advancement; adversely, it has also doubled waste generation, including plastic waste, in the last two decades. The concrete industry is under strict scrutiny to deliver tangible sustainable solutions to lessen its carbon footprint; the use of plastic waste in concrete can deliver a potential solution to these global environmental issues. In the current study, the fresh, mechanical and durability properties, including water absorption and chloride ion permeability of green concrete containing a plastic, fabricated aggregate were examined. The compressive and flexural strength gain with time was also examined and compared to reference concrete. All the mechanical parameters including compressive strength, flexural strength, splitting tensile strength and modulus of elasticity were found to decrease with the addition of fabricated plastic aggregates as compared to the reference concrete. The increase in the compressive strength and flexural strength at 100% replacement, with an increase in the curing period from 28 to 90 days, was 13% and 11%, respectively. The flexural deformation of green fabricated plastic aggregate concrete signposted the ductile behavior compared to the reference concrete. The concrete with 100% fabricated plastic aggregates showed an increase of 16.4% and a decrease of 68% in the water absorption and chloride ion permeability in comparison to the reference concrete, respectively. This study presents an effectual method for the utilization of plastic waste with promising results, especially for non-structural applications.</t>
  </si>
  <si>
    <t>Alqudah, H. E., Poshdar, M., Oyewobi, L., Rotimi, J. O. B. and Tookey, J.</t>
  </si>
  <si>
    <t>Business Environment, CRM, and Sustainable Performance of Construction Industry in New Zealand: A Linear Regression Model</t>
  </si>
  <si>
    <t>10.3390/su132313121</t>
  </si>
  <si>
    <t>WOS:000734663600001</t>
  </si>
  <si>
    <t>Increasing fragmentation of the construction industry makes it riskier and more competitive. Construction management researchers have become intrigued by the factors influencing performance differentials due to such fierce competition. This study examines the relationships between the business environment and customer relationship management and their effect on construction organisations sustainable performance. It develops a model to explain performance differential between construction organisations in New Zealand by using the linear regression technique. A questionnaire was administered to professionals within construction organisations. A total of 101 usable responses were analyzed for descriptive statistics and correlations. Following the balanced scorecard performance metric, the organisations' sustainable performance was measured using customers, financials, internal processes, and growth and learning metrics. Results indicated that environmental dynamism had a significant regression with internal business processes and perspectives on learning and growth, with 0.259 and 0.607, respectively. CRM was significantly associated with financial (0.327), customer (0.373), and internal business process (0.451) perspectives. This study provides an integrative framework to construction enterprises, and determinants of organisational sustainable performance, which are substantial developments in the current literature on CRM practices. Given the significance of the construction sector to the global economy, ecology, and social well-being, its sustainable performance can lead to a sustainable future for communities</t>
  </si>
  <si>
    <t>Alqudah, H. E., Poshdar, M., Oyewobi, L. O., Rotimi, J. O. B. and Tookey, J.</t>
  </si>
  <si>
    <t>Sustaining Construction Organisations in NZ: A Linear Regression Model Approach to Analysing Determinants of Their Performance</t>
  </si>
  <si>
    <t>10.3390/su15054143</t>
  </si>
  <si>
    <t>WOS:000947649500001</t>
  </si>
  <si>
    <t>The characteristics, strategies, capabilities, and resources of an organisation contribute to its competitive advantage and superior performance. A model to explain performance differences in the New Zealand context will be developed by examining the relationships between construction organisational performance and these constructs. The information was obtained using a questionnaire survey. A total of 101 organisations participated in the research. For the instrument used to elicit data, the literature was used to identify indicators associated with characteristics of organisational strategies for competition, resources and capabilities, and performance of the organisation. Analyses of descriptive, parametric, and linear regression were conducted to examine the effects of these constructs on organisational performance. The results suggest that organisational characteristics are significantly associated with internal business processes, learning, and the growth perspectives of an organisation's performance, while competitive strategies, resources, and capability perspectives are significantly related to financial perspectives. As a result, these findings add to the current discourse regarding organisational performance differentials in the construction industry. The study demonstrates that it is critical to take into account the different organisational characteristics that are implemented within organisations and how they influence organisational performance beyond rational processes.</t>
  </si>
  <si>
    <t>Alshboul, O., Shehadeh, A., Al Mamlook, R. E., Almasabha, G., Almuflih, A. S. and Alghamdi, S. Y.</t>
  </si>
  <si>
    <t>Prediction Liquidated Damages via Ensemble Machine Learning Model: Towards Sustainable Highway Construction Projects</t>
  </si>
  <si>
    <t>10.3390/su14159303</t>
  </si>
  <si>
    <t>WOS:000839127000001</t>
  </si>
  <si>
    <t>Highway construction projects are important for financial and social development in the United States. Such types of construction are usually accompanied by construction delay, causing liquidated damages (LDs) as a contractual provision are vital in construction agreements. Accurate quantification of LDs is essential for contract parties to avoid legal disputes and unfair provisions due to the lack of appropriate documentation. This paper effort sought to develop an ensemble machine learning technique (EMLT) that combines algorithms of the Extreme Gradient Boosting (XGBoost), Categorical Boosting (CatBoost), k-Nearest Neighbor (kNN), Light Gradient Boosting Machine (LightGBM), Artificial Neural Network (ANN), and Decision Tree (DT) for the prediction of LDs in highway construction projects. Key attributes are identified and examined to predict the interrelated correlations among the influential features to develop accurate forecast models to assess the impact of each delay factor. Various machine-learning-based models were developed, where the different modeling outputs were analyzed and compared. Four performance matrices such as Root Mean Square Error (RMSE), Mean Absolute Error (MAE), Mean Absolute Percentage Error (MAPE), and Coefficient of Determination (R-2) were used to assess and evaluate the accuracy of the implemented machine learning (ML) algorithms. The prediction outputs implied that the developed EMLT model has shown better performance compared to other ML-based models, where it has the highest accuracy of 0.997, compared to the DT, kNN, CatBoost, XGBoost, LightGBM, and ANN with an accuracy of 0.989, 0.988, 0.986, 0.975, 0.873, and 0.689, respectively. Thus, the findings of this research designate that the EMLT model can be used as an effective administrative decision adding tool for forecasting the LDs. As a result, this paper emphasizes ML's potential to aid in the advancement of computerization as a comprehensible subject of investigation within highway building projects.</t>
  </si>
  <si>
    <t>Alshikh, Z., Trepci, E. and Rodriguez-Ubinas, E.</t>
  </si>
  <si>
    <t>Sustainable Off-Site Construction in Desert Environments: Zero-Energy Houses as Case Studies</t>
  </si>
  <si>
    <t>10.3390/su151511909</t>
  </si>
  <si>
    <t>WOS:001046404900001</t>
  </si>
  <si>
    <t>The construction industry is one of the largest consumers of natural resources, and the building sector accounts for around 40% of energy consumption and CO2 emissions. To contribute to the need for more sustainable solutions, this research analyzed and highlighted the benefits of off-site construction, utilizing eleven zero-energy prefabricated houses from the Solar Decathlon Middle East competition as case studies. The study used construction data documented by the competition organizers, such as drawings, manuals, photos, and in-person observations during the assembly process. The comparative analysis focused on the construction categories, types of solutions, structural materials, facade types, and building materials. The case studies featured both heavy and lightweight construction and three types of off-site construction: panelized, volumetric, and hybrid. The hybrid construction was the most utilized since it combines the advantages of less intensive on-site work of the volumetric solutions with the transportation benefits of 2D elements. The designers justified their selection of timber as a structural material based on its low environmental impact. In addition, they enhanced the environmental benefits of off-site construction by selecting eco-friendly materials and solutions that increase the efficiency of the houses.</t>
  </si>
  <si>
    <t>Alsugair, A. M.</t>
  </si>
  <si>
    <t>Cost Deviation Model of Construction Projects in Saudi Arabia Using PLS-SEM</t>
  </si>
  <si>
    <t>10.3390/su142416391</t>
  </si>
  <si>
    <t>WOS:000902772700001</t>
  </si>
  <si>
    <t>Miscalculations during cost estimation can have adverse effects on construction projects, including delaying or canceling planned projects, reducing project scope, and creating considerable financial risks for both owners and contractors. The objective of this research was to identify the major factors that cause cost deviation and study the effect of the interaction between these factors on cost deviation prior to the tender phase of construction projects in the Kingdom of Saudi Arabia. This was accomplished by carrying out a comprehensive literature review of the factors affecting cost deviation; implementing a survey questionnaire for project participants, including contractors, consultants, and clients, who are aware of the construction industry in Saudi Arabia; and developing a model for cost deviation based on the questionnaire data using the partial least square structural equation model (PLS-SEM). The cost deviation model was developed, and the PLS-SEM provided the critical factors affecting cost deviation and gave theoretical support for the study's conceptual framework. The results revealed that the problem is shared by the owners and contractors, as the factors with the highest rankings were project characteristics, contractual procedures, and estimator performance. The study also showed that the issue of cost deviation is more important to owners than contractors, as the predictive relevance of project characteristics, contractual procedures, and estimator performance were 0.229, 0.335, and 0.197, respectively, for the client-consultant model, and 0.117, 0.118, and 0.292, respectively, for the contractor model. The results indicate the need to control the highest-ranked factors to enhance the efficiency of the cost estimation process. This study contributes to the body of knowledge by generating the PLS-SEM model that takes into account the indirect relationships among affecting cost deviation factors and considers these relationships while preparing the bid to reduce the deviation cost.</t>
  </si>
  <si>
    <t>Alvarez-Pozo, A. H., Parma-García, M. I., Ortiz-Marcos, I., Bautista, L. F. and Atanes-Sánchez, E.</t>
  </si>
  <si>
    <t>Analysis of Causes of Delays and Cost Overruns as Well as Mitigation Measures to Improve Profitability and Sustainability in Turnkey Industrial Projects</t>
  </si>
  <si>
    <t>10.3390/su16041449</t>
  </si>
  <si>
    <t>WOS:001168450300001</t>
  </si>
  <si>
    <t>Delays and cost overruns in turnkey projects can lead to significant economic losses, disputes and even project abandonment. These facts negatively impact the environmental, social and governance (ESG) policies of companies involved in the project. In this paper, a bibliographic review was conducted to identify the leading causes of delays and cost overruns in turnkey industrial projects in the refining, gas and conventional electricity generation (RGE) sector and propose good practices to avoid or mitigate them. We identified 893 causes of delays and cost overruns and 147 mitigation measures. The causes and mitigation measures were grouped into eight categories based on the execution phases of an RGE project. A critical analysis was carried out to avoid duplication, and the result was evaluated by experts in turnkey project management, reducing the causes and mitigation measures to a final set of 103 and 49, respectively. The construction category showed the most significant influence on project delays and cost overruns, and this, together with the preliminary phase and project management categories, contributed to 60% of the identified causes. The findings of this study can help project managers improve the profitability of turnkey industrial projects, promoting innovation and sustainability within companies and society.</t>
  </si>
  <si>
    <t>Amiri, M., Hashemi-Tabatabaei, M., Ghahremanloo, M., Keshavarz-Ghorabaee, M., Zavadskas, E. K. and Kaklauskas, A.</t>
  </si>
  <si>
    <t>Evaluating Life Cycle of Buildings Using an Integrated Approach Based on Quantitative-Qualitative and Simplified Best-Worst Methods (QQM-SBWM)</t>
  </si>
  <si>
    <t>10.3390/su13084487</t>
  </si>
  <si>
    <t>WOS:000645339900001</t>
  </si>
  <si>
    <t>Evaluating the life cycle of buildings is a valuable tool for assessing sustainability and analyzing environmental consequences throughout the construction operations of buildings. In this study, in order to determine the importance of building life cycle evaluation indicators, a new combination method was used based on a quantitative-qualitative method (QQM) and a simplified best-worst method (SBWM). The SBWM method was used because it simplifies BWM calculations and does not require solving complex mathematical models. Reducing the time required to perform calculations and eliminating the need for complicated computer software are among the advantages of the proposed method. The QQM method has also been used due to its ability to evaluate quantitative and qualitative criteria simultaneously. The feasibility and applicability of the SBWM were examined using three numerical examples and a case study, and the results were evaluated. The results of the case study showed that the criteria of the estimated cost, comfort level, and basic floor area were, in order, the most important criteria among the others. The results of the numerical examples and the case study showed that the proposed method had a lower total deviation (TD) compared to the basic BWM. Sensitivity analysis results also confirmed that the proposed approach has a high degree of robustness for ranking and weighting criteria.</t>
  </si>
  <si>
    <t>Anaç, M., Ayalp, G. G. and Erdayandi, K.</t>
  </si>
  <si>
    <t>Prefabricated Construction Risks: A Holistic Exploration through Advanced Bibliometric Tool and Content Analysis</t>
  </si>
  <si>
    <t>10.3390/su151511916</t>
  </si>
  <si>
    <t>WOS:001045799800001</t>
  </si>
  <si>
    <t>Prefabricated construction (PC) offers advantages to the architecture, engineering, and construction (AEC) industry such as quality production, fast project completion, low waste output, high environmental sensitivity, and high security. Although PC has several advantages, knowledge gaps persist, necessitating a comprehensive bibliometric study. This research adopts a holistic bibliometric approach, combining qualitative (systematic literature review) and quantitative (bibliometric analysis) methods to assess the current state of prefabricated construction risks (PCRs) research and identify the literature trends. Unlike previous PCRs studies, our research capitalizes on the quantitative analysis capabilities of the Bibliometrix R-tool. We introduce innovative measures, such as the h-index, thematic mapping, and trend topic analysis, to deepen the understanding of the PCRs research landscape. Moreover, this study explores the intellectual structure of PCR research through keyword analysis, cluster analysis, and thematic evaluation, providing valuable insights into scientific studies, collaborations, and knowledge dissemination. In our study, following a systematic literature review to understand the existing knowledge, the R-studio Bibliometrix package is used to map the field, identify gaps in the field, and analyze the trends. This study involves a comprehensive bibliometric analysis of 150 articles in the field of PCRs, with data obtained from the Web of Science spanning from 2000 to 2023. The findings from the analyses reveal that the studies were divided into four different clusters: management, programming, logistics, and supply chain. Additionally, themes such as the integration of PC with Building Information Management (BIM), barriers, and stakeholders were also explored. The analyses indicate a growing awareness of PCRs, particularly in specific areas such as management, performance, and supply chain. This study stands out for its unique methods, analytical approach, and the use of specialized software. It provides valuable insights and suggestions for future studies.</t>
  </si>
  <si>
    <t>Andrade, Jpdc, Cecchin, D., Vieira, C. M. F., Delaqua, G. C. G., da Silva, F. C., Hamacher, L. D., da Silva, T. R., Amran, M., Paes, J. L., Huether, C. M., do Carmo, D. D. and de Azevedo, A. R. G.</t>
  </si>
  <si>
    <t>Agro-Industrial Waste of Malt Bagasse: Perspectives on the Development of Eco-Friendly Ceramic Material</t>
  </si>
  <si>
    <t>10.3390/su15119120</t>
  </si>
  <si>
    <t>WOS:001004774400001</t>
  </si>
  <si>
    <t>The construction sector is increasingly seeking sustainable alternatives in its processes worldwide, with a particular focus on the production of eco-friendly materials. Additionally, the improper disposal of solid waste is rapidly increasing, particularly in the agro-industry, including the waste generated from beer processing such as malt bagasse. Therefore, the objective of this study was to incorporate malt bagasse residue into ceramic materials at varying proportions (0, 2.5, 5, 10, and 15%) as a partial substitute for clay, submitted to different sintering temperatures (750, 850, 950, and 1050 degrees C). The raw materials, namely ceramic mass and malt bagasse, were characterized based on their chemical properties (XRF, loss of fire, and elemental analysis), physical properties (grain size, Atterberg limits), and mineralogical properties (XRD) characteristics. The properties of the ceramics, both with and without the incorporation of waste, were evaluated using dilatometry, apparent density, apparent porosity, water absorption, linear shrinkage, and tensile strength. The compositions that exhibited the best sintering temperatures were subjected to microstructural characterization using optical microscopy and X-ray diffraction (XRD). Significant differences were observed in the properties of the ceramic material, particularly in terms of linear shrinkage and apparent porosity. It was concluded that as the amount of malt bagasse residue incorporated increased, the mechanical properties of the pieces decreased. The incorporation of 15% residue resulted in the lowest performance, primarily due to a greater loss of mass. However, it should be noted that the incorporation of up to 5% malt bagasse for all the studied temperatures can still be considered acceptable, as it meets the minimum recommended value of 1.5 MPa for masonry ceramic components. This incorporation of malt bagasse contributes to both the technological and environmental aspects of civil construction.</t>
  </si>
  <si>
    <t>Ansanelli, G., Fiorentino, G., Chifari, R., Meisterl, K., Leccisi, E., Zucaro, A., Casazza, M., Cheeseman, C. and Liu, G. Y.</t>
  </si>
  <si>
    <t>Sustainability Assessment of Coffee Silverskin Waste Management in the Metropolitan City of Naples (Italy): A Life Cycle Perspective</t>
  </si>
  <si>
    <t>10.3390/su152316281</t>
  </si>
  <si>
    <t>WOS:001118056000001</t>
  </si>
  <si>
    <t>The use of renewable biological resources, including biowaste, within a circular framework, is crucial for the transition to more sustainable production and consumption patterns. By means of life cycle assessment and life cycle costing methodologies, this study compares the environmental and economic performances of two disposal scenarios for coffee silverskin, the major waste from coffee roasting. The business-as-usual (BaU) scenario, currently applied in the Metropolitan City of Naples (Italy), involves silverskin composting, while the proposed alternative scenario explores the valorization of silverskin as a functional ingredient in bakery products. The alternative scenario results are more advantageous since replacing flour with silverskin in bakery products reduces environmental impact by 96% more than replacing synthetic fertilizers with compost in the BaU scenario. Furthermore, in the alternative scenario, coffee roasters halve their silverskin disposal costs, compared to the BaU scenario (447.55 euro versus 190.09 euro, for 1 ton). Finally, the major environmental burdens are resource use for equipment construction (37% for BaU, 62% for alternative, on average) and electricity consumption (30% for BaU, 67% for alternative, on average), while the highest economic cost is due to personnel (58% for BaU, 88% for alternative, on average).</t>
  </si>
  <si>
    <t>Aperador, W., Bautista-Ruiz, J. and Sánchez-Molina, J.</t>
  </si>
  <si>
    <t>Geopolymers Based on a Mixture of Steel Slag and Fly Ash, Activated with Rice Husks and Reinforced with &lt;i&gt;Guadua angustifolia&lt;/i&gt; Fibers</t>
  </si>
  <si>
    <t>10.3390/su151612404</t>
  </si>
  <si>
    <t>WOS:001055431500001</t>
  </si>
  <si>
    <t>At present, the conservation of the environment represents an objective that everyone wants to achieve. The construction industry has influenced the advancement of alternative materials that comply with sustainable development. In this article, reinforced concrete was obtained by mixing 80% blast furnace slag and 20% fly ash. These concentrations were chosen because they provide the lowest porosity in the cementitious matrix. Rice husk ash was used as an activator. Guadua angustifolia fibers were used to evaluate the mechanical performance of the concrete. The composition of the raw material was determined by X-ray fluorescence, the microstructure of the fibers by AFM, and the SEM technique was used to determine the surface characteristics of guadua fibers and concrete mixes. The structural characterization using XRD, the structure of the molecules of the guadua fiber, and the composition of the mixture's molecular mixtures were determined by FTIR spectroscopy. Its properties, such as tensile strength and flexural strength, were analyzed. The results indicated that the concrete with the addition of Guadua angustifolia fibers. The results indicated that the concrete with the addition of guadua angustifolia fibers showed the best mechanical behavior. Tensile strength was optimized, establishing values of 2.68 MPa for unreinforced concrete and up to 3.12 MPa for fiber-reinforced concrete. The flexural strength values increase at ages after 28 days due to the pozzolanic reaction generated. Values of 2.8 MPa were obtained for concrete without fiber and 3.5 MPa for concrete reinforced with guadua angustifolia fiber.</t>
  </si>
  <si>
    <t>Arauz, J., Mora, D. and Austin, M. C.</t>
  </si>
  <si>
    <t>Assessment of Different Envelope Configurations via Optimization Analysis and Thermal Performance Indicators: A Case Study in a Tropical Climate</t>
  </si>
  <si>
    <t>10.3390/su14042013</t>
  </si>
  <si>
    <t>WOS:000767996500001</t>
  </si>
  <si>
    <t>Passive solutions for more energy-efficient buildings are critical to improving our odds in the current energy crisis. This work focuses on assessing the thermal performance of different envelope construction layouts in a tropical climate through proposed indicators regarding the thermal mass degree (TMD) and insulation degree (ID). For this, a numerical study was performed for a reference building (RB) in Panama City and validated with the electricity consumption bills. Behavioral and sensitivity analyses were employed to identify critical heat gains and the most important envelope constructions, resulting in the layouts of the roof and external walls. Optimization analyses were performed to find adequate layouts to reduce the discomfort hours. Different roofs, external walls, internal partition layouts, and glazing types were evaluated. Results indicated that the adequate envelope configuration is a roof layout with low TMD and ID, along with wall layouts with high TMD and low ID.</t>
  </si>
  <si>
    <t>Asdrubali, F., Evangelisti, L., Guattari, C., Roncone, M. and Milone, D.</t>
  </si>
  <si>
    <t>Experimental Analysis of the Thermal Performance of Wood Fiber Insulating Panels</t>
  </si>
  <si>
    <t>10.3390/su15031963</t>
  </si>
  <si>
    <t>WOS:000930030200001</t>
  </si>
  <si>
    <t>During the last decades, attention to energy and environmental problems has significantly grown, along with the development of international and national policies addressing sustainability issues. In the construction sector, one of the most widespread energy efficiency strategies consists of thermal insulation of buildings thanks to external insulating panels. Among these, wood fiber is an insulating material characterized by a natural, eco-sustainable and biodegradable structure, coming from the recycling of waste wood from sawmills. The present study aimed to characterize small test building insulated with wood fiber panels from the thermal point of view, comparing the results with those of an identical, non-insulated reference test building. The experimental campaign highlighted several advantages and an excellent thermal performance provided by the eco-sustainable solution of wood fiber insulating panels: Lower values of the thermal transmittance (-57%), thus ensuring greater stability of the internal air temperature and better values in terms of attenuation (-60% in summer and -74 % in winter) and phase shift (+2 h in summer and +2.28 h in winter) compared to those obtained from the reference building. The material is also equipped with an Environmental Performance Declaration (EPD) that certifies its environmental benefits.</t>
  </si>
  <si>
    <t>Asnor, A. S., Al-Mohammad, M. S., Ahmad, S. W., Almutairi, S. and Rahman, R. A.</t>
  </si>
  <si>
    <t>Challenges for Implementing Environmental Management Plans in Construction Projects: The Case of Malaysia</t>
  </si>
  <si>
    <t>10.3390/su14106231</t>
  </si>
  <si>
    <t>WOS:000803599700001</t>
  </si>
  <si>
    <t>An environmental management plan (EMP) can reduce the impact of construction projects on the environment. While there is an increasing trend to promote sustainability, effective EMP implementation in Malaysia is limited. In this study, we aim to investigate the challenges for implementing EMP at construction sites in Malaysia, identify the main issues among those challenges, and determine the interrelationships between the main challenges. We identified 30 potential challenges for implementing EMP through a systematic literature review of 41 papers and semi-structured interviews with 20 construction industry professionals. Subsequently, a survey was used to solicit opinions on the challenges. The collected data were analyzed using mean score, standard deviation, normalization, factor analysis, and analysis of variance (ANOVA). The results illustrate that 21 main challenges exist for implementing EMP in Malaysia. From these, eight main challenges can be grouped into two major components: people- and project-related challenges. ANOVA test results suggest different perceptions of the challenges between project owners, contractors, and consultants. The theoretical implications of this study include a profound understanding of the challenges in implementing EMP at construction sites in Malaysia and their underlying relations.</t>
  </si>
  <si>
    <t>Assadiki, R., Merlin, G., Boileau, H., Buhé, C. and Belmir, F.</t>
  </si>
  <si>
    <t>Status and Prospects of Green Building in the Middle East and North Africa (MENA) Region with a Focus on the Moroccan Context</t>
  </si>
  <si>
    <t>10.3390/su141912594</t>
  </si>
  <si>
    <t>WOS:000867231900001</t>
  </si>
  <si>
    <t>To promote the development of the Green Building (GB) concept in developing countries, this paper treated the combination of the scientometric analysis of green building research in the Middle East and North Africa (MENA) region, with investigation into the current state of deployment of GB and barriers to sustainable construction practices in the Moroccan construction industry. A scientometric method was used to analyze 159 articles published from 2000 to 2021, and a survey of 167 Moroccan professionals with green building experience was conducted to understand the stakeholders' position. The examination of the dataset reveals the significant contribution in GB research from Gulf countries (Saudi Arabia with 27 articles). The adoption of GB in the Moroccan construction industry is not apparent. Four clusters for the twelve barriers have been identified by the clustering analysis. They were attributed to government, social and awareness barriers, design phase barriers, high initial costs, and technology barriers. This paper provides stakeholders with the necessary knowledge and understanding of the current research, its gaps, inter-regional and international cooperation, and future direction in the MENA region. This could aid practitioners and policymakers in taking the proper actions to mitigate obstacles for GB adoption.</t>
  </si>
  <si>
    <t>Astarini, S. D. and Utomo, C.</t>
  </si>
  <si>
    <t>Performance-Based Building Design of High-Rise Residential Buildings in Indonesia</t>
  </si>
  <si>
    <t>10.3390/su12177103</t>
  </si>
  <si>
    <t>WOS:000570384800001</t>
  </si>
  <si>
    <t>The complexity of the design and completion of buildings poses a challenge for the construction industry in terms of meeting user needs. Performance-based building design (PBBD) is a design concept that describes these needs as performance requirements, designing buildings according to an iterative process of translating and evaluating the performance requirements of the buildings. PBBD is a concept that is used to produce buildings with high performance. This study aims to identify which PBBD factors are applied by architect and engineers in the planning and design of high-rise residential building in Surabaya, Indonesia. Primary data were collected by a survey using observation. A questionnaire was distributed to designers who were involved in design processes. A total of 68 respondents responded to the questionnaire. A descriptive analysis through a scatter plot was used to rank the application of PBBD. Factor analysis was used for the application of the PBBD concept. Four factors were identified: the interests of occupants, building management, process of design collaboration and risk of loss. Future research is needed to measure the success model of PBBD and to integrate PBBD into BIM (building information modeling) to allow interoperability.</t>
  </si>
  <si>
    <t>Attia, E., Alarjani, A., Uddin, M. S. and Kineber, A. F.</t>
  </si>
  <si>
    <t>Determining the Stationary Enablers of Resilient and Sustainable Supply Chains</t>
  </si>
  <si>
    <t>10.3390/su15043461</t>
  </si>
  <si>
    <t>WOS:000940098800001</t>
  </si>
  <si>
    <t>One of an organization's significant challenges in a globalized world is reducing risk by building resilient supply chains (SCs). It is required to realize a competitive advantage in a volatile and fast changing environment. Conversely, the key enablers of such sustainable and resilient supply chain management are not fully analyzed in building projects. This study aims at determining the stationary enablers of resilient and sustainable supply chains. For this to happen, a questionnaire survey comprising 32 enablers of resilient and sustainable supply chains has been conducted with Egyptian engineers to appraise their degree of importance. The results show that the five most important enablers of resilient and sustainable supply chains are: top management support, adaptability, visibility, quality awareness, and responsiveness. This research's results will allow building administrators to create diverse SCs, while being mindful of how the characteristics of a supply chain decrease or increase its resilience and eventually affect the exposure to risk in the building's SCs.</t>
  </si>
  <si>
    <t>Azizi, N., Akhavan, P., Philsoophian, M., Davison, C., Haass, O. and Saremi, S.</t>
  </si>
  <si>
    <t>Exploring the Factors Affecting Sustainable Human Resource Productivity in Railway Lines</t>
  </si>
  <si>
    <t>10.3390/su14010225</t>
  </si>
  <si>
    <t>WOS:000741694300001</t>
  </si>
  <si>
    <t>This study aimed to identify the critical factors and items affecting the productivity of sustainable human resources in a Railway Operation Company based on the perceptions of employees and managers in the Human Resources Department. The study was motivated by research which was applied in terms of the objectives of the study and a descriptive survey was employed as the method. The statistical population of the current study consisted of all employees and managers of the Human Resources Department of the company. Random sampling was employed to collect data and the sample size was 191 people according to Morgan's Table. Methods including the correlation coefficient, multivariate regression, and factor analysis were employed for data analysis. The findings highlight the main factors and items affecting labor productivity in the Urban and Suburban Railway Operation Company as perceived by the Human Resources Department, which were mainly related to human resources management and could be attributed to motivation and requirements for their effective contribution to the improvement of public welfare. Organizational Attitude and Culture, Leadership Style, and Bonus and Ergonomics were extracted as factors affecting productivity or as independent variables. This study is the first study that has aimed to discuss the perceptions of the Human Resources Department active in a company. As such, the study highlights the standpoint of the main decision makers in the Urban and Suburban Railway Operation Company with regard to labour productivity in the urban and suburban sector.</t>
  </si>
  <si>
    <t>Badida, M., Moravec, M., Pinosova, M., Andrejiova, M., Pástor, K., Nováková, A. and Dzuro, T.</t>
  </si>
  <si>
    <t>Analysis and Research on the Use of Bulk Recycled Materials for Sound Insulation Applications</t>
  </si>
  <si>
    <t>10.3390/su141811539</t>
  </si>
  <si>
    <t>WOS:000857528200001</t>
  </si>
  <si>
    <t>The application of recycled materials from the automotive industry in the field of the construction industry is a suitable alternative application for these materials and the use of their acoustic and thermal insulation properties. The output of recycling is granular, or chopped materials that can be used as a substitute for conventional materials. One of the important features of building materials is their acoustic properties. The measurement and evaluation of acoustic properties is carried out using an impedance tube as equipment. Measuring compact materials is quite simple and requires the preparation of a sample. Measuring the acoustic properties of granular bulk materials is more complicated and requires the development and production of a special test cartridge. Recycled bulk materials from the automotive industry such as rubber granules and chopped textiles can be applied as fillings for dividing structures. The aim of this paper was to assess the acoustic properties of different fractions of recycled rubber granules and textile chopped material and to compare acoustic properties with compact rubber and textile panels. To evaluate and compare sound absorption coefficient (alpha) and sound transmission loss (R) parameters, we used basic statistical methods and hypothesis testing methods. The production of compact panels is quite expensive since it is necessary to use special synthetic binders in production, and the content of these substances can also have negative effects on the environment. Based on the results of measuring the acoustic properties of bulk recycled materials and comparing them with compact materials, we can conclude that bulk recycled rubber and textile materials have very good values for their acoustic properties, which enables them to be used in several areas of industry.</t>
  </si>
  <si>
    <t>Bae, J. H. and Park, J. W.</t>
  </si>
  <si>
    <t>Research into Individual Factors Affecting Safety within Airport Subsidiaries</t>
  </si>
  <si>
    <t>10.3390/su13095219</t>
  </si>
  <si>
    <t>WOS:000650844300001</t>
  </si>
  <si>
    <t>This study's purpose is to demonstrate that, from the point of view of employees in subsidiary companies, individual factors, notably attitude towards risk, cognitive bias, knowledge and experience, and risk perception, have generated unsafe behavior and unsafe conditions and have undermined safety performance through risk tolerance. The data underpinning this research were derived from a survey of employees working in subsidiary companies within the vicinity of Incheon International Airport. In total, 409 questionnaires were analyzed using network structural equation modeling (SEM), a methodology representing, estimating, and testing relationships. This analysis has demonstrated within the bounds of statistical significance (a) that the attitudes towards risk, knowledge and experience, and cognitive bias affect risk tolerance and (b) that risk tolerance influences unsafe behavior, unsafe conditions, and safety performance. This research is the first to apply the accident causal model to the airport industry, and its conclusions can be used for accident prevention within Incheon International Airport's subsidiaries.</t>
  </si>
  <si>
    <t>Baki, C. B., Wellens, J., Traoré, F., Palé, S., Djaby, B., Bambara, A., Thao, N. T. T., Hié, M. and Tychon, B.</t>
  </si>
  <si>
    <t>Assessment of Hydro-Agricultural Infrastructures in Burkina Faso by Using Multiple Correspondence Analysis Approach</t>
  </si>
  <si>
    <t>10.3390/su142013303</t>
  </si>
  <si>
    <t>WOS:000875006700001</t>
  </si>
  <si>
    <t>Due to the semi-arid nature of the Sahelian countries in Africa, irrigation infrastructures are essential in supporting the improvement of agricultural production. Their proper operation is, therefore, a key indicator for the sustainable development of agriculture in this region. However, there is a lack of critical assessment on the operating state of these hydro-agricultural facilities in Burkina Faso. In this study, we applied a multiple correspondence analysis (MCA) to 4070 hydro-agricultural facilities from 1950 to 2020 and classified them according to the Permanent Interstate Committee for Drought Control in the Sahel's (CILSS) typology classification system (Type 1 to Type 5). The MCA made it possible to see the relationships between a development typology and variables such as "functionality", "condition of the development", or "year of construction". The results indicate that the irrigated lands with surface areas of less than 100 ha, which were funded by the government or organizations (associations, NGOs) and managed by local communities, are the least functional ones and in bad condition. Their dysfunction indeed conceals deep-seated causes that have not yet been resolved as the infrastructures keep on deteriorating. Therefore, establishing a sustainable and efficient management system for these agricultural infrastructures is imperative. The findings of this study can be used as a practical decision-making tool for implementing agricultural policies in the Sahel region.</t>
  </si>
  <si>
    <t>Bakos, N. and Schiano-Phan, R.</t>
  </si>
  <si>
    <t>Bioclimatic and Regenerative Design Guidelines for a Circular University Campus in India</t>
  </si>
  <si>
    <t>10.3390/su13158238</t>
  </si>
  <si>
    <t>WOS:000682253100001</t>
  </si>
  <si>
    <t>To transform the negative impacts of buildings on the environment into a positive footprint, a radical shift from the current, linear 'make-use-dispose' practice to a closed-loop 'make-use-return' system, associated with a circular economy, is necessary. This research aims to demonstrate the possible shift to a circular construction industry by developing the first practical framework with tangible benchmarks for a 'Circular University Campus' based on an exemplary case study project, which is a real project development in India. As a first step, a thorough literature review was undertaken to demonstrate the social, environmental and economic benefits of a circular construction industry. As next step, the guideline for a 'Circular University Campus' was developed, and its applicability tested on the case study. As final step, the evolved principles were used to establish 'Project Specific Circular Building Indicators' for a student residential block and enhance the proposed design through bioclimatic and regenerative design strategies. The building's performance was evaluated through computational simulations, whole-life carbon analysis and a circular building assessment tool. The results demonstrated the benefits and feasibility of bioclimatic, regenerative building and neighbourhood design and provided practical prototypical case study and guidelines which can be adapted by architects, planners and governmental institutions to other projects, thereby enabling the shift to a restorative, circular construction industry.</t>
  </si>
  <si>
    <t>Bansal, T., Talakokula, V., Jyosyula, S. K. R., Vicente, R. and Ascensao, G.</t>
  </si>
  <si>
    <t>Embedded Piezo-Sensor-Based Automatic Performance Monitoring of Chloride-Induced Corrosion in Alkali-Activated Concrete</t>
  </si>
  <si>
    <t>10.3390/su141912917</t>
  </si>
  <si>
    <t>WOS:000867130300001</t>
  </si>
  <si>
    <t>The primary goal of the construction industries worldwide is to improve material durability and achieve sustainability. In recent years of sustainable cement industry innovation, alkali-activated cement has emerged as one of the most promising alternatives to ordinary Portland cement (OPC). In terms of durability, corrosion of steel is a significant problem and has become a major cause of deterioration of reinforced concrete structures worldwide. Thus, structural health monitoring techniques are essential to monitor the corrosion in real-time to avoid unexpected failure since civil engineering structures serve as a crucial pillar of the economy. This paper presents through an experimental campaign a novel method of automatically monitoring the performance of alkali-activated concrete (AAC) and ordinary Portland cement concrete (OPCC) under chloride-induced corrosion conditions using an embedded piezo sensor (EPS) based on the electro-mechanical impedance (EMI) technique. AAC was produced using alkali silicate-activated fly ash and ground granulated blast furnace slag. The accelerated corrosion tests were conducted on reinforced AAC and OPCC specimens in which the EPS was attached to reinforcing steel bars inside the specimens to monitor the changes in the EMI signature during the corrosion progression. To quantify the damage due to chloride-induced corrosion, statistical damage indices such as root mean square deviation were calculated. Further, the deterioration in structural parameters was identified by extracting the equivalent structural parameters (ESPs) such as stiffness, mass and damping from the raw EMI signatures. Based on qualitative and quantitative results, it can be seen that the changes in raw signature and damage in AAC were lower than OPCC. The deterioration in term of stiffness loss was found to be 39.35% in OPCC and 12.73% in AAC. Hence, it is demonstrated that the AAC exhibits a superior corrosion resistance to OPCC.</t>
  </si>
  <si>
    <t>Bao, L. Y., Ding, X. H., Zhang, J. X. and Ma, D. Y.</t>
  </si>
  <si>
    <t>Can New Urbanization Construction Improve Ecological Welfare Performance in the Yangtze River Economic Belt?</t>
  </si>
  <si>
    <t>10.3390/su15118758</t>
  </si>
  <si>
    <t>WOS:001003471900001</t>
  </si>
  <si>
    <t>New urbanization construction can effectively improve resource allocation efficiency and promote high-quality development, so there is practical significance to exploring the relationship between new urbanization construction and ecological welfare performance in order to achieve a win-win situation of ecological environmental protection and high-quality development in the Yangtze River Economic Belt. This paper innovatively, from the perspective of input-output, constructs a framework for analyzing the ecological welfare performance, measures the ecological welfare performance of Yangtze River Economic Belt with SE-SBM model, and empirically analyzes the impact of new urbanization on ecological welfare performance using the fixed-effect model. The results showed that: (1). the ecological welfare performance of the Yangtze River Economic Belt showed a U-shaped trend of decreasing and then increasing as a whole. There were significant regional differences in the east, middle, and west of the Yangtze River Economic Belt, especially in the eastern region, a region that has shown an obvious growth trend. (2). Population and land urbanization had a significant negative inhibitory effect on improving ecological welfare performance. On the contrary, economic urbanization and social urbanization had significant positive effects on improving ecological welfare performance. (3). Adopting and implementing policies such as the National New Urbanization Plan (2021-2035) encouraged the co-development of new urbanization and ecological civilizations, promoting new urbanization construction and playing a beneficial role in transforming ecological welfare. So, the Yangtze River Economic Belt should promote a new type of urbanization going forward, promoting green transformation and the upgrading of industries, standardizing the utilization of land resources, improving the well-being of urban residents, and effectively governing urban environmental pollution.</t>
  </si>
  <si>
    <t>Basaran, B., Kalkan, I., Aksoylu, C., Ozkilic, Y. O. and Sabri, M. M. S.</t>
  </si>
  <si>
    <t>Effects of Waste Powder, Fine and Coarse Marble Aggregates on Concrete Compressive Strength</t>
  </si>
  <si>
    <t>10.3390/su142114388</t>
  </si>
  <si>
    <t>WOS:000885867900001</t>
  </si>
  <si>
    <t>The use of marble wastes in concrete mixtures, causing air and water pollution, has been promoted in the academic and practical spheres of the construction industry. Although the effects of various forms (powder, fine, coarse and mixed) of this waste on the concrete compressive strength has been subject to a decent number of studies in the literature, the difficulties in reaching specific conclusions on the effect of each test parameter constitute a major restraint for the proliferation of the use of marble wastes in the concrete industry. Most of these studies are far from underscoring all of the parameters affecting the concrete compressive strength. Due to the urgent need in the literature for comprehensive studies on concrete mixtures with marble wastes, the results of the axial compression tests on a total of 429 concrete mixtures with marble aggregates were compiled by paying special attention to reporting all test variables (form and content of marble wastes, water-cement ratio, cement content, proportion of coarse and fine aggregates in all aggregates) affecting the concrete strength. In this context, multivariate regression analyses were carried out on the existing test results. These regression analyses yielded to relationships between the change in concrete compressive strength and the test parameters for each and every form of marble waste (powder, fine and coarse aggregate). The study indicated that independent from the form of marble wastes (as powder, fine aggregate or coarse aggregate), aggregate replacements of up to 50% can yield to significant changes in the concrete compressive strength. In addition, the analytical estimates from the developed equations exhibited a high correlation (a least r value of 0.91) with the experimental results from the previous studies, yielding to rather low error values (RMSE value is 5.06 MPa at max). For this reason, the developed equations can consistently predict the changes in concrete compressive strength with varying amounts and forms of the marble aggregates as well as the other test variables.</t>
  </si>
  <si>
    <t>Bergamini, K., Angel, P., Rugiero, V., Medina, J. I. and Mollenhauer, K.</t>
  </si>
  <si>
    <t>Building Resilient Communities: The Environmental Observatory for Mining Projects and Climate Change Indicators</t>
  </si>
  <si>
    <t>10.3390/su15086947</t>
  </si>
  <si>
    <t>WOS:000984041400001</t>
  </si>
  <si>
    <t>Public environmental information can improve industry performance, reduce environmental conflicts, and foster informed citizenship. The latter is directly linked to resilience because it is a "process that enables people to learn together, support experimentation, and increase the potential for (social and technological) innovation". Importantly, the transparency and disclosure of environmental information alone do not have the desired impact; the general public may have access to information but not understand the content. It is necessary to reframe the technical language of information to reach broader stakeholder understanding. The Environmental Observatory for Mining Projects is an applied research project that aims to provide a public information access system for diverse stakeholders. It integrates data from various public services and makes them available to a variety of stakeholders, including the general public, through a web server and application that facilitate accessibility and understanding by using the co-creation methodology for public services. As a result of the project, the authors identified 25 indicators, six of which relate to climate change, including greenhouse gas emissions, water pollution, air pollution, hazardous waste, and tailing deposit locations. These indicators are relevant for decision making through the combined knowledge of public policies, information priorities on the impacts and vulnerabilities of climate change, and more practical issues related to data availability. The authors conclude that environmental information systems must provide people with essential data, but that such information must also be understandable, manageable, comparable, and interoperable so as to promote access to crucial information for resilient communities.</t>
  </si>
  <si>
    <t>Bergmann, P., Kamarás, E., Gleissner, W. and Guenther, E.</t>
  </si>
  <si>
    <t>Enhanced Cash Flow Valuation in Real Estate Management by Integrating Innovative Materials and Risk Assessment</t>
  </si>
  <si>
    <t>10.3390/su12062201</t>
  </si>
  <si>
    <t>WOS:000523751400048</t>
  </si>
  <si>
    <t>Environmental criteria have become a critical issue for the evaluation of projects and products, particularly for businesses with extensive life cycles. Sustainability criteria and project risk management are underexplored in real estate development, and thus endanger business survival. The aim of this article is to improve the understanding of uncertainties in the real estate industry by using a stochastic risk assessment approach and to broaden the risk assessment methodology. Thus, this article investigates the importance of material selection regarding external and project risk for real estate development. Aside from conventional projects, risks are analyzed for projects with high-quality materials (HQMs) that are characterized by environmental benefits. In following a mixed method approach, we began by conducting interviews with developers about the most important risks, and later incorporating these factors into a stochastic cash-flow model. Finally, we illustrated our findings in a case study. Overall, the highest risks were shown from resource prices and changing regulations, while the rankings of the two materials differ slightly; HQMs rank higher on the created risk index than conventional materials. The cash-flow model shows that conventional materials perform slightly better than HQMs, although uncertainties within the calculations are similar. The article contributes to risk management and decision-making for real estate projects by providing insights into the discussion and analysis of the financial performance of sustainable construction material and design that might be crucial for disruptive innovations. We present a model that integrates environmental and long-term effects in the cash-flow evaluation of real estate projects, thereby increasing managerial flexibility.</t>
  </si>
  <si>
    <t>Bertola, N., Küpfer, C., Kälin, E. and Brühwiler, E.</t>
  </si>
  <si>
    <t>Assessment of the Environmental Impacts of Bridge Designs Involving UHPFRC</t>
  </si>
  <si>
    <t>10.3390/su132212399</t>
  </si>
  <si>
    <t>WOS:000806929000001</t>
  </si>
  <si>
    <t>Ultra-High-Performance Fibre-Reinforced Cementitious Composite (UHPFRC) has been developed to design lightweight structures and enhance existing designs. As the environmental footprint of the construction industry must be significantly reduced, the potential to lower environmental impacts of structures using UHPFRC needs to be explored. While the greenhouse gas emissions of a volume of UHPFRC are higher than that of the same volume of concrete, UHPFRC enables the reduction in the amount of material required in structural designs and improves the durability of structures. The environmental impacts of structural designs must thus be compared on the cradle-to-grave use cycle of the design at a project scale. In this study, a methodology is proposed to evaluate the ecological burdens of several bridge designs involving various structural elements in UHPFRC. The method proposes an analysis over three time horizons: first, the construction phase, then including the scheduled maintenance, and finally, adding the elimination. A case study of a short-span bridge in Switzerland is used to assess three alternatives of bridge designs: a conventional reinforced-concrete structure, a composite timber-UHPFRC bridge, and a full-UHPFRC solution. The results show that timber-UHPFRC structures can significantly reduce the environmental impacts of bridge designs, showing promising results in terms of sustainable development. The use of the methodology supports bridge owners in assessing the environmental impacts of structural designs.</t>
  </si>
  <si>
    <t>Bes, P. and Strzalkowski, P.</t>
  </si>
  <si>
    <t>Analysis of the Effectiveness of Safety Training Methods</t>
  </si>
  <si>
    <t>10.3390/su16072732</t>
  </si>
  <si>
    <t>WOS:001201011500001</t>
  </si>
  <si>
    <t>Work safety is an important area of business activity, particularly in industries with the most dangerous risks, such as mining, construction and energy. The aim is to reduce the number of accidents and increase employee awareness of occupational hazards and the principles of safe working practices. One of the most important ways to increase employee awareness and consequently reduce accidents is through training. The effectiveness of training is contingent on proper planning, design and preparation. Design thinking directed towards the use of teaching methods and tools is crucial. Properly planned training is part of the sustainability of companies, which consequently results in higher work safety due to its high efficiency. This article reviews the most common training methods in the area of work safety and evaluates them qualitatively and quantitatively using SWOT and multi-criteria analyses. These analyses can provide important guidance in the selection of training methods, regardless of the business sector. Based on the results obtained, effective training methods included those involving students: active training methods with elements of discussion and gamification, augmented and virtual reality, demonstrations and simulations. However, the best training results can be achieved by combining a number of training methods, while maintaining the right balance to achieve the intended training objectives. This is particularly important in businesses with specific activities such as mining, construction or energy.</t>
  </si>
  <si>
    <t>Bezama, A., Hildebrandt, J. and Thrän, D.</t>
  </si>
  <si>
    <t>Integrating Regionalized Socioeconomic Considerations onto Life Cycle Assessment for Evaluating Bioeconomy Value Chains: A Case Study on Hybrid Wood-Concrete Ceiling Elements</t>
  </si>
  <si>
    <t>10.3390/su13084221</t>
  </si>
  <si>
    <t>WOS:000645338800001</t>
  </si>
  <si>
    <t>As bioeconomy strategies strive to integrate industrial sectors for achieving innovative materials alternative to the ones produced from non-renewable resources, the development of monitoring systems and tools to assess the implementation of such value chains is still a work in progress. This work intended to integrate the traditional life cycle assessment with a regionalized social life cycle assessment method to evaluate alternative production scenarios of a hybrid construction system with a wood-based lightweight concrete panel as a core component currently in its final stages of technical development. The life cycle impact assessment was carried out by comparing the relative advantages of two product development scenarios against the reference system's results. The social life cycle assessment was carried out using the model "REgional SPecific cONtextualised Social life cycle Assessment" (RESPONSA), which was developed for assessing wood-based value chains under a regional scope. The results showed that both alternative scenarios present large advantages when compared to the reference system. Moreover, the implementation of the production value chain was found to imply positive socioeconomic advantages in the region, in particular, due to the quality of the jobs found in the organizations associated with the production system.</t>
  </si>
  <si>
    <t>Bhatta, N., Tanim, S. H. and Murray-Tuite, P.</t>
  </si>
  <si>
    <t>Dynamics of Link Importance through Normal Conditions, Flood Response, and Recovery</t>
  </si>
  <si>
    <t>10.3390/su16020819</t>
  </si>
  <si>
    <t>WOS:001150837400001</t>
  </si>
  <si>
    <t>As climate change influences flood frequency, transportation damage and disruptions will become more common. Given the network's expanse and cost of construction, communities' mitigation efforts should be informed by analyses that span normal conditions and disaster management phases. This paper analyzes road segment criticality in normal, flood response, and recovery phases in Anderson County, South Carolina, considering impacts on emergency services, healthcare, industry, education, recreation, and transit. A 100-year event provides context for analyzing flood impacts to the time-based shortest paths, determined using ArcGIS Pro 3.1.3. Local and secondary roads were especially affected, with rerouting concentrating around the Anderson City area. Blocked road sections identified potentially vulnerable roads, and normalized betweenness centrality metrics identified community dependence on road segments for daily and emergency operations. While the quantity and dispersion of parks and grocery stores mitigated rerouting distance, other purposes faced challenges from impassable routes. The analysis revealed the southeastern and southern regions as most impacted across purposes, suggesting targeted mitigation. I-85, State Routes 28 and 81, and Federal Routes 29, 76, and 178 were the most critical roads before, during, and after the flood. This study highlights commonalities in road criticality across phases to support resilient transportation planning and sustainability.</t>
  </si>
  <si>
    <t>Bhuiyan, M. M. A. and Hammad, A.</t>
  </si>
  <si>
    <t>A Hybrid Multi-Criteria Decision Support System for Selecting the Most Sustainable Structural Material for a Multistory Building Construction</t>
  </si>
  <si>
    <t>10.3390/su15043128</t>
  </si>
  <si>
    <t>WOS:000940087600001</t>
  </si>
  <si>
    <t>In recent years, the performance of the construction industry has highlighted the increased need for better resource efficiency, improved productivity, less waste, and increased value through sustainable construction practices. The core concept of sustainable construction is to maximize value and minimize harm by achieving a balance between social, economic, technical, and environmental aspects, commonly known as the pillars of sustainability. The decision regarding which structural material to select for any construction project is traditionally made based on technical and economic considerations with little or no attention paid to social and environmental aspects. Furthermore, the majority of the available literature on the subject considered three sustainability pillars (i.e., environmental, social, and economic), ignoring the influence of technical aspects for overall sustainability assessment. Industry experts have also noted an unfulfilled need for a multi-criteria decision-making (MCDM) technique that can integrate all stakeholders' (project owner, designer, and constructor) opinions into the selection process. Hence, this research developed a decision support system (DSS) involving MCDM techniques to aid in selecting the most sustainable structural material, considering the four pillars of sustainability in the integrated project delivery (IPD) framework. A hybrid MCDM method combining AHP, TOPSIS, and VIKOR in a fuzzy environment was used to develop the DSS. A hypothetical eight-story building was considered for a case study to validate the developed DSS. The result shows that user preferences highly govern the final ranking of the alternative options of structural materials. Timber was chosen as the most sustainable option once the stakeholders assigned balanced importance to all factors of sustainable construction practices. The developed DSS was designed to be generic, can be used by any group of industry practitioners, and is expected to enhance objectivity and consistency of the decision-making process as a step towards achieving sustainable construction.</t>
  </si>
  <si>
    <t>Bigwanto, A., Widayati, N., Wibowo, M. A. and Sari, E. M.</t>
  </si>
  <si>
    <t>Lean Construction: A Sustainability Operation for Government Projects</t>
  </si>
  <si>
    <t>10.3390/su16083386</t>
  </si>
  <si>
    <t>WOS:001209954500001</t>
  </si>
  <si>
    <t>The current state budget allocated for Indonesian government projects has exceeded 10% for infrastructure development. This large budget indicates a need for the construction industry to implement more professional management practices for better cost, time, quality, safety, and environmental impact. Lean construction is used to increase productivity and reduce waste in a project. Therefore, this study aimed to extend lean construction principles to the planning and execution phases of DB projects, where these two entities are integrated into the main contractor. Quantitative and qualitative study methods were used to analyze secondary data from six DB project sites and conduct focus group discussions (FGDs) with expert panels using the Delphi method for consensus. The results showed the factors and variables that influence the implementation of lean construction in government projects in Indonesia.</t>
  </si>
  <si>
    <t>Bisták, A., Hulínová, Z., Nestiak, M. and Chamulová, B.</t>
  </si>
  <si>
    <t>Simulation Modeling of Aerial Work Completed by Helicopters in the Construction Industry Focused on Weather Conditions</t>
  </si>
  <si>
    <t>10.3390/su132413671</t>
  </si>
  <si>
    <t>WOS:000737459300001</t>
  </si>
  <si>
    <t>The aim of this research was to develop a simulation model of the works carried out by helicopters, which are used in the construction of buildings under harsh natural conditions. This work identified that even technologies that we do not normally encounter, such as aerial work using helicopters, can have a major impact on ensuring the requirement of sustainability within the overall environmental and economic context. In the environment of protected landscape areas and national parks, in particular, where all sites are sensitive to human intervention, the use of helicopters in construction functions is an irreplaceable aid. Preparations for aerial work are very demanding and require the use of more sophisticated tools to achieve optimal results consistent within the paradigm of long-term sustainability. Simulation modeling is one such option, thanks to the considerable advancements made in information technology. A simulation model of aerial work was compiled within the presented work, and its functionality was verified using specific examples that confirmed in full the suitability of using simulations in the preparation of aerial work within construction. A detailed analysis of helicopter operations showed that an algorithm that accounts for future weather conditions at the construction site, and specifically focused on the conditions at the given altitude above the ground, should be a dominant feature of simulation models. It is exceptionally important that such data be known within the preparations for aerial work as accurately as possible, and, as such, this article describes the process of obtaining meteorological information for simulation models in detail using a numerical weather forecast and the reliability of data obtained in this manner. Based on the results obtained during this research, the proposed simulation model can be recommended as a suitable tool in the preparation of buildings. Its use is especially important if construction takes place under difficult natural conditions, where work cannot be carried out without the use of helicopters. We perceive the simulation model as a potential tool for digitizing construction preparations in the age of Industry 4.0.</t>
  </si>
  <si>
    <t>Biswas, W. K., Zhang, X. H., Matters, C. and Maboud, M.</t>
  </si>
  <si>
    <t>Techno-Eco-Efficiency Assessment of Using Recycled Steel Fibre in Concrete</t>
  </si>
  <si>
    <t>10.3390/su16093717</t>
  </si>
  <si>
    <t>WOS:001220078400001</t>
  </si>
  <si>
    <t>The steel industry is one the three biggest producers of carbon dioxide and it is experiencing technical challenges due to the gradual decrease in the quality of iron ore. Steel is extensively used in the construction industry for structural applications like steel components, while steel fibres are intensively used as additives to concrete in order to improve its performance. It is thus important to consider the use of recycled steel as a replacement for virgin steel in order to address the aforementioned environmental consequences. This paper applies the eco-efficiency framework to determine the economic and environmental implications of the use of recycled fibre in concrete as a replacement for virgin steel. A number of concrete mixes were considered that used virgin, recycled, and treated recycled rebar in concrete. The eco-efficiency framework, which uses a life-cycle assessment approach to calculate the environmental and economic values of concrete mixes in order to determine the portfolio positions of these concrete mixes, was used for comparison purposes and to establish the eco-efficient option(s). Whilst the recovery and recycling process is energy-intensive, the use of recycled steel fibre in reinforced concrete has been found to be eco-efficient and deliver the same level of mechanical performance compared to that obtained using virgin steel fibre. Treating steel fibre could improve its technical performance, but it was found to increase both costs and environmental impacts and was therefore identified as not being eco-efficient.</t>
  </si>
  <si>
    <t>Blank, J. L. T.</t>
  </si>
  <si>
    <t>Sustainable Provision of School Buildings in The Netherlands: An Empirical Productivity Analysis of Local Government School Building Operations</t>
  </si>
  <si>
    <t>10.3390/su13169138</t>
  </si>
  <si>
    <t>WOS:000689903500001</t>
  </si>
  <si>
    <t>Building operations and construction are responsible for a large part of global energy use and carbon dioxide emissions. In this paper, we present an analysis of the efficiency and productivity of the provision of school buildings by Dutch municipalities. A cost function is estimated for the years 2005-2016 using stochastic frontier methods based on data of Dutch municipalities. The results indicate that inefficiency and unproductiveness are substantial. The provision of school buildings on a more appropriate scale, detailed performance benchmarking and including more incentives for innovative behaviour may result in a more sustainable provision of school buildings and less energy use and emission of carbon dioxide.</t>
  </si>
  <si>
    <t>Boguniewicz-Zablocka, J. and Capodaglio, A. G.</t>
  </si>
  <si>
    <t>Analysis of Alternatives for Sustainable Stormwater Management in Small Developments of Polish Urban Catchments</t>
  </si>
  <si>
    <t>10.3390/su122310189</t>
  </si>
  <si>
    <t>WOS:000597610200001</t>
  </si>
  <si>
    <t>Sustainable stormwater management approaches in accordance with the EU Water Framework Directive (WFD) allow a source control to handle the quality and quantity of the runoff at local level or near the source. The most popular technologies applied in Europe are green roofs, porous pavements, retention basins and bioswales/raingardens. In this article, two of these solutions (retention tank with reuse, and rain garden, respectively), applied to single dwelling case studies in a suburban area in the Silesia Region (Poland), are illustrated and analyzed. The selected cases consider technical and economic aspects as the most important factors for decision on the selection of onsite stormwater management approach. Both systems have been operational for approximately two years. The retention tank proved a good solution, reducing stormwater overflows and allowing local water reuse for lawn irrigation; however, investment and maintenance costs in this case are relatively higher. The raingarden proved to work efficiently in this small scale implementation and implied much lower initial investment and costs. The economic sustainability of these interventions at single dwelling scale was analyzed, showing interesting returns, with outcome depending on the degree of possible water reuse (lower water bills) and availability of fiscal or fee incentives. Introduction of financial incentive schemes will encourage homeowners and developers to implement stormwater control solutions, allowing rapid amortization of investment costs with additional benefits to the community, such as reduced environmental impact of stormwater overflows and possible economies in the construction and management of stormwater systems.</t>
  </si>
  <si>
    <t>Boonkanit, P. and Suthiluck, K.</t>
  </si>
  <si>
    <t>Developing a Decision-Making Support System for a Smart Construction and Demolition Waste Transition to a Circular Economy</t>
  </si>
  <si>
    <t>10.3390/su15129672</t>
  </si>
  <si>
    <t>WOS:001017826400001</t>
  </si>
  <si>
    <t>This research work aimed to develop a decision support system (DSS) to select the most appropriate concrete waste management method, which is the most critical issue in the construction industry. The research process began with the study of the current situation of concrete waste management problems. Related theories and literature were reviewed, and experts were interviewed in depth. After that, the Delphi technique and the fuzzy analytic hierarchy process (FAHP) were used to analyze the decision-making structure and consider factors related to the waste management methods. Then, the FAHP process was analyzed, calculated, and prioritized using MS Excel until the results were obtained. Finally, decision structures were shown, evaluated, and prioritized using a case study by a group of experts belonging to the Thai circular economy construction industry (CECI). The contribution of this research line in the DSS model is by analyzing, calculating, and finding the most appropriate alternative solution for the construction waste industry. Limitations, recommendations, and future research directions are also presented.</t>
  </si>
  <si>
    <t>Bucklin, O., Di Bari, R., Amtsberg, F. and Menges, A.</t>
  </si>
  <si>
    <t>Environmental Impact of a Mono-Material Timber Building Envelope with Enhanced Energy Performance</t>
  </si>
  <si>
    <t>10.3390/su15010556</t>
  </si>
  <si>
    <t>WOS:000910387300001</t>
  </si>
  <si>
    <t>Broader adoption of timber construction is a strategy for reducing negative greenhouse gas (GHG) emissions created by the construction industry. This paper proposes a novel solid timber building envelope that uses computational design and digital fabrication to improve buildings' energy performance. Timber beams are sawn with deep slits that improve thermal insulation and are milled with various joints for airtight, structural connections. To minimize embedded energy and to simplify disposal, the envelope is assembled without adhesives or metal fasteners. The building envelope is evaluated for thermal resistance and airtightness, and fabrication is evaluated for duration and power output during sawing. Finally, a Lifecycle Assessment (LCA) is carried out. The Global Warming Potential (GWP) is compared to that of other wood envelope systems with similar thermal conductance. Compared to other timber constructions with similar building physics properties, the proposed system showed lower GWP values (-15.63 kg CO2 eq./m(2) construction). The development and analysis demonstrate the potential to use digitally controlled subtractive manufacturing for improving the quality of solid timber to achieve higher environmental performance in building envelopes. However, further design and fabrication optimizations may be necessary to reduce required materials and production energy.</t>
  </si>
  <si>
    <t>Bühler, M. M., Hollenbach, P., Michalski, A., Meyer, S., Birle, E., Off, R., Lang, C., Schmidt, W., Cudmani, R., Fritz, O., Baltes, G. and Kortmann, G.</t>
  </si>
  <si>
    <t>The Industrialisation of Sustainable Construction: A Transdisciplinary Approach to the Large-Scale Introduction of Compacted Mineral Mixtures (CMMs) into Building Construction</t>
  </si>
  <si>
    <t>10.3390/su151310677</t>
  </si>
  <si>
    <t>WOS:001031162300001</t>
  </si>
  <si>
    <t>Increasing demand for sustainable, resilient, and low-carbon construction materials has highlighted the potential of Compacted Mineral Mixtures (CMMs), which are formulated from various soil types (sand, silt, clay) and recycled mineral waste. This paper presents a comprehensive inter- and transdisciplinary research concept that aims to industrialise and scale up the adoption of CMM-based construction materials and methods, thereby accelerating the construction industry's systemic transition towards carbon neutrality. By drawing upon the latest advances in soil mechanics, rheology, and automation, we propose the development of a robust material properties database to inform the design and application of CMM-based materials, taking into account their complex, time-dependent behaviour. Advanced soil mechanical tests would be utilised to ensure optimal performance under various loading and ageing conditions. This research has also recognised the importance of context-specific strategies for CMM adoption. We have explored the implications and limitations of implementing the proposed framework in developing countries, particularly where resources may be constrained. We aim to shed light on socio-economic and regulatory aspects that could influence the adoption of these sustainable construction methods. The proposed concept explores how the automated production of CMM-based wall elements can become a fast, competitive, emission-free, and recyclable alternative to traditional masonry and concrete construction techniques. We advocate for the integration of open-source digital platform technologies to enhance data accessibility, processing, and knowledge acquisition; to boost confidence in CMM-based technologies; and to catalyse their widespread adoption. We believe that the transformative potential of this research necessitates a blend of basic and applied investigation using a comprehensive, holistic, and transfer-oriented methodology. Thus, this paper serves to highlight the viability and multiple benefits of CMMs in construction, emphasising their pivotal role in advancing sustainable development and resilience in the built environment.</t>
  </si>
  <si>
    <t>Bungau, C. C., Prada, F. I. H., Bungau, T., Bungau, C., Bendea, G. and Prada, M. F.</t>
  </si>
  <si>
    <t>Web of Science Scientometrics on the Energy Efficiency of Buildings to Support Sustainable Construction Policies</t>
  </si>
  <si>
    <t>10.3390/su15118772</t>
  </si>
  <si>
    <t>WOS:001004869800001</t>
  </si>
  <si>
    <t>A variety of strategies intended to support environmentally friendly and resource-efficient building processes comprise sustainable construction policies. The limited number of bibliometric analyses in the field may hinder the ability to assess the efficacy and impact of research efforts, impede the potential for collaboration, and even limit the dissemination of best practices. Therefore, the present study aims to analyze the impact of published data on the topic of energy efficiency of buildings using the Web of Science core collection database. We perform a bibliometric analysis and science mapping research that assesses significant parameters for the field. A total of 28,555 papers were analyzed using the VOSviewer program. The data was divided into two periods to determine the evolution of trends in this field. The most prolific countries in this field were China, the United States, and England. Following the analysis of the collaboration maps, it was determined that there is a strong collaborative relationship between these countries in the development of papers. The most prolific papers of the first period were published in Energy Policy and Energy and Buildings, which also ranked first in the second period, followed by Energies. It was observed that the most frequent terms used in literature searches in the field differ according to the periods analyzed. In the beginning, the most frequent term was "energy efficiency and performance", and between 2011 and 2023, the terms "applied energy" and "renewable and sustainable energy" increased considerably with technological development. The results of this research demonstrate the significant and expanding scientific interest in this area and serve as a valuable asset for researchers studying the energy efficiency of buildings.</t>
  </si>
  <si>
    <t>Burlotos, C., Kijewski-Correa, T. L. and Taflanidis, A. A.</t>
  </si>
  <si>
    <t>The Housing Market Value Chain: An Integrated Approach for Mitigating Risk in Informal Residential Construction in Haiti</t>
  </si>
  <si>
    <t>10.3390/su12198006</t>
  </si>
  <si>
    <t>WOS:000586543500001</t>
  </si>
  <si>
    <t>Access to dignified housing represents a critical challenge for many low- and middle-income countries (LMICs). Technical and economic constraints frequently lead homeowners in these countries toward incrementally-constructed homes, which are often proven deadly when exposed to seismic or meteorological hazards. This paper offers a holistic analysis of the informal residential construction industry contextualized in Leogane, Haiti, the effective epicenter of the 2010 Haiti earthquake, and offers an implementation framework geared towards integrating the housing delivery process to accommodate more resilient typologies. First, the concept of the housing ecosystem is introduced, and a thorough analysis of the technical, economic, and political factors that constrain this ecosystem in Haiti is presented. The defining elements of the resulting residential construction industry are then discussed: An informal blend of Design-Build and Master Builder methods of project delivery for incrementally-constructed (and largely masonry) permanent homes. The housing ecosystem is then redefined as a seven-step housing market value chain, and interventions to further strengthen and integrate this value chain are presented for each of the seven steps. Interventions are grounded in analogous contexts and refactored specifically for the Haitian case study scenario through extensive co-creation with stakeholders in Haiti. Particular focus is given to the Leogane Community Building Fund, a concept designed to democratize housing finance for low to middle-income groups. When implemented in an integrated fashion, risks across this housing market value chain are effectively mitigated to sustainably deliver dignified housing through a market-based approach suitable for Haiti and extensible to other LMICs.</t>
  </si>
  <si>
    <t>Buttitta, G., Giancontieri, G., Parry, T., Lo Presti, D. and D'Andrea, A.</t>
  </si>
  <si>
    <t>Modelling the Environmental and Economic Life Cycle Performance of Maximizing Asphalt Recycling on Road Pavement Surfaces in Europe</t>
  </si>
  <si>
    <t>10.3390/su151914546</t>
  </si>
  <si>
    <t>WOS:001145626700001</t>
  </si>
  <si>
    <t>The road pavement industry, worldwide, has often shown reluctance in quickly implementing innovative practices; however, in the case of raw material consumption, a cultural change is necessary and, in this sense, sustainability assessment could play a major role. Along these lines, this research study aims to provide evidence to all the involved stakeholders (material producers, pavement contractors, and road authorities) of how life cycle-based techniques can be crucial in evaluating whether the adoption of asphalt mixtures with high contents of reclaimed asphalt (RA) for wearing courses is actually a sustainable practice for major European roads. An evaluation framework composed of a life cycle assessment, to calculate the carbon footprint of both pavement materials and pavement activities, and a life cycle cost assessment, performed to determine the overall economic burden of the related road pavement surface courses and maintenance strategies over a sixty-year analysis period, is presented and applied to selected case studies. These were developed together with three major European national road authorities and include scenarios involving the construction of road surfaces with asphalt mixtures containing up to 90% RA. Results have shown that whenever high-content RA mixes do not under-perform against conventional mixtures, up to 50% CO(2)eq savings can be registered and up to 60% economic cost reductions can be reported. The durability of road pavement layers remains a key parameter for any road pavement sustainability assessment exercises; therefore, in order to adapt the obtained results to other contexts, researchers should always consider conducting a sensitivity analysis of the reference service life and/or road authorities should somehow request road pavement durability as a pre-requisite within procurement practices.</t>
  </si>
  <si>
    <t>Calabi-Floody, A. T., Valdes-Vidal, G. A., Sanchez-Alonso, E. and Mardones-Parra, L. A.</t>
  </si>
  <si>
    <t>Evaluation of Gas Emissions, Energy Consumption and Production Costs of Warm Mix Asphalt (WMA) Involving Natural Zeolite and Reclaimed Asphalt Pavement (RAP)</t>
  </si>
  <si>
    <t>10.3390/su12166410</t>
  </si>
  <si>
    <t>WOS:000578935100001</t>
  </si>
  <si>
    <t>Asphalt mixture is the most widely used material in road construction, and the industry is developing more sustainable technologies. Warm mix asphalt (WMA) is a promising alternative as it saves energy, reduces fuel consumption and generates fewer gas and fume emissions, while maintaining a similar performance to hot mix asphalt (HMA). This paper presents an evaluation of the gas emissions at laboratory scale, as well as the energy consumption and production costs, of five types of WMA with the addition of natural zeolite. The control mixture was a HMA manufactured at 155 degrees C. The mixtures evaluated were two WMA manufactured at 135 degrees C with 0.3% and 0.6% natural zeolite, and three WMA with partial replacement of raw materials by 10%, 20% and 30% of reclaimed asphalt pavement (RAP); these mixtures, called WMA-RAP, were manufactured at 125 degrees C, 135 degrees C and 145 degrees C, respectively. The results indicated that all the mixtures evaluated reduced CO and CO(2)emissions by 2-6% and 17-37%, respectively. The energy consumption presented a 13% decrease. In the current situation, the production costs for WMA with 0.3 and 0.6% natural zeolite are slightly higher than the control mixture, because the saving achieved in fuel consumption is lower than the current cost of the additive. On the other hand, WMA manufactured with the addition of natural zeolite and RAP could produce cost savings of up to 25%, depending on the amounts of RAP and natural zeolite used.</t>
  </si>
  <si>
    <t>Caldeirinha, V., Felicio, J. A., Pinho, T. and Rodrigues, R.</t>
  </si>
  <si>
    <t>Fuzzy-Set QCA on Performance and Sustainability Determinants of Ports Supporting Floating Offshore Wind Farms</t>
  </si>
  <si>
    <t>10.3390/su16072947</t>
  </si>
  <si>
    <t>WOS:001201050100001</t>
  </si>
  <si>
    <t>The present study explores the relationship between the characteristics, performance, and sustainability of ports that will, in the future, support the logistical chains of new floating offshore wind farms, considering the crucial advancement and expansion of the offshore wind energy sector for the transition to a low-carbon economy. Through a detailed analysis, which includes international case studies in America and Europe utilizing expert interviews and quantitative methods through surveys, the importance of the location, new types of infrastructure and superstructure, and new planning and governance models for the performance and sustainability of ports that will be involved in this new energy industry is highlighted. Also, the context in which ports associated with floating wind turbines are located influences the performance and sustainability. This research employs Fuzzy-Set Qualitative Comparative Analysis (fsQCA), based on a survey of 22 European sector company experts, to emphasize the critical port characteristics for the performance and sustainability. This study reveals the significant contribution of supporting ports for the future floating offshore wind sector for the gross added value and the expansion of regional employment, and the need for new planning, construction, operation, and management models for ports instead of the traditional models applied to simple cargo loading and unloading ports, offering valuable new insights for port managers, policymakers, and academics. However, a future research trajectory with a more geographically diverse sample is suggested to enhance the applicability and generalizability of the results.</t>
  </si>
  <si>
    <t>Cao, F. G. and Wang, C.</t>
  </si>
  <si>
    <t>An Empirical Study of Determinants of Pay-for-Performance in PPP Procurement</t>
  </si>
  <si>
    <t>10.3390/su141912738</t>
  </si>
  <si>
    <t>WOS:000867381400001</t>
  </si>
  <si>
    <t>Pay-for-performance is important in procuring Public-Private Partnership projects to which existing research has not paid enough attention. We took 884 ecological construction and environmental protection PPP projects (eco-environmental PPPs) as a sample and used the fuzzy-set qualitative comparative analysis method to discuss the links among technological, organizational, and environment in pay-for-performance procurement based on technology-organization-environment frameworks. We found the following: (1) A single condition alone does not constitute a necessary condition for the high-level pay-for-performance of PPP projects. The multiple concurrencies of technology, organization, and environmental conditions form three configurations that drive the pay-for-performance of PPPs with the same effect. (2) The existence of attention distribution and institutional regulation are crucial for optimizing pay-for-performance. To improve pay-for-performance, local governments should combine their own conditions to strengthen the synergy of technology, organization, and environmental conditions. In addition, the leader's attention distribution and institutional regulation should be taken seriously. The contributions of this study are twofold: (1) Theoretically, this study provides new evidence of the determinants of pay-for-performance in PPP procurement, complementing empirical studies on the factors facilitating its implementation. (2) In practice, it provides a specific path for the government to improve the performance of eco-environmental PPPs.</t>
  </si>
  <si>
    <t>Cao, J., Liu, F. Y., Song, Z. G., Ding, W. Y., Guo, Y. F., Li, J. Y. and Liu, G. S.</t>
  </si>
  <si>
    <t>Effect of Ultra-Fine Cement on the Strength and Microstructure of Humic Acid Containing Cemented Soil</t>
  </si>
  <si>
    <t>10.3390/su15075923</t>
  </si>
  <si>
    <t>WOS:000969108600001</t>
  </si>
  <si>
    <t>The peat soil in the Dianchi Lake area of Yunnan, China, is widely distributed, bringing many problems to engineering. The peat soil foundation is usually treated by the cement mixing method, and the reinforcement effect of cemented soil is mainly affected by humic acid (HA). Ultra-fine cement (UFC) can improve cement performance and reduce cement consumption, decreasing CO2 emissions and the impact of human activities on the environment. Simulated peat soils in different environments are prepared with HA reagent and cohesive soil, reinforced by composite cement curing agent mixed with ultrafine cement (UFC). The relationship among the UFC proportion, HA reagent content, soaking time, and sample strength was studied. The unconfined compressive strength test (UCS), scanning electron microscope (SEM), and PCAS microscopic quantitative test techniques were used to explore the mechanism of the effect of UFC on the strength of HA-containing cemented soil. The increasing UFC proportion in the composite cement curing agent gradually increased HA-containing cemented soil's strength. UFC significantly reduced the percentage of macropores in HA-containing cemented soil and made the microstructure denser. The HA-containing cemented soil's q(u) increased the most when the UFC proportion increased from 0% to 10%. The solidification effect of the composite cement curing agent mixed with UFC was always stronger than that of OPC. The composite cement curing agent with a UFC proportion of 10% is practical. Cement is still an important building material in the current construction industry, and UFC provides a new method for reducing environmental impact in engineering construction.</t>
  </si>
  <si>
    <t>Cascone, S.</t>
  </si>
  <si>
    <t>Eco-Innovative Construction: Integrating Green Roofs Design within the BIM Framework</t>
  </si>
  <si>
    <t>10.3390/su16051967</t>
  </si>
  <si>
    <t>WOS:001182914900001</t>
  </si>
  <si>
    <t>This research delves into the integration of green roofs elements and parameters with Building Information Modeling (BIM), a pivotal advancement in sustainable urban construction. Aligning with the United Nations Sustainable Development Goals, particularly Goal 11, this study explores how this integration can address global challenges like climate change and resource depletion. Using the Dynamo Visual Programming Language within Autodesk Revit, this research develops a computational modeling approach for green roofs, focusing on their thermal and structural characteristics under varied environmental conditions. Key findings demonstrate the significant influence of substrate and drainage material combinations on green roofs' thermal performance, highlighting the need for tailored designs based on climatic conditions. This study also emphasizes the importance of considering structural performance in both dry and saturated conditions for overall building integrity. This research identifies gaps in current practices, such as limited focus on specific green roof materials and reliance on certain software tools, suggesting the need for broader material selection and software adaptability. Future research directions include expanding material selections, exploring diverse environmental conditions, and integrating green roofs elements and parameters with various BIM software platforms. This study's implications extend to stakeholders in the construction industry, offering a framework for architects, urban planners, and policymakers to design and implement green roofs aligned with environmental goals. This work contributes to the field by proposing a novel approach to sustainable construction, integrating ecological design with digital technology, and setting a new benchmark in the integration of green roofs design with BIM. By addressing these aspects, this research paves the way for future developments in sustainable urban construction, enhancing the efficiency, sustainability, and resilience of urban communities in line with global sustainability objectives.</t>
  </si>
  <si>
    <t>Castillo, T., Herrera, R. F., Guffante, T., Paredes, A. and Paredes, O.</t>
  </si>
  <si>
    <t>The Interaction of Civil Engineering Students in Group Work through the Social Network Analysis</t>
  </si>
  <si>
    <t>10.3390/su13179847</t>
  </si>
  <si>
    <t>WOS:000694498500001</t>
  </si>
  <si>
    <t>A sustainable approach in the construction industry requires civil engineering professionals with technical and soft skills. Those skills complement each other and facilitate the professional to work effectively in multidisciplinary groups during the development of construction projects. Universities apply collaborative learning methods such as group work (GW) in the classroom to achieve these skills. There is disagreement on the best way to select the members of the GW to achieve their best performance, but it is clear that it should favor the interaction of diverse actors to promote the development of soft skills. A random or criteria-based selection could bring groups of people very close together, leading to the academic homogeneity of GW members and impairing performance and learning. Even the most alert instructors lack information about the closeness of their students, so they rely on their intuition without having tools that allow them to confirm their assumptions or relate them to GW performance. The objective of this paper was to discover the social structures within the classrooms and to identify the groups of people close by trust, knowledge, and informal conversation to relate them to their GW performance. For this purpose, a social network analysis (SNA) was applied to Civil Engineering degree students. In addition, a correlation analysis between SNA metrics and GW grades was performed. The results show that beyond the way in which members are selected, there is a social structure that affects such selection and GW performance. This study presents information that can be used for instructors for a better GW selection that propitiates the development of soft skills in Civil Engineering students.</t>
  </si>
  <si>
    <t>Cerezo-Narváez, A., Pastor-Fernández, A., Otero-Mateo, M. and Ballesteros-Pérez, P.</t>
  </si>
  <si>
    <t>The Influence of Knowledge on Managing Risk for the Success in Complex Construction Projects: The IPMA Approach</t>
  </si>
  <si>
    <t>10.3390/su14159711</t>
  </si>
  <si>
    <t>WOS:000840232000001</t>
  </si>
  <si>
    <t>Organizations undertaking construction projects often deal with uncertainty and complexity. Risks include a wide range of occurrences that can lead to project failure. However, these difficulties may be minimized if risks are properly managed. In addition, knowledge management may emerge as a key element in facing unforeseen events and detecting the actions that are working well in other projects. In this context, this study intends to demonstrate the influence of managing organizational knowledge on risk management and the impact of both on the success of projects and associated businesses. To this end, a questionnaire was distributed among construction technicians, practitioners and managers in order to assess the importance of factors managing knowledge and risk and of success criteria. Thanks to the participation of almost four hundred respondents, cause-and-effect relationships are characterized by means of structural equation modeling, statistically confirming them. The specific links between the knowledge-management projects and the skills and abilities to face risks provided by the International Project Management Association (IPMA) standards, with a relation of 0.892 out of 1, justify the 75.1% of the success of the venture. These findings prove that the application of IPMA proposals enhances the required knowledge that leads to improved completion and delivery of complex construction projects in risky environments.</t>
  </si>
  <si>
    <t>Cha, G. W., Hong, W. H., Choi, S. H. and Kim, Y. C.</t>
  </si>
  <si>
    <t>Developing an Optimal Ensemble Model to Estimate Building Demolition Waste Generation Rate</t>
  </si>
  <si>
    <t>10.3390/su151310163</t>
  </si>
  <si>
    <t>WOS:001028474700001</t>
  </si>
  <si>
    <t>Smart management of construction and demolition (C &amp; D) waste is imperative, and researchers have implemented machine learning for estimating waste generation. In Korea, the management of demolition waste (DW) is important due to old buildings, and it is necessary to predict the amount of DW to manage it. Thus, this study employed decision tree (DT)-based ensemble models (i.e., random forest-RF, extremely randomized trees-ET, gradient boosting machine-GBM), and extreme gradient boost-XGboost) based on data characteristics (i.e., small datasets with categorical inputs) to predict the demolition waste generation rate (DWGR) of buildings in urban redevelopment areas. As a result of the study, the RF and GBM algorithms showed better prediction performance than the ET and XGboost algorithms. Especially, RF (6 features, 450 estimators; mean, 1169.94 kg &amp; BULL;m(-2)) and GBM (4 features, 300 estimators; mean, 1166.25 kg &amp; BULL;m(-2)) yielded the top predictive performances. In addition, feature importance affecting DWGR was found to have a significant impact on the order of gross floor area (GFA) &gt; location &gt; roof material &gt; wall material. The straightforward collection of features used here can facilitate benchmarking as a decision-making tool in demolition waste management plans for industry stakeholders and policy makers. Therefore, in the future, it is required to improve the predictive performance of the model by updating additional data and building a reliable dataset.</t>
  </si>
  <si>
    <t>Cha, G. W., Park, C. W., Kim, Y. C. and Moon, H. J.</t>
  </si>
  <si>
    <t>Predicting Generation of Different Demolition Waste Types Using Simple Artificial Neural Networks</t>
  </si>
  <si>
    <t>10.3390/su152316245</t>
  </si>
  <si>
    <t>WOS:001117522900001</t>
  </si>
  <si>
    <t>In South Korea, demolition waste (DW) management has become increasingly significant owing to the rising number of old buildings. Effective DW management requires an efficient approach that accurately quantifies and predicts the generation of DW (DWG) of various types, which necessitates access to the required information or technology capable of achieving this. Hence, we developed an artificial intelligence-based model that predicts the generation of ten DW types, specifically from buildings in redevelopment areas. We used an artificial neural network algorithm with &lt;10 neurons in the hidden layer to derive individual input variables and optimal hyperparameters for each DW type. All DWG prediction models achieved an average validation and test prediction performance (R-2) of 0.970 and 0.952, respectively, with their ratios of percent deviation &gt;= 2.5, verifying them as excellent models. Moreover, Shapley additive explanations analysis revealed that DWG was most impacted by the floor area for all DW types, with a positive correlation with DWG. Conversely, other factors showed either a positive or negative correlation with DWG, depending on the DW type. The study findings may assist demolition companies and local governments in making informed decisions for efficient DW management and resource allocation by accurately predicting the generation of various types of DW.</t>
  </si>
  <si>
    <t>Chai, Q., Li, H. M., Tian, W. and Zhang, Y.</t>
  </si>
  <si>
    <t>Critical Success Factors for Safety Program Implementation of Regeneration of Abandoned Industrial Building Projects in China: A Fuzzy DEMATEL Approach</t>
  </si>
  <si>
    <t>10.3390/su14031550</t>
  </si>
  <si>
    <t>WOS:000760130300001</t>
  </si>
  <si>
    <t>The regeneration of abandoned industrial buildings (RAIBs) has received extensive attention in urban renewal efforts to achieve urban sustainable development goals. Meanwhile, the construction safety performance of RAIBs is a major challenge with increasing RAIB projects in China. Safety programs have been considered as one of the proactive methods to effectively reduce accidents and injuries in the construction industry. Various studies have conducted critical success factors (CSFs) that influence the effective implementation of safety programs in new buildings. However, the CSFs affecting the construction safety program implementation of RAIBs were ignored. The aim of this study is to determine CSFs that affect the safety program implementation of RAIB projects. First, sixteen factors were identified combining characteristics of RAIBs with literature reviews and experts' opinion. Second, the fuzzy set theory and decision-making trial and evaluation laboratory (DEMATEL) approach are proposed to identify the influencing degree of the factors and categorize these factors into cause-and-effect groups. Then, according to the causal diagram, management support (C1), allocation of authority and responsibility (C3), control of subcontractor (C5), personal attitude (C9), and safety inspections and hazard assessment (C14) are identified as the CSFs for the safety program implementation of RAIBs' construction. This study guides the managers and stakeholders to especially concentrate on these CSFs in order to improve the efficiency of the safety program implementation of RAIB projects with limited resources. This study also will contribute to the improvement of safety performance and to the sustainable development goal of RAIB projects.</t>
  </si>
  <si>
    <t>Chan, D. W. M. and Aghimien, D. O.</t>
  </si>
  <si>
    <t>Bolstering Measures for Combating the Challenges of Safe Working Cycle Implementation in Hong Kong's Construction Industry</t>
  </si>
  <si>
    <t>10.3390/su14073772</t>
  </si>
  <si>
    <t>WOS:000781316100001</t>
  </si>
  <si>
    <t>To heighten the safety performance of construction projects, multitudinous safety initiatives or measures have been promulgated in Hong Kong over the past three decades. These initiatives have led to the drastic reduction in construction site accidents. However, implementing these safety initiatives, such as the Safe Working Cycle (SWC), does not go without facing challenges. This paper illustrates the survey findings from an evaluation of the challenges encountered with the execution of SWC in construction projects in Hong Kong and proffers possible bolstering improvement measures for its successful implementation. The study was quantitative in nature and data were gathered from construction participants involved in projects adopting SWC. The data gathered were analysed using diverse descriptive, inferential and first-generation multivariate analyses. The study findings revealed that the effective implementation of SWC is still deterred by several major challenges that can be grouped into: (1) tight project schedule and limited site space; and (2) lack of promotions and support for SWC implementation. To address these profound challenges, the study recommended some essential improvement measures including: (1) adequate budget allocation and reasonable project schedule; (2) establishment of a reward system towards construction workers; and (3) development of a tailor-made SWC system for each specific construction site. The study has provided useful guidelines and insightful recommendations for both the client organisations and construction firms and their site management staff in developing their site safety policies and adopting SWC for improving the existing site safety performance of various construction projects.</t>
  </si>
  <si>
    <t>Safe Working Cycle: Is It a Panacea to Combat Construction Site Safety Accidents in Hong Kong?</t>
  </si>
  <si>
    <t>10.3390/su14020894</t>
  </si>
  <si>
    <t>WOS:000757988400001</t>
  </si>
  <si>
    <t>In Hong Kong, the accident statistics of the construction industry is still comparatively higher than other industries. However, accident rates within the industry have significantly decreased, starting from the implementation of diverse safety initiatives, including the Safe Working Cycle (SWC). In this study, a post-positivist philosophical stance was adopted, and a questionnaire survey was launched to gather empirical data on the application of SWC in construction projects, the effectiveness of the safety initiative, and the benefits thereof. The data gathered from 197 construction participants were analysed using descriptive statistics, mean score, Mann-Whitney U-Test, Kendall's concordance analysis, Chi-square value, Spearman rank-order correlation test and exploratory factor analysis. The findings revealed significant adoption of SWC in the Hong Kong construction industry. Furthermore, daily, weekly, and monthly inspections and supervisions and safety committee meetings are effective items of this safety initiative. The benefits of adopting SWC can be grouped into the safety of frontline workers and increase in the organisation's safety commitment and reputation. This study has created an excellent theoretical platform for future research work on the usefulness of the SWC in the construction industry at large.</t>
  </si>
  <si>
    <t>Chan, D. W. M., Cristofaro, M., Nassereddine, H., Yiu, N. S. N. and Sarvari, H.</t>
  </si>
  <si>
    <t>Perceptions of Safety Climate in Construction Projects between Workers and Managers/Supervisors in the Developing Country of Iran</t>
  </si>
  <si>
    <t>10.3390/su131810398</t>
  </si>
  <si>
    <t>WOS:000699955800001</t>
  </si>
  <si>
    <t>What are the different perceptions on safety climate (SC) by workers and managers/supervisors engaged in the construction industry of developing countries? Reconciling these two differing views is pivotal for mitigating and avoiding both the injured and fatal accidents in the construction industry, especially in those developing countries where safety conditions are poor and unpredictable, and safety measures are inadequate in most cases. To answer this research question, the collective perceptions of 118 construction workers and 123 managers/supervisors on the SC in construction projects in Iran were gleaned and investigated. In particular, these perceptions were initially collected by two different empirical surveys validated by a sample of university professors and construction managers and then analyzed through the Kaiser-Meyer-Olkin (KMO) test and Bartlett's test of sphericity under factor analysis, together with a one-sample t-test. Results indicated that "workers' attitudes and perceptions", "safety knowledge and training", "working relationships and roles of colleagues", and "workers' risk perceptions" are important categories of SC factors perceived by construction workers, whereas "safety rules and management practices" is the essential category of SC factors discerned by managers/supervisors. The difference in perceptions between workers and managers/supervisors is considered to be beneficial for an overall understanding of SC in general and for developing countries in particular. Moreover, a series of effective suggestions for improving SC in the construction industry of developing countries are provided with reference to each category. The views of SC factors are reinforced as a social process combining the synergies of workers and managers/supervisors, as well as proper safety training to be pushed forward as an essential activity that should be incorporated in human resources development of construction organizations so as to improve the existing level of SC, leading to fewer accidents at the industry level.</t>
  </si>
  <si>
    <t>Chang, A. S., Canelas, C. and Chen, Y. L.</t>
  </si>
  <si>
    <t>Relationships between Environmental Initiatives and Impact Reductions for Construction Companies</t>
  </si>
  <si>
    <t>10.3390/su13148061</t>
  </si>
  <si>
    <t>WOS:000676976600001</t>
  </si>
  <si>
    <t>A company undertakes environmental initiatives to reduce environmental impact from their activities; however, the impact reduction effect of these initiatives is not clear. This study investigated the environmental initiatives and impact indicators disclosed in forty corporate social responsibility (CSR) reports of construction companies and determined the relationships between the initiatives and indicators. The results demonstrated that the likelihood of an initiative reducing environmental impacts was approximately 25% on average, meaning that one in four companies was able to successfully implement initiatives. The energy consumption reduction from initiatives had the highest probability, at 40%, and water consumption reduction had only 9.4%. This study contributes to making explicit relationships between initiatives and impact reductions possible. A company can verify the effectiveness of initiatives by examining the values of their corresponding indicators before implementing environmental initiatives.</t>
  </si>
  <si>
    <t>Chang, Y. T., Chen, M. K. and Kung, Y. C.</t>
  </si>
  <si>
    <t>Evaluating a Business Ecosystem of Open Data Services Using the Fuzzy DEMATEL-AHP Approach</t>
  </si>
  <si>
    <t>10.3390/su14137610</t>
  </si>
  <si>
    <t>WOS:000823955100001</t>
  </si>
  <si>
    <t>The government has formulated and implemented an open data policy to promote administrative transparency and economic development in recent years. Therefore, most previous studies on open data have focused on e-government. Consequently, an open data service industry committed to providing innovative value-added data application services has emerged in Taiwan, with small- and medium-sized enterprises being the driving force. However, in a complex industrial environment, enterprises need to promote efficient data services development by developing a cross-disciplinary business ecosystem cooperatively. Nevertheless, few studies have discussed the open data service industry from the perspective of business ecosystems, making it impossible for enterprises to evaluate the business ecosystem of open data services built by them. In this study, we used the fuzzy analytic hierarchy process and fuzzy decision-making and trial evaluation laboratory methods to construct five evaluation dimensions and thirty-one evaluation criteria. We organized them into an evaluation scale to measure the business ecosystem's performance of open data services built by enterprises. Then, using the case analysis method, we tested the applicability of the evaluation scale. This study examined the assessment scale of ecosystem construction in the open data industry, from the perspective of a business ecosystem, and analyzed the importance of each key criterion.</t>
  </si>
  <si>
    <t>Chen, C. X., Pierobon, F., Jones, S., Maples, I., Gong, Y. C. and Ganguly, I.</t>
  </si>
  <si>
    <t>Comparative Life Cycle Assessment of Mass Timber and Concrete Residential Buildings: A Case Study in China</t>
  </si>
  <si>
    <t>10.3390/su14010144</t>
  </si>
  <si>
    <t>WOS:000742447400001</t>
  </si>
  <si>
    <t>As the population continues to grow in China's urban settings, the building sector contributes to increasing levels of greenhouse gas (GHG) emissions. Concrete and steel are the two most common construction materials used in China and account for 60% of the carbon emissions among all building components. Mass timber is recognized as an alternative building material to concrete and steel, characterized by better environmental performance and unique structural features. Nonetheless, research associated with mass timber buildings is still lacking in China. Quantifying the emission mitigation potentials of using mass timber in new buildings can help accelerate associated policy development and provide valuable references for developing more sustainable constructions in China. This study used a life cycle assessment (LCA) approach to compare the environmental impacts of a baseline concrete building and a functionally equivalent timber building that uses cross-laminated timber as the primary material. A cradle-to-gate LCA model was developed based on onsite interviews and surveys collected in China, existing publications, and geography-specific life cycle inventory data. The results show that the timber building achieved a 25% reduction in global warming potential compared to its concrete counterpart. The environmental performance of timber buildings can be further improved through local sourcing, enhanced logistics, and manufacturing optimizations.</t>
  </si>
  <si>
    <t>Chen, Q., Yin, H. Y. and Feng, J. G.</t>
  </si>
  <si>
    <t>Construction of Course Content Integrating Ideas of Engineering Education Accreditation for Higher Education in China: An Example of Geochemistry Course</t>
  </si>
  <si>
    <t>10.3390/su151712709</t>
  </si>
  <si>
    <t>WOS:001061219300001</t>
  </si>
  <si>
    <t>Engineering education accreditation is a developing trend in undergraduate education, which requires students to be aware not only of basic knowledge and techniques, but also of patriotism, global insight, law, ecology and environmental protection. Traditional course content fails to meet these demands. Thus, it is necessary to create new course content with the guidance of engineering education accreditation. The inherent requirements for instructional objectives, course content and teaching models of engineering education accreditation have been analyzed. Additionally, the elements of engineering education accreditation are often welded onto essential knowledge. In this study, mind mapping, which establishes logic through divergent thinking, was proposed to help construct course content integrating ideas of engineering education accreditation. The detailed process and constructed course content were shown, taking a Geochemistry course as an example. The constructed course content has logic and integrity, and also motivates students' imagination and creativity and improves teaching effectiveness. Meanwhile, some effects observed during the implementation were summarized, including the limited class hours, lack of familiarity with the extracurricular knowledge points, a higher level of independent thinking in students and a higher number of requests made to teachers. Corresponding reformation strategies were proposed, such as exploring the teaching model of "student-oriented, teacher-assistance", developing case-based and heuristic teaching models and strengthening the building of dual-talented teachers and teaching groups.</t>
  </si>
  <si>
    <t>Chen, S. W., Lu, W. Z., Olofsson, T., Dehghanimohammadabadi, M., Emborg, M., Nilimaa, J., Wang, Y. W. and Feng, K. L.</t>
  </si>
  <si>
    <t>Concrete Construction: How to Explore Environmental and Economic Sustainability in Cold Climates</t>
  </si>
  <si>
    <t>10.3390/su12093809</t>
  </si>
  <si>
    <t>WOS:000537476200307</t>
  </si>
  <si>
    <t>In many cold regions around the world, such as northern China and the Nordic countries, on-site concrete is often cured in cold weather conditions. To protect the concrete from freezing or excessively long maturation during the hardening process, contractors use curing measures. Different types of curing measures have different effects on construction duration, cost, and greenhouse gas emissions. Thus, to maximize their sustainability and financial benefits, contractors need to select the appropriate curing measures against different weather conditions. However, there is still a lack of efficient decision support tools for selecting the optimal curing measures, considering the temperature conditions and effects on construction performance. Therefore, the aim of this study was to develop a Modeling-Automation-Decision Support (MADS) framework and tool to help contractors select curing measures to optimize performance in terms of duration, cost, and CO2 emissions under prevailing temperatures. The developed framework combines a concrete maturity analysis (CMA) tool, a discrete event simulation (DES), and a decision support module to select the best curing measures. The CMA tool calculates the duration of concrete curing needed to reach the required strength, based on the chosen curing measures and anticipated weather conditions. The DES simulates all construction activities to provide input for the CMA and uses the CMA results to evaluate construction performance. To analyze the effectiveness of the proposed framework, a software prototype was developed and tested on a case study in Sweden. The results show that the developed framework can efficiently propose solutions that significantly reduce curing duration and CO2 emissions.</t>
  </si>
  <si>
    <t>Chen, W. T., Merrett, H. C., Huang, Y. H., Bria, T. A. and Lin, Y. H.</t>
  </si>
  <si>
    <t>Exploring the Relationship between Safety Climate and Worker Safety Behavior on Building Construction Sites in Taiwan</t>
  </si>
  <si>
    <t>10.3390/su13063326</t>
  </si>
  <si>
    <t>WOS:000645716800001</t>
  </si>
  <si>
    <t>Construction occupational accidents are often attributed to workers' having an insufficient perception of how their actions influence safety in the construction site. This research explores the relationship between safety climate (SC) and personnel safety behavior (SB) of construction workers operating on building construction sites in Taiwan. The study discovered a significant positive relationship between SC and SB of Taiwan's building construction sites, and in turn SC level had a positive impact on SB participation and overall safety perceptions. The higher the SC cognition of Taiwan's building construction workers, the better the performance of SB was found to be. The dimension of "safety commitment and safety training" had the greatest relationship with SB. Safety training also had a deep impact on the cognition of SB. Therefore, the organizational culture and attitudes to safety coupled with the successful implementation of safety education and training can effectively enhance SC and worker SB on building construction sites in Taiwan, thereby potentially reducing the impacts of the underlying organizational factors behind safety related incidents.</t>
  </si>
  <si>
    <t>Chen, W. T., Tsai, I. C., Merrett, H. C., Lu, S. T., Lee, Y. I., You, J. K. and Mortis, L.</t>
  </si>
  <si>
    <t>Construction Safety Success Factors: A Taiwanese Case Study</t>
  </si>
  <si>
    <t>10.3390/su12166326</t>
  </si>
  <si>
    <t>WOS:000579017000001</t>
  </si>
  <si>
    <t>The international construction industry has long experienced high rates of occupational incidents resulting in serious injury and death. The high rate of fatal construction accidents has clearly highlighted the importance and urgency of safety management improvement for building and construction sites. This paper analyzed 33 nominated success factors of the site safety management (SSM) of building construction projects using Principle Components Analysis (PCA) to extract the success factors (SFs) of SSM in Taiwan. The internal relationships among these SFs were further explored using Structural Equation Modeling (SEM) to examine the underlying relationships. The results of this study indicate that there are moderate correlations present between the selected SFs for SSM. Management behaviors, a safe work environment and safety resources, the safety behaviors of workers, and prevention and remedial actions were found to be the major influencers for SSM performance. Furthermore, the study shows that SSM in Taiwan is still overly focused on safe working conditions, to the detriment of workers' safety perception and training. Further work is required to ensure that safety programs are agile enough to understand and adapt to the factors which influence SSM outcomes.</t>
  </si>
  <si>
    <t>Chen, X. Z., Su, S., Yuan, J. F., Li, J. M., Lou, F. and Wang, Q. F.</t>
  </si>
  <si>
    <t>Analyzing the Environmental, Economic, and Social Sustainability of Prefabricated Components: Modeling and Case Study</t>
  </si>
  <si>
    <t>10.3390/su16010342</t>
  </si>
  <si>
    <t>WOS:001140469000001</t>
  </si>
  <si>
    <t>The building industry has significant environmental, economic, and social impacts. The trend of construction industrialization to promote sustainable development is becoming increasingly evident. As an essential component of this process, prefabricated components provide a foundation for studying the sustainability of prefabricated buildings. This study proposes a life cycle sustainability assessment (LCSA) model involving environmental, economic, and social aspects to assess the sustainability of prefabricated components. The sustainability impacts on the raw material extraction and production, off-plant transport, material processing and component manufacturing, on-plant transport, and component storage stages are comprehensively assessed. The LCSA model is applied to four types of prefabricated components: interior wallboards, precast stairs, composite beams, and composite floor slabs. The results show that the precast stairs exhibit the highest sustainability score and that the performances of environmental, economic, and social pillars of four components are slightly different. These findings enhance our understanding of the sustainability of prefabricated components and broaden the scope of LCSA applications. The established sustainability assessment model is expected to help guide prefabrication scheme designs and production plan optimization, further encouraging the wider adoption of sustainable practices in construction.</t>
  </si>
  <si>
    <t>Chen, Y. J., Fan, T. Y., Wang, L. P., Cheng, T. W., Chen, S. S., Yuan, M. H. and Cheng, S. K.</t>
  </si>
  <si>
    <t>Application of Fenton Method for the Removal of Organic Matter in Sewage Sludge at Room Temperature</t>
  </si>
  <si>
    <t>10.3390/su12041518</t>
  </si>
  <si>
    <t>WOS:000522460200236</t>
  </si>
  <si>
    <t>Cement is the most widely used construction material in the world. However, its manufacture is high energy consumption and high carbon emission owing to the high temperature calcination process. Geopolymer is an ideal alternative material for cement because it has a similar structure and performance to cement. In addition, it can be synthesized at room temperature and thus has the advantages of energy saving and carbon emission reduction. Sewage sludge (SS) can be used as raw material for geopolymer synthesis. However, the high organic matter content in SS lowers the mechanical strength of geopolymer. Although the organic matter in SS can be removed by incineration at high temperature, this consumes energy and emits carbon dioxide, which diminishes the advantages of geopolymer. In this study, the Fenton method was applied for the removal of organic matter in SS at room temperature. The parameters of the Fenton method, including the dosages of hydrogen peroxide (H2O2) and Fe2+ reagent (FeSO4 center dot 7H(2)O), reaction time, and initial pH value, were investigated. The results indicated that 83.7% of the organic matter in SS could be removed at room temperature by using 5.15 M H2O2 and 5.15 mM FeSO4 center dot 7H(2)O at pH 7, which suggested the possibility of sewage sludge reclamation through geopolymer synthesis as an alternative material for cement toward sustainability.</t>
  </si>
  <si>
    <t>Cheng, J. and Ma, L. L.</t>
  </si>
  <si>
    <t>China's Pilot Free Trade Zones and Company's Sustainability Performance</t>
  </si>
  <si>
    <t>10.3390/su151914632</t>
  </si>
  <si>
    <t>WOS:001145786100001</t>
  </si>
  <si>
    <t>This paper investigates the role of pilot free trade zones (FTZs) as a policy testing terrace for achieving the sustainable development goals in China. Using a sample of data from Chinese companies that were listed in Shanghai and Shenzhen A stocks, from 2009 to 2021, a difference-in-difference model is employed to assess the impact of FTZ establishment on sustainable development. The findings indicate that establishing FTZs significantly enhances a company's sustainability performance, particularly in terms of environmental and social responsibility performance. They also foster an innovation-friendly environment, facilitating sustainable development goals in both institutional and innovation domains. Furthermore, the policy effects of FTZs exhibit a mixed picture, involving both a curse effect of political resources and a reinforcement effect of environmental protection goals. Additionally, the Matthew effect and spillover effect are observed in FTZs. Finally, this paper explores the linkages between FTZ construction and China's "dual circulation" development pattern, revealing the effective role of FTZs in conjunction with new energy model cities for enhancing sustainable development. However, the linkage between FTZs and the Belt and Road Initiative is currently limited in terms of positively impacting a company's sustainability performance.</t>
  </si>
  <si>
    <t>Cheng, M. Y. and Darsa, M. H.</t>
  </si>
  <si>
    <t>Construction Schedule Risk Assessment and Management Strategy for Foreign General Contractors Working in the Ethiopian Construction Industry</t>
  </si>
  <si>
    <t>10.3390/su13147830</t>
  </si>
  <si>
    <t>WOS:000677097200001</t>
  </si>
  <si>
    <t>Construction project schedule delay is a worldwide concern and especially severe in the Ethiopian construction industry. This study developed a Construction Schedule Risk Assessment Model (CSRAM) and a management strategy for foreign general contractors (FGCs). 94 construction projects with schedule delay were collected and a questionnaire survey of 75 domain experts was conducted to systematically select 22 risk factors. In CSRAM, the artificial neural network (ANN) inference model was developed to predict the project schedule delay. Integrating it with the Garson algorithm (GA), the relative weights of risk factors with rankings were calculated and identified. For comparison, the Relative Importance Index (RII) method was also applied to rank the risk factors. Management strategies were developed to improve the three highest-ranked factors identified using the GA (change order, corruption/bribery, and delay in payment), and the RII (poor resource management, corruption/bribery, and delay in material delivery). Moreover, the improvement results were used as inputs for the trained ANN to conduct a sensitivity analysis. The findings of this study indicate that improvements in the factors that considerably affect the construction schedule can significantly reduce construction schedule delays. This study acts as an important reference for FGCs who plan to enter or work in the Ethiopian construction industry.</t>
  </si>
  <si>
    <t>Cheng, S. Y., Huang, Z. L., Pan, H. C., Wang, S. Q. and Ge, X. Y.</t>
  </si>
  <si>
    <t>Comparative Study of Park Evaluation Based on Text Analysis of Social Media: A Case Study of 50 Popular Parks in Beijing</t>
  </si>
  <si>
    <t>10.3390/su141912741</t>
  </si>
  <si>
    <t>WOS:000867218200001</t>
  </si>
  <si>
    <t>With China's urban renewal, parks have developed into significant green recreational areas in cities. This paper analyzed social media texts and compared the evaluation outcomes of the 50 most popular urban parks in Beijing from various perspectives, such as the characteristics of various groups of people, park types, and the spatial and temporal distribution characteristics of recreational activities. The importance-performance analysis method was used to analyze the main factors affecting visitors' satisfaction with parks. The research found the following: (1) Positive evaluation of parks was related to environmental construction, event organization, etc., and negative evaluations focused on ticket supply, consumer spending, etc. (2) Visitors of different genders and from different regions focused on different aspects of parks. (3) In terms of traffic accessibility, historical and cultural display, parent-child activity organization, and ecological environment experience, people had diverse demands from various types of parks. (4) People were more likely to visit parks located within the range of all green belts in springs and parks located in the second green isolation belt in the fall. (5) The number of non-holiday reviews of parks was higher than that of holiday reviews. (6) Managers could improve visitor satisfaction by improving the infrastructure and management of parks.</t>
  </si>
  <si>
    <t>Cheruiyot-Koech, R. and Reddy, C. D.</t>
  </si>
  <si>
    <t>Corporate Social Responsibility Preferences in South Africa</t>
  </si>
  <si>
    <t>10.3390/su14073792</t>
  </si>
  <si>
    <t>WOS:000781219400001</t>
  </si>
  <si>
    <t>What leads firms in South Africa (SA) to prefer specific CSR initiatives over others? The researchers analyzed secondary data from publicly available information of 231 listed firms on the Johannesburg Stock Exchange. To determine national/institutional level preferences, ten CSR activities were identified among all firms and ranked in terms of their mean score of whether each firm participated in an activity or not. To determine industry/stakeholder influence, CSR activities were regressed against the firms' industry. The preference for two CSR activities, education and training and enterprise development, are common across industries. This demonstrates the institutional effect of SA's national Black economic empowerment (BEE) policy, which promotes such activities. Charitable donations, infrastructure provision, employee voluntarism and efforts in arts, culture and sports prevail in certain industries. The preferences of firms in the mining and construction industries stand out relative to other industries. Managers have to carefully select CSR activities that respond to various societal pressures. We show an example of management responses to pressures arising from both the national and industry level context. The study is the first to rank CSR activities of South African firms. We also reveal the promise of institutional theory to examine the phenomenon of CSR in the South African context.</t>
  </si>
  <si>
    <t>Chiang, J. T., Chiou, C. C., Doong, S. C. and Chang, I. F.</t>
  </si>
  <si>
    <t>Research on the Construction of Performance Indicators for the Marketing Alliance of Catering Industry and Credit Card Issuing Banks by Using the Balanced Scorecard and Fuzzy AHP</t>
  </si>
  <si>
    <t>10.3390/su12219005</t>
  </si>
  <si>
    <t>WOS:000589309700001</t>
  </si>
  <si>
    <t>In recent years, strategic alliances have seen explosive growth in various practical fields. Various forms of strategic alliances and cooperation models have been widely used among various organizations and have received considerable attention from academic and practical circles. However, there are many factors that affect the success of marketing alliances, and the academic community has not reached a conclusion and consensus. Among them, the establishment and monitoring of a performance evaluation mechanism is one of the key points. In the past, many academic studies have devoted themselves to the establishment of performance evaluation mechanisms for many different industries, but few of them have focused on the establishment of performance evaluation mechanisms for marketing alliances between the service industry and the banking industry. The purpose of this study is to assist in the establishment of performance evaluation indicators for marketing alliance between the catering industry and credit card issuing banks by using expert Delphi, fuzzy analytic hierarchy process and balanced scorecard methods. The main result of this study is to establish five key performance evaluation indicators including customer factors, cooperative alliance factors, financial factors, learning and growth factors, and internal process factors. In terms of secondary indicators, there are seven customer sub-factors, six cooperative alliance sub-factors, five financial sub-factors, seven internal processes sub-factors, and five learning and growth sub-factors, totaling 30 sub-factors. The research results can be used as a reference for academic and practical areas.</t>
  </si>
  <si>
    <t>Cho, N., El Asmar, M. and Aldaaja, M.</t>
  </si>
  <si>
    <t>An Analysis of the Impact of the Circular Economy Application on Construction and Demolition Waste in the United States of America</t>
  </si>
  <si>
    <t>10.3390/su141610034</t>
  </si>
  <si>
    <t>WOS:000845254200001</t>
  </si>
  <si>
    <t>The built environment is accountable for a substantial share of global waste production. Construction and demolition (C&amp;D) debris requires significant landfill areas and costs billions of USD. A circular economy (CE) is a business model that promotes the efficient use of materials to minimize waste generation and raw material consumption. The success of a CE model can be directly linked to the economic impact for each of the business participants. This study applies the concept of CE to estimate the macro-scale financial impact of key entities that contribute to the unclaimed C&amp;D debris stream in the United States of America (U.S.). This study identifies three recycling steam entities: waste generators, recyclers, and end-users. The result shows that waste generators can save USD 6.5 billion by recycling in comparison to sending the current waste materials to landfills. This study could not find the estimated economic benefit for recyclers, but reasonable profit should be generated for them to sustain the C&amp;D recycling industry. Lastly, end-users benefit by an estimated USD 34 billion, which can be achieved based on the condition of high-value recycling materials. The contribution of this paper is analyzing the macro-scale impact of CE on both business owners and consumers and showing how the impact on consumers cannot be neglected.</t>
  </si>
  <si>
    <t>Choi, I., Kim, J. and Kim, D.</t>
  </si>
  <si>
    <t>LCA-Based Investigation of Environmental Impacts for Novel Double-Beam Floor System Subjected to High Gravity Loads</t>
  </si>
  <si>
    <t>10.3390/su12219193</t>
  </si>
  <si>
    <t>WOS:000589391900001</t>
  </si>
  <si>
    <t>In populated downtown areas, a floor system with secured environmental performance is needed to reduce greenhouse gases (GHGs) and global warming problems related to buildings. This study aims to assess environmental impacts on a novel double-beam floor system subjected to high gravity loads. Life cycle assessment (LCA) was conducted to investigate the environmental impacts on the reduction in construction materials by calculating global warming potential (GWP) in the structural design phase. For different structural systems, the environmental performance was compared based on the GWP, and the contributions of structural elements to the GWP in each structural system were analyzed. The rotational constraints induced by the beam-end concrete panel can significantly reduce the GWP of the double-beam floor system by up to 13.8% compared to the conventional beam-girder system. Thus, the double-beam floor system reinforced with the concrete panel can be a candidate for eco-friendly structural systems in underground structures requiring high gravity loads. This result provides valuable findings that the structural effect on the rotational constraint of the concrete panel was quantitatively evaluated by converting it into an environmental impact.</t>
  </si>
  <si>
    <t>Choi, J. and Lee, S. J.</t>
  </si>
  <si>
    <t>A Suggestion of the Alternatives Evaluation Method through IFC-Based Building Energy Performance Analysis</t>
  </si>
  <si>
    <t>10.3390/su15031797</t>
  </si>
  <si>
    <t>WOS:000931354600001</t>
  </si>
  <si>
    <t>In a rapidly changing modern society, the construction industry is facing various issues, including the Fourth Industrial Revolution and climate change. Research on convergence between technologies such as artificial intelligence, AR/VR, IoT, and metaverse, and sustainable technologies such as green buildings and eco-friendly energy is being attempted in each field. The most important thing in the development of these technologies will be the interoperability of data. BIM is a technology that can effectively store data regardless of the size of a building or the amount of information and can be shared and stored without loss of data through an open format called IFC (industry foundation classes). This study aims to present a plan to generate alternatives and evaluate energy performance by analyzing the shape of the envelope for amorphous buildings through IFC. Design elements were derived through analysis of previous studies, and alternatives were automated by developing interfaces that can generate shapes according to the derived design elements. The generated alternatives can be compared and analyzed through the analysis of building energy by developing an evaluation system based on IFC. Based on the quantitative results in the initial design stage, the reliability of the design proposal considering the performance of the building is improved, and the process and cost can be predicted in advance; thus, it is expected to be an efficient decision support tool.</t>
  </si>
  <si>
    <t>Choi, S. W. and Lee, E. B.</t>
  </si>
  <si>
    <t>Contractor's Risk Analysis of Engineering Procurement and Construction (EPC) Contracts Using Ontological Semantic Model and Bi-Long Short-Term Memory (LSTM) Technology</t>
  </si>
  <si>
    <t>10.3390/su14116938</t>
  </si>
  <si>
    <t>WOS:000808709300001</t>
  </si>
  <si>
    <t>The development of intelligent information technology in the era of the fourth industrial revolution requires the EPC (engineering, procurement, and construction) industry to increase productivity through a digital transformation. This study aims to automatically analyze the critical risk clauses in the invitation to bid (ITB) at the bidding stage to strengthen their competitiveness for the EPC contractors. To this end, we developed an automated analysis technology that effectively analyzes a large amount of ITB documents in a short time by applying natural language processing (NLP) and bi-directional long short-term memory (bi-LSTM) algorithms. This study proposes two models. First, the semantic analysis (SA) model is a rule-based approach that applies NLP to extract key risk clauses. Second, the risk level ranking (RLR) model is a train-based approach that ranks the risk impact for each clause by applying bi-LSTM. After developing and training an artificial intelligent (AI)-based ITB analysis model, its performance was evaluated through the actual project data. As a result of validation, the SA model showed an F1 score of 86.4 percent, and the RLR model showed an accuracy of 46.8 percent. The RLR model displayed relatively low performance because the ITB used in the evaluation test included the contract clauses that did not exist in the training dataset. Therefore, this study illustrated that the rule-based approach performed superior to the training-based method. The authors suggest that EPC contractors should apply both the SA and RLR modes in the ITB analysis, as one supplements the other. The two models were embedded in the Engineering Machine-learning Automation Platform (EMAP), a cloud-based platform developed by the authors. Rapid analysis through applying both the rule-based and AI-based automatic ITB analysis technology can contribute to securing timeliness for risk response and supplement possible human mistakes in the bidding stage.</t>
  </si>
  <si>
    <t>Choi, S. W., Lee, E. B. and Kim, J. H.</t>
  </si>
  <si>
    <t>The Engineering Machine-Learning Automation Platform (&lt;i&gt;EMAP&lt;/i&gt;): A Big-Data-Driven AI Tool for Contractors' Sustainable Management Solutions for Plant Projects</t>
  </si>
  <si>
    <t>10.3390/su131810384</t>
  </si>
  <si>
    <t>WOS:000701920400001</t>
  </si>
  <si>
    <t>Plant projects, referred to as Engineering Procurement and Construction (EPC), generate massive amounts of data throughout their life cycle, from the planning stages to the operation and maintenance (OM) stages. Many EPC contractors struggle with their projects due to the complexity of the decision-making processes, owing to the vast amount of project data generated during each project stage. In line with the fourth industrial revolution, the demand for engineering project management solutions to apply artificial intelligence (AI) in big data technology is increasing. The purpose of this study was to predict the risk of contractor and support decision-making at each project stage using machine-learning (ML) technology based on data generated in the bidding, engineering, construction, and OM stages of EPC projects. As a result of this study, the Engineering Machine-learning Automation Platform (EMAP), a cloud-based integrated analysis tool applied with big data and AI/ML technology, was developed. EMAP is an intelligent decision support system that consists of five modules: Invitation to Bid (ITB) Analysis, Design Cost Estimation, Design Error Checking, Change Order Forecasting, and Equipment Predictive Maintenance, using advanced AI/ML algorithms. In addition, each module was validated through case studies to assure the performance and accuracy of the module. This study contributes to the strengthening of the risk response for each stage of the EPC project, especially preventing errors by the project managers, and improving their work accuracy. Project risk management using AI/ML breaks away from the existing risk management practices centered on statistical analysis, and further expands the research scalability of related works.</t>
  </si>
  <si>
    <t>Choi, Y., Lee, E., Ji, J., Ahn, J., Kim, T. and Yi, J.</t>
  </si>
  <si>
    <t>Development and Evaluation of the Hydropower Reservoir Rule Curve for a Sustainable Water Supply</t>
  </si>
  <si>
    <t>10.3390/su12229641</t>
  </si>
  <si>
    <t>WOS:000595180000001</t>
  </si>
  <si>
    <t>The Seoul metropolitan area in the Han River basin is searching for sustainable water supply options after recently experiencing an extreme drought. Building a new reservoir is a common way to alleviate water shortage, but this comes at a great environmental cost. The South Korean government granted permission to add on a water supply function for the Hwacheon Reservoir, the largest hydropower reservoir in Korea, for the first time in the history. This study develops a new rule curve for the Hwacheon Reservoir to supply water and generate energy at the same time, considering the status of other reservoirs in the Han River basin. The simulation model uses two scenarios, with scenario 1 simulating historic operation and scenario 2 applying the deficit supply method. The new rule curve was formulated based on the results from scenario 2. Time-based and volumetric reliability increased by 33% and 4%, respectively, and resiliency more than doubled compared to the historic reservoir operation. This is the first case study in South Korea that demonstrates how to successfully integrate a water supply function into an existing hydropower reservoir. This study can be applied and extended to other river basins in an attempt to alleviate water shortages by adding new functions to existing reservoirs.</t>
  </si>
  <si>
    <t>Choi, Y. G. and Cho, K. T.</t>
  </si>
  <si>
    <t>Analysis of Safety Management Characteristics Using Network Analysis of CEO Messages in the Construction Industry</t>
  </si>
  <si>
    <t>10.3390/su12145771</t>
  </si>
  <si>
    <t>WOS:000555859600001</t>
  </si>
  <si>
    <t>Chief executive officer (CEO) messages are important in communicating with employees. In terms of sustainability management, it is important to study these messages for their finance and safety content; however, previous studies have focused mostly on the financial aspects. Therefore, our approach is to: (1) focus on safety management, (2) use text mining and network analysis to extract the keywords emphasized by the CEOs, (3) analyze safety management characteristics through factor mapping and network analysis, (4) make recommendations. When the results from the CEO communications of 100 global construction companies were reviewed, keywords including "management", "value", "employee", "system", "project", "culture", "new", "occupational", "practice", and "basis" were deduced. The words "management", "employee", and "culture" were the common keywords considered important by CEOs and were highlighted in literature reviews as significant words. Both the deduced keywords and the words deemed important by the CEOs have similar connotations. Motivation, Rules and Regulations, and Resources and Equipment were the factors that exhibited the highest centrality, while Culture and Climate had a structurally high connection. Based on our results, we suggest selecting appropriate words to form consensus with the workers, supplementing the factors related to safety investment with low centrality, and using direct "safety" words, and other relevant words.</t>
  </si>
  <si>
    <t>Chuang, L. M., Lee, Y. P. and Liu, T. H.</t>
  </si>
  <si>
    <t>Towards Sustainable Business Model Innovation for the Pharmaceutical Industry</t>
  </si>
  <si>
    <t>10.3390/su141811760</t>
  </si>
  <si>
    <t>WOS:000857746900001</t>
  </si>
  <si>
    <t>This study examines pharmaceutical companies in the context of BMI. The purpose is to develop an SBM for the pharmaceutical industry and then to validate the causal relationships of the variables in such a business model. This study used purposive sampling by issuing questionnaires to 12 companies. The research consisted of the following four studies: Study 1: construction of dimension conceptualization. The conceptualization of BMI consists of three dimensions, i.e., technological, social, and organizational. Study 2 and study 3 are about process development and the construction of a unique BM. Study 2 explores the evolution of innovations in an SBM on the basis of a balance scorecard. Study 3 develops a unique SBM by referring to a focus group comprised of senior executives. Study 4: model validation. This stage is about the synthesis of research frameworks in the literature on BMI and an empirical study on the causal relationships in the context of SBMI.</t>
  </si>
  <si>
    <t>Colucci, V., Manfrida, G., Mendecka, B., Talluri, L. and Zuffi, C.</t>
  </si>
  <si>
    <t>LCA and Exergo-Environmental Evaluation of a Combined Heat and Power Double-Flash Geothermal Power Plant</t>
  </si>
  <si>
    <t>10.3390/su13041935</t>
  </si>
  <si>
    <t>WOS:000624795500001</t>
  </si>
  <si>
    <t>This study deals with the life cycle assessment (LCA) and an exergo-environmental analysis (EEvA) of the geothermal Power Plant of Hellisheioi (Iceland), a combined heat and power double flash plant, with an installed power of 303.3 MW for electricity and 133 MW for hot water. LCA approach is used to evaluate and analyse the environmental performance at the power plant global level. A more in-depth study is developed, at the power plant components level, through EEvA. The analysis employs existing published data with a realignment of the inventory to the latest data resource and compares the life cycle impacts of three methods (ILCD 2011 Midpoint, ReCiPe 2016 Midpoint-Endpoint, and CML-IA Baseline) for two different scenarios. In scenario 1, any emission abatement system is considered. In scenario 2, re-injection of CO2 and H2S is accounted for. The analysis identifies some major hot spots for the environmental power plant impacts, like acidification, particulate matter formation, ecosystem, and human toxicity, mainly caused by some specific sources. Finally, an exergo-environmental analysis allows indicating the wells as significant contributors of the environmental impact rate associated with the construction, Operation &amp; Maintenance, and end of life stages and the HP condenser as the component with the highest environmental cost rate.</t>
  </si>
  <si>
    <t>Cordeiro, V., Sá-da-Costa, M., Alpiarça, C., Neves, J., dos Santos, R. G., Bordado, J. and Micaelo, R.</t>
  </si>
  <si>
    <t>The Effect of a Liquified Wood Heavy Fraction on the Rheological Behaviour and Performance of Paving-Grade Bitumen</t>
  </si>
  <si>
    <t>10.3390/su16030972</t>
  </si>
  <si>
    <t>WOS:001160408400001</t>
  </si>
  <si>
    <t>Biomass is one the most abundant renewable energy sources, and it can be processed through different thermochemical methods to obtain oils that can replace the petroleum bitumen used in road construction. For the construction industry to accept the bitumen replacement with bio-oil, it is necessary to know its properties and determine the applicability of conventional testing methods. This research utilized a liquified wood heavy fraction (bio-oil) obtained from waste wood through an innovative thermochemical liquefaction process. The aim was to investigate a kind of bio-bitumen produced by blending this bio-oil with paving-grade bitumen. The rheological behaviour in a wide temperature range, the performance relative to fatigue cracking and permanent deformation sensitivity, and the evolution with oxidative ageing were evaluated for the bio-bitumen and paving-grade bitumens. The bio-oil significantly affected the rheological behaviour of bitumen through an overall decrease in the phase angle and by failing the time-temperature superposition principle. The strong elastic response of the bio-bitumen improved resistance to fatigue and permanent deformation accumulation; however, resistance to oxidative ageing declined. Linear viscoelastic rheological indicators proposed in the literature to assess the material's performance showed a similar trend of variation with oxidative ageing for bio-bitumen and paving-grade bitumen, though the indicators' values could not be directly compared.</t>
  </si>
  <si>
    <t>Cristea, C. and Cristea, M.</t>
  </si>
  <si>
    <t>KPIs for Operational Performance Assessment in Flexible Packaging Industry</t>
  </si>
  <si>
    <t>10.3390/su13063498</t>
  </si>
  <si>
    <t>WOS:000646052200001</t>
  </si>
  <si>
    <t>The flexible packaging industry has registered a significant growth over the last years, especially due to rising demand from healthcare, automotive, construction, food, beverage, and retail industries. It is essential for the production plants to regularly assess their ability to achieve performance target objectives and, at the same time, to compare their performance with that of factories from the same industry. By combining qualitative and quantitative research, this study proposes a set of thirty-two key performance indicators (KPIs), grouped into six activity areas, believed to be adequate to the flexible packaging industry, for assessing the operational performance. The analytical hierarchy process (AHP) method was employed to obtain the weights of the KPIs and to select the best manufacturing facility from a leading flexible packaging company in line with the opinions of experts that activate in this field. The results indicated that the main aspects considered by experts for assessing manufacturing plants operational performance were financial issues followed by production, customers contentment, quality, employee satisfaction and environmental protection. The proposed practical framework for assessing the operational performance along with the detailed information obtained in the paper are expected to represent important benchmarks for stakeholders involved in the decision-making process for flexible packaging industry.</t>
  </si>
  <si>
    <t>Cristelo, N., Castro, F., Miranda, T., Abdollahnejad, Z. and Fernández-Jiménez, A.</t>
  </si>
  <si>
    <t>Iron and Aluminium Production Wastes as Exclusive Components of Alkali Activated Binders-Towards a Sustainable Alternative</t>
  </si>
  <si>
    <t>10.3390/su13179938</t>
  </si>
  <si>
    <t>WOS:000694617100001</t>
  </si>
  <si>
    <t>The sustainability of resources is becoming a worldwide concern, including construction and building materials, especially with the alarming increase rate in global population. Alternative solutions to ordinary Portland cement (OPC) as a concrete binder are being studied, namely the so-called alkali-activated cements (AAC). These are less harmful to the environment, as lower CO2 emissions are associated with their fabrication, and their mechanical properties can be similar to those of the OPC. The aim of developing alkali-activated materials (AAM) is the maximization of the incorporated recycled materials, which minimises the CO2 emissions and cost, while also achieving acceptable properties for construction applications. Therefore, various efforts are being made to produce sustainable construction materials based on different sources and raw materials. Recently, significant attention has been raised from the by-products of the steelmaking industry, mostly due to their widespread availability. In this paper, ladle slag (LS) resulting from steelmaking operations was studied as the main precursor to produce AAC, combined with phosphating bath sludge-or phosphate sludge (PS)-and aluminium anodising sludge (AS), two by-products of the surface treatment of metals, in replacement rates of 10 and 20 wt.%. The precursors were activated by two different alkaline solutions: a combination of commercial sodium hydroxide and sodium silicate (COM), and a disposed solution from the cleaning of aluminium extrusion steel dies (CLE). This study assesses the influence of these by-products from the steelmaking industry (PS, AS and CLE) on the performance of the alkali-activated LS, and specifically on its fresh and hardened state properties, including rheology, heat of hydration, compressive strength and microstructure and mineralogy (X-ray diffraction, scanning electron microscopy coupled with energy dispersive spectroscopy and Fourier transform infra-red. The results showed that the CLE had no negative impact on the strength of the AAM incorporating PS or/and AS, while increasing the strength of the LS alone by 2x. Additionally, regardless of the precursor combination, the use of a commercial activator (COM) led to more fluid pastes, compared with the CLE.</t>
  </si>
  <si>
    <t>Cristelo, N., Rivera, J., Miranda, T. and Fernández-Jiménez, A.</t>
  </si>
  <si>
    <t>Stabilisation of a Plastic Soil with Alkali Activated Cements Developed from Industrial Wastes</t>
  </si>
  <si>
    <t>10.3390/su13084501</t>
  </si>
  <si>
    <t>WOS:000645334800001</t>
  </si>
  <si>
    <t>The development of alternative materials for the construction industry, based on different types of waste, is gaining significant importance in recent years. This is mostly due to the need to increase sustainability of this heavily polluting activity, thus mitigating the dependence on, for instance, Portland cement. The present paper is related to the development of an alkaline activated cement (AAC) exclusively fabricated from industrial by-products (both precursor and activator). Coal combustion fly ash, a common residue from thermoelectric powerplants, and glass waste, from the manufacture of ophthalmic lenses, were used as precursors. These precursors were activated with a recycled alkaline solution, resulting from the cleaning of aluminium extrusion dies, instead of the more common commercial reagents usually applied for this type of binder. Several pastes were studied, combining the precursor and alkaline solution in different proportions. When the most-performing cements were defined, they were used to stabilise a cohesive soil. The experimental procedure and subsequent analysis were designed based on a Response Surface Methodology model, considering the Activator/Solids and Soil/Precursor ratios as the most relevant variables of the stabilisation process. It was observed that, depending on the type of alkaline cement used, there was an optimum precursor and activator contents to optimise the mechanical properties of the stabilised soil. The reliability of this prediction was especially dependent on the type of precursors and, also, on their respective dissolution process right before the homogenization with the soil, under the working conditions available.</t>
  </si>
  <si>
    <t>D'Angelo, G., Fumo, M., Merino, M. D., Capasso, I., Campanile, A., Iucolano, F., Caputo, D. and Liguori, B.</t>
  </si>
  <si>
    <t>Crushed Bricks: Demolition Waste as a Sustainable Raw Material for Geopolymers</t>
  </si>
  <si>
    <t>10.3390/su13147572</t>
  </si>
  <si>
    <t>WOS:000676947200001</t>
  </si>
  <si>
    <t>Demolition activity plays an important role in the total energy consumption of the construction industry in the European Union. The indiscriminate use of non-renewable raw materials, energy consumption, and unsustainable design has led to a redefinition of the criteria to ensure environmental protection. This article introduces an experimental plan that determines the viability of a new type of construction material, obtained from crushed brick waste, to be introduced into the construction market. The potential of crushed brick waste as a raw material in the production of building precast products, obtained by curing a geopolymeric blend at 60 degrees C for 3 days, has been exploited. Geopolymers represent an important alternative in reducing emissions and energy consumption, whilst, at the same time, achieving a considerable mechanical performance. The results obtained from this study show that the geopolymers produced from crushed brick were characterized by good properties in terms of open porosity, water absorption, mechanical strength, and surface resistance values when compared to building materials produced using traditional technologies.</t>
  </si>
  <si>
    <t>da Silva, L. R. R., da Silva, J. A., Francisco, M. B., Ribeiro, V., de Souza, M. H. B., Capellato, P., Souza, M. A., dos Santos, V. C., Gonçalves, P. C. and Melo, Mdnm</t>
  </si>
  <si>
    <t>Polymeric Waste from Recycling Refrigerators as an Aggregate for Self-Compacting Concrete</t>
  </si>
  <si>
    <t>10.3390/su12208731</t>
  </si>
  <si>
    <t>WOS:000583082000001</t>
  </si>
  <si>
    <t>The inadequate disposal of household appliances by consumers and industries have annually been generating enormous amounts of polymeric waste (PW). So, the interest in reuse of PW in civil construction has increased. The production of new cementitious materials, such as concrete with PW, proves to be a promising solution to inappropriate disposal of this waste. In this study, self-compacting concrete (SCC) was developed with partial replacement of the coarse aggregates by polymeric waste (PW) from the recycling of refrigerators. In the SCC reference mixture, Portland cement, silica fume, sand, gravel and superplasticizer were used. The study also grouped the gravel as replaced by 5%, 10%, 15% and 20% of PW. In order to analyze the samples, the following tests were used: spreading, viscosity, passing ability, compressive strength, tensile strength, microstructure, modulus of elasticity, specific gravity, absorption, voids index and electrical resistivity. The SCC found showed adequate homogeneity and viscosity, staying within the normative parameters. The mechanical resistance was above 20 MPa; specific mass between 1870 to 2260 kg/m(3); modulus of elasticity ranged from 34 to 14 GPa; and electrical resistivity between 319 to 420 ohm.m. Due to the mechanical resistance, the SCC with PW can be used for structural purposes and densely reinforced structures such as pillars, beams and foundation elements.</t>
  </si>
  <si>
    <t>Deamer, L., Lee, J., Mulheron, M. and De Waele, J.</t>
  </si>
  <si>
    <t>Building Sustainability Impacts from the Bottom Up: Identifying Sustainability Impacts throughout a Geotechnical Company</t>
  </si>
  <si>
    <t>10.3390/su132111981</t>
  </si>
  <si>
    <t>WOS:000719122900001</t>
  </si>
  <si>
    <t>Geotechnical contractors install and repair foundations for buildings and large infrastructure projects. Previously, geotechnical companies have typically focused on sustainability improvements on individual construction projects, with a primary focus on improving the environmental sustainability of site operations. However, the activities of geotechnical companies have sustainability impacts far beyond what they do on site. In the context of the UN Sustainable Development Goals (SDGs), whole company sustainability must also address social and economic sustainability. This paper therefore explores all the processes carried out across a geotechnical company, from human resources through to site operations, assessing their impact against the SDGs using a pedigree matrix approach. Through this investigation, we see that geotechnical companies impact every SDG in some way. There is a strong focus on health and well-being (SDG 4) and economic sustainability (SDG 8) throughout a geotechnical company. Some functions, such as procurement, impact a broad range of SDGs, whilst others, such as HR, mostly only impact social or environmental sustainability. Overall, this approach highlights which processes in each function have the greatest impact on the overall sustainability of the company. It also reveals more sustainability impacts than previous top-down approaches. This means geotechnical contractors can better target sustainability improvements in specific parts of their business, making sustainability relevant to each department. It also aims to empower employees to improve the sustainability of their own day-to-day processes.</t>
  </si>
  <si>
    <t>Del Pero, C., Bellini, O. E., Martire, M. and di Summa, D.</t>
  </si>
  <si>
    <t>Sustainable Solutions for Mass-Housing Design in Africa: Energy and Cost Assessment for the Somali Context</t>
  </si>
  <si>
    <t>10.3390/su13094787</t>
  </si>
  <si>
    <t>WOS:000650876900001</t>
  </si>
  <si>
    <t>Today, the main issue of providing adequate and affordable housing is to go beyond the mere offer of basic shelters, intending to create sustainable and durable settlements. Due to the fragile and uncertain nature of its social, political and economic context, characterized by the lack of common shared legislative references and business strategies in the housing sector, Somalia is a challenging reality to be explored and improved. This paper describes the outcomes of the BECOMe project, intending to propose sustainable solutions for mass-housing design for new sustainable settlements in Mogadishu, involving local entrepreneurs, social organizations and renewable energy. In detail, social, environmental and economic key sustainability requirements (KSRs) for mass-housing are identified first. Then, the most appropriate climate-responsive design and construction technologies at the building level, tailored to the Mogadishu context, are selected; the outcomes are applied to a specific case-study building, assessing energy and cost performances to pave the way for implementation projects in Somalia.</t>
  </si>
  <si>
    <t>Deng, J. X., Li, X., Li, X. J. and Wei, T. B.</t>
  </si>
  <si>
    <t>Research on the Performance of Recycled-Straw Insulating Concrete and Optimization Design of Matching Ratio</t>
  </si>
  <si>
    <t>10.3390/su15129608</t>
  </si>
  <si>
    <t>WOS:001015639300001</t>
  </si>
  <si>
    <t>Construction solid waste and agricultural waste, as renewable resources, have gained increasing attention recently. This research aims to explore the mechanical and thermal properties of recycled-straw insulating concrete commonly made with construction waste and straw in northern Fujian, which can provide useful suggestions for the practical use of recycled-straw insulating concrete. The effects of recycled coarse aggregate, fly ash, and straw on the mechanical and thermal properties of recycled-straw insulating concrete were investigated by orthogonal tests. The results of the orthogonal tests were optimized by the total efficacy coefficient method to obtain the optimal mix ratio of recycled-straw insulating concrete. Combined with the finite element analysis software ANSYS Workbench, the heat transfer performance of the recycled-straw insulating concrete walls was analyzed to simulate the insulation performance of the walls. The compressive strength of the recycled-straw insulating concrete with the optimal ratio was found to be 30.93 MPa, and the thermal conductivity was 0.5051 W/(m &amp; BULL;K). The steady-state thermal analysis of the recycled-straw insulating concrete wall and the plain concrete wall was carried out by finite element software, and the simulation results showed that the insulation performance of the recycled-straw insulating concrete walls was improved by 145% compared with the plain concrete wall. These results indicate that the recycled-straw insulating concrete wall has better thermal insulation performance and can be applied to building envelopes to save heating costs in winter and reduce carbon dioxide emissions, which has significant economic and environmental significance for areas with low outdoor temperatures in winter and long heating periods.</t>
  </si>
  <si>
    <t>Deng, Q. N. and Noorliza, K.</t>
  </si>
  <si>
    <t>Integration, Resilience, and Innovation Capability Enhance LSPs' Operational Performance</t>
  </si>
  <si>
    <t>10.3390/su15021019</t>
  </si>
  <si>
    <t>WOS:000927188000001</t>
  </si>
  <si>
    <t>In the context of the development of industry 4.0 embedded in various industries, organizations face stiffening competition from external dynamically changing and unpredictable environments. To remain competitive and sustainable in this era, organizations need resilience and innovation capability. Therefore, this paper aims to investigate the association between external integration, resilience, innovation capability, and logistics service providers (LSPs) operational performance. Moreover, this research investigates the mediating effects of sustainable logistics and innovation capability between external integration and LSPs operational performance. Based on Resource orchestration theory, a framework has been drawn. The survey of 273 Chinese LSPs was examined through the PLS-SEM technique. The findings indicate that external integration has a positive relationship with logistics resilience and innovation capability, which have a positive impact on LSPs' operational performance. The results also show that innovation capability positively mediates the relationship between external integration and operational performance. Unexpectedly, logistics resilience has not played a mediating role between external integration and operational performance. This study makes contributions to the construction of a mechanism of LSP performance improvement by integrating the external environment, resilience, and innovation. The paper also advanced the theory of resource orchestration theory by adding these two mediators of logistics resilience and innovation capability</t>
  </si>
  <si>
    <t>Dhanasekar, Y., Anandh, K. S. and Szóstak, M.</t>
  </si>
  <si>
    <t>Development of the Diversity Concept for the Construction Sector: A Bibliometric Analysis</t>
  </si>
  <si>
    <t>10.3390/su152115424</t>
  </si>
  <si>
    <t>WOS:001100409800001</t>
  </si>
  <si>
    <t>The significance of a diverse workforce in organizations has been increasingly recognized over the past two decades due to its substantial impact on both organizational and employee performance. This study conducted a bibliometric analysis of research articles on workforce diversity in the construction sector using the Scopus and Web of Science databases. A total of 197 articles were included in the review, revealing a marked increase in research on diversity in the construction industry, with 147 articles published between 2011-2023 compared to 50 articles between 2000-2010. The University of New South Wales emerged as the most productive institution with eleven articles, followed by Loughborough University with eight articles and Universidad De Sevilla with seven articles. This study found that 459 authors contributed to the production of 197 articles. This study underscores the critical importance of diversity in the construction sector and calls for further research to devise effective diversity management strategies. It contributes to the literature by being the first bibliometric review of its kind in this sector, offering valuable insights for researchers, policymakers, and industry practitioners. It enhances our understanding of the existing literature and helps identify potential avenues for future research. This original contribution to the field is expected to stimulate further scholarly discourse and practical advancements in managing workforce diversity in the construction industry.</t>
  </si>
  <si>
    <t>Dimulescu, C. and Burlacu, A.</t>
  </si>
  <si>
    <t>Industrial Waste Materials as Alternative Fillers in Asphalt Mixtures</t>
  </si>
  <si>
    <t>10.3390/su13148068</t>
  </si>
  <si>
    <t>WOS:000677064000001</t>
  </si>
  <si>
    <t>One important role in asphalt mixture performances is represented by the filler content and characteristics. This research aims to assess the potential usage of industrial waste powders as replacers of the standard limestone filler in asphalt mixture composition. First of all, an SEM and EDX analysis was carried out to figure whether this industrial waste can be used in asphalt mixture composition by comparing the results of the industrial wastes with the properties of the standard filler. After a chemical evaluation, laboratory investigations were carried out to characterize the materials in terms of geometrical and physical properties. The research study involved sixteen dosages of limestone filler with four different types of industrial waste powders in different percentages used. The results obtained from laboratory testing suggested that the inclusion of industrial wastes in the manufacture of asphaltic mixtures may have benefits for the construction industry, the waste management sector, and also for the environment.</t>
  </si>
  <si>
    <t>Diotti, A., Galvin, A. P., Piccinali, A., Plizzari, G. and Sorlini, S.</t>
  </si>
  <si>
    <t>Chemical and Leaching Behavior of Construction and Demolition Wastes and Recycled Aggregates</t>
  </si>
  <si>
    <t>10.3390/su122410326</t>
  </si>
  <si>
    <t>WOS:000603237300001</t>
  </si>
  <si>
    <t>Construction and demolition wastes are widely recognized as the main waste stream in the EU, and their recycling and recovery is an important issue in sustainable building industry development. The composition of construction and demolition wastes is highly heterogeneous and is influenced by several factors, including the raw materials and construction products used. The environmental performance of these materials are therefore considerably variable and, in some cases, do not comply with the regulatory limits established to ensure the protection of the natural environment. In this context, this paper presents a data analysis on the environmental behavior of construction and demolition wastes and recycled aggregates in terms of both chemical composition and the release of contaminants according to a leaching test. Subsequently, the most critical parameters for recovery were identified and statistically evaluated. The leaching results showed that SO4, Cu, and COD are critical compounds for both CDWs and RAs.</t>
  </si>
  <si>
    <t>Dong, R. Y., Shao, C. F., Xin, S. Q. and Lu, Z. R.</t>
  </si>
  <si>
    <t>A Sustainable Development Evaluation Framework for Chinese Electricity Enterprises Based on SDG and ESG Coupling</t>
  </si>
  <si>
    <t>10.3390/su15118960</t>
  </si>
  <si>
    <t>WOS:001006063700001</t>
  </si>
  <si>
    <t>In 2021, China's power generation industry took the lead in launching carbon emissions trading, ushering in a major challenge and opportunity for the sustainable development of power enterprises. Assessing the sustainable development performance of power enterprises has become the key to the sustainable financing and development of power enterprises in this new developmental stage. Based on the integration of the long-term UN Sustainable Development Goals (SDGs) and the ESG (Environmental, Social, and Governance) evaluation indicators of listed companies, this paper constructed an index system for the evaluation of the sustainable development of electric power companies consisting of 75 indicators corresponding to four dimensions: economic, social, environmental, and governance. Given the vision for the sustainable development of electric power companies, the assessment thresholds for each indicator were determined by the practical exploration and typical progress assessment of SDGs. Aggregate assessment and dashboard assessment techniques for the sustainable development of electric power companies were established, and we conducted a robustness analysis of the evaluation system. The results revealed the following details: (1) The disclosure of sustainable development indicators of Chinese electricity enterprises was 94.13%, among which the four dimensions of economy, environment, society, and governance were 99.89%, 82.62%, 94.00%, and 97.71%, respectively. (2) The aggregate sustainable development index for Chinese power companies was 59.34, and the environment, society, governance, and economic scores were 62.10, 64.49, 76.79, and 41.37, respectively. (3) Based on the results of the dashboard, investment in innovation, public welfare, emissions of greenhouse gases, and economic sustainability are the key factors limiting the achievement of sustainable development. (4) The framework's robustness analysis showed that the results of the evaluation of this paper's indicator framework fell within a reasonable range of variation using different ranking and weighting systems. Chinese electricity companies should comprehensively control costs and expenses, strengthen capital management, expand funding channels, focus on enhancing R&amp;D capabilities, enhance their scientific and technological innovation management systems, and improve their disclosure of information about greenhouse gas emissions, resource consumption and use, and employee issues to improve the overall level of sustainable development. The evaluation system developed in this paper further enriches the evaluation of corporate sustainability performance. This paper explored the application of the SDG index and dashboard construction methods at the national level to the evaluation of sustainability at the corporate level, providing a clear picture of corporate performance with respect to various dimensions, issues, criteria, and indicators.</t>
  </si>
  <si>
    <t>Dorrah, D. H. and McCabe, B.</t>
  </si>
  <si>
    <t>Integrated Agent-Based Simulation and Game Theory Decision Support Framework for Cash Flow and Payment Management in Construction Projects</t>
  </si>
  <si>
    <t>10.3390/su16010244</t>
  </si>
  <si>
    <t>WOS:001140669100001</t>
  </si>
  <si>
    <t>Effective cash flow management has become crucial for projects and stakeholders given the wide payment-related problems and financial risks encountered in the construction industry worldwide. Previous studies mostly addressed cash flow and payments from the perspective of a specific stakeholder, resulting in an imbalanced cash flow management culture that is further intensified by the power asymmetry of the top-down payment decision-making process. This research proposes an adaptive decision support framework for evaluating and negotiating payment options in construction projects while incorporating the individual and collective financial roles of stakeholders. The framework is comprised of three modules for data acquisition, payment simulation, analysis, and negotiation, as well as decision support. It integrates agent-based simulation, data envelopment analysis, and game theory for a multi-level study of project performance while capturing the driving forces of stakeholders in payment negotiations. A case study project is used to demonstrate the framework implementation under varying payment conditions and interest rates. The results provide quantitative profiles of stakeholders to identify incurred charges, balanced payment conditions, and suitable compensation. Finally, the framework can be utilized by stakeholders and jurisdictions to move towards enhanced contractual arrangements that alleviate economic and financial risks with the informed collaboration of its entities.</t>
  </si>
  <si>
    <t>Du, Q., Zhang, R. N., Cai, C. L. and Jin, L. W.</t>
  </si>
  <si>
    <t>Factors Influencing Modern Timber Structure Building Development in China</t>
  </si>
  <si>
    <t>10.3390/su13147936</t>
  </si>
  <si>
    <t>WOS:000676921600001</t>
  </si>
  <si>
    <t>In China, modern timber structure (MTS) has great market potential as an advanced architectural technology and corresponds to the direction of construction industrialization. However, the MTS building sector is still developing slowly, despite previous efforts by the Chinese government to promote its development. The development of the MTS building industry involves numerous stakeholders, and the complex relationships and behaviors of stakeholders are regarded as the reason for slow development. Therefore, this study aims to investigate the influencing factors related to MTS building from the stakeholders' perspectives. The social network analysis (SNA) method was used to explore the key factors affecting MTS building development and analyze the interactions of influencing factors. Nine stakeholders were identified, and 23 influencing factors associated with these stakeholders were determined based on a literature review, questionnaire survey and interviews with specialists. The critical factors were government policy, the public's understanding and acceptance, market positioning and development cost. In addition, the relationships of designer, prefabricated component manufacturer, and construction enterprise were very close. Based on the findings, corresponding countermeasures were put forward, including policy incentives and support expansion, technical specification system improvements, public awareness reinforcement, and the strengthening of personnel training, etc. This paper contributes to the developmental improvement of the MTS building sector in China.</t>
  </si>
  <si>
    <t>Dzyuba, A., Solovyeva, I. and Semikolenov, A.</t>
  </si>
  <si>
    <t>Raising the Resilience of Industrial Manufacturers through Implementing Natural Gas-Fired Distributed Energy Resource Systems with Demand Response</t>
  </si>
  <si>
    <t>10.3390/su15108241</t>
  </si>
  <si>
    <t>WOS:000997056700001</t>
  </si>
  <si>
    <t>The use of relatively small-scale distributed electric power generation sources is one of the key focus areas in the development of global industry and regional power generation. By integrating distributed generation sources into their on-site energy infrastructure, industrial consumers gain new characteristics and possibilities as entities of the power system that do not only consume power, but in fact can flexibly generate and deliver electricity to local and even centralized grids. This type of entity is called a distributed energy resource system with demand response (Russian: 'active energy complex'). The purpose of this study is to lay the methodological foundation for the use of distributed energy resource systems with demand response in industrial sites under existing gas and power market conditions and for ensuring the synchronization of parameters that is necessary for managing complex energy consumption. This article provides an empirical study of the principles of the natural gas pricing under the demand volatility of regional markets and the Russian Mercantile Exchange. The article outlines the key drivers, as identified by the authors, that impact gas consumption by a distributed energy resource system, including demand characteristics, limitations and capacity of the gas network and the mode of gas consumption by an industrial enterprise and its generator. Accounting for all of these factors is essential for effective management and proper operational adjustment of a distributed energy resource system with demand response. The result of the study is a proprietary model and a tool for the management of distributed energy resource systems in integration with the gas demand management, which analyze the internal and external parameters of the industrial entity's operations and its distributed energy resource system, as well as factors existing in the integrated distributed energy system where the consumer is able to buy natural gas in various market segments. The proprietary tool of distributed energy resource system management is based on the centralized control system, which combines performance analytics, operational scheduling of production and the distributed energy resource system, price planning for the wholesale and retail power markets, regional gas markets and exchange, monitoring all elements of the system, and assessment of different active energy management scenarios under various external and internal conditions impacting production and energy demand. Our proprietary tool has been successfully tested in a typical industrial site and was reported to deliver a significant electricity and gas cost-saving effect, which amounted to an 18 percent reduction in the total energy costs of the company, or more than USD 2.6 million per year. The resulting saving effect can recoup the costs of investing in a distributed energy resource system, including construction and installation of the local grid and automation infrastructure, and can be obtained in any country of the world.</t>
  </si>
  <si>
    <t>El Touny, A. S., Ibrahim, A. H. and Mohamed, H. H.</t>
  </si>
  <si>
    <t>An Integrated Sustainable Construction Project's Critical Success Factors (ISCSFs)</t>
  </si>
  <si>
    <t>10.3390/su13158629</t>
  </si>
  <si>
    <t>WOS:000682274100001</t>
  </si>
  <si>
    <t>A construction project is a dynamic and complex process that involves the identification and accurate fulfillment of the predetermined needs and requirements of the clients by the project team. There are many challenges and constraints that prevent the achievement of these predetermined and various requirements effectively and successfully, so the project team must face and overcome these challenges by identifying all the factors that help the project's success. However, it is still unclear how to measure success for Egyptian construction projects. Despite the fact that several lists of literature-based factors have been compiled, the individual factors appear to be tabulated rather than grouped according to some criteria to aid in the analysis of their interactions and potential consequences. As such, the objective presented in this paper was to identify and prioritize integrated sustainable critical success factors (ISCSFs) that influence the performance of Egyptian construction projects to ensure successful construction projects. Critical success factors were identified and grouped into 2 major categories-(1) internal related factors and (2) external related factors-and 10 subcategories-(1) company-related factors; (2) project-related factors; (3) project management related factors; (4) resource/procurement-related factors (labors, materials, equipment and subcontractors); (5) human capital-related factors; (6) support-related factors (financial, human resources, security and legal and administration); (7) stakeholder-related factors (clients, consultants, project managers and end-users); (8) innovation, learning and growth-related factors; (9) country-related factors; and (10) industry-related factors in three distinct stages. In total, 140 factors were gathered from the literature review in the first stage. In the second stage, a brainstorming session was held in order to reduce the number of those factors and focus on the most important ones that influence project success; thus, 100 factors were identified, filtered and developed. In the third stage, a questionnaire was created based on the significant factors identified. As a result, the 40 most important factors influencing the success of performance of construction projects have been identified, which are integrated between all factors (internal and external) and take into account the three pillars of sustainability (economic, social and environmental) as a decision-making tool to evaluate and improve project performance.</t>
  </si>
  <si>
    <t>El-Hassan, H., Medljy, J. and El-Maaddawy, T.</t>
  </si>
  <si>
    <t>Properties of Steel Fiber-Reinforced Alkali-Activated Slag Concrete Made with Recycled Concrete Aggregates and Dune Sand</t>
  </si>
  <si>
    <t>10.3390/su13148017</t>
  </si>
  <si>
    <t>WOS:000677135500001</t>
  </si>
  <si>
    <t>Reutilizing industrial by-products and recycled concrete aggregates (RCA) to replace cement and natural aggregates (NA) in concrete is becoming increasingly important for sustainable development. Yet, experimental evidence is needed prior to the widespread use of this sustainable concrete by the construction industry. This study examines the performance of alkali-activated slag concrete made with RCA and reinforced with steel fibers. Natural coarse aggregates were replaced with RCA. Steel fibers were added to mixes incorporating RCA at different volume fractions. Desert dune sand was used as fine aggregate. The mechanical and durability properties of plain and steel fiber-reinforced concrete made with RCA were experimentally examined. The results showed that the compressive strength did not decrease in plain concrete mixes with 30 and 70% RCA replacement. However, full replacement of NA with RCA resulted in a 20% reduction in the compressive strength of the plain mix. In fact, 100% RCA mixes could only be produced with compressive strength comparable to that of an NA-based control mix in conjunction with 2% steel fiber, by volume. In turn, at least 1% steel fiber, by volume, was required to maintain comparable splitting tensile strength. Furthermore, RCA replacement led to higher water absorption and sorptivity and lower bulk resistivity, ultrasonic pulse velocity, and abrasion resistance. Steel fiber incorporation in RCA-based mixes densified the concrete and improved its resistance to abrasion, water permeation, and transport, thereby enhancing its mechanical properties to exceed that of the NA-based counterpart. The hardened properties were correlated to 28-day cylinder compressive strength through analytical regression models.</t>
  </si>
  <si>
    <t>Ene, R. C., Brata, S., Boros, I., Chendes, R. and Dan, D.</t>
  </si>
  <si>
    <t>Theoretical Study on the Effect of Parallel Air Chambers Embedded in Rockwool Panels on the Energy Consumption of a Low-Energy High School</t>
  </si>
  <si>
    <t>10.3390/su14127425</t>
  </si>
  <si>
    <t>WOS:000816824100001</t>
  </si>
  <si>
    <t>In the construction industry, sustainability is evaluated, not only in terms of harmful emissions generated during the operation phase, but also in terms of the embodied emissions belonging to building materials and technical equipment. As a consequence, the implementation of highly efficient building materials has become crucial. The objective of this study is to investigate an insulation system based on parallel air chambers embodied in rockwool panels, and to correlate the implications of its implementation compared to an existing insulation system. The analysis was conducted on the first administrative/public building completed in Romania, according to passive house standards. The study begins with experimental investigations of insulation systems under laboratory conditions. Thus, the influence of air layers on the thermal properties of existing rockwool panels was assessed. On the basis of the experimental results, the theoretical energy demand of the high school building and life cycle analysis are determined using simulation software for both insulation solutions: existing insulation composed of solid rockwool panels, and rockwool panels with embedded air layers. The thickness of the insulating air layers is optimized, and with the help of Rayleigh-Benard equations for each of the five climate zones that were further determined. Taken together, it is expected to achieve a better insulation system by maintaining constant embedded emissions. In conclusion, assuming a 50-year life cycle for the high school building, the insulation system composed of rockwool with embedded air layers brings about a reduction in the total energy consumption of approximately 9.82%, compared to the case of a standard insulation system based on solid rockwool panels without additional air layers.</t>
  </si>
  <si>
    <t>Espejel, K. R., Bueno, J. D. P., López, C. M., López, M. L. M., Siller, M. A., Araiza, J. L. R., Manzano-Ramírez, A. and Hernández, J. M.</t>
  </si>
  <si>
    <t>Geopolymeric Composite Materials Made of Sol-Gel Silica and Agroindustrial Wastes of Rice, Barley, and Coffee Husks with Wood-Like Finishing</t>
  </si>
  <si>
    <t>10.3390/su142416689</t>
  </si>
  <si>
    <t>WOS:000902756700001</t>
  </si>
  <si>
    <t>Geopolymers have been mainly utilized as structural materials; their chemical structure and morphologies have been explored for their potential as a high-performance material in emerging applications. Geopolymer composites reinforced with materials based on agro-waste are attracting interest in engineering applications due to their easy processing, low cost, low density, and high strength-to-weight ratio. This investigation pursues an experimental methodology that consists of a scheme to make composites with a geopolymer matrix and agro-waste (rice husk, barley, and coffee) as aggregate material, that can be applied in various fields of construction. The study was intended to determine the influence of adding various agro-wastes on the mechanical properties of the geopolymer. According to the respective ASTM standards, the materials obtained were prepared and analyzed to determine their compressive strength, flexural strength, hardness and scanning electron microscopy (SEM)-determined characteristics. The results revealed that, for the compression tests, the composites formed by a sol-gel matrix and barley husk showed a better yield, obtaining the highest value of 3.5 N/mm(2). Concerning hardness testing, the composites with a geopolymer matrix and coffee husks obtained higher values compared to the other composites. For the flexural tests, the compounds with the sol-gel/fly ash matrix obtained the highest yield stress value, which was 5.25 MPa with an elastic modulus of 7.59 GPa. The results of the microstructural analysis showed good husk-matrix interaction, together with failure mechanisms. The conformation of such waste-based compounds may enable them to replace natural wood in some applications, such as in the finishing of interiors of homes, during the final stages in the construction of buildings, or in the decoration of inhabited houses, as well as in finishing in the manufacture of furniture.</t>
  </si>
  <si>
    <t>Espino-Reyes, C. A., Ortega-Avila, N. and Rodriguez-Muñoz, N. A.</t>
  </si>
  <si>
    <t>Energy Savings on an Industrial Building in Different Climate Zones: Envelope Analysis and PV System Implementation</t>
  </si>
  <si>
    <t>10.3390/su12041391</t>
  </si>
  <si>
    <t>WOS:000522460200109</t>
  </si>
  <si>
    <t>The energy market in Mexico is facing changes due to the incorporation of clean energy certificates (CEL) on the Electric Industry Law (LIE, Ley de la Industria Electrica). One of the aims is to increase the percentage of clean energy use in the national energy matrix. Consequently, the integration of energy efficiency strategies prior to the incorporation of renewables has become essential at different levels. Industrial buildings have significant heat gains and losses through the envelope, mainly due to their vast surface and simple construction systems. This work analyses the typical envelopes of industrial buildings in Mexico and the effect of industrial rooftop photovoltaic (PV) systems over the annual energy consumption. It was found that for temperate climates, the best option would be to insulate the roof. For cities with warm climates, the best approach is to implement a cool roof on a non-insulated layer or to simply insulate the roof. Additionally, the industrial buildings with metallic roofs situated in warmer climates would benefit the most from the implementation of rooftop PV systems. After all, the results point out that the decrease in the required CELs would not influence the savings.</t>
  </si>
  <si>
    <t>Estévez, D. R. and Ruíz, R. M. A.</t>
  </si>
  <si>
    <t>Assessing Multilateral Development Bank ESG Safeguard Integration with International Sustainability Ratings</t>
  </si>
  <si>
    <t>10.3390/su16093789</t>
  </si>
  <si>
    <t>WOS:001219785600001</t>
  </si>
  <si>
    <t>In an era where sustainability is paramount, this study critically assesses how multilateral development banks (MDBs) integrate internationally recognized sustainability indicators into their ESG safeguard policies. MDBs have historically incorporated policies to manage environmental and social risks in project financing; yet, protections against negative impacts in developing countries often remain insufficient. On the other hand, several infrastructure sustainability rating systems have been established around the world in recent decades due to economic growth and the importance of controlling environmental impacts associated with the construction sector. The purpose of this study was to analyze whether and how the indicators that these internationally recognized systems use to rate whether a project is sustainable are integrated into these safeguards by using several methodologies, including an analysis of existing documentation, a high-level matrix, and qualitative methods based on co-occurrences using specialized "atlas ti" software. The results show that MDBs' coverage of financial, governance, and country risks lacks the sustainability focus found in these rating systems. Therefore, this study that concludes MDB safeguards must evolve, balancing comprehensive sustainability parameters and detailed management guidelines and addressing impacts beyond statutory frameworks to encourage stakeholder engagement for more sustainable infrastructure projects.</t>
  </si>
  <si>
    <t>Fagone, C., Santamicone, M. and Villa, V.</t>
  </si>
  <si>
    <t>Architecture Engineering and Construction Industrial Framework for Circular Economy: Development of a Circular Construction Site Methodology</t>
  </si>
  <si>
    <t>10.3390/su15031813</t>
  </si>
  <si>
    <t>WOS:000930285800001</t>
  </si>
  <si>
    <t>All sectors have been affected by digital, economic, and demographic transitions. These will also be completely changing the paradigms of the construction industry, which is increasingly being pressured to implement strategic solutions in order to mitigate its own current environmental impact. Existing environmental standards and voluntary protocols are useful tools for reducing the environmental impact of buildings and infrastructures above all during the operation phase, but there is no consistent methodology for creating a circular and sustainable construction stage at the moment, probably because this represents a small stage in the entire life cycle of a structure; nevertheless, the construction industry impacts a lot on the environment and should be managed in a circular way. A detailed analysis of the current problem is provided, as well as a potential solution involving a transition to a circular economic model for the entire construction lifecycle, supported by innovative models and methodologies. The purpose of this article is to create a "Circular Construction Sites" (CCS) flow using circular concepts and to develop a circular methodology for construction sustainability, considering practical solutions related to materials, water, and waste management. According to the circular economy model, the circular construction site can communicate with other industrial ecosystems to promote external circularity and zero waste production. A set of potential key performance indicators (KPIs) for monitoring circularity processes is presented. Finally, a method is proposed that circularizes not only the building or infrastructure design, but also the construction phase.</t>
  </si>
  <si>
    <t>Fakhri, M., Arzjani, D., Ayar, P., Mottaghi, M. and Arzjani, N.</t>
  </si>
  <si>
    <t>Performance Evaluation of WMA Containing Re-Refined Acidic Sludge and Amorphous Poly Alpha Olefin (APAO)</t>
  </si>
  <si>
    <t>10.3390/su13063315</t>
  </si>
  <si>
    <t>WOS:000645694800001</t>
  </si>
  <si>
    <t>The use of waste materials has been increasingly conceived as a sustainable alternative to conventional materials in the road construction industry, as concerns have arisen from the uncontrolled exploitation of natural resources in recent years. Re-refined acidic sludge (RAS) obtained from a waste material-acidic sludge-is an alternative source for bitumen. This study's primary purpose is to evaluate the resistance of warm mix asphalt (WMA) mixtures containing RAS and a polymeric additive against moisture damage and rutting. The modified bitumen studied in this research is a mixture of virgin bitumen 60/70, RAS (10, 20, and 30%), and amorphous poly alpha olefin (APAO) polymer. To this end, Marshall test, moisture susceptibility tests (i.e., tensile strength ratio (TSR), residual Marshall, and Texas boiling water), resilient modulus, and rutting assessment tests (i.e., dynamic creep, Marshall quotient, and Kim) were carried out. The results showed superior values for modified mixtures compared to the control mix considering the Marshall test. Moreover, the probability of a reduction in mixes' moisture damage was proved by moisture sensitivity tests. The results showed that modified mixtures could improve asphalt mixtures' permanent deformation resistance and its resilience modulus. Asphalt mixtures containing 20% RAS (substitute for bitumen) showed a better performance in all the experiments among the samples tested.</t>
  </si>
  <si>
    <t>Falqi, I., Alsulamy, S. and Mansour, M.</t>
  </si>
  <si>
    <t>Environmental Performance Evaluation and Analysis Using ISO 14031 Guidelines in Construction Sector Industries</t>
  </si>
  <si>
    <t>10.3390/su12051774</t>
  </si>
  <si>
    <t>WOS:000522470900075</t>
  </si>
  <si>
    <t>The construction sector is garnering increasing concern as an industry that generates significant pollution while suffering from a lack of adequate environmental performance evaluations. The purpose of this study is to evaluate the environmental performance of construction sector industries using the ISO 14031 standard in three dimensions: planning, using data and information, and reviewing and improving environmental performance evaluations. Using a descriptive and correlational approach, this study described and analyzed the level of implementation using a 7-point Likert scale questionnaire distributed to 1000 organizations in Saudi Arabia. The questionnaires were completed between May and December of 2018 and the results were measured against similar studies. The mean positive percentage responses were 31.36 and expressed the implementation levels of the three dimensions of environmental performance. The corresponding values for the three dimensions' items were 33.36, 29.83, and 30.95 respectively. The minimum Kendall correlation coefficients for each item in a dimension were 0.79, 0.79, and 0.83, respectively. The maximum correlation values between an item and a dimension to which the item did not belong were 0.25. This study answers a fundamental question regarding the implementation level values of environmental performance in construction organizations based on the ISO 14031 standard model and analyzes the pairwise correlation among the descriptor variables of the model. Further studies are needed to investigate the model structure using the principle component, factor analysis, and cluster analysis.</t>
  </si>
  <si>
    <t>Fang, Y. F. and Shan, Z. G.</t>
  </si>
  <si>
    <t>How to Promote a Smart City Effectively? An Evaluation Model and Efficiency Analysis of Smart Cities in China</t>
  </si>
  <si>
    <t>10.3390/su14116512</t>
  </si>
  <si>
    <t>WOS:000808755100001</t>
  </si>
  <si>
    <t>With the rapid development of smart cities, smart city evaluation is receiving an increasing amount of attention. However, the link between the evaluation results of smart cities and the decision making of urban construction roadmap is still relatively lacking. Therefore, it is necessary to quantitatively analyze the evaluation results, to support cities to formulate specific measures for effectively improving their smartness construction. The era of big data gives us the opportunity to evaluate and improve the development of smart cities with urban data. This paper proposes a Capability-Performance-Experience (CPE) evaluation model. An empirical study was conducted with 275 Chinese cities as samples. Principal component analysis and k-means clustering were adopted to classify cities according to their infrastructure readiness level. For each category, multi-linear regression and sensitivity analysis were adopted to analyze the impact of each input factors on each output factors. The results contribute to reasonably design or adjust strategies for smart cities based on their own development stages. Some policy implications are proposed to better prioritize investment in smart cities and to maximize the return on citizens' experience.</t>
  </si>
  <si>
    <t>Faria, P. S., Sotelino, E. D., do Carmo, C. S. T. and Nascimento, D. L. M.</t>
  </si>
  <si>
    <t>Evaluating Construction Projects' Alternatives Using Lean Construction and Sustainability Principles in an Information Model Framework</t>
  </si>
  <si>
    <t>10.3390/su152316517</t>
  </si>
  <si>
    <t>WOS:001117966900001</t>
  </si>
  <si>
    <t>This study evaluates and validates how BIM functionalities can foster the consideration of lean construction and sustainability principles in building design. To this end, a plugin was developed and implemented in a BIM-enabled visualization environment. This system aims to help a user decide the best design between alternatives, while considering the user's perspective on what generates value in the project. To illustrate and validate the usability and importance of the system, the design of a warehouse with specific requirements was considered. Four design alternatives were modeled considering different types of superstructures, building envelopes, and materials. The system imported an external database and calculated the general costs, CO2 emissions, and thermal comfort indicators for each model. It also incorporated user-defined weights for each indicator and graphically displayed the results indicating the best options through a multiple attribute decision method. From the obtained results, it was concluded that it is possible to integrate BIM and lean principles to support sustainable development in the construction industry. Through an experiment with warehouse alternatives, the proposed approach revealed that the best project could save nearly 50% of CO2 emissions when compared to the worst project and that the second-best project had the best performance in terms of thermal heat flow (1.80 Megawatts). The results also indicate that the system can be a great asset in supporting the decision-making process of selecting the best design alternative and understanding the impact of design changes on cost and on the environment.</t>
  </si>
  <si>
    <t>Felmer, G., Morales-Vera, R., Astroza, R., González, I., Puettmann, M. and Wishnie, M.</t>
  </si>
  <si>
    <t>A Lifecycle Assessment of a Low-Energy Mass-Timber Building and Mainstream Concrete Alternative in Central Chile</t>
  </si>
  <si>
    <t>10.3390/su14031249</t>
  </si>
  <si>
    <t>WOS:000756220500001</t>
  </si>
  <si>
    <t>While high-rise mass-timber construction is booming worldwide as a more sustainable alternative to mainstream cement and steel, in South America, there are still many gaps to overcome regarding sourcing, design, and environmental performance. The aim of this study was to assess the carbon emission footprint of using mass-timber products to build a mid-rise low-energy residential building in central Chile (CCL). The design presented at a solar decathlon contest in Santiago was assessed through lifecycle analysis (LCA) and compared to an equivalent mainstream concrete building. Greenhouse gas emissions, expressed as global warming potential (GWP), from cradle-to-usage over a 50-year life span, were lower for the timber design, with 131 kg CO2 eq/m(2) of floor area (compared to 353 kg CO2 eq/m(2)) and a biogenic carbon storage of 447 tons of CO2 eq/m(2) based on sustainable forestry practices. From cradle-to-construction, the embodied emissions of the mass-timber building were 42% lower (101 kg CO2 eq/m(2)) than those of the equivalent concrete building (167 kg CO2 eq/m(2)). The embodied energy of the mass-timber building was 37% higher than that of its equivalent concrete building and its envelope design helped reduce space-conditioning emissions by as much as 83%, from 187 kg CO2 eq/m(2) as estimated for the equivalent concrete building to 31 kg CO2 eq/m(2) 50-yr. Overall, provided that further efforts are made to address residual energy end-uses and end-of-life waste management options, the use of mass-timber products offers a promising potential in CCL for delivering zero carbon residential multistory buildings.</t>
  </si>
  <si>
    <t>Feng, D., Lu, C. F. and Jiang, S. F.</t>
  </si>
  <si>
    <t>An Iterative Design Method from Products to Product Service Systems-Combining Acceptability and Sustainability for Manufacturing SMEs</t>
  </si>
  <si>
    <t>10.3390/su14020722</t>
  </si>
  <si>
    <t>WOS:000747231500001</t>
  </si>
  <si>
    <t>Manufacturing small- and medium-sized enterprises (SMEs) play a crucial role in the economic development and resource consumption of most regions. Conceptually, a product-service system (PSS) can be an effective way to improve the sustainability of manufacturing SMEs. However, the construction of PSSs requires enterprises to integrate a large number of product and service resources. Moreover, current PSS design methods mostly construct a new set of highly service-oriented PSS solutions based on customer needs while seldom considering the combination of acceptability and sustainability for manufacturing SMEs at the initial stage of design, which may lead to the difficulties in applying PSS solutions beyond enterprise integration capacity or result in the waste of existing product resources. Instead of constructing a new PSS solution, this paper proposes the treatment of existing product modules as the original system. The PSS solution is iteratively constructed with the upgrade of the original system in a gradual way, which is driven by systematic performance (this process can be suspended and repeated). Phased iterative design solutions can be applied by manufacturing SMEs according to their development needs. The analytic hierarchy process (AHP), Lean Design-for-X (LDfX), design structure matrix (DSM), and Pearson correlation coefficient (PCC) are combined in an iterative design process from customer needs and system performances to PSS solutions. The feasibility of the proposed method is verified through the iterative design case from electric pallet trucks to warehousing systems. It is proved that this method is more sustainable and easier to be accepted by manufacturing SMEs than existing PSS design methods through in-depth interviews with entrepreneurs.</t>
  </si>
  <si>
    <t>Feng, Y. S. and Zhang, L. X.</t>
  </si>
  <si>
    <t>The GHG Intensities of Wind Power Plants in China from a Life-Cycle Perspective: The Impacts of Geographical Location, Turbine Technology and Management Level</t>
  </si>
  <si>
    <t>10.3390/su15054449</t>
  </si>
  <si>
    <t>WOS:000946958100001</t>
  </si>
  <si>
    <t>Presented in this study is a comparative life cycle assessment of 60 wind plant systems' GHG intensities (49 of onshore and 11 of offshore) in China with regard to different geographical location, turbine technology and management level. As expected, geographical location and turbine technology affect the results marginally. The result shows that the life-cycle GHG intensities of onshore and offshore cases are 5.84-16.71 g CO(2)eq/kWh and 13.30-29.45 g CO(2)eq/kWh, respectively, which could be decreased by 36.41% and 41.30% when recycling materials are considered. With wind power density increasing, the GHG intensities of onshore cases tend to decline, but for offshore cases, the larger GHG intensity is as the offshore distance increases. The GHG intensities of onshore cases present a decreasing trend along with the technical advancement, and offshore counterparts is around 65% higher than the onshore cases in terms of wind turbines rated at more than 3 MW. The enlarging of offshore turbine size does not necessarily bring marginal benefit as onshore counterparts due to the increasing cost from construction and maintenance. After changing the functional unit to 1 kWh on-grid electricity (practical), the highest GHG intensities of Gansu province increase to 17.94 g CO(2)eq/kWh, same as other wind resource rich provinces, which significantly offsets their wind resource endowment. The results obtained in this study also highlight the necessity for policy interventions in China to enhance resource exploration efficiency and promote robust and sustainable development of the wind power industry.</t>
  </si>
  <si>
    <t>Fort, J., Sál, J., Zák, J. and Cerny, R.</t>
  </si>
  <si>
    <t>Assessment of Wood-Based Fly Ash as Alternative Cement Replacement</t>
  </si>
  <si>
    <t>10.3390/su12229580</t>
  </si>
  <si>
    <t>WOS:000594589200001</t>
  </si>
  <si>
    <t>The abandonment of coal energy plants in the near future will result in a substantially reduced availability of the coal fly ash broadly used as an efficient supplementary material. In line with the growth of alternative and renewable energy resources, the amount of biomass-based ash rises substantially. Nevertheless, a diverse chemical composition prevents a broader utilization of biomass-based fly ash compared to coal ash on an industrial scale. On this account, the present work is aimed at investigating the basic physical and mechanical properties of concrete mortars modified by a high volume of biomass fly ash (BFA) from wood combustion. Delivered results confirm a significant potential of BFA in the building industry. Experimental analysis of concrete mortars with BFA reveals preservation or even improvement of compressive and bending strength up to 30 wt.% cement replacement. On the contrary, higher dosages induce a gradual decrease in mechanical performance. The performed Life Cycle Assessment analysis reveals the perspective of BFA incorporation taking into account environmental issues considering the ratio between preservation of mechanical performance per normalized endpoint environmental score that allows a direct comparison with other alternatives.</t>
  </si>
  <si>
    <t>Fotiadis, S., Evangelinos, K. I., Konstantakopoulou, F. and Nikolaou, I. E.</t>
  </si>
  <si>
    <t>Assessing CSR Reports of Top UK Construction Companies: The Case of Occupational Health and Safety Disclosures</t>
  </si>
  <si>
    <t>10.3390/su15086952</t>
  </si>
  <si>
    <t>WOS:000983108300001</t>
  </si>
  <si>
    <t>As health and safety in construction is a major concern worldwide, this paper examines the occupational health and safety (OHS) disclosures of leading companies. A composite disclosure index was devised, based on the Global Reporting Initiative (GRI) Standards for Corporate Social Responsibility (CSR) Reporting, and focuses on the information found in such reports of corporations pertaining to the United Kingdom (UK) construction industry, in an attempt to identify trends in OHS reporting from a sample of fifteen corporations. The results disclose that construction companies fall short in reporting OHS objectives. The prevention and mitigation measures of OHS impacts and occupational health services are the only indicators in which companies reach medium to good performance. In contrast, issues of young workers exposed to hazards pertaining to suppliers are not reported by the sample. Five sample firms were identified as not revealing any information on OHS, while there was no disclosure by at least nine companies.</t>
  </si>
  <si>
    <t>Franco, G. and Mauri, S.</t>
  </si>
  <si>
    <t>Reconciling Heritage Buildings' Preservation with Energy Transition Goals: Insights from an Italian Case Study</t>
  </si>
  <si>
    <t>10.3390/su16020712</t>
  </si>
  <si>
    <t>WOS:001150888800001</t>
  </si>
  <si>
    <t>The construction industry in Europe significantly contributes to energy consumption and carbon dioxide emissions, and this has prompted the European Union to issue directives for renovating and decarbonizing the existing building stock to meet 2050's energy and environmental targets. However, achieving nearly zero-energy building (nZEB) standards in historic buildings is a complex challenge, as heritage values cannot be compromised for the sake of energy improvements. Our research advocates for a "whole building approach", integrating various disciplines to achieve low-energy retrofitting while preserving historical material authenticity. The proposed methodology, inspired by the EN16883:2017 standard, involves a comprehensive building survey and assessment, the definition of conservation-compatible design solutions, and a performance analysis of these selected measures in relation to nZEB standards. This method was then applied to an ongoing project on a small, listed building in Genoa, demonstrating the feasibility of achieving conservation and high energy savings and, in these specific circumstances, the possibility of approaching nZEB parameters. This best practice example highlights the importance of adopting a cross-disciplinary, structured method to balance different values and needs in retrofitting projects, and it shows how creative and innovative solutions can break down the typical barriers encountered when implementing retrofitting solutions for built heritage.</t>
  </si>
  <si>
    <t>Fu, Y. W. and Liang, H. E.</t>
  </si>
  <si>
    <t>Sinicized Exploration of Sustainable Digital Fashion: Chinese Game Players' Intention to Purchase Traditional Costume Skins</t>
  </si>
  <si>
    <t>10.3390/su14137877</t>
  </si>
  <si>
    <t>WOS:000824016100001</t>
  </si>
  <si>
    <t>Digitalization is not only blurring boundaries between the real world and virtual space, but, since COVID-19, it has also made the traditional fashion industry less reliant on physical materials. In this context, digital fashion and virtual design have emerged. Although China has started to digitally distribute cultural products based on the digitization of museums, there is still a gap in the field of digital fashion. In order to achieve the sustainable development of Chinese traditional costume culture and explore the Sinicization of digital fashion, this article proposes to transfer Chinese traditional costumes into a series of digitalized commodities, serving as computer game skins for online sales. This research involved the construction of a hypothetical model based on the technology acceptance model (TAM), including perceived usefulness, purchase price perceptions, perceived playfulness, cultural elements authenticity, satisfaction, and purchase intention through the related literature. In total, the survey data of 219 Chinese game players were collected, and a structural equation model (SEM) was constructed to verify these research hypotheses. The results showed that perceived playfulness and cultural elements authenticity had a positive effect on the players' satisfaction and purchase intentions, whereas perceived usefulness had a negative influence on the players' satisfaction and purchase intentions. In addition, purchase price perceptions had no significant negative effect on the players' satisfaction or their purchase intentions. Overall, this study contributes to the co-development of digital fashion and traditional costume culture in China, as well as the improvement of product design and marketing management for game companies.</t>
  </si>
  <si>
    <t>Fuentes-Bargues, J. L., Vivancos, J. L., Ferrer-Gisbert, P. and Gimeno-Guillem, M. A.</t>
  </si>
  <si>
    <t>Analysis of the Impact of Different Variables on the Energy Demand in Office Buildings</t>
  </si>
  <si>
    <t>10.3390/su12135347</t>
  </si>
  <si>
    <t>WOS:000550186500001</t>
  </si>
  <si>
    <t>The design of near zero energy offices is a priority, which involves looking to achieve designs which minimise energy consumption and balance energy requirements with an increase in the installation and consumption of renewable energy. In light of this, some authors have used computer software to achieve simulations of the energy behaviour of buildings. Other studies based on regulatory systems which classify and label energy use also generally make their assessments through the use of software. In Spain, there is an authorised procedure for certifying the energy performance of buildings, and software (LIDER-CALENER unified tool) which is used to demonstrate compliance of the performance of buildings both from the point of view of energy demand and energy consumption. The aim of this study is to analyse the energy behaviour of an office building and the variability of the same using the software in terms of the following variables: climate zone, building orientation and certain surrounding wall types and encasements typical of this type of construction.</t>
  </si>
  <si>
    <t>Fulton, L., Beauvais, B., Brooks, M., Kruse, C. S. and Lee, K.</t>
  </si>
  <si>
    <t>A Publicly Available Cost Simulation of Sustainable Construction Options for Residential Houses</t>
  </si>
  <si>
    <t>10.3390/su12072873</t>
  </si>
  <si>
    <t>WOS:000531558100298</t>
  </si>
  <si>
    <t>A major consideration for consumers and the residential construction industry is the cost-benefit and break-even of various sustainable construction options. This research provides a publicly available simulation that allows users to compare baseline construction options versus sustainable options and evaluates both break-even costs as well as environmental effects. This R Shiny Monte Carlo simulation uses common pseudo-random number streams for replicability and includes options for solar, rainwater harvesting, wells, Icynene foam, engineered lumber, Energy Star windows and doors, low flow fixtures, aerobic/non-aerobic/city waste treatment, electric versus gasoline vehicles, and many other options. This is the first simulation to quantify multiple sustainable construction options, associated break-even points, and environmental considerations for public use. Using user default parameters, coupled with a 100% solar solution for a baseline 3000 square foot/279 square meter house with 2 occupants results in a break-even of 9 years. Results show that many of the sustainable options are both green for the environment and green for the pocketbook.</t>
  </si>
  <si>
    <t>Gaidelys, V. and Benetyte, R.</t>
  </si>
  <si>
    <t>Analysis of the Competitiveness of the Performance of Baltic Ports in the Context of Economic Sustainability</t>
  </si>
  <si>
    <t>10.3390/su13063267</t>
  </si>
  <si>
    <t>WOS:000645746700001</t>
  </si>
  <si>
    <t>Baltic Seaports are a part of the sustainable global transport infrastructure. The main competitors of the Baltic countries in Baltic Sea region are the ports of Lithuania, Latvia, and Estonia. The ports of all three Baltic States are important transit corridors, connecting not only East and West, but also South and North. Periodical investments, modernization, and the construction of new terminals allow the Port of Klaipeda to successfully compete with neighbouring ports and strive for leadership positions. Thus, the aim of our study is to investigate the competitive environment of the Baltic Sea region. We use systematization, grouping, summarization of the scientific literature, data collection, comparison, financial analysis, and capacity calculation. The main results show that the Port of Klaipeda, a seaport on the eastern Baltic coast, is an important hub of the East-West (IXB) transport corridor, connecting roads and sea routes in this direction. With the accession of new members, including Lithuania, to the EU in 2004, the Baltic Sea became the internal Sea of the Union. Many Baltic seaports belong to the same system and organizations (ESPO, BPO). EU ports policy provides them with equal requirements for security, transport regulation, environmental protection, anti-air pollution, and sustainable development. The results obtained enable exploration perspectives. This includes a feasibility study for port development and attracting new investment from foreign capital markets in the Baltic Sea region.</t>
  </si>
  <si>
    <t>Galera-Zarco, C. and Campos, J. A.</t>
  </si>
  <si>
    <t>Exploring Servitization in Industrial Construction: A Sustainable Approach</t>
  </si>
  <si>
    <t>10.3390/su13148002</t>
  </si>
  <si>
    <t>WOS:000677073000001</t>
  </si>
  <si>
    <t>Off-site manufacturing is emerging as an advantageous production model in the construction industry. In recent years, many tier 1 construction companies are including off-site production as part of their portfolio. Likewise, this change of model is attracting new entrants to the sector. The shift from the traditional on-site construction model to off-site manufacturing is unleashing positive impacts on projects in terms of cost, time efficiency, sustainability, and improved quality. Nonetheless, this phenomenon has yet to be analysed from the perspective of how this change in production processes influences the inclusion of services in company business models. This study explores whether and how industrialisation arises as an enabler for servitization in the construction sector. By means of an in-depth case study, our research identifies different product-service system (PSS) typologies associated with industrial construction and reveals their potential to increase additional services. Furthermore, the research sheds light on how industrial construction provides an opportunity to integrate offers and features that work towards reducing the environmental impact of construction projects and the operation and maintenance of built assets.</t>
  </si>
  <si>
    <t>Gallo, P., Romano, R. and Belardi, E.</t>
  </si>
  <si>
    <t>Smart Green Prefabrication: Sustainability Performances of Industrialized Building Technologies</t>
  </si>
  <si>
    <t>10.3390/su13094701</t>
  </si>
  <si>
    <t>WOS:000650913100001</t>
  </si>
  <si>
    <t>There is an urgent need to increase the environmental, economic, and social sustainability of buildings. Indeed, construction has one of the lowest rates of sustainability among productive sectors, associated with high energy demand and pollutant emissions, frequent cost increase and time delays, and poor and unsafe working conditions. Building prefabrication is a construction technique that can enhance the sustainability of buildings, in terms of predictability, product and process quality, and increased safety for workers. Recently, new approaches and concepts such as Industry 4.0 (Construction 4.0) and circularity of resources emerged in the field of prefabrication to potentiate the benefits of off-site construction. In this scenario, the scope of the work is to analyze the state of the art in the field of prefabricated building technologies in the light of these innovations and to evaluate their performances from a sustainability perspective. The work has been developed in two phases: (1) analysis of 13 case studies of prefabricated technologies in Europe; (2) comparative assessment of their sustainability performances according to 21 qualitative parameters. Based on the results of the work, a set of guidelines is proposed as the outcome, i.e., suggested strategies and approaches for designers and industry professionals that can be used to enhance the sustainability of prefabrication.</t>
  </si>
  <si>
    <t>Garay, R., Pfenniger, F., Castillo, M. and Fritz, C.</t>
  </si>
  <si>
    <t>Quality and Sustainability Indicators of the Prefabricated Wood Housing Industry-A Chilean Case Study</t>
  </si>
  <si>
    <t>10.3390/su13158523</t>
  </si>
  <si>
    <t>WOS:000682235800001</t>
  </si>
  <si>
    <t>Wood industrialization provides a contribution to timber-based building. The Chilean market is based on attributes such as the experience and trust of companies. The sales price, meeting deadlines and quality are attributes that have motivated buyers. There are more attributes to assess that are important for the client and market country: building materials and safety, sustainability, and environmental assessment. Some of these valuations are provided by certifications such as life cycle analysis, reduction of energy, water, gas consumption, thermal, acoustic insulation, fire resistance, etc. The objective is to propose an evaluation tool using sustainability indicators for prefabricated lumber-based buildings, using technical benefits of wood as an option for manufacturing prefabricated structures. They constitute references that can be integrated with international construction standards and with it, a process of improvement of the current standards for the housing solution and protection of the environment. The methodology is based on standards compliance levels, according to current, voluntary, or referential regulations, seeking to differentiate the market offer of prefabricated homes through quality indicators, benchmarking and sustainability. The results are an evaluation model synthesized into three tables according to the category evaluated: materials, products, or structures. It concludes that, to meet demand, the market must adapt its offer to new requirements where it does matter how the housing is produced, not only in the economic aspect, but also its impact on the social aspect and the environment and what it offers in terms of quality of life. The lumber-based building sector needs sustainability attributes indicators to potentiate the companies and start a differentiation business.</t>
  </si>
  <si>
    <t>García-Bartolomei, E., Vásquez, V., Rebolledo, G., Vivallo, A., Acuña-Ruz, T., Rebolledo, J., Orrego, R. and Barra, R. O.</t>
  </si>
  <si>
    <t>Defining Priority Areas for the Sustainable Development of the Desalination Industry in Chile: A GIS Multi-Criteria Analysis Approach</t>
  </si>
  <si>
    <t>10.3390/su14137772</t>
  </si>
  <si>
    <t>WOS:000824523400001</t>
  </si>
  <si>
    <t>The climate crisis is rapidly provoking water scarcity in several areas of the planet, where an exponential growth of the seawater desalination industry is expected. In this context, multiple efforts are currently under development to reduce potential impacts and promote the sustainability of this industry. The selection of a suitable site for a desalination plant is critical to ensure operational continuity and the environmental sustainability of its processes, optimizing the plant's productive performance and thus safeguarding water security for final users. In this study, we apply a GIS-based Multi-Criteria Analysis (GIS-MCA) approach to explore and assess potential areas suitable for the construction and operation of desalination plants in Chile. Different environmental, social, and technical criteria were evaluated and weighted by expert criteria using the Analytic Hierarchy Process (AHP) methodology. From a total of 114,450 km(2) analyzed, only 4.54% of the territory was classified as highly suitable, demonstrating the scarcity of space available to meet the growth expectations for the industry. These results suggest that GIS-based analysis provides a practical solution to determine suitable areas for developing desalination plants, highlighting the need to define priority areas for the sustainable development of the desalination industry in Chile with the required capacity to reach the national water security goals for the following decades.</t>
  </si>
  <si>
    <t>Gencel, O., Nodehi, M., Hekimoglu, G., Ustaoglu, A., Sari, A., Kaplan, G., Bayraktar, O. Y., Sutcu, M. and Ozbakkaloglu, T.</t>
  </si>
  <si>
    <t>Foam Concrete Produced with Recycled Concrete Powder and Phase Change Materials</t>
  </si>
  <si>
    <t>10.3390/su14127458</t>
  </si>
  <si>
    <t>WOS:000816821900001</t>
  </si>
  <si>
    <t>In construction industry, phase change materials (PCMs), have recently been studied and found effective in increasing energy efficiency of buildings through their high capacity to store thermal energy. In this study, a combination of Capric (CA)-Palmitic acid (PA) with optimum mass ratio of 85-15% is used and impregnated with recycled concrete powder (RCP). The resulting composite is produced as foam concrete and tested for a series of physico-mechanical, thermal and microstructural properties. The results show that recycled concrete powder can host PCMs without leaking if used in proper quantity. Further, the differential scanning calorimetry (DSC) results show that the produced RCP/CA-PA composites have a latent heat capacity of 34.1 and 33.5 J/g in liquid and solid phases, respectively, which is found to remain stable even after 300 phase changing cycles. In this regard, the indoor temperature performance of the rooms supplied with composite foams made with PCMs, showed significantly enhanced efficiency. In addition, it is shown that inclusion of PCMs in foam concrete can significantly reduce porosity and pore connectivity, resulting in enhanced mechanical properties. The results are found promising and point to the suitability of using RCP-impregnated PCMs in foam composites to enhance thermo-regulative performance of buildings. On this basis, the use of PCMs for enhanced thermal properties of buildings are recommended, especially to be used in conjunction with foam concrete.</t>
  </si>
  <si>
    <t>Geng, J., Huang, Y., Li, X. and Zhang, Y.</t>
  </si>
  <si>
    <t>Overcoming Barriers to the Adoption of Recycled Construction Materials: A Comprehensive PEST Analysis and Tailored Strategies</t>
  </si>
  <si>
    <t>10.3390/su151914635</t>
  </si>
  <si>
    <t>WOS:001145735800001</t>
  </si>
  <si>
    <t>In the face of rampant urbanization, industrialization, and continuous advancements in construction technology, sustainable development in the construction industry becomes increasingly imperative. A promising avenue toward this sustainability is through the adoption of Recycled Construction Materials (RCMs), yet their widespread use remains complex and filled with numerous barriers, signifying an urgent need for the systematic investigation of these obstacles. This study uniquely employs a qualitative PEST (Political, Economic, Social, and Technological) analysis to illuminate the intricate impediments to the adoption and promotion of RCMs. Data for this study were collected through in-depth, semi-structured interviews with a variety of experts in the field. The research identifies substantial barriers within each PEST category. Political factors include regulatory biases and limited funding for RCM research, while economic factors involve the higher costs and limited availability of RCMs. Social aspects revolve around public awareness, safety concerns, and resistance to change within the industry. Technological issues focus on the development, performance, and compatibility of RCMs, the slow innovation pace, and the absence of standardized guidelines. Additionally, this study stands out by suggesting strategic, context-specific recommendations aimed at surmounting these obstacles and further fostering the adoption of RCMs. The solutions proposed are intimately linked to the challenges identified, highlighting the practical value and relevance of this study for guiding future research and policy development in the face of ongoing advancements in construction technology.</t>
  </si>
  <si>
    <t>Geng, Y., Huang, P. S. and Huang, Y. M.</t>
  </si>
  <si>
    <t>Crowdsourcing in Nursing Education: A Possibility of Creating a Personalized Online Learning Environment for Student Nurses in the Post-COVID Era</t>
  </si>
  <si>
    <t>10.3390/su13063413</t>
  </si>
  <si>
    <t>WOS:000645818900001</t>
  </si>
  <si>
    <t>The widespread COVID-19 pandemic has not only posed a major health threat in Taiwan but also has challenged the nursing pedagogy. Both academia and the education industry are calling for a radical change of nursing pedagogy. Under such a call, the present study investigates an online collaborative knowledge co-construction mechanism-Crowdsourcing Collaborative Learning Strategy (CCLS)-to help student nurses acquire and practice functional knowledge on clinical operations targeted to the Objective Structured Clinical Examination (OSCE) at anytime and anywhere via the internet service. A t-test on the pre-and-post test between the control and experimental group explained the effectiveness of the CCLS online platform. Two questionnaires were used to explore students' perception of the effectiveness and the usefulness of the CCLS online platform. The findings suggested the CCLS online platform can help students to revisit their clinical performance via the recorded videos, facilitate student nurses' self-reflection on their performance, and help student nurses to minimize the academic-practice gap. Participants in this study scored the CCLS online platform as helpful and easy to use during the learning process.</t>
  </si>
  <si>
    <t>Giaveno, S., Osello, A., Garufi, D. and Razo, D. S.</t>
  </si>
  <si>
    <t>Embodied Carbon and Embodied Energy Scenarios in the Built Environment. Computational Design Meets EPDs</t>
  </si>
  <si>
    <t>10.3390/su132111974</t>
  </si>
  <si>
    <t>WOS:000720010500001</t>
  </si>
  <si>
    <t>This article aims to study the political, environmental and economic factors in contemporary society that influence new approaches and decision making in design in terms of carbon emissions and energy employment. These issues are increasingly influencing political decision making and public policy throughout every aspect of society, including the design practice. Managing this kind of complexity means adopting new forms of collaboration, methodologies and tools, knowledge and technology sharing. The article aims to narrate a PhD research experience grounded in academy-industry collaboration and aimed at creating a digital methodology for impact evaluation and investment planning. In particular, the digital methodology focuses on responding to international public policy for the sustainable growth of cities, in terms of footprint and energy demand, by including a holistic view of the design process made possible by the use of life-cycle assessment (LCA) procedures. To simplify the calculation, the methodology focuses on the Environmental Product Declaration (EPD) data rather than the entire LCA. The EPD is a document that describes the environmental impacts linked to the production of a specific quantity of product or service. The objective was not to create another evaluation method but to employ the EPD results in combination with parametric and computational procedures. The integration of those procedures by using visual programming and scripting allowed the calculation of Embodied Carbon and Embodied Energy and created a user-friendly interface to query the results. The output obtained included automatic and dynamic diagrams able to identify impact scenarios in terms of CO2 emissions and MJ of embodied energy after the conceptual design stage. The strategic use of the charts lies in their potential to simulate impact conditions and, therefore, in the chance to create sustainable transformation scenarios in the early stages of design. At this point, the influence on choices is at its highest, and the costs are low. Moreover, the methodology represents a platform of collaboration that potentially increases the level of interaction between the actors of the construction process with the consequent improvement in design quality. In conclusion, building the design methodology and testing its performance within a specific sociotechnical context was important in critically evaluating certain topics, for example, the recent European strategies on new technology to reach sustainable objectives, the role of digital tools in proposing solutions towards contemporary social issues, the birth of new forms of partnership and collaboration and the new possibilities coming from digital evaluation approaches.</t>
  </si>
  <si>
    <t>Gigar, F. Z., Khennane, A., Liow, J. L., Al-Deen, S., Tekle, B. H., Fitzgerald, C. J., Basaglia, A. and Webster, C. L.</t>
  </si>
  <si>
    <t>Advancing Sustainable Construction Materials: Wood, Rubber, and Cenospheres Geopolymer Masonry Units Development</t>
  </si>
  <si>
    <t>10.3390/su16083283</t>
  </si>
  <si>
    <t>WOS:001210029500001</t>
  </si>
  <si>
    <t>As the environmental impact of modern society continues to escalate, the construction industry actively pursues environmentally friendly materials to revolutionize its practices. Recycling, especially repurposing end-of-service materials and industrial wastes, emerges as a pivotal strategy offering a promising path towards sustainable construction. This study focuses on the innovative reuse of end-of-service wood, crumb rubber, and cenosphere with geopolymer binder to produce sustainable alternatives to masonry units. The study was conducted in two stages. In the first stage, cube samples were produced and tested to establish an optimal mix design. Results indicated that as the relative volume of waste increased, the compressive strength decreased. The compressive strength of the wood geopolymer composite decreased from 25 MPa to 4 MPa as the wood-to-binder ratio increased from 0.1 to 0.5. An increasing trend was observed for density with the increase of the rubber-to-wood ratio. The compressive strength also increased with the increase of the rubber-to-wood ratio for most of the investigated ranges. As fly ash is gradually replaced by cenospheres, a significant decrease in compressive strength was noted, about 70% and 80% for wood-to-binder (ratios of 0.2 and 0.3, respectively). In the second stage, three distinct types of masonry units were produced and tested based on the optimized mix design. The compressive strength results indicated promising performance, with wood-geopolymer masonry units exhibiting a strength of 8.39 MPa, wood-rubber-geopolymer masonry units achieving 8.32 MPa, and wood-cenosphere-geopolymer masonry units resulting in 7.33 MPa. While these values fell below the target 10 MPa, it is noteworthy that wood-geopolymer masonry units and wood-rubber-geopolymer masonry units met the minimum compressive strength requirements of some standards and demonstrated significantly better ductility compared to traditional masonry units. The results showcase significant promise in the viability and performance of these innovative masonry units.</t>
  </si>
  <si>
    <t>Giménez, Z., Mourgues, C., Alarcón, L. F., Mesa, H. and Pellicer, E.</t>
  </si>
  <si>
    <t>Value Analysis Model to Support the Building Design Process</t>
  </si>
  <si>
    <t>10.3390/su12104224</t>
  </si>
  <si>
    <t>WOS:000543421400282</t>
  </si>
  <si>
    <t>The architecture, engineering, and construction industry requires methods that link the capture of customer requirements with the continuous measurement of the value generated and the identification of value losses in the design process. A value analysis model (VAM) is proposed to measure the value creation expected by customers and to identify value losses through indexes. As points of reference, the model takes the Kano model and target costing, which is used in the building project design process. The VAM was developed under the design science research methodology, which focuses on solving practical problems by producing outputs by iteration. The resulting VAM allowed the measurement and analysis of value through desired, potential, and generated value indexes, value loss identification, and percentages of value fulfillment concerning the design stage. The VAM permits the comparison of different projects, visualization of the evolution of value generation, and identification of value losses to be eradicated. The VAM encourages constant feedback and has potential to deliver higher value, as it enables the determination of parameters that add value for different stakeholders and informs designers where to direct resources and efforts to enhance vital variables and not trivial variables.</t>
  </si>
  <si>
    <t>Godoy, M. P., Rusu, C., Hatibovic, F., Granollers, T. and Ugalde, J.</t>
  </si>
  <si>
    <t>Addressing Information Consumer Experience through a User-Centered Information Management System in a Chilean University</t>
  </si>
  <si>
    <t>10.3390/su152215998</t>
  </si>
  <si>
    <t>WOS:001120001000001</t>
  </si>
  <si>
    <t>Prior research on the successful design and construction of data visualization systems or information management systems has not fully taken into account the holistic experience of employees working with information within the organization but has centered on specific aspects, such as user experience or data quality, attempting to go against information management quality, as those approaches can significantly influence users' perceptions and their motivation to effectively use such tools for decision making. This study addresses the information consumer experience (ICX) in a Chilean Higher Education institution through the design and implementation of an user-centric centralized information management system. This system was created using an adapted design thinking methodology with an ICX perspective to identify and integrate the information consumers' demands and other factors correlated with ICX into the system's design. The proposed system is a technological extension of an information resource validation process that involves senior data analysts from the Analytics Department and external data analysts from other departments across the organization. This process helps to address data quality and information management quality (IMQ) problems of the organization, representing a centralized data source for all information consumers into the organization, offering consistent, accessible, and good quality data to address daily work and enhance information consumers experience, and managerial work.</t>
  </si>
  <si>
    <t>Godoy-Rangel, C., Rivera-Solorio, C. I. and Gijón-Rivera, M.</t>
  </si>
  <si>
    <t>TecSB: An Open Web Tool of Energy Efficiency and Solar Energy Integration in Mexican Buildings</t>
  </si>
  <si>
    <t>10.3390/su15043630</t>
  </si>
  <si>
    <t>WOS:000941231000001</t>
  </si>
  <si>
    <t>There is a need for stakeholders in the construction sector to evaluate energy efficiency and renewable energy generation alternatives appliable to buildings at early design stages. In this regard, public and private organizations have developed tools to compare different options. It was observed that when the objective was to create nearly Zero Energy Buildings (nZEB), the number of tools was still scarce. With this aim, this work presents a new, free digital tool that can predict, among others, energy consumption, energy generation, emissions savings, and payback time. For this purpose, different alternatives applicable to the roof, such as phase change material (PCM), insulation, and reflective paint, as well as to window-to-wall ratios (WWR), with four different glass technologies, can be evaluated. Furthermore, four renewable energy systems were available for comparison: the solar thermal collector (ST), photovoltaic (PV), flat hybrid solar collector (PVT), and low-concentration parabolic solar collector (LCPVT). Our tool was developed based on the results of transient dynamic building simulations of both residential and non-residential building models located in the hot semi-arid conditions of Monterrey, Mexico. Among the results, the small impact of using only reflective paint, the need to combine PCM with insulating material to obtain the best energy savings, and the large impact on emissions savings when using an LCPVT stand out.</t>
  </si>
  <si>
    <t>Gómez-Cabrera, A., Sanz-Benlloch, A., Montalban-Domingo, L., Ponz-Tienda, J. L. and Pellicer, E.</t>
  </si>
  <si>
    <t>Identification of Factors Affecting the Performance of Rural Road Projects in Colombia</t>
  </si>
  <si>
    <t>10.3390/su12187377</t>
  </si>
  <si>
    <t>WOS:000584321900001</t>
  </si>
  <si>
    <t>Rural roads play an indispensable role in economic and social well-being, especially in developing countries, contributing to achieving the Sustainable Development Goals. For this reason, it is necessary to plan these projects properly to guarantee their success. In this line, the objective of this research is to identify significant variables generating overruns in time and cost using empirical data of 535 rural road projects in Colombia from 2015 to 2018. Bivariate analysis, with statistical tools like Spearman's Rho and Kruskal-Wallis, allowed identifying that higher values of variables like budget and project intensity are related to higher deviations in cost and time. Additionally, it was found that projects with shorter durations are reporting higher time overruns. The worst performers are projects executed in the year that council mayors start their terms, those developed in municipalities with more resources, and those awarded using a competitive bidding process. Multivariate analysis, through Random Forest, assessed the effect of considering all variables interacting simultaneously and ranking them in order of importance. The results demonstrated a relationship between cost and time performance, and that numerical variables are more significant than the categorical ones. This study contributes to a better understanding of the causes of delays and cost overruns on rural roads, providing useful insight for researchers and industry practitioners.</t>
  </si>
  <si>
    <t>Gu, H. M., Liang, S. B., Pierobon, F., Puettmann, M., Ganguly, I., Chen, C. Y., Pasternack, R., Wishnie, M., Jones, S. and Maples, I.</t>
  </si>
  <si>
    <t>Mass Timber Building Life Cycle Assessment Methodology for the US Regional Case Studies</t>
  </si>
  <si>
    <t>10.3390/su132414034</t>
  </si>
  <si>
    <t>WOS:000737249600001</t>
  </si>
  <si>
    <t>The building industry currently consumes over a third of energy produced and emits 39% of greenhouse gases globally produced by human activities. The manufacturing of building materials and the construction of buildings make up 11% of those emissions within the sector. Whole-building life-cycle assessment is a holistic and scientific tool to assess multiple environmental impacts with internationally accepted inventory databases. A comparison of the building life-cycle assessment results would help to select materials and designs to reduce total environmental impacts at the early planning stage for architects and developers, and to revise the building code to improve environmental performance. The Nature Conservancy convened a group of researchers and policymakers from governments and non-profit organizations with expertise across wood product life-cycle assessment, forest carbon, and forest products market analysis to address emissions and energy consumption associated with mass timber building solutions. The study disclosed a series of detailed, comparative life-cycle assessments of pairs of buildings using both mass timber and conventional materials. The methodologies used in this study are clearly laid out in this paper for transparency and accountability. A plethora of data exists on the favorable environmental performance of wood as a building material and energy source, and many opportunities appear for research to improve on current practices.</t>
  </si>
  <si>
    <t>Gunduz, M. and Abu-Hijleh, A.</t>
  </si>
  <si>
    <t>Assessment of Human Productivity Drivers for Construction Labor through Importance Rating and Risk Mapping</t>
  </si>
  <si>
    <t>10.3390/su12208614</t>
  </si>
  <si>
    <t>WOS:000583144400001</t>
  </si>
  <si>
    <t>Labor constitutes a significant portion of the overall cost of a construction project, where labor productivity is often the main driver of the cost. Although studies on labor productivity factors exist, their frequency of occurrence in terms of their ranking remains unexplored. This study differs from other studies in the literature by introducing the frequency component to the productivity factors, a more realistic ranking of the factors by adjusting the importance by frequency (frequency adjusted importance index) and risk mapping of the factors. Moreover, this study is the first to apply risk mapping on labor productivity drivers. The aim of this paper is to identify the project factors affecting the labor productivity in construction projects and to rank these factors considering the perception of the industry on project performance. A literature review of past relevant studies was performed to identify and draft a list of factors affecting labor productivity in construction projects. Thirty-seven labor productivity factors were presented in a questionnaire to investigate the impact and frequency of their occurrence in construction projects. A 9-point scale structured questionnaire was constructed to measure the importance and the frequency of the factors and to evaluate the ranking for different categories. The frequency adjusted importance index (FAII), Spearman's rank correlation, and risk mapping were used to study and analyze the 105 completed responses. The participants rated the following factors as the five most significant labor productivity-influencing factors: (1) poor labor supervision, (2) delays in payments, (3) poor work environment, (4) lowly skilled labor, and (5) bad weather conditions.</t>
  </si>
  <si>
    <t>Guo, M. Q., Wu, Y. and Miao, X. R.</t>
  </si>
  <si>
    <t>Thermal Bridges Monitoring and Energy Optimization of Rural Residences in China's Cold Regions</t>
  </si>
  <si>
    <t>10.3390/su151411015</t>
  </si>
  <si>
    <t>WOS:001069981000001</t>
  </si>
  <si>
    <t>With the worldwide dissemination of the "green development" concept and the advancement of China's new rural construction, the sustainable development of rural residences has gained significant attention within the construction industry. This article focuses on large-scale prefabricated insulation block houses used in China's cold regions, specifically examining the case of Defa Village in Nenjiang City, Heilongjiang Province. By utilizing thermal imaging cameras, the thermal bridge parts of these houses are detected, and a finite element model is established to optimize the comprehensive heat transfer coefficient of these areas. This optimization is achieved by expanding the insulation layer and implementing low thermal bridge structures, ultimately enhancing the insulation and energy-saving efficiency of the houses. Simultaneously, an energy-saving analysis is conducted based on an optimized enclosure structure scheme, considering seven key design factors that influence building energy consumption: span, depth, clear height, and window-to-wall ratio in all four directions. Through a comprehensive experimental method, the building energy consumption is evaluated, and a scheme with optimal values is proposed. The results demonstrate that the insulation block walls and the main structures with expanded insulation layers and low thermal bridge structures are easier to construct. When compared to the original scheme, the comprehensive heat transfer coefficient of the walls is reduced by 54.82%, while that of the beams and columns is reduced by 97%. Implementing the optimal value scheme leads to a reduction of 66.83% in the building's overall energy consumption. This research provides valuable guidance for the design and construction of large-scale insulated block rural residences, revealing the substantial potential of rural residences in terms of energy-saving and emission reduction.</t>
  </si>
  <si>
    <t>Guo, X. J., Qiao, Y., Li, J. Q., Chen, X. P. and Li, Y.</t>
  </si>
  <si>
    <t>Sustainable Transformation Evaluation and Obstacle Factor Analysis of Mature Coal Resource Cities: A Study Using Jinzhong City as an Example</t>
  </si>
  <si>
    <t>10.3390/su152416724</t>
  </si>
  <si>
    <t>WOS:001132056500001</t>
  </si>
  <si>
    <t>Transformation and development performance evaluation and obstacle factor research are standard and important bases for measuring the transformation of mature resource cities. Based on the connotation of transformational development, this paper presents the selection of indices for the construction of a measurement index system that covers four aspects: economics, people ' s well-being, resources, and the ecological environment. Taking Jinzhong City as an example, this study measures the implementation effect of sustainable development planning in resource cities and applies the entropy-weight TOPSIS method and obstacle degree model to evaluate its transformation and development performance and diagnose obstacle factors from 2007 to 2020. The results are as follows: (1) Jinzhong City has made remarkable achievements in transitional development. In the past 14 years, transformation performance has increased from 0.260 to 0.711, and there has been a change from the fair transformation stage to the good transformation stage. (2) The transformational development of Jinzhong City presents two phases: the initial exploratory phase (2007-2013) and the steadily improving phase (2014-2020). The four systems differ significantly in their drive for transformational development in the two stages. (3) The main obstacle factors for the transformation and development of Jinzhong City show stage differences. However, as a whole, economic development and the ecological environment were the main obstacle factors constraining the transformation and development of the city. Hence, it is essential for mature coal resource cities to improve transformation in the future and construct a long-term mechanism for sustainable development, cultivating continuous alternative industries and improving the ecological environment and the security of people ' s livelihoods.</t>
  </si>
  <si>
    <t>Habeeb, Y. O. and Eyupoglu, S. Z.</t>
  </si>
  <si>
    <t>Strategic Planning, Transformational Leadership and Organization Performance: Driving Forces for Sustainability in Higher Education in Nigeria</t>
  </si>
  <si>
    <t>10.3390/su16114348</t>
  </si>
  <si>
    <t>WOS:001245479200001</t>
  </si>
  <si>
    <t>Leadership is crucial to moving society and organizations from one stage to another. Strategic planning is required to sustain the quality of education due to the changing features of students and the construction of many higher educational institutions in Nigeria. However, because higher education is evolving, leaders' strategic thinking constantly shifts. This study examines the effect of strategic planning on transformational leadership towards attaining the organizational performance of higher education institutions in Nigeria. This study used a sample of 388 staff from 48 state universities in Nigeria. The findings indicate that strategic planning positively influences transformational leadership and organizational performance. Moreover, transformational leadership positively mediates strategic planning and organizational performance. We empirically validate the role of strategic planning in enhancing the performance of higher education institutions. Also, strategic-planning-focused and transformational leadership processes can be critical for facilitating the proper guidelines to improve higher education institutions' performance.</t>
  </si>
  <si>
    <t>Halim, Nnaa, Abdullah, F., Amil, N., Khalid, N. A., Arifin, K. and Jaafar, M. H.</t>
  </si>
  <si>
    <t>Risk Assessment of Falling from Height in the Construction Industry in the Northern Region of Peninsular Malaysia Using Structural Equation Modelling</t>
  </si>
  <si>
    <t>10.3390/su142416755</t>
  </si>
  <si>
    <t>WOS:000904246900001</t>
  </si>
  <si>
    <t>Falls, including falls from height and the same level, have among the highest occurrence rate in the construction industry. They are also the highest contributor to fatalities in the construction industry. The objective of this research is to determine the factors that contribute to a falling hazard. This research was conducted by distributing a survey questionnaire among OSH regulators in the northern region of Malaysia. A total of 130 respondents from enforcement bodies were involved in the study. From the factors contributing to occupational accidents and illnesses in general, worksite conditions (3.92), worksite arrangements (4.08) and resource management (4.07) were perceived as the most significant variables by the respondents. Structural Equation Modelling (SEM) analysis was applied to validate the relationship between the observed and latent variables in testing the hypothesis. Falls from height (R-2 = 0.214; T = 5.600; p = 0.000) and falls at the same level (R-2 = 0.150; T = 5.061; p = 0.000) had the most significant relationship with worksite, management and external elements.</t>
  </si>
  <si>
    <t>Hamza, M., Azfar, R. W., Mazher, K. M., Sultan, B., Maqsoom, A., Khahro, S. H. and Memon, Z. A.</t>
  </si>
  <si>
    <t>Exploring Perceptions of the Adoption of Prefabricated Construction Technology in Pakistan Using the Technology Acceptance Model</t>
  </si>
  <si>
    <t>10.3390/su15108281</t>
  </si>
  <si>
    <t>WOS:000997243300001</t>
  </si>
  <si>
    <t>Prefabricated construction is being pursued globally as a critically important sustainable construction technology. Prefabricated construction technology (PCT) provides opportunities to effectively manage construction waste and offers venues to address the poor productivity and lackluster performance of construction projects, which are often expected to miss their budget and schedule constraints. Despite the significant benefits inherent in the adoption of PCT, research has shown an unimpressive exploitation of this technology in the building sector. A modified version of the popular technology acceptance model (TAM) was used to understand Pakistan's building construction industry stakeholder's acceptance of PCT and the factors that influence its usage. Data were collected from 250 building construction experts in the industry to test the hypotheses derived from the proposed model. Data analysis using covariance-based structural equation modeling revealed that construction industry stakeholders' perceptions of perceived ease-of-use, perceived usefulness, trust, and satisfaction all strongly influenced PCT acceptance behavior. Moreover, results also confirmed the total direct and indirect effects of the perceived usefulness and perceived ease-of-use of behavioral intention toward using PCT, with trust and user satisfaction as mediators. The results of this research are expected to serve as a guide for the construction industry stakeholders to effectively plan, strategize, encourage, and increase the adoption of PCT to achieve sustainable construction outcomes in the building construction sector.</t>
  </si>
  <si>
    <t>Hao, S. L., Ren, C. B. and Zhang, L.</t>
  </si>
  <si>
    <t>Research on Performance Evaluation of Coal Enterprises Based on Grounded Theory, Entropy Method and Cloud Model from the Perspective of ESG</t>
  </si>
  <si>
    <t>10.3390/su141811526</t>
  </si>
  <si>
    <t>WOS:000856738000001</t>
  </si>
  <si>
    <t>At present, coal enterprises generally have inadequate environmental protection, serious social issues, and poor corporate governance. Against the background of sustainable development strategies and the "carbon peaking" and "carbon neutrality" targets, there is an urgent need to conduct a performance evaluation of the sustainable development of coal enterprises. Environmental, social, and governance (ESG) performance is the foundation and booster of sustainable and high-quality development of coal enterprises. It is a typical application of sustainable development and performance evaluation theory to carry out ESG-led performance evaluation and case research of coal enterprises. Therefore, in this paper, we construct the model framework of ESG-grounded theory-entropy method-cloud model to research the performance evaluation of coal enterprises under the guidance of sustainable development from the dimensions of theoretical optimization and case analysis. The model framework includes the factor structure model, performance evaluation index system, index weighting model, and performance evaluation model. First, on the basis of the theory of ESG and triple bottom line, the finance-environment-society-governance (FESG) structural dimension model of coal enterprise performance evaluation was extracted through the three-level coding of grounded theory (GT). On this basis, the performance evaluation index system from the perspective of sustainable development was constructed. Second, on the basis of the entropy method (EM), the weight model of the coal enterprise performance evaluation index was constructed to determine the weight of indexes at all levels. Third, the performance evaluation model was constructed on the basis of the cloud model (CM), and the principles and methods of "dividing index grade, normalizing index grade, calculating index grade membership degree, and evaluating enterprise performance grade" were clarified. Fourth, in order to verify the feasibility of the model framework, a typical listed company (enterprise Z) in the coal industry was selected in order to conduct a case research based on the statistical data from 2016 to 2020 and analyze the performance grade evaluation results. The research shows that (1) the FESG structural dimension model extracted by grounded theory analysis method and the performance evaluation index system of coal enterprises oriented by sustainable development enrich the connotation and extension of ESG theory; (2) the index weighting model based on the entropy method can objectively determine the weight of indicators at all levels of each dimension of performance; (3) the construction path of coal enterprise performance evaluation model based on cloud model can be used to construct performance evaluation models for other industries; (4) the model framework based on the ESG-grounded theory-entropy method-cloud model can be used to reasonably measure the performance level of coal enterprises and provide theoretical support for the research of performance evaluation inside and outside the industry; (5) the sustainable development performance of coal enterprises is the basis and guarantee for achieving sustainable and high-quality development. The research results can provide theoretical reference for the regulatory authorities to formulate performance evaluation policies from the perspective of sustainable development.</t>
  </si>
  <si>
    <t>Hasan, N. M. S., Shaurdho, N. M. N., Sobuz, M. H. R., Meraz, M. M., Islam, M. S. and Miah, M. J.</t>
  </si>
  <si>
    <t>Utilization of Waste Glass Cullet as Partial Substitutions of Coarse Aggregate to Produce Eco-Friendly Concrete: Role of Metakaolin as Cement Replacement</t>
  </si>
  <si>
    <t>10.3390/su151411254</t>
  </si>
  <si>
    <t>WOS:001036482100001</t>
  </si>
  <si>
    <t>The utilization of waste products is becoming a vital aspect of the construction industry to safeguard environmental assets and mitigate pollution, all of which lead to long-term sustainable development. From this perspective, this experimental investigation was carried out to determine the cumulative influence of waste glass cullet and metakaolin (MK) as partial replacements for coarse aggregates and cement in an isolated and combined manner. This research demonstrated the influence of integrating glass aggregate and metakaolin wherein coarse aggregate was substituted by 10%, 15%, 20%, 25%, and 30% glass cullet (by weight), and cement was supplemented with 10% metakaolin. The substitution of waste glass with coarse aggregate significantly declines the compressive strength correspondingly; however, the integration of 10% metakaolin powder enhanced the strength slightly for all specimens up to 25%. On the other hand, for flexural strength, the inclusion of glass waste in concrete reduced the performance, whereas the incorporation of metakaolin boosted the strength but did not achieve greater strength compared to the control mixture. The sustainability analysis revealed that the production cost and eCO(2) emission could be reduced by 15% and 7% by incorporating glass cullet and metakaolin in the concrete mix, which satisfied sustainability. Based on the experimental results, the ideal proportion substitution would be 25% glass aggregate with 10% metakaolin, which could satisfactorily be used to generate sustainable concrete.</t>
  </si>
  <si>
    <t>Hashemi, H., Ghoddousi, P. and Nasirzadeh, F.</t>
  </si>
  <si>
    <t>Sustainability Indicator Selection by a Novel Triangular Intuitionistic Fuzzy Decision-Making Approach in Highway Construction Projects</t>
  </si>
  <si>
    <t>10.3390/su13031477</t>
  </si>
  <si>
    <t>WOS:000615610200001</t>
  </si>
  <si>
    <t>The construction industry has been criticized as being a non-sustainable industry that requires effective tools to monitor and improve its sustainability performance. The multiplicity of indicators of the three pillars of sustainability-economic, social, and environmental-complicates construction sustainability assessments for project managers. Therefore, prioritizing and selecting appropriate sustainability indicators (SIs) is essential prior to conducting a construction sustainability assessment. The main purpose of this research is to select the most appropriate set of SIs to address all three pillars of highway sustainability by a new group decision-making approach. The proposed approach accounts for risk attitudes of experts and entropy measures under a triangular intuitionistic fuzzy (TIF) environment, to handle the inherent uncertainty and vagueness that is present throughout the evaluation process. Furthermore, new separation measures and ranking scores are introduced to distinguish the preference order of SIs. Eventually, the approach is implemented in a case study of highway construction projects and the applicability of the approach is examined. To investigate the stability and validity of computational results, a sensitivity analysis is carried out and a comparison is made between the obtained ranking outcomes and the traditional decision-making methods.</t>
  </si>
  <si>
    <t>Hatefi, S. M., Asadi, H., Shams, G., Tamosaitiene, J. and Turskis, Z.</t>
  </si>
  <si>
    <t>Model for the Sustainable Material Selection by Applying Integrated Dempster-Shafer Evidence Theory and Additive Ratio Assessment (ARAS) Method</t>
  </si>
  <si>
    <t>10.3390/su131810438</t>
  </si>
  <si>
    <t>WOS:000701777300001</t>
  </si>
  <si>
    <t>The construction industry is a vital part of the modern economic system. Construction work often has significant negative impacts on the environment and sustainable economic development, such as degradation of the environment, depletion of resources, and waste generation. Therefore, environmental concerns must be taken into account when evaluating and making decisions in the construction industry. In this regard, sustainable construction is considered as the best way to avoid resource depletion and address environmental concerns. Selection of sustainable building materials is an important strategy in sustainable construction that plays an important role in the design and construction phase of buildings. The assessment of experts is one of the most important steps in the material selection process, and their subjective judgment can lead to unpredictable uncertainty. The existing methods cannot effectively demonstrate and address uncertainty. This paper proposes an integrated Dempster-Shafer (DS) theory of evidence and the ARAS method for selecting sustainable materials under uncertainty. The Dempster-Shafer Evidence Theory is a relatively new and appropriate tool for substantiating decisions when information is nonspecific, ambiguous, or conflicting. The Additive Ratio Assessment (ARAS) method has many advantages to deal with MCDM problems with non-commensurable and even conflicting criteria and to obtain the priority of alternatives based on the utility function. The proposed method converts experts' opinions into the basic probability assignments for real alternatives, which are suitable for DS evidence theory. It uses the ARAS method to obtain final estimation results. Finally, a real case study identifying the priority of using five possible alternative building materials demonstrates the usefulness of the proposed approach in addressing the challenges of sustainable construction. Four main criteria including economic, social, environmental, and technical criteria and 25 sub-criteria were considered for the selection of sustainable materials. The specific case study using the proposed method reveals that the weight of economic, socio-cultural, environmental, and technical criteria are equal to 0.327, 0.209, 0.241, and 0.221, respectively. Based on these results, economic and environmental criteria are determined as the most important criteria. The results of applying the proposed method reveal that aluminum siding with a final score of 0.538, clay brick with a score of 0.494, and stone facade with a final score of 0.482 are determined as the best alternatives in terms of sustainability.</t>
  </si>
  <si>
    <t>He, Q., Lan, Z. X., Zhang, D. M., Yang, L. and Luo, S. H.</t>
  </si>
  <si>
    <t>Improved Marine Predator Algorithm for Wireless Sensor Network Coverage Optimization Problem</t>
  </si>
  <si>
    <t>10.3390/su14169944</t>
  </si>
  <si>
    <t>WOS:000845251300001</t>
  </si>
  <si>
    <t>A wireless sensor network (WSN) is a distributed network system composed of a great many sensor nodes that rely on self-organization. The random deployment of WSNs in city planning often leads to the problem of low coverage of monitoring areas. In the construction of smart cities in particular, a large number of sensor nodes need to be deployed to maintain the reception, processing, and transmission of data throughout the city. However, the uneven distribution of nodes can cause a lot of wasted resources. To solve this problem, this paper proposes a WSN coverage optimization model based on an improved marine predator algorithm (IMPA). The algorithm introduces a dynamic inertia weight adjustment strategy in the global exploration and local exploitation stages of the standard marine predator algorithm to balance the exploration and exploitation capabilities of the algorithm and improve its solution accuracy. At the same time, the improved algorithm uses a multi-elite random leading strategy to enhance the information exchange rate between population individuals and improve the algorithm's ability to jump out of the local optimum. The optimization experiment results of 11 benchmark test functions and part of the CEC2014 test functions show that the optimization performance of the improved algorithm is significantly better than the standard marine predator algorithm and other algorithms in the literature. Finally, the improved algorithm is applied to the WSN coverage optimization problem. The simulation results demonstrate that the IMPA has a better coverage rate than other metaheuristic algorithms and other improved algorithms in the literature for solving the WSN coverage optimization problem.</t>
  </si>
  <si>
    <t>Hernández, H., Ossio, F. and Silva, M.</t>
  </si>
  <si>
    <t>Assessment of Sustainability and Efficiency Metrics in Modern Methods of Construction: A Case Study Using a Life Cycle Assessment Approach</t>
  </si>
  <si>
    <t>10.3390/su15076267</t>
  </si>
  <si>
    <t>WOS:000970285500001</t>
  </si>
  <si>
    <t>The construction industry faces various sustainability challenges, and modern methods of construction (MMC) have been promoted as an effective alternative to mitigate environmental impact and improve productivity. However, to gain a thorough understanding of the benefits, there is a need for more objective data. To address this, the present study employs a simplified life-cycle assessment (LCA) methodology to evaluate a set of environmental and efficiency metrics in a case study. The study aims to demonstrate the benefits of using an MMC known as the "VAP system" by comparing it with its conventional counterpart built with reinforced masonry. Adopting the MMC resulted in significant reductions in embodied carbon (EC) and embodied energy (EE) related to materials, as well as a reduction in global warming potential (GWP), cumulative energy demand (CED), and construction waste. Additionally, it shortened delivery times and increased labor productivity. Furthermore, when both local and European parameters were considered in the evaluation, the percentage of materials circularity (PMC) was higher. The study concludes that the adoption of the MMC leads to higher sustainability by reducing carbon emissions, minimizing construction waste, and conserving resources. This research has significant implications for promoting the adoption of MMC globally, leading to more sustainable and efficient construction practices.</t>
  </si>
  <si>
    <t>Herrera-Melián, J. A., Mendoza-Aguiar, M., Guedes-Alonso, R., García-Jiménez, P., Carrasco-Acosta, M. and Ranieri, E.</t>
  </si>
  <si>
    <t>Multistage Horizontal Subsurface Flow vs. Hybrid Constructed Wetlands for the Treatment of Raw Urban Wastewater</t>
  </si>
  <si>
    <t>10.3390/su12125102</t>
  </si>
  <si>
    <t>WOS:000554704400001</t>
  </si>
  <si>
    <t>In this study, pilot-scale hybrid constructed wetlands (CWs) and multistage horizontal subsurface flow CWs (HF CWs) have been studied and compared for the treatment of raw urban wastewater. In the hybrid CWs, the first stage was a mulch-based horizontal subsurface flow CW and the second stage was a vertical subsurface flow CW (VF CW). The VF CWs were used to determine if sand could improve the performance of the hybrid CW with respect to the mulch. In the multistage HFs, mulch, gravel and sand were used as substrates. The effect of water height (HF10: 10 cm vs. HF40: 40 cm) and surface loading rate (SLR: 12 vs. 24 g Chemical Oxygen Demand (COD)/m(2)d) has been studied. The results show that the use of sand in the vertical flow stage of the hybrid CW did not improve the average performance. Additionally, the sand became clogged, while the mulch did not. The effect of water height on average pollutant removal was not determined but HF10 performed better regarding compliance with legal regulations. With a SLR of 12 g COD/m(2)d, removals of HF10 were: 79% for COD, 75% for NH4+-N, 53% for dissolved molybdate-reactive phosphate-P (DRP), 99% for turbidity and 99.998% forE. coliand total coliforms. When SLR was doubled, removals decreased for NH4+-N: 49%, DRP: -20%, E coli and total coliforms: 99.5-99.9%, but not for COD (85%) and turbidity (99%). Considering the obtained results and the simplicity of the construction and operation of HFs, HF10 would be the most suitable choice for the treatment of raw urban wastewater without clogging problems.</t>
  </si>
  <si>
    <t>Hoeft, M. and Trask, C.</t>
  </si>
  <si>
    <t>Safety Built Right in: Exploring the Occupational Health and Safety Potential of BIM-Based Platforms throughout the Building Lifecycle</t>
  </si>
  <si>
    <t>10.3390/su14106104</t>
  </si>
  <si>
    <t>WOS:000801339900001</t>
  </si>
  <si>
    <t>This article investigates the opportunities of using digital building platforms based on Building Information Modelling (BIM) to increase occupational health and safety (OHS) in building design, construction, operation and deconstruction. The data collection followed a mixed-method approach with a systematic mapping review and focus group discussions with industry practitioners from the Swedish construction and real estate industry. Use cases were identified from both venues, as were prevailing barriers, potential facilitators, best practices and future applications. The findings highlight OHS potentials of digital building platforms for Rule-Based Checking and Design Validation, Team Building and Communication, Site Layout and Task Planning, Real-Time Monitoring, Equipment and Temporary Structures, Robotic Task Performance and Learning and Documentation. A set of principles is proposed to promote a higher degree of lifecycle and stakeholder integration: (1) technology, (2) data and information, (3) business and organization, (4) people and communication and (5) industry structure and governance aspects.</t>
  </si>
  <si>
    <t>Hoose, A., Yepes, V. and Kripka, M.</t>
  </si>
  <si>
    <t>Selection of Production Mix in the Agricultural Machinery Industry Considering Sustainability in Decision Making</t>
  </si>
  <si>
    <t>10.3390/su13169110</t>
  </si>
  <si>
    <t>WOS:000689768000001</t>
  </si>
  <si>
    <t>Competition among companies is growing globally, with the need to increase productivity and efficiency in the product sector. However, there is also a growing concern about global warming and the depletion of natural resources, as well as their effects on human health. In this context, all human activities that involve intense usage of resources must take into account sustainability as one of the decision criteria. This work presents the application of decision-making methods to define the best product mix in the agricultural machinery industry. With this objective, the current schedule of the production line was identified, along with the production flow, by performing an inventory analysis and an environmental impact study (endpoint). A total of seven alternatives for the production mix of grain trailers were defined, considering different materials and production processes. The selection of the best schedule according to the different criteria was performed through the analytic hierarchy process (AHP) and data envelopment analysis (DEA) to evaluate the managerial implications for decision making. The results obtained through AHP identified a single alternative as being the best, which facilitates the decision making. The DEA method identified two alternatives as the most efficient, and in this case the manager can choose between a product mix that generates lesser environmental impact or greater profitability. Although applied to agricultural industry, the presented methodology can be easily adapted to other activities related to the built environment, such as construction industry.</t>
  </si>
  <si>
    <t>Hou, Y. F. and Liu, S. W.</t>
  </si>
  <si>
    <t>Predictive Modeling and Validation of Carbon Emissions from China's Coastal Construction Industry: A BO-XGBoost Ensemble Approach</t>
  </si>
  <si>
    <t>10.3390/su16104215</t>
  </si>
  <si>
    <t>WOS:001231496100001</t>
  </si>
  <si>
    <t>The extensive carbon emissions produced throughout the life cycle of buildings have significant impacts on environmental sustainability. Addressing the Carbon Emissions from China's Construction Industry (CECI), this study uses panel data from seven coastal areas (2005-2020) and the Bayesian Optimization Extreme Gradient Boosting (BO-XGBoost) model to accurately predict carbon emissions. Initially, the carbon emission coefficient method is utilized to calculate the CECI. Subsequently, adopting the concept of a fixed-effects model to transform provincial differences into influencing factors, we employ a method combining Spearman rank correlation coefficients to filter out these influencing factors. Finally, the performance of the prediction model is validated using the Root Mean Square Error (RMSE), Mean Absolute Error (MAE), R-squared (R2) and Mean Absolute Percentage Error (MAPE). The results indicate that the total CECI for the seven provinces and cities increased from 3.1 billion tons in 2005 to 17.2 billion tons in 2020, with Shandong Province having the highest CECI and Hainan Province having the lowest. The total population, Gross Domestic Product (GDP) and floor space of the buildings completed passed the significance test, among a total of eight factors. These factors can be considered explanatory variables for the CECI prediction model. The BO-XGBoost algorithm demonstrates outstanding predictive performance, achieving an R2 of 0.91. The proposed model enables potential decisions to quantitatively target the prominent factors contributing to the CECI. Its application can guide policymakers and decision makers toward implementing effective strategies for reducing carbon emissions, thereby fostering sustainable development in the construction industry.</t>
  </si>
  <si>
    <t>Hu, A. J., Yuan, X. Z., Fan, S. S. and Wang, S. L.</t>
  </si>
  <si>
    <t>The Impact and Mechanism of Corporate ESG Construction on the Efficiency of Regional Green Economy: An Empirical Analysis Based on Signal Transmission Theory and Stakeholder Theory</t>
  </si>
  <si>
    <t>10.3390/su151713236</t>
  </si>
  <si>
    <t>WOS:001060645700001</t>
  </si>
  <si>
    <t>The Chinese government's ongoing endeavors to achieve the "low carbon goals" hold immense importance in global emissions reduction. Nonetheless, reducing emissions will inevitably cause economic losses. Therefore, the pursuit of green economic efficiency is regarded as an effective tool to mitigate the economic losses during emission reduction. Synchronously, the realization of green economic efficiency is essential for sustainable development. With the increasing awareness of regional green development, emphasis companies place on environmental, social, and corporate governance (ESG), which contributes to corporate ESG construction, could become a novel advantage in terms of attracting investors. Additionally, it could have a lasting impact on corporate green technological innovation, thereby enhancing the efficiency. Based on the data of A-share listed companies in China from 2009 to 2019, this study analyzes the effect of corporate ESG construction on the efficiency of regional green economy as well as its mechanism. The research findings demonstrate a significant positive impact of corporate ESG construction on the efficiency of regional green economies. Specifically, each unit improvement in corporate ESG construction is associated with an approximate 0.7% increase in the efficiency of the regional green economy. The conclusion can be drawn after robustness testing. Notably, the effect of corporate ESG construction is more pronounced for companies located in the eastern region, state-owned enterprises, and high-polluting industries. In terms of the underlying mechanism, corporate ESG construction facilitates regional green economic efficiency by fostering corporate green technological innovation. Furthermore, it is observed that environmental regulations have a negative moderating influence on corporate ESG construction, which in turn affects regional green economic efficiency. When examining the decomposed variables of regional green economic efficiency, the impact of corporate ESG construction on regional green scale efficiency is found to align with its overall effect on regional green economic efficiency. This study contributes to the existing research on corporate ESG construction and regional green economic efficiency, offering valuable insights to guide companies in enhancing both aspects. Building upon the conclusions drawn, we will provide policy recommendations from the perspectives of the company itself, corporate investors, and the government. These recommendations aim to facilitate improvements in corporate ESG construction and foster the enhancement of regional green economic efficiency.</t>
  </si>
  <si>
    <t>Hu, M. and Esram, N. W.</t>
  </si>
  <si>
    <t>The Status of Embodied Carbon in Building Practice and Research in the United States: A Systematic Investigation</t>
  </si>
  <si>
    <t>10.3390/su132312961</t>
  </si>
  <si>
    <t>WOS:000734599200001</t>
  </si>
  <si>
    <t>The building construction industry accounts for 5% of global energy use and 10% of global greenhouse gas (GHG) emissions. A primary source of these emissions is the manufacture of building construction materials such as steel, cement, and glass. As aggressive building energy codes push new construction towards net-zero-energy and net-zero-carbon operations, corresponding efforts to reduce embodied energy and carbon from building construction materials must be pursued to achieve the decarbonization goals of the building sector. In the past few decades, progressive building energy codes as well as the underlying research on reducing the operational energy and its related greenhouse gas emissions have stimulated changes of practice in building design and operation. In contrast, strategies to reduce embodied carbon in the substitute remaining life-cycle stages of a building are less defined and studied. The selection of building materials and systems is largely unregulated, as long as minimum health, safety, and performance standards are met. In addition, it is unclear whether we have adequate knowledge infrastructure to incorporate embodied carbon into national model codes. This study provides a comprehensive review of the current state of knowledge of existing methods, databases, and tools on embodied carbon studies, and identifies the knowledge gaps. It provides a basis for the governments, academia, industry, and other institutes to collaboratively fill in these gaps and develop standards and codes to decarbonize buildings and their interface with other sectors.</t>
  </si>
  <si>
    <t>Huang, Q. Y., Wang, J. W., Ye, M. W., Zhao, S. M. and Si, X.</t>
  </si>
  <si>
    <t>A Study on the Incentive Policy of China's Prefabricated Residential Buildings Based on Evolutionary Game Theory</t>
  </si>
  <si>
    <t>10.3390/su14031926</t>
  </si>
  <si>
    <t>WOS:000756072200001</t>
  </si>
  <si>
    <t>With prefabricated construction method deemed as an effective way to improve the environmental performance and sustainable development of the building industry, it is inevitably adopted in the scaled residence in the process of residential industrialization. However, the development of prefabricated residential buildings is still immature under the current market economy system, because the stakeholders involved in the process are not yet able to form a good cooperation mechanism and they are more inclined to keep their own interests. As a result, the market share of prefabricated residential buildings is relatively low. Therefore, it is necessary to conduct research on the stakeholders involved. By analyzing their costs and benefits, the reasons that really impede the population of prefabricated residential buildings can be found. In this paper, incremental cost allocation coefficient is introduced, the incremental cost difference under different assembly rates is considered, and the allocation ratio of the incremental cost input of the prefabricated building is analyzed based on game theory. The evolutionary game theory for government and real estate companies is established under the condition of bounded rationality with consumer participation. Then the effectiveness of the game theory is verified using empirical analysis, so as to provide reference for the authorities to promote the large-scale development of prefabricated residential buildings.</t>
  </si>
  <si>
    <t>Huang, Y., Pan, L. J. T., He, Y. F., Xie, Z. Q. and Zheng, X. F.</t>
  </si>
  <si>
    <t>A BIM-WMS Management Tool for the Reverse Logistics Supply Chain of Demolition Waste</t>
  </si>
  <si>
    <t>10.3390/su142316053</t>
  </si>
  <si>
    <t>WOS:000897269100001</t>
  </si>
  <si>
    <t>In the construction industry, the reverse logistics supply chain (RLSC) is one of the measures used to effectively manage demolition waste. However, there are still many problems associated with its operation, including inaccurate calculation of demolition waste supplies and insufficient interaction between supply and demand information, and waste suppliers usually choose transportation alternatives associated with high carbon emissions to obtain economic benefits. These issues have hindered the sustainable development of the RLSC. This paper proposes a waste recycling facility selection system (WRFSS) that integrates building information modeling (BIM), web map service (WMS), and an application programming interface (API) plug-in. Compared to the actual transportation scenario, the transportation distance of the WRFSS was reduced by 30.6 km and the amount of carbon dioxide emissions were reduced by 0.0259 tons. This selection system realizes an optimal selection mechanism for waste recycling facilities and develops the shortest transportation plan, thereby reducing carbon emissions during transportation and achieving sustainable development.</t>
  </si>
  <si>
    <t>Huang, Y. H., Sung, C. Y., Chen, W. T. and Liu, S. S.</t>
  </si>
  <si>
    <t>Relationships between Social Support, Social Status Perception, Social Identity, Work Stress, and Safety Behavior of Construction Site Management Personnel</t>
  </si>
  <si>
    <t>10.3390/su13063184</t>
  </si>
  <si>
    <t>WOS:000645698000001</t>
  </si>
  <si>
    <t>The occupational injury death rate and mortality ratio owing to cerebrovascular and cardiovascular diseases in the construction industry are the highest among all industries in Taiwan. Reducing work stress and improving safety behavior is a must for reducing occupational disasters and diseases. Construction site management personnel's safety behavior is an important paradigm for construction workers. This study explored the relationships among work stress, safety behavior, professional identity, social status perception, and social support for construction site management personnel by using structural equation modeling (SEM). The results indicated that low work stress can lead to favorable safety behavior. Greater company support, family support, and professional identity reduce work stress. Social status perception negatively influences work stress indirectly through the mediation of professional identity. The results revealed that construction site management personnel working within an exempt employee system (i.e., no overtime pay and compensatory leave) exhibited a significantly higher effort/reward ratio than those without this system. Gender, headquarter location, and site location also significantly influenced the on-site management personnel's effort/reward ratio.</t>
  </si>
  <si>
    <t>Hughes, A., Urban, M. A. and Wójcik, D.</t>
  </si>
  <si>
    <t>Alternative ESG Ratings: How Technological Innovation Is Reshaping Sustainable Investment</t>
  </si>
  <si>
    <t>10.3390/su13063551</t>
  </si>
  <si>
    <t>WOS:000645716700001</t>
  </si>
  <si>
    <t>Environmental, Social and Governance (ESG) rating agencies have been instrumental in mainstreaming sustainability in the investment industry. Traditionally, they have relied on company disclosure and human analysis to produce their ratings. More recently however, technological innovation in data scraping and Artificial Intelligence (AI) have undercut the traditional approach. Tech-driven Alternative ESG ratings are becoming increasingly influential yet remain critically underexplored in sustainable finance scholarship. Grounded within financial geography and using mixed methods, this paper fills this gap by comparing a set of Traditional ratings, sourced from MSCI ESG, with an Alternative AI-based set of ESG ratings sourced from Truvalue Labs. Our results expand upon recent research on ESG ratings by shedding new light on low commensurability between Traditional and Alternative ESG ratings. Specifically, we show that differences in ratings are driven by four main factors: differences in ESG theorisation based on key issue selection, differences in data sources analysed, differences in weighting structures for rating aggregation, and finally differences in controversy analysis. Our findings are contextualised using participatory observations collected during fieldwork at a leading asset manager in the City of London. Overall, we show that the advantages of Alternative ESG ratings include higher levels of standardisation, a transparent 'outside-in' perspective on ratings, a more democratic aggregation process, and rigorous real-time analytics. We argue that these characteristics reflect a geographic reconfiguration of ESG rating construction, expanding from financial agglomerations to technological and digital spaces of innovation. While Alternative ESG ratings make major promises on how technology can reform sustainable investing, we recognise that risks remain.</t>
  </si>
  <si>
    <t>Huseien, G. F., Asaad, M. A., Abadel, A. A., Ghoshal, S. K., Hamzah, H. K., Benjeddou, O. and Mirza, J.</t>
  </si>
  <si>
    <t>Drying Shrinkage, Sulphuric Acid and Sulphate Resistance of High-Volume Palm Oil Fuel Ash-Included Alkali-Activated Mortars</t>
  </si>
  <si>
    <t>10.3390/su14010498</t>
  </si>
  <si>
    <t>WOS:000751022600001</t>
  </si>
  <si>
    <t>Nowadays, an alkali-activated binder has become an emergent sustainable construction material as an alternative to traditional cement and geopolymer binders. However, high drying shrinkage and low durability performance in aggressive environments such as sulphuric acid and sulphate are the main problems of alkali-activated paste, mortar and concrete. Based on these factors, alkali-activated mortar (AAM) binders incorporating high-volume palm oil fuel ash (POFA), ground blast furnace slag (GBFS) and fly ash (FA) were designed to enhance their durability performance against aggressive environments. The compressive strength, drying shrinkage, loss in strength and weight, as well as the microstructures of these AAMs were evaluated after exposure to acid and sulphate solutions. Mortars made with a high volume of POFA showed an improved durability performance with reduced drying shrinkage compared to the control sample. Regarding the resistance against aggressive environments, AAMs with POFA content increasing from 0 to 70% showed a reduced loss in strength from 35 to 9% when subjected to an acid attack, respectively. Additionally, the results indicated that high-volume POFA binders with an increasing FA content as a GBFS replacement could improve the performance of the proposed mortars in terms of durability. It is asserted that POFA can significantly contribute to the cement-free industry, thus mitigating environmental problems such as carbon dioxide emission and landfill risks. Furthermore, the use of POFA can increase the lifespan of construction materials through a reduction in the deterioration resulting from shrinkage problems and aggressive environment attacks.</t>
  </si>
  <si>
    <t>Hussain, A., Jamil, M., Farooq, M. U., Asim, M., Rafique, M. Z. and Pruncu, C. I.</t>
  </si>
  <si>
    <t>Project Managers' Personality and Project Success: Moderating Role of External Environmental Factors</t>
  </si>
  <si>
    <t>10.3390/su13169477</t>
  </si>
  <si>
    <t>WOS:000689779400001</t>
  </si>
  <si>
    <t>Successful project completion is a challenging phenomenon for project managers. Various factors play an indispensable role in the success of a project. The objective of this study is to examine the role of project managers' personalities in project success with the moderating role of external environmental factors i.e., political, economic, social. The study includes 145 project managers from 36 large-scale construction projects, from both the public and private sectors. The big five personality model was used to evaluate the personality traits of project managers and triple constraint criteria (cost, time, and quality) was used to gauge project success. Data has been collected through a well-structured questionnaire. The analysis of data indicated that personality traits like extraversion and openness are positive predictors of project success, whereas conscientiousness, agreeableness, and neuroticism did not have any direct relationship with project success. Importantly, the findings of this study concluded that external environmental factors-like political, economic, and social-moderately influence the link of specific project managers' personality traits to project success. The role of external environmental factors as moderators has been discussed. The findings indicate the essential personality traits, as well as the role of external factors for achieving project success. The research contributions have relevance to both theory and practice and provide a deeper insight that is useful for individuals, organizations, researchers, practitioners, and decision-makers.</t>
  </si>
  <si>
    <t>Hussein, M., Eltoukhy, A. E. E., Darko, A. and Eltawil, A.</t>
  </si>
  <si>
    <t>Simulation-Optimization for the Planning of Off-Site Construction Projects: A Comparative Study of Recent Swarm Intelligence Metaheuristics</t>
  </si>
  <si>
    <t>10.3390/su132413551</t>
  </si>
  <si>
    <t>WOS:000742869100001</t>
  </si>
  <si>
    <t>Off-site construction is a modern construction method that brings many sustainability merits to the built environment. However, the sub-optimal planning decisions (e.g., resource allocation, logistics and overtime planning decisions) of off-site construction projects can easily wipe away their sustainability merits. Therefore, simulation modelling-an efficient tool to consider the complexity and uncertainty of these projects-is integrated with metaheuristics, developing a simulation-optimization model to find the best possible planning decisions. Recent swarm intelligence metaheuristics have been used to solve various complex optimization problems. However, their potential for solving the simulation-optimization problems of construction projects has not been investigated. This research contributes by investigating the status-quo of simulation-optimization models in the construction field and comparing the performance of five recent swarm intelligence metaheuristics to solve the stochastic time-cost trade-off problem with the aid of parallel computing and a variance reduction technique to reduce the computation time. These five metaheuristics include the firefly algorithm, grey wolf optimization, the whale optimization algorithm, the salp swarm algorithm, and one improved version of the well-known bat algorithm. The literature analysis of the simulation-optimization models in the construction field shows that: (1) discrete-event simulation is the most-used simulation method in these models, (2) most studies applied genetic algorithms, and (3) very few studies used computation time reduction techniques, although the simulation-optimization models are computationally expensive. The five selected swarm intelligence metaheuristics were applied to a case study of a bridge deck construction project using the off-site construction method. The results further show that grey wolf optimization and the improved bat algorithm are superior to the firefly, whale optimization, and salp swarm algorithms in terms of the obtained solutions' quality and convergence behaviour. Finally, the use of parallel computing and a variance reduction technique reduces the average computation time of the simulation-optimization models by about 87.0%. This study is a step towards the optimum planning of off-site construction projects in order to maintain their sustainability advantages.</t>
  </si>
  <si>
    <t>Hussein, M. H., Monna, S., Abdallah, R., Juaidi, A. and Albatayneh, A.</t>
  </si>
  <si>
    <t>Improving the Thermal Performance of Building Envelopes: An Approach to Enhancing the Building Energy Efficiency Code</t>
  </si>
  <si>
    <t>10.3390/su142316264</t>
  </si>
  <si>
    <t>WOS:000896074000001</t>
  </si>
  <si>
    <t>Cities on the east Mediterranean coast, especially in Palestine, are struggling to move towards sustainability as they are vulnerable to climate change and lack natural resources, especially energy resources, and this situation is further aggravated by high energy prices. The problem is the building sector, which is the most challenging sector when it comes to cities' sustainability and, specifically, energy sustainability. In Palestine, this sector is the main consumer of energy but it lacks energy efficiency measures, such as up-to-date building energy codes. This study analyzed building thermal performance under different scenarios with a focus on building envelopes. We aimed to evaluate the benefits of introducing an updated building energy code-mainly addressing U-values for building envelopes-on future reductions in energy demand. We used a simulation tool (DesignBuilder) to evaluate typical existing building-envelope thermal and energy performances. Then, we undertook a comparison between the existing conditions and the proposed application of different scenarios, including the existing Palestinian building energy code and green building guidelines, the ASHRAE code for building envelopes, and the Jordanian building energy code, in order to introduce an updated building envelope energy code. The results showed that the current situation-building without applying any energy code or applying the existing Palestinian building energy code-is far from the high-energy performance that could be achieved by applying international or local green building codes. The use of thermal insulation could reduce the energy demand for heating by 83 to 43%, depending on the building type, climatic zone, and U-value. We recommend utilizing different U-values for building envelopes in different climatic zones to achieve high thermal performance. The results from this study have implications for construction industry professionals, local governments, and researchers seeking to establish high-energy-performance building envelopes.</t>
  </si>
  <si>
    <t>Hussein, T., Kurda, R., Mosaberpanah, M. and Alyousef, R.</t>
  </si>
  <si>
    <t>A Review of the Combined Effect of Fibers and Nano Materials on the Technical Performance of Mortar and Concrete</t>
  </si>
  <si>
    <t>10.3390/su14063464</t>
  </si>
  <si>
    <t>WOS:000774684100001</t>
  </si>
  <si>
    <t>Nowadays, both nanomaterials and fibers have tremendous application in various industries, and they are a significant research area in the construction industry particularly. Thus, it is critical to have a comprehensive review to show the simultaneous impact of fibers and nanomaterials on the technical performance of different types of main construction materials such as mortar and concrete. The current work accomplishes this by providing a comprehensive review of the relevant literature on various nanomaterials and fibers through using a literate experimental database of conducted studies that have at least a type of fiber with one nanomaterial in the same mix. Accordingly, the collected data were analyzed, and they were compared to their control mixes in which no fiber and nanomaterials were used. The study majorly focuses on the effects of fibers and nanomaterials on fresh and hardened properties of produced mixes in terms of density, workability, mechanical and durability performance with consideration of microstructure and electrical resistivity as well. The study outcome provides a systematic knowledge and thorough guide to selecting and combining different fibers with nanoparticles to improve concrete/mortar performance effectively, in which not only the optimum percentage for the use of both fiber and nanomaterials are identified, but also is helpful to promote further research.</t>
  </si>
  <si>
    <t>Hwang, B. G., Li, Y. S., Shan, M. and Chua, J. E.</t>
  </si>
  <si>
    <t>Prioritizing Critical Management Strategies to Improving Construction Productivity: Empirical Research in Singapore</t>
  </si>
  <si>
    <t>10.3390/su12229349</t>
  </si>
  <si>
    <t>WOS:000595055000001</t>
  </si>
  <si>
    <t>Although various types of management strategies have been proposed to improve construction productivity, they are seldom prioritized based on contribution. This study aims to bridge the knowledge gap to prioritize the critical management strategies that can help improve productivity in the construction industry. To achieve this goal, a comprehensive literature review was conducted first, to develop a conceptual framework of construction management strategies that are assumed to have positive relationships with productivity performance. A questionnaire was then developed and disseminated to 53 Singapore-based companies for data collection. The collected data were analyzed using partial least squares structural equation modelling. Results showed that "planning and communication" is the most critical management strategy category for productivity improvement, followed by "logistics," "project strategic management", "human resources", and "on-site management." This study contributes to the current body of knowledge by prioritizing critical management strategies that can help the construction industry improve productivity. Findings are likewise beneficial for the industry practitioners as well, as they can help deepen their understanding of the role played by these management strategies on increasing productivity and thereby formulate the best combinations for their own companies.</t>
  </si>
  <si>
    <t>Ibrahim, M. A., Atmaca, N., Abdullah, A. A. and Atmaca, A.</t>
  </si>
  <si>
    <t>Mechanical Properties of Concrete Produced by Light Cement-Based Aggregates</t>
  </si>
  <si>
    <t>10.3390/su142315991</t>
  </si>
  <si>
    <t>WOS:000897343000001</t>
  </si>
  <si>
    <t>There is great growing concern regarding the environmental impact of the building and construction industry. Aggregate, one of the most crucial ingredients of concrete, is among the concerns in this regard. There will be a steady increase in demand for aggregates in the near future, but limited natural reserves will not be able to respond to this demand due to the risk of depletion. This current situation is forcing researchers to conduct new and artificial material production techniques that keep the resources within the allowed boundaries. Artificial aggregate production is one of the new methods for sustainable, environmentally friendly material production. The mechanical and environmental properties of lightweight concrete produced via artificial aggregates in different ratios were investigated in this study. Fly ash (FA), ground granulated blast-furnace slag (GGBFS), and quartz powder (QP) were utilized in the production of artificial lightweight aggregate (LWA) by using a special technique known as cold-bonding pelletization. The prepared concrete samples with the artificial aggregates were subjected to compressive, tensile, flexural, and bonding tests. The test results demonstrated that the bonding, tensile, and compressive strength values of lightweight concrete with a 20% GGBFS coarse aggregate replacement ratio of lightweight aggregates increased by 11%, 12%, and 30%, respectively. Moreover, it has been observed that a 41% increase in compressive strength is possible with a 40% QP coarse aggregate replacement ratio of lightweight aggregates. Finally, in addition to significantly impacting the mechanical properties of the lightweight concrete produced via artificial lightweight aggregates, we demonstrated that it is possible to control and reduce the harmful environmental effects of waste materials, such as FA, GGBFS, and QP in the present study.</t>
  </si>
  <si>
    <t>Irfan, M., Khan, S. Z., Hassan, N., Hassan, M., Habib, M., Khan, S. and Khan, H. H.</t>
  </si>
  <si>
    <t>Role of Project Planning and Project Manager Competencies on Public Sector Project Success</t>
  </si>
  <si>
    <t>10.3390/su13031421</t>
  </si>
  <si>
    <t>WOS:000615621900001</t>
  </si>
  <si>
    <t>Even though the world has progressed exponentially, the core reasons for the failure of many public sector projects remain the same, i.e., the poor planning and competency of a project manager. Therefore, it becomes essential even in the contemporary world to assess and evaluate a model that determines the effect of planning and the project manager's competency on the success of public sector projects. Moreover, the present study aims to assess the role of project planning and the project manager's competency in project success in the context of project management methodology defined by the Project Management Institute. In the current survey-based study, a sample of 260 project engineers, from the public sector organizations operating in Balochistan, that were engaged in projects was taken in order to understand the relationship between the constructs. Quantitative data were collected to address the proposed hypotheses using the partial least squares structural equation modeling technique. It was inferred from the findings that planning and competency have a significant positive impact on the success of public sector projects. Among the two, it was determined that planning for public sector projects has a greater role in the success of projects. Therefore, it is concluded based on the results of the study that in future, due consideration should be given to planning and the abilities of a project manager.</t>
  </si>
  <si>
    <t>Isaksson, R., Rosvall, M., Espuny, M., Nunhes, T. V. and de Oliveira, O. J.</t>
  </si>
  <si>
    <t>How Is Building Sustainability Understood?-A Study of Research Papers and Sustainability Reports</t>
  </si>
  <si>
    <t>10.3390/su141912430</t>
  </si>
  <si>
    <t>WOS:000867197400001</t>
  </si>
  <si>
    <t>The global process of providing shelter plays an important role in sustainable development. Buildings are estimated to be responsible for up to 50% of global carbon emissions, which makes building a major issue for climate change. The common saying is that what "we cannot measure, we cannot improve". This assumes that we know what to measure, which requires that we have a common understanding. The indication is that there could be problems in how we understand building sustainability, which, if true, will reduce change towards sustainable building. The purpose of this paper is to assess how building sustainability is understood in building research and building practice. The research approach is to review how building researchers and building companies have interpreted sustainability in leading articles and in leading sustainability reports. These are assessed by studying how sustainability is described and then in more detail applying two maturity matrices on the articles and the reports. The preliminary results indicate that there could be a major problem in understanding sustainability among both building researchers and building company managers, which could constitute a significant obstacle to improving building sustainability. This might not only be related to building sustainability but could be a general problem.</t>
  </si>
  <si>
    <t>Ismaeil, E. M. H.</t>
  </si>
  <si>
    <t>Asset Information Model Management-Based GIS/BIM Integration in Facility Management Contract</t>
  </si>
  <si>
    <t>10.3390/su16062495</t>
  </si>
  <si>
    <t>WOS:001192666300001</t>
  </si>
  <si>
    <t>Achieving efficiency success status inside an organization's built environment and obtaining a positive return on investments need robust and comprehensive asset management and maintenance processes based on the efficiency of contract information documents within the built asset lifecycle. This paper aims to highlight the appropriate interactive approach for construction projects to build the information flow scope of asset facility management contracts based on GIS (Geographical Information System) and BIM (Building Information Modeling) integration processes and sustainability standards, and project as-built contractual documents to support owners and stakeholders with the intent of improving asset management processes. Expert interviews and contract information flow types in several facility management processes conducted in both local and international facility management organizations were used to assist the information flow scope method. The study classified and built significant integrated information and data flow models for a case study to serve as contract guidelines, including efficiency performance measures and indicators for monitoring procedures, technical evaluation, and financial issues in order to provide high-performance service quality in facility management applications.</t>
  </si>
  <si>
    <t>Jayawardana, J., Sandanayake, M., Kulatunga, A. K., Jayasinghe, Jasc, Zhang, G. M. and Osadith, S. A. U.</t>
  </si>
  <si>
    <t>Evaluating the Circular Economy Potential of Modular Construction in Developing Economies-A Life Cycle Assessment</t>
  </si>
  <si>
    <t>10.3390/su152316336</t>
  </si>
  <si>
    <t>WOS:001117928200001</t>
  </si>
  <si>
    <t>Circular economy (CE) is an emergent concept that promotes resource circularity in multiple product systems. Modular construction (MC), an evolving construction technique, which includes an off-site manufacturing environment, increasingly supports CE strategies such as reuse due to the elevated potential for design for disassembly (DfD). Design-stage environmental assessments are paramount in aiding the early decision making of modular construction projects to successfully plan and implement DfD strategies. Research on synergising modular construction, circular economy and environmental sustainability is rare in developing economies. Thus, the current study aims to conduct a design-stage life cycle assessment of a DfD and linear versions of a modular building unit in Sri Lanka to evaluate the potential environmental benefits. The life cycle assessment results highlight that the DfD strategy has the lowest environmental impacts in all categories, with a 63% reduction in global warming potential and an approximately 90% reduction in terms of human toxicity compared to the linear version. Further, it showed the elevated potential of reuse compared to recycling practices in improving the environmental performance. Sensitivity assessment revealed that steel was the most sensitive to the change in reuse percentage among main building materials. The analysis outcomes highlight the importance of long-term thinking, architectural design creativity and industrial and technology development to uptake the CE-driven MC in the Sri Lankan context. Finally, strategies are proposed to support the CE approach in MC in developing regions. Both quantitative and qualitative outcomes provide a basis for construction industry stakeholders, academia, and policy makers to explore further and promote modular construction practices to enhance the circularity of building materials and components in developing regions.</t>
  </si>
  <si>
    <t>Jefferson, D., Paige, F., Agee, P. and Jackson, F.</t>
  </si>
  <si>
    <t>User Experience of Green Building Certification Resources: EarthCraft Multifamily</t>
  </si>
  <si>
    <t>10.3390/su13147871</t>
  </si>
  <si>
    <t>WOS:000676993400001</t>
  </si>
  <si>
    <t>To improve the construction industry's capacity to deliver sustainable infrastructure, guidance on delivering green building systems needs to be more usable. Green buildings have certifications and ratings in place that ensure that projects are environmentally responsible and meet standards in resource efficiency. EarthCraft Multifamily (ECMF), an evolving green building certification, has been successful in increasing the delivery of energy-efficient affordable housing, and this study leverages user experience (UX) methodologies to understand how to further improve ECMF and replicate its success. This study identifies the impact ECMF tools and resources, such as the program manual, worksheet, and technical guidelines, have on enhancing project delivery for architects. This study conducted data analysis on project specifications, heuristic evaluation data, and stakeholder interview data. As the strengths and weaknesses of ECMF were identified, knowledge on the usability of the green building certification program was unveiled. Heuristic evaluations data show that accessibility and usability issues are present in ECMF resources. Interview data show that architects' experiences with ECMF resources were affected by some of the usability issues identified in the heuristic evaluation data. Coded interview transcripts show the most prominent participant-identified improvements represented within the data. Resources need appropriate visual representation such as readability and hierarchy to improve their usability. Understanding how ECMF resources are utilized during project delivery allows for the appropriate content and options to be strategically framed to improve accessibility and enhance user decision making. ECMF resources can allow for the inclusion of a broader set of stakeholders by lowering the level of expertise required for sustainable infrastructure delivery.</t>
  </si>
  <si>
    <t>Jerónimo, A., Fernandes, M. and Briga-Sá, A.</t>
  </si>
  <si>
    <t>Experimental Study on the Potential Utilization of Olive Oil Production Wastes and By-Products as Building Materials</t>
  </si>
  <si>
    <t>10.3390/su16041355</t>
  </si>
  <si>
    <t>WOS:001172243600001</t>
  </si>
  <si>
    <t>The construction industry is one of the sectors with the greatest environmental impact resulting from the high consumption of resources and the huge amount of waste generated. In addition, different wastes and by-products originate from various sectors of activity, namely the ones related to the agricultural sector, requiring the urgent actions of recycling and reuse. In this context, this investigation focused on the valorization of wastes and by-products resulting from the olive oil production as building material components. Wet bagasse was added to cementitious mixtures at percentages of 5% and 20% to produce solid blocks. Lime mortars, incorporating 2% and 8% of ash, were developed, and particleboards composed of 83% olive stone were also produced. The results showed that blocks with 5% waste complied with the standard requirements for flexural strength. The incorporation of 2% ash increased the mechanical properties of lime mortars when compared to a reference mortar with no ash. The developed particleboards revealed the possibility for being part of a multilayer solution or as a covering material, presenting a thermal conductivity of 0.08 W/mK. Thus, wastes generated during olive oil production presented potential for valorization as building material components for non-structural purposes.</t>
  </si>
  <si>
    <t>Ji, F. R., Luo, Z. Y., Hu, X. C., Nan, Y. Q. and Wei, A. F.</t>
  </si>
  <si>
    <t>A DPSIR Framework to Evaluate and Predict the Development of Prefabricated Buildings: A Case Study</t>
  </si>
  <si>
    <t>10.3390/su151914264</t>
  </si>
  <si>
    <t>WOS:001145677900001</t>
  </si>
  <si>
    <t>Prefabricated building construction is an important method of enhancing construction productivity and promoting sustainable development in the construction industry. Evaluating and predicting the development performance of prefabricated buildings will contribute to identifying and implementing the most effective responses to promote prefabricated building technologies. Based on the Drives-Pressures-States-Impacts-Responses (DPSIR) framework, 14 evaluation indexes are determined to evaluate the development level of prefabricated buildings. The entropy weight method was used to determine the weight of the evaluation index, and the Technique for Order Preference by Similarity to the Ideal Solution (TOPSIS) method with improved grey correlation was applied to comprehensively evaluate the trend of the index. The grey model (GM(1,1)) was developed to predict the development trend of prefabricated buildings. The development of prefabricated buildings in Shandong province, China, is employed as a case to apply the developed method and investigate development experiences. The results demonstrate that the case has achieved significant progress and has great potential in promoting the use of prefabricated buildings. The development recommendations include developing a policy and regulation system, strengthening a prefabricated building talent pool, and enhancing the investment in technological innovation. This study innovatively formulated the evaluation and prediction system based on the DPSIR, TOPSIS and GM(1,1) models, which could be used for evaluating development performance between social and environmental factors among various cause-effect relationships.</t>
  </si>
  <si>
    <t>Jin, X. H., Osei-Kyei, R., Perera, S., Bawtree, J. and Tijani, B.</t>
  </si>
  <si>
    <t>Organisational Interventions for Improving Mental Health of Project Management Practitioners during COVID-19 in Architecture, Engineering and Construction Sectors in Australia</t>
  </si>
  <si>
    <t>10.3390/su152216036</t>
  </si>
  <si>
    <t>WOS:001113795100001</t>
  </si>
  <si>
    <t>The introduction of COVID-19-related psychosocial risks to the Australian architecture, engineering and construction (AEC) project organisation has triggered the development of innovative organisational interventions for mitigating the risks and promoting of positive mental health among project management (PM) practitioners. Therefore, the paper aims to explore the COVID-19-related organisational interventions for improving mental health in the AEC project organisation. Through a comprehensive literature review, 20 organisation interventions were retrieved, and an online expert forum was conducted with nine industry experts. The results of the expert opinion confirmed the 20 organisational interventions identified from the literature. Moreover, the organisational interventions were used to develop a questionnaire survey distributed among PM practitioners via convenient sampling. Mean score ranking analysis was used to analyses the survey responses from 58 participants. The research findings show that the identified organisational interventions are important, but are ranked differently by architecture, engineering and construction sectors based on their importance in promoting mental health.</t>
  </si>
  <si>
    <t>Joseph, A. M., Matthys, S. and De Belie, N.</t>
  </si>
  <si>
    <t>Properties of Concrete with Recycled Aggregates Giving a Second Life to Municipal Solid Waste Incineration Bottom Ash Concrete</t>
  </si>
  <si>
    <t>10.3390/su14084679</t>
  </si>
  <si>
    <t>WOS:000787425800001</t>
  </si>
  <si>
    <t>Economic and environmental factors call for increased resource productivity. Partial or full replacement of Portland cement by wastes and by-products, and natural aggregates by construction and demolition wastes, are two prominent routes of achieving circular economy in construction and related industries. Municipal solid waste incineration (MSWI) bottom ashes have been found to be suitable to be used as a supplementary cementitious material (SCM) after various treatments. This paper reports a brief literature review on optimum use of recycled aggregates in concrete and an experimental study using replacement of natural aggregate by demolished concrete having MSWI bottom ash as partial replacement of Portland cement, and compares its properties to that of completely natural aggregate concrete. Additional water was added as a compensation for the water absorption by the recycled aggregate during the first 30 min of water contact during concrete mixing. Also the fine fraction of crushed concrete (&lt;250 mu m) was removed to reduce the ill-effects of using recycled aggregate. The replacement of aggregates was limited to 23% by weight of natural aggregate. The results prove environmentally safe and comparable performance of concrete including recycled aggregate with bottom ash to that of natural aggregate concrete.</t>
  </si>
  <si>
    <t>Ju, Q. Q., Sun, Y. K. and Chen, R.</t>
  </si>
  <si>
    <t>An Approach for Measuring Complexity Degree of International Engineering Projects</t>
  </si>
  <si>
    <t>10.3390/su15129791</t>
  </si>
  <si>
    <t>WOS:001015833600001</t>
  </si>
  <si>
    <t>With the increasing trend of globalization, countries actively join the international engineering market, increasing the complexity of projects. An appropriate method for assessing project complexity can help project managers recognize the current situation and solve problems. However, existing complexity studies ignored the contribution of human element. The impact of human activities on the complexity of socio-economic systems is concerned in the Harmony Management Theory (HMT), therefore, this study proposed a complexity measurement based on the Harmony Management Theory. Firstly, an evaluation indicator system including three dimensions of organizational, technological, and environmental complexity is proposed through a literature review, Back-Propagation Neural Network-Decision Making Trial and Evaluation Laboratory (BP-DEMATEL) method, and Interval-valued intuitionistic Fuzzy Sets (IIFS) are used to calculate complexity scores. Then, a case study of Yawan high-speed railway project is conducted to verify the effectiveness of the proposed method. The main conclusions are as follows: (1) The complexity measurement based on harmony theory can be carried out from three aspects: Organization, technology, and environment. (2) The overall complexity performance of case project is 0.52, showing a medium level. (3) Technical complexity is the most important factor of the case project. The method proposed in this study can identify the influencing factors of complexity and calculate the comprehensive evaluation value of complexity. Based on the final quantified results, managers can formulate appropriate measures and match the project with appropriate resources so as to improve the performance of International Engineering Projects (IEPs).</t>
  </si>
  <si>
    <t>Juaristi, M., Konstantinou, T., Gómez-Acebo, T. and Monge-Barrio, A.</t>
  </si>
  <si>
    <t>Development and Validation of a Roadmap to Assist the Performance-Based Early-Stage Design Process of Adaptive Opaque Facades</t>
  </si>
  <si>
    <t>10.3390/su122310118</t>
  </si>
  <si>
    <t>WOS:000597472500001</t>
  </si>
  <si>
    <t>Adaptive Opaque Facades (AOF) is an innovative concept with potential to achieve low carbon energy buildings. However, so far AOF are not integrated in the construction industry. One remarkable issue that designers have when dealing with alternative low-carbon technologies, such as AOF, is the absence of previous built experiences and the lack of specialised technical knowledge. Design roadmaps can be convenient solutions to guide pioneer low carbon technology applications. This work presents a roadmap to assist the performance-based early-stage design process of Adaptive Opaque Facades. Previous research developed new approaches and tools to assist on the construction definition of AOF, so that their adaptive thermal performance was considered when specific design decisions needed to be made. The roadmap presented in this paper organises the implementation sequence of each methodological approach and tools in different design stages, which aims to provide a holistic design approach for AOF. The usability of the roadmap was validated in a workshop called "Performance-based Design and Assessment of Adaptive Facades" with master students representing the target group of this roadmap. Even though these students had never heard about AOF before, they could successfully design, define the early-stage characteristics of an AOF and quantify the thermal performance of their AOF designs. The roadmap was proven to be a useful support, which might make the implementation of AOF more approachable in the future.</t>
  </si>
  <si>
    <t>Kalkanis, K., Kiskira, K., Papageorgas, P., Kaminaris, S. D., Piromalis, D., Banis, G., Mpelesis, D. and Batagiannis, A.</t>
  </si>
  <si>
    <t>Advanced Manufacturing Design of an Emergency Mechanical Ventilator via 3D Printing-Effective Crisis Response</t>
  </si>
  <si>
    <t>10.3390/su15042857</t>
  </si>
  <si>
    <t>WOS:000940028900001</t>
  </si>
  <si>
    <t>Nowadays, there is a market need that is pushing manufacturers to support more sustainable product designs regardless of any crisis. Two important lessons that society inferred from the COVID-19 pandemic are that the industry needs an improved collaboration efficiency that can handle such emergencies and improve its resource conservation to avoid having shortages. Additive manufacturing technologies use 3D object scanners to direct hardware to deposit material, layer upon layer, in precise geometric shapes, and are positioned to provide a disruptive transformation in how products are designed and manufactured. They can provide for the planet in fighting against crisis from a materials and applications perspective. In this context, the optimization and production of emergency ventilators in health systems were investigated with plans for 3D printing received from the University of Illinois Urbana-Champaign. An evaluation of the printability of CAD files and a partial redesign to limit dimensional variability, acceptable surface finish, and a more efficient printing process were performed. Six parts of the design were redesigned to make printing easier, faster, and less expensive. In the case of the O-2 inlet attachment, the necessary supports were difficult to remove due to the part's geometry, leading to redesign. The modulator top and bottom part, the patient tee, the manometer body, and the pop-off valve cap were also redesigned in order to avoid dimensional variability and possible rough surfaces. Metallic and thermoplastic composite ventilators were produced and then tested in real operating conditions, such as in a hospital setting with a realistic oxygen supply. The preliminary findings are promising compared to the initial design, both in terms of construction quality and performance such as exhalation rate adjustment and emergency valve operation. Also, a combination of manufacturing technologies was evaluated. The modifications allowed optimal casting (injection molding) of the parts and therefore faster production, instead of printing each part, when high output is required.</t>
  </si>
  <si>
    <t>Kamal, A., Azfar, R. W., Salah, B., Saleem, W., Abas, M., Khan, R. and Pruncu, C. I.</t>
  </si>
  <si>
    <t>Quantitative Analysis of Sustainable Use of Construction Materials for Supply Chain Integration and Construction Industry Performance through Structural Equation Modeling (SEM)</t>
  </si>
  <si>
    <t>10.3390/su13020522</t>
  </si>
  <si>
    <t>WOS:000611769700001</t>
  </si>
  <si>
    <t>This research focuses on the mediating role of construction materials, sustainable use between the construction supply chain integration and the construction industry performance. In this concern, the case of Pakistan was considered specifically. The research design employed in this study was quantitative and a close-ended survey questionnaire was used as a research instrument. The sample size used is comprised of 300 participants and analysis was performed through the Structural Equation Modelling (SEM). The results revealed that the effect of the components of supply chain integration on the construction industry performance was statistically significant. Moreover, outcomes also substantiate the mediation role of using construction material sustainably. The scope of the research was limited to the construction industry of Pakistan; however, future research would focus on other countries and industries.</t>
  </si>
  <si>
    <t>Kapatsa, C., Kavishe, N., Maro, G. and Zulu, S.</t>
  </si>
  <si>
    <t>The Identification of Sustainability Assessment Indicators for Road Infrastructure Projects in Tanzania</t>
  </si>
  <si>
    <t>10.3390/su152014840</t>
  </si>
  <si>
    <t>WOS:001095517100001</t>
  </si>
  <si>
    <t>The performance of sustainability in infrastructure projects continues to face challenges in its implementation and attainment in developing countries, one of which is the lack of appraisal tools and indicators for the assessment of sustainability. Studies indicate that there are no formal indicators for sustainability assessment on road infrastructure projects in Tanzania, the lack of which limits the determination of whether projects implemented are sustainable or not. Therefore, this study aimed at determining the key sustainability assessment indicators used for road infrastructure projects in Tanzania. A concurrent mixed research approach was adopted in which the sample was purposively selected. A content analysis and descriptive statistics using the Statistical Package for the Social Sciences (SPSS 20.0) were used to analyze qualitative and quantitative data, respectively. The findings indicate that 24 indicators are applicable to Tanzania. Among the highly ranked include "health and safety training to workers", "health and safety personnel in the project team", "site barriers and safety warning signs", "personal protective equipment (PPE) provision", and "waste collection". The qualitative results further support the identified sustainability assessment indicators on road infrastructure projects in Tanzania, with one new indicator of "air quality" emerging. The findings inform the government and other relevant stakeholders in the construction industry including planners, designers, and project managers of the key sustainability assessment indicators for roads, which would influence regulation as well as policies to improve the sustainability performance of road projects in Tanzania.</t>
  </si>
  <si>
    <t>Karamitri, I., Kitsios, F. and Talias, M. A.</t>
  </si>
  <si>
    <t>Development and Validation of a Knowledge Management Questionnaire for Hospitals and Other Healthcare Organizations</t>
  </si>
  <si>
    <t>10.3390/su12072730</t>
  </si>
  <si>
    <t>WOS:000531558100155</t>
  </si>
  <si>
    <t>Sustainable societies need to consider the connection between knowledge management (KM) and healthcare as a critical issue for social development. They need to investigate how to create knowledge and identify possible predictors of knowledge-sharing behavior that can support a hospital's sustainable knowledge-management strategy. KM strategies could help managers to increase the performance of hospitals and other healthcare organizations. The purpose of this paper is to present a valid and reliable questionnaire about KM in healthcare organizations. We develop a new knowledge-management questionnaire based on the use of an extensive literature review and health professionals' consensus. The Applied Knowledge Management Instrument (AKMI) questionnaire was pilot tested and retested on a small group of employees of healthcare organizations (n = 31). After the pilot process, a larger group of health professionals (n = 261) completed the questionnaire. Further investigation resulted in item reduction and verification of the dimensions of AKMI. Finally, we explore the psychometric properties of the developed tool. The developed questionnaire seems to be reliable, valid, and suitable to be used for studying the suggested nine dimensions of KM: perceptions of KM, intrinsic and extrinsic motivations, knowledge synthesis and sharing, cooperation, leadership, organizational culture, and barriers. The developed questionnaire can help policymakers and hospital administrators collect information about KM processes in healthcare organizations and this can result in higher performance of health organizations.</t>
  </si>
  <si>
    <t>Karji, A., Namian, M. and Tafazzoli, M.</t>
  </si>
  <si>
    <t>Identifying the Key Barriers to Promote Sustainable Construction in the United States: A Principal Component Analysis</t>
  </si>
  <si>
    <t>10.3390/su12125088</t>
  </si>
  <si>
    <t>WOS:000552475500001</t>
  </si>
  <si>
    <t>The need to build more facilities has intensified the inherited adverse impacts of the construction industry on the triple bottom lines of sustainability (i.e., people, planet, and profit). The current practice of sustainability in the construction industry is far from reaching the targeted green goals. In order to foster these endeavors, this study aims to explore sustainable construction barriers in the United States. To achieve the objective, first, 12 sustainability barriers were identified based on an excessive and comprehensive literature review and solicitation of experts' opinions to validate the barriers. Next, a questionnaire survey was developed and distributed among 135 industry professionals to evaluate the relative importance of factors. To offer a practical solution, principal component analysis (PCA) was used to analyze the data and find the most effective barriers. The results show that four major barriers, including (1) pre-construction constraints, (2) managerial constraints, (3) legislative constraints, and (4) financial and planning constraints are the most influential challenges that the industry faces to foster sustainable construction. Practical solutions are suggested to tackle sustainable construction barriers. The findings of this study are beneficial to the architecture, engineering, and construction (AEC) industry members along with owners and policymakers.</t>
  </si>
  <si>
    <t>Kassem, M. A., Radzi, A. R., Pradeep, A., Algahtany, M. and Rahman, R. A.</t>
  </si>
  <si>
    <t>Impacts and Response Strategies of the COVID-19 Pandemic on the Construction Industry Using Structural Equation Modeling</t>
  </si>
  <si>
    <t>10.3390/su15032672</t>
  </si>
  <si>
    <t>WOS:000929661900001</t>
  </si>
  <si>
    <t>The COVID-19 pandemic is one of the most serious global health crises. It has had a massive impact on the global workforce and workplaces, causing enormous changes in the working environment and raising concerns among organizations. Due to the pandemic, the construction industry has faced more challenges in delivering projects on time and within budget. This study aims to determine the relationship between the impacts and response strategies of COVID-19 in Sri Lankan construction projects. A systematic literature review and semi-structured interviews with industry professionals identified twelve COVID-19 impacts and twenty-two response strategies needed to mitigate the impacts. A structured questionnaire survey was then conducted with Sri Lankan construction professionals. The gathered data were analyzed using the Kruskal-Wallis test, exploratory factor analysis (EFA), and partial least-squares structural equation modeling (PLS-SEM). A model and six hypotheses were developed to explain the impact and strategy. The results revealed that it is necessary to focus on the impacts related to the project, develop the necessary strategies from a financial point of view, and supply the necessary materials and equipment. During COVID-19, organizational management and information exchange should be enhanced, along with a project's workforce and its provision. The study findings could aid industry professionals and policymakers in comprehending the pandemic and developing strategies to mitigate the effects of COVID-19 on Sri Lankan construction projects.</t>
  </si>
  <si>
    <t>Kavosa, M., Lapina, I. and Kozlovskis, K.</t>
  </si>
  <si>
    <t>Sustainable Approach to Certification of Persons: Ensuring Reliability and Quality</t>
  </si>
  <si>
    <t>10.3390/su14031137</t>
  </si>
  <si>
    <t>WOS:000756116000001</t>
  </si>
  <si>
    <t>Nowadays, sustainability issues are gaining more and more topicality in the context of improving organizational processes, including in the field of conformity assessment. In the field of certification of persons, competence assessment institutions have also become interested in using new approaches as the quality of assessment execution does not fully meet the requirements of stakeholders regarding the ability of a person to apply the acquired knowledge and skills in situations related to the professional activity. The aim of the research is to analyze the aspects of professional competence assessment related to the certification of persons and its performance according to the stakeholder requirements in order to develop a new sustainable approach to the process of certification of persons that would ensure the quality and reliability of its execution. Qualitative and quantitative research methods have been used to analyze the elements of the concept of certification of persons and the main elements of the concept of professional competence. As a result of the research, a new sustainable approach to certification of persons is offered, where certification of persons transforms from a conformity assessment procedure into a professional competence assessment process and ensures that a person's ability is assessed not only in accordance with the industry requirements, but also with the stakeholder needs.</t>
  </si>
  <si>
    <t>Kelechi, S. E., Adamu, M., Mohammed, A., Obianyo, II, Ibrahim, Y. E. and Alanazi, H.</t>
  </si>
  <si>
    <t>Equivalent CO&lt;sub&gt;2&lt;/sub&gt; Emission and Cost Analysis of Green Self-Compacting Rubberized Concrete</t>
  </si>
  <si>
    <t>10.3390/su14010137</t>
  </si>
  <si>
    <t>WOS:000741794900001</t>
  </si>
  <si>
    <t>Global warming and climate changes are the major environmental challenges globally. With CO2 emission being one of the main greenhouse gases emitted to the environment, and cement and concrete production amounting to about 10% of the global CO2 emission, there is a need for the construction industry to utilize an environmentally sustainable material as an alternative to cement. This study analyzed the cost, CO2 emission and strength properties of green self-compacting concrete (SCC) ternary blend containing fly ash, calcium carbide residue (CCR), and crumb rubber (CR) as a replacement material by volume of cement, cementitious material, and fine aggregate, respectively. Cement was replaced with fly ash at 0% and 40% by volume. CCR was used as a replacement at 5% and 10% by volume of cementitious materials, CR replaced fine aggregate in proportions of 10% and 20% by volume. The result indicated that the mix with 0% fly ash and 20% CR replacement of fine aggregate was the most expensive and had the highest CO2 emission. However, the mix with 10% CR, 40% fly ash, and 10% CCR had the lowest CO2 emission and was therefore the greenest SCC mix. The 28-day maximum compressive strength of 45 MPa was achieved in a mix with 0% CR, 0% fly ash, and 10% CCR, while the utmost 28-day splitting tensile strength of 4.1 MPa was achieved with a mix with 10% CR, 0% fly ash, and 5% CCR, and the highest flexural strength at 28 days was 6.7 MPa and was also obtained in a mix with 0% CR, 0% fly ash, and 5% CCR. In conclusion, a green SCC can be produced by substituting 40% cement with fly ash, 10% fine aggregate with CR, and 10% CCR as a replacement by volume of cementitious material, which is highly affordable and has an acceptable strength as recommended for conventional SCC.</t>
  </si>
  <si>
    <t>Khahro, Q. H., Zainun, N. Y., Khahro, S. H. and Sultan, B.</t>
  </si>
  <si>
    <t>An Integrated Model to Improve Job Satisfaction: A Case for a Sustainable Construction Industry</t>
  </si>
  <si>
    <t>10.3390/su15108357</t>
  </si>
  <si>
    <t>WOS:000996928700001</t>
  </si>
  <si>
    <t>In the last few years, the fields of management, social psychology, and business operations have all paid a large amount of attention to the academic idea of job satisfaction. This paper looks at more than a decade of research into what makes people happy at work and what happens to them as a result. Companies have started to realize that their employees are their most valuable asset in this time of rapid change. There is no specific model of the job satisfaction of construction workers in developing countries. Thus, this paper evaluates the different job satisfaction models and also proposes an integrated job satisfaction model for construction industry workers. The data were collected from experts in the construction industry using a questionnaire survey and almost 290 experts participated in this research to assist in the development of the model. The data were analyzed using SPSS. The model was developed and validated using Smart PLS. Eight key aspects were found to be very important to improving the job satisfaction of construction workers in developing countries. Job compensation packages given to construction workers, work-life balance, career growth, and job security are the top key features investigated in this study. It is concluded that satisfied and motivated employees are imperative for the construction business, and that this is also a key factor that separates successful companies from others. The findings of this paper contribute to UN-SDG 8 "Decent Work and Economic Growth" and UN-SDG 9 "Industry, Innovation, and Infrastructure".</t>
  </si>
  <si>
    <t>Khahro, S. H., Kumar, D., Siddiqui, F. H., Ali, T. H., Raza, M. S. and Khoso, A. R.</t>
  </si>
  <si>
    <t>Optimizing Energy Use, Cost and Carbon Emission through Building Information Modelling and a Sustainability Approach: A Case-Study of a Hospital Building</t>
  </si>
  <si>
    <t>10.3390/su13073675</t>
  </si>
  <si>
    <t>WOS:000638931600001</t>
  </si>
  <si>
    <t>The construction industry (CI) has a significant impact on the environment and on climate change due to the emission of greenhouse gases like carbon dioxide. Globally accepted Sustainable Development Goals (SDG), specifically SDG 7 (Access to Affordable, Reliable, Sustainable and Modern Energy for All), SDG 9 (Industry, Innovation and Infrastructure), and SDG 11 (Sustainable Cities and Communities) stress the responsible utilization of energy in various industries, including construction. The CI uses almost half of the world's produced energy. Therefore, this research presents insights into the efficient use of energy in the building sector and shows how energy efficiency can be achieved by altering different parameters and components like orientation, materials, glazing, and HVAC systems through a case study of a hospital building in Green Building Studio (GBS). This paper also aims to use the Building Information Modelling (BIM) approach to make environmentally sustainable decisions to reduce energy waste in projects. Initially, beneficial factors of BIM on green buildings were identified in the literature and later ranked, based on expert opinions collected using a set of questionnaires. Average Index was used for data analysis. The identified benefits were validated by conducting energy analyses on a hospital model through 3D BIM. It was concluded that a substantial share of energy cost, carbon dioxide (CO2), and electricity can be saved using this approach. It was determined that a quick and sustainable design process, improved energy efficiency, enhanced building performance, and provision of better design alternatives are the key benefits of the adoption of BIM by such projects. A Cronbach's alpha value of 0.822 was obtained, which further validates the results. The proposed approach may lead future structures to be sustainable and enriches the culture of energy-efficient green buildings.</t>
  </si>
  <si>
    <t>Khahro, S. H., Memon, A. H., Memon, N. A., Arsal, A. and Ali, T. H.</t>
  </si>
  <si>
    <t>Modeling the Factors Enhancing the Implementation of Green Procurement in the Pakistani Construction Industry</t>
  </si>
  <si>
    <t>10.3390/su13137248</t>
  </si>
  <si>
    <t>WOS:000671210700001</t>
  </si>
  <si>
    <t>This paper adds to the existing body of knowledge on green procurement approaches and sustainability theories for procurement management. It provides practical factors that can directly help the practitioners in implementing green procurement in construction projects. Green procurement is a new era in the construction industry of Pakistan. Thus, this paper aims to quantify the factors improving the adoption of green procurement in construction projects. A detailed literature review has been conducted to design and develop a conceptual model for green procurement. The study intricates the perception of 77 experienced practitioners involved in handling construction projects. The model was analyzed and validated with a partial least squares structural equation modeling technique with SmartPLS V3 software. The model results indicate that market factors and techniques play an essential role in enhancing green procurement acceptance and adoption. This study highlights the gap in achieving sustainability and controlling the environmental impacts caused by construction activities. It assists the construction practitioners to implement the green procurement for better environmental and sustainable performance.</t>
  </si>
  <si>
    <t>Khahro, S. H., Memon, A. H., Memon, N. A., Memon, Z. A. and Naresh, R.</t>
  </si>
  <si>
    <t>Influence of Social and Economic Factors on Construction Project Performance in Pakistan</t>
  </si>
  <si>
    <t>10.3390/su15032469</t>
  </si>
  <si>
    <t>WOS:000929568200001</t>
  </si>
  <si>
    <t>The performance of a building project is a key determinant of its ultimate success. The failure of a construction project can be attributed to a variety of issues. Among these criteria, success and long-term sustainability have been identified as crucial. It has been established that social and economic considerations play a considerable effect in project completion. In Pakistani construction projects, however, there is a lack of a systematic framework for measuring the impact of social and economic elements on project success. It is, therefore, important to determine social and economic elements and their impact on project performance measures. Initially, 29 experts representing clients, consultants, and contractors were interviewed, and the factors relevant to Pakistan were shortlisted based on interviews. SPSS software was used to analyze the data, and the results were presented in tables and graphs. Safety, land value, health, employment, and education were the top five social factors, while the top five economic factors were productivity, employment, transportation, market access, and local market. As project performance indicators, time, customer satisfaction, cost, health and safety, and quality were identified. Based on these characteristics, a questionnaire was designed, and data from 154 valid replies were gathered and analyzed using the linear multiple regression approach. These equations have been constructed to examine the impact of social and economic factors on time, cost, health and safety, and quality. Using the findings of this research, we can better understand how social and economic aspects affect project outcomes and raise industry standards. These resources will be useful to the project manager in formulating a sound project management strategy and enhancing project results.</t>
  </si>
  <si>
    <t>Khahro, S. H., Shaikh, H. H., Zainun, N. Y., Sultan, B. and Khahro, Q. H.</t>
  </si>
  <si>
    <t>Delay in Decision-Making Affecting Construction Projects: A Sustainable Decision-Making Model for Mega Projects</t>
  </si>
  <si>
    <t>10.3390/su15075872</t>
  </si>
  <si>
    <t>WOS:000970307700001</t>
  </si>
  <si>
    <t>The construction industry is one of the world's fastest-growing industries, since it directly and indirectly contributes to several other industries. It has been observed that delays in the decision making of important stakeholders negatively impact construction projects. Thus, this has multiple consequences on project performance. Consequently, the purpose of this study was to identify the primary causes of delayed decision-making and offer a decision support model for timely construction project decisions. For factor identification, a comprehensive literature analysis was conducted, followed by an analysis of questionnaire responses of ninety-one professionals. For data analysis, the relative importance index (RII) method was applied. The results indicate that client decision-making delays pose a substantial obstacle for building projects. The early decision-making process is impacted by a lack of technical competence, incomplete paperwork, poor leadership, and coordination/communication issues. The proposed model could also assist project practitioners in improving their project decision making. This research study encourages stakeholders to create and implement an efficient decision-making procedure for timely project decisions. A procedure for decision making that is successful could decrease delays in the decision-making process and prevent conflicts and disputes in projects.</t>
  </si>
  <si>
    <t>Khalesi, H., Balali, A., Valipour, A., Antucheviciene, J., Migilinskas, D. and Zigmund, V.</t>
  </si>
  <si>
    <t>Application of Hybrid SWARA-BIM in Reducing Reworks of Building Construction Projects from the Perspective of Time</t>
  </si>
  <si>
    <t>10.3390/su12218927</t>
  </si>
  <si>
    <t>WOS:000589354700001</t>
  </si>
  <si>
    <t>One of the major issues of the construction industry has been the "reworks" that affect the time, quality, and cost of projects. Therefore, reworks and the ineffective use of site resources and materials will always result in significant losses on projects. The development of information technology has led to the widespread use of Building Information Modelling (BIM) to enhance the delivery of more sustainable building construction projects. The purpose of this study is to combine the Step-wise Weight Assessment Ratio Analysis (SWARA) method and BIM technologies to identify and reduce time delays caused by reworks in construction projects. Firstly, 49 rework causes in residential buildings were identified and ranked. Then, BIM was generated and compared to the initial model. It was observed that working hours were reduced by 4.6%. Moreover, using an Earned Value Management (EVM) system, a 0.06 increase in Schedule Performance Index (SPI) factor was illustrated. Results obtained by this study provide an effective step in reducing a project's time in the construction industry.</t>
  </si>
  <si>
    <t>Khan, K., Depczynska, K. S., Dembinska, I. and Ioppolo, G.</t>
  </si>
  <si>
    <t>Most Relevant Sustainability Criteria for Urban Infrastructure Projects-AHP Analysis for the Gulf States</t>
  </si>
  <si>
    <t>10.3390/su142214717</t>
  </si>
  <si>
    <t>WOS:000887613100001</t>
  </si>
  <si>
    <t>Infrastructure projects require lifecycle-based assessment, considering the interests of multiple stakeholders concerning the three pillars of sustainability. There has been a heightened curiosity in employing sustainability indicators for gauging the impacts of developmental projects. Even though the literature is abundant on sustainability assessment methods, there is no proper one for the assessment of urban infrastructure projects in the context of Gulf states. Thus, our research intends to fill in this research gap and recommend an incorporated, hierarchically coordinated approach of sustainability indicators to be employed for the sustainability assessment of urban infrastructure development projects. This aim is achieved through a questionnaire survey, by identifying the sustainability indicators related to the infrastructure projects for the cities, in the context of Gulf states. The survey uses the criteria; "Important", "Practicality", "Reliability", and "Relevance" to assess those indicators. Based on expert opinions, the weights of the indicators are approximated through the analytical hierarchy process (AHP) method. Thus, the study proposes an innovative hierarchically defined structure of sustainability indicators fitting for the Gulf context. Further, it informs urban planners and policymakers, particularly in the Gulf states, about the shift in the direction of sustainability of urban infrastructure systems.</t>
  </si>
  <si>
    <t>Khoa, V. D. and Chinda, T.</t>
  </si>
  <si>
    <t>Assessment of Construction Competitiveness through Knowledge Management Process Implementation</t>
  </si>
  <si>
    <t>10.3390/su152215897</t>
  </si>
  <si>
    <t>WOS:001113948400001</t>
  </si>
  <si>
    <t>In the turbulent construction market, the knowledge management process (KMP) is one of the most valuable tools of sustainability to help construction companies deal with dynamic changes and enhance their construction competitiveness (CC). To effectively utilize KMP in construction, this study aims to explore the interrelationships between key KMP factors and their influences on the CC, utilizing the structural equation modeling (SEM) approach. The objectives include extracting key KMP factors necessary for the CC enhancement, identifying direct and indirect relationships between the KMP and CC factors, and developing a self-assessment form to assist construction companies in evaluating their KMP performance and planning for long-term improvement. The results show that the five key KMP factors, namely knowledge utilization (KU), knowledge dissemination (KD), knowledge responsiveness (KR), knowledge storage (KS), and knowledge acquisition (KA), have direct and indirect effects on CC and that the feedback of CC is sent back to KMP factors for continuous improvement. The KU factor is crucial for short-term improvement. Construction companies should utilize stakeholders' current practices and experiences to solve problems, conclude lessons learned, and pinpoint practices for future uses. The KS factor, on the other hand, should be emphasized for long-term plans to enhance KMP implementation and CC achievements. A long-term investment plan should be initiated in the database system to properly and effectively implement digital transformation in the 4.0 Era. The self-assessment form developed from the study results assists construction companies in assessing their KMP implementation and planning for sustainable development.</t>
  </si>
  <si>
    <t>Khosravani, M. R. and Haghighi, A.</t>
  </si>
  <si>
    <t>Large-Scale Automated Additive Construction: Overview, Robotic Solutions, Sustainability, and Future Prospect</t>
  </si>
  <si>
    <t>10.3390/su14159782</t>
  </si>
  <si>
    <t>WOS:000838887600001</t>
  </si>
  <si>
    <t>Additive manufacturing has drawn significant attention in both academia and industry due to its capabilities and promising potential in various sectors. However, the adoption of this technology in large-scale construction is still limited due to the numerous existing challenges. In this work, a comprehensive review of large-scale automated additive construction, its challenges, and emerging advances with a focus on robotic solutions and environmental sustainability is presented. The potential interrelations of the two topics are also discussed. A new classification scheme of available and emerging robotic solutions in automated additive construction is presented. Moreover, the vision of environmental sustainability is explored through three lenses: process, material, and printed large-scale structures/buildings. Finally, the current challenges and potential future directions are highlighted. The provided state of the art and challenges can be used as a guideline for future research on large-scale automated additive construction.</t>
  </si>
  <si>
    <t>Kim, G. S. and Lee, Y. H.</t>
  </si>
  <si>
    <t>Speed and Sustainability When Entering New Market</t>
  </si>
  <si>
    <t>10.3390/su132212458</t>
  </si>
  <si>
    <t>WOS:000724498600001</t>
  </si>
  <si>
    <t>When constructing a factory to enter new markets, the optimal size to respond to demand is determined by the construction time. Hyundai Motor Company (Hyundai), on the other hand, standardizes the size of its factories to speed up the entry and response to demand. The Hyundai's entry mode, called SPEED, is modeled as a strategy. The strategy is evaluated of excellence with capacity expansion rules formalized, key parameters identified, and mathematical programming. The SPEED strategy is suited for market followers who want to enter a midscale or mature market in terms of business excellence and more sustainable throughout the factory's life cycle on the side of sustainability. Shorter construction times, as a result of the SPEED strategy, can help to prevent environmental damage while also standardization can increase job prospects for local workers.</t>
  </si>
  <si>
    <t>Kim, K., Kim, K. and Jeong, S.</t>
  </si>
  <si>
    <t>Application of YOLO v5 and v8 for Recognition of Safety Risk Factors at Construction Sites</t>
  </si>
  <si>
    <t>10.3390/su152015179</t>
  </si>
  <si>
    <t>WOS:001089996900001</t>
  </si>
  <si>
    <t>The construction industry has high accident and fatality rates owing to time and cost pressures as well as hazardous working environments caused by heavy construction equipment and temporary structures. Thus, safety management at construction sites is essential, and extensive investments are made in management and technology to reduce accidents. This study aims to improve the accuracy of object recognition and classification that is the foundation of the automatic detection of safety risk factors at construction sites, using YOLO v5, which has been acknowledged in several studies for its high performance, and the recently released YOLO v8. Images were collected through web crawling and labeled into three classes to form the dataset. Based on this dataset, accuracy was improved by changing epochs, optimizers, and hyperparameter conditions. In each YOLO version, the highest accuracy is achieved by the extra-large model, with mAP50 test accuracies of 94.1% in v5 and 95.1% in v8. This study could be further expanded for application in various management tools at construction sites to improve the work process, quality control, and progress management in addition to safety management through the collection of more image data and automation for accuracy improvement.</t>
  </si>
  <si>
    <t>Kim, S. and Li, Z. C.</t>
  </si>
  <si>
    <t>Understanding the Impact of ESG Practices in Corporate Finance</t>
  </si>
  <si>
    <t>10.3390/su13073746</t>
  </si>
  <si>
    <t>WOS:000638904200001</t>
  </si>
  <si>
    <t>This study examines the relationship between environmental, social, and governance (ESG) factors and corporate financial performance. Specifically, we study various individual ESG categories, both ESG strengths and concerns, and aggregate ESG factor and their impact on corporate financial performance including profitability and financial risk. We find a positive effect of ESG factors on corporate profitability, and the effect is more pronounced for larger firms. Among different ESG categories, corporate governance has the most significant impact, particularly for firms with weak governance. We also find that ESG variables generally have a positive influence on credit rating. In particular, the social factor has the most significant impact on credit rating, while environmental score surprisingly has a negative effect. Overall, this research provides a rationale for ESG integration in the context of investment management and portfolio construction to maximize value and minimize risk.</t>
  </si>
  <si>
    <t>Kineber, A. F., Oke, A., Aliu, J., Hamed, M. M. and Oputu, E.</t>
  </si>
  <si>
    <t>Exploring the Adoption of Cyber (Digital) Technology for Sustainable Construction: A Structural Equation Modeling of Critical Success Factors</t>
  </si>
  <si>
    <t>10.3390/su15065043</t>
  </si>
  <si>
    <t>WOS:000957734900001</t>
  </si>
  <si>
    <t>The concepts of sustainability should be incorporated at every level of the decision-making process during the construction of residential building projects. It will ensure maximum cost savings without compromising the residential buildings' services. To understand these sustainability principles, this study was conducted to identify and investigate the critical success factors (CSFs) required for implementing cyber technology in residential building projects. These CSFs were obtained from existing studies that were contextually explored via a questionnaire survey involving construction experts in the Nigerian building industry. Based on the Exploratory Factor Analysis (EFA) results, cyber technology CSFs were grouped into five distinct constructs: Governmental, Customer satisfaction, Time, Social safety, and Marketability of the construction product. Partial Least Square Structural Equation Modeling (PLS-SEM) was adopted to develop the model for the CSFs. The study showed that the Governmental component possessed the highest effect on the model, further underlining this construct as a crucial CSF in implementing cyber/digital technology. The findings from this study will facilitate cyber/digital technology introduction in the Nigerian construction industry. It will aid decision-makers and construction professionals in seeking viable ways of reducing costs and improving sustainability. Thus, this study has developed a CSF model to showcase the adoption of cyber/digital technology, with other implications for facilitating the goal of achieving sustainable residential building projects.</t>
  </si>
  <si>
    <t>Kineber, A. F., Oke, A., Hamed, M. M., Alyanbaawi, A., Elmansoury, A. and Daoud, A. O.</t>
  </si>
  <si>
    <t>Decision Making Model for Identifying the Cyber Technology Implementation Benefits for Sustainable Residential Building: A Mathematical PLS-SEM Approach</t>
  </si>
  <si>
    <t>10.3390/su15032458</t>
  </si>
  <si>
    <t>WOS:000930051900001</t>
  </si>
  <si>
    <t>Sustainability principles should be implemented during all the phases of the decision-making process of constructing residential buildings to achieve maximum gains without compromising the function of such projects. This study identified and examined the benefits of implementing cyber technology in residential building projects, with a view to promoting the sustainability of such projects. The benefits of cyber technology were identified from previous studies, which were then contextually explored via survey questionnaires within the Nigerian building industry. The results from the exploratory factor analysis (EFA) technique showed that the cyber technology benefits could be categorized into five constructs, namely, planning, transparency, efficiency, productivity, and quality. In addition, partial least square structural equation modelling (PLS-SEM) was used to develop the benefits model. The results showed that transparency related benefits were crucial benefits for implementing cyber technology. The study's results will serve as a reference for decision-makers looking to decrease costs and increase sustainability by using cyber technology in the Nigerian construction sector.</t>
  </si>
  <si>
    <t>Kineber, A. F., Oke, A. E., Elseknidy, M., Hamed, M. M. and Kayode, F. S.</t>
  </si>
  <si>
    <t>Barriers to the Implementation of Radio Frequency Identification (RFID) for Sustainable Building in a Developing Economy</t>
  </si>
  <si>
    <t>10.3390/su15010825</t>
  </si>
  <si>
    <t>WOS:000908847000001</t>
  </si>
  <si>
    <t>Sustainability principles need to be applied at all the stages of the decision-making process concerning the building of urban housing to realize maximum benefits without compromising the project's function. This paper aims to investigate the applicability of radio frequency identification (RFID) and identify the barriers that impede its successful adoption in building projects to achieve sustainability in building. The literature was reviewed, and data were derived by complementing the quantitative technique. A questionnaire was employed to gather data from 107 stakeholders in the building industry in Nigeria. The data were scrutinized using the exploratory factor analysis (EFA) technique. The partial least square structural equation modeling (PLS-SEM) was also applied to create a model for embracing RFID tools for sustainable building. The results of EFA revealed that the RFID barriers could be classified into significant constructs: infrastructure, immaturity, privacy, and security. The PLS-SEM model revealed that infrastructure was the most significant barrier to RFID implementation in the building industry. Thus, this study's findings could aid decision makers in facilitating sustainability approaches in buildings projects through RFID implementation. These results would further lay the basis for objectively measuring and valuing the diverse barriers impacting RFID implementation.</t>
  </si>
  <si>
    <t>Kineber, A. F., Uddin, M. S. and Momena, A. F.</t>
  </si>
  <si>
    <t>Exploring the Critical Success Factors of Value Management Implementation for Sustainable Residential Building Project: A Stationary Analysis Approach</t>
  </si>
  <si>
    <t>10.3390/su142316215</t>
  </si>
  <si>
    <t>WOS:000896167200001</t>
  </si>
  <si>
    <t>During the past two decades, value management (VM), has developed into a recognized construction practice. However, the methods and activities associated with VM adopt informal approaches in developing countries. This study aims to explore the critical success factors (CSFs) of VM implementation. Consequently, VM CSFs were investigated from the previous literature and further categorized over a semi-structured interview. The importance of these CSFs investigated by 335 structured questionnaires completed by residential building professionals. Subsequently, the exploratory study using the exploratory Pearson correlation of the VM CSFs was employed to validate the categorization resulting from a semi-structured interview and pilot study phases. Based on the validation results, the VM CSFs may be divided into four dimensions: culture and environment, workshop dynamics, stakeholder and knowledge, and standardization. Through important relative index (RII) analysis, the essential CSFs creates a VM team from a variety of disciplines, VM knowledge, experience of participants, and professional experience of the different participants' diverse disciplines. In addition, this research used a stationary analytic strategy to evaluate the degree to which VM critical success factors (CSFs) have been incorporated into residential construction projects in Egypt. The results revealed that "establishing the roles and purposes of various professions" was the stationary success factor for adopting VM. This research establishes a road map for successful VM implementation via VM CSFs in Egypt and other underdeveloped nations. Stakeholders in the residential construction sector would benefit from this study by learning more about VM CSFs and how they may be used to increase the value of their projects.</t>
  </si>
  <si>
    <t>Kiziloglu, M., Dluhopolskyi, O., Laskowski, J. and Laskowska, A.</t>
  </si>
  <si>
    <t>Creating Agile Institutions with Organizational Trust in the Finance Sector of Turkey: The Mediating Role of Psychological Empowerment in Times of COVID-19</t>
  </si>
  <si>
    <t>10.3390/su15043019</t>
  </si>
  <si>
    <t>WOS:000941492300001</t>
  </si>
  <si>
    <t>The study aims to evaluate the way for creating agile institutions with organizational trust. Besides that, the understanding of the mediating role played by psychological empowerment during COVID-19 pandemic is one of the major objectives of this study. The way psychological empowerment affects the creation of agile organizations is another major aspect that the study investigated. The philosophical stance that the research has adopted is the positivism philosophy. The study was done by collecting and analyzing quantitative data. The approach for the study is deductive whereas the design of the research is descriptive. The study used a survey method for collecting information. Structural equation model was used for analyzing quantitative information. The study was done on 325 samples who are working at the finance sector of Turkey. All the samples have a residence in Turkey. It was identified that the leadership approach of a company has a huge impact on the psychological construction of the samples. Descriptive statistics and t-test for inferential statistics were done by the researchers. There is a strong positive relationship between the centricity of the organization towards the workforce or customer and employee performance. It was identified that the leadership approach helps employees to address and adopt the change in the marketplace. It was also found that an agile organizational structure has more possibilities to modify the processing based on the change in the marketplace. The structural equation model was used to represent the relationship between the variables.</t>
  </si>
  <si>
    <t>Kocmanová, A., Docekalová, M. P., Meluzín, T. and Skapa, S.</t>
  </si>
  <si>
    <t>Sustainable Investing Model for Decision Makers (Based On Research of Manufacturing Industry in the Czech Republic)</t>
  </si>
  <si>
    <t>10.3390/su12208342</t>
  </si>
  <si>
    <t>WOS:000583144100001</t>
  </si>
  <si>
    <t>Sustainable investing is an investment approach in line with the values of sustainable development and compliance with environmental, social, and corporate governance (ESG) criteria. The aim of the article is to propose a sustainable investing model (SIM) to support the decision-making of responsible individual investors. The proposed model aggregates economic indicators of investment decision-making, positive and negative ESG criteria, the market value of the stock, a systematic and unsystematic risk (expressed by the capital asset pricing model (CAPM)), thus widening the investment triangle by another peak-and that is sustainability. The research methodology is based on four key areas (environmental, social, corporate governance, and economic) associated with sustainable investments, stock market value, and risk. The research methodology of structural equation models is applied for the construction of the SIM. Mathematical equations are used to apply the SIM, which expresses values, the so-called factor scores. For the classification of sustainable investments, a classification scale is created that divides investments into three groups: above-average, average, and below-average. The SIM comprehensively evaluates individual ESG criteria and economic areas of sustainable investments, thus assisting the investor in deciding on sustainable investments of Czech joint-stock companies in the manufacturing industry, including benchmarking with other sustainable investments.</t>
  </si>
  <si>
    <t>Kogachi, E., Ferreira, A., Cavalcante, C. and Embiruçu, M.</t>
  </si>
  <si>
    <t>Development of Performance Evaluation Indicators for Table Grape Packaging Units. 2. Global Indexes</t>
  </si>
  <si>
    <t>10.3390/su13116367</t>
  </si>
  <si>
    <t>WOS:000660719000001</t>
  </si>
  <si>
    <t>The adoption of a global index (GI) for performance evaluation has been increasingly recognized as a useful strategy for decision-making as it simplifies the interpretation and monitoring of the results. Because the GI is often built by adopting a combination of different procedures for normalization, weighting, and aggregation of indicators, it is challenging to select the optimal combination of procedures, since the countless combinations lead to different results. This paper proposes a method for the development of a robust and original GI for the evaluation of table grape production units (TGPUs). Various combinations of procedures were used to develop eighteen GIs for each TGPU. These are located in the lower-middle San Francisco valley in the northeast of Brazil, where their robustness was assessed by identifying outlier GIs and via a graphical analysis. Plausible GIs were reliably identified and a cluster analysis was conducted to categorize the TGPUs into groups considering each performance objective. The identification of the outlier GIs and the use of the plausible GIs in cluster formation constitute a new scientific approach to the topic, which can be extended to other applications and contribute to the sustainable development of several industries.</t>
  </si>
  <si>
    <t>Kokkaew, N., Peansupap, V. and Jokkaw, N.</t>
  </si>
  <si>
    <t>An Empirical Examination of Knowledge Management and Organizational Learning as Mediating Variables between HRM and Sustainable Organizational Performance</t>
  </si>
  <si>
    <t>10.3390/su142013351</t>
  </si>
  <si>
    <t>WOS:000873643100001</t>
  </si>
  <si>
    <t>Despite increasing competition, the construction industry is still lagging behind other industries in several aspects such as productivity growth, technology adoption, and human resource management. Although the causal link between human resource management (HRM) and organizational performance (OP) is well established and reinforced by several studies, the mediating mechanisms through which HRM practices impact organizational performance remain areas lacking consensus. This article, therefore, aims at examining the mediating roles of knowledge management (KM) and organizational learning (OL) in the established relationship between HRM and the long-term or sustainable peformance of Thai construction firms. Confirmatory factor analysis and partial least square structural equation modeling (PLS-SEM) were employed as the methods of analysis. Based on the dataset of 194 responses, the empirical results of the study strongly supported the three hypotheses that assumed positive relationships between (1) HRM and OP, (2) HRM and knowledge management, and (3) organizational learning and the OP of the firms under study. These findings thus provide empirical evidence for the three relationships. However, empirical results testing the roles of KM or OL or both as mediating variables behind the link between HRM and sustainable OP were not confirmed by the dataset. Therefore, one of the practical implications provided by this study is that Thai construction firms should be better aligned and integrated their HRM practices, knowledge management, and organizational learning to enhance the firms' competitive advantage and to help lead the firms towards a more sustainable pathway of business operations. However, since the fragmented activities of construction make it hard to apply human resource management effectively, such good alignment and integration of HRM, KM, and OL for improving performance may, in practice, be quite challenging for most construction firms.</t>
  </si>
  <si>
    <t>Kounadis, A., Badogiannis, E., Sideris, K., Antiohos, S. and Marinos, I.</t>
  </si>
  <si>
    <t>Rheology, Mechanical Properties and Shrinkage of Self-Compacting Concrete Containing Cement Kiln and By-Pass Filter Dust</t>
  </si>
  <si>
    <t>10.3390/su16010320</t>
  </si>
  <si>
    <t>WOS:001140411600001</t>
  </si>
  <si>
    <t>Self-compacting concrete (SCC) is a high-quality construction solution, combining high fluidity, passing and filling ability with improved mechanical properties and durability. In the present study, the effect of incorporating alternative waste materials, such as two by-products of the cement industry, namely cement kiln dust (CKD) and by-pass dust (BPD) into SCC, as a partial replacement for traditional filler material, was investigated. The produced compositions were compared with reference mixtures containing exclusively marble powder (MP), as a filler. A series of tests encompassing specific test methods for wet SCC, compressive, flexural and tensile-splitting strength tests, as well as drying-shrinkage determination, were undertaken to evaluate the quality of the produced SCC in terms of fresh and hardened properties. The use of alternative fine-filler materials resulted in a high-performance sustainable SCC, of low cement content. To be precise, incorporating CKD into the SCC enhanced its rheological behavior and marginally improved its mechanical properties, while the use of BPD led to SCC mixtures of adequate rheological characteristics, coupled with significantly improved mechanical and physical properties.</t>
  </si>
  <si>
    <t>Krechowicz, M.</t>
  </si>
  <si>
    <t>Towards Sustainable Project Management: Evaluation of Relationship-Specific Risks and Risk Determinants Threatening to Achieve the Intended Benefit of Interorganizational Cooperation in Engineering Projects</t>
  </si>
  <si>
    <t>10.3390/su14052961</t>
  </si>
  <si>
    <t>WOS:000769220600001</t>
  </si>
  <si>
    <t>Nowadays, we can observe a growing number of investment projects in the construction industry and environmental engineering, as well as a growing interest in socially responsible projects aiming to contribute to sustainable development. Interorganizational cooperation in engineering projects is associated with many opportunities and risks that continue to be a challenge for today's world. The aim of this work is to identify and assess relationship-specific risks and risk determinants threatening to achieve the intended benefit of interorganizational cooperation and to develop assumptions for the risk management model in such projects. It will support sustainable project management in interorganizational engineering projects and increase their sustainability. In this work, 18 risks and 28 risk determinants were identified. Risks' frequency of occurrence, consequences, possibility of detection and Risk Priority Numbers as well as the significance of risk determinants were assessed based on the data gathered from 12,352 interorganizational projects from 100 Polish companies. It was found that self-interest orientation, hiding internal problems and/or problems related to the joint venture, unfavourable and imprecise contract, and lack of a good project coordinator pose the highest risk in interorganizational engineering projects. The study revealed that the highest Risk Priority Numbers in interorganizational projects were generally obtained for construction projects, lower for socially responsible projects taken by engineering companies, and the lowest for environmental engineering projects.</t>
  </si>
  <si>
    <t>Kresse, K. and van der Krabben, E.</t>
  </si>
  <si>
    <t>Housing Supply Limitations, Land Readjustment and the Ecological Performance of the Urban Landscape</t>
  </si>
  <si>
    <t>10.3390/su13179774</t>
  </si>
  <si>
    <t>WOS:000694502000001</t>
  </si>
  <si>
    <t>Public authorities in developing economies typically have to deal with fiscal stress, lack of resources and an underdeveloped real estate industry. This poses a severe challenge at times of rapid urbanisation. Governments typically react to housing demand shocks by introducing policies that support the real estate market's capacity to supply housing. One prominent policy in this respect is land readjustment. It has been promoted as a best practice and has been extensively discussed from an efficiency perspective; however, little is known about the ecological performance of the urban landscapes that typically emerge with this tool. Therefore, this study developed an assessment framework that allows discussion of the ecological performance of these neighbourhoods as an outcome of the reciprocal interaction between public sector initiatives and real estate market responses. Based on a LEED ND assessment of the cases of Taipei and Seoul, the research identifies four institutional drivers of ecological costs. First, public agencies tend to neglect the ecological costs of greenfield site developments. Second, public agencies to not employ policies that promoe brownfield developments. Third, a weak public sectors' negotiating position can result in an ecologically inefficient urban pattern. And finally, the public sector's construction standardisation policies can impose real estate market limitations and wasteful use of resources in the long run.</t>
  </si>
  <si>
    <t>Kucharska, W.</t>
  </si>
  <si>
    <t>Employee Commitment Matters for CSR Practice, Reputation and Corporate Brand Performance-European Model</t>
  </si>
  <si>
    <t>10.3390/su12030940</t>
  </si>
  <si>
    <t>WOS:000519135103043</t>
  </si>
  <si>
    <t>So far, there have been no studies that explore how employee brand commitment moderates CSR practice outcomes. Employee brand commitment is often claimed as a focal input and output of the CSR. So, it means that it shapes CSR conditions. Then, it is a moderator. This study aims to verify it. Besides, commitment exists in many forms and can be achieved in many ways. Hence the question, if employees are committed to the brand, then how does it affect the outcomes of social responsibility practices such as corporate reputation or brand performance? This study analyzed a sample of 282 cases from the construction industry in Europe, using SPSS Amos and the PROCESS macro, to reveal the strong alignment of an excellent level of all three: CSR practice, corporate brand reputation, employee brand commitment. Still, it also shows that the high level of CSR practice may leverage corporate brand reputation even though employees are not brand committed. It exposes how meaningful the excellent level of CSR practice is. Moreover, the study also reveals that the lack of employee brand commitment may jeopardize reputation. So, the simplest way to achieve sustainability of brand performance is to keep employee brand commitment and CSR practice at the highest possible level to secure corporate brand reputation, which is a strong mediator between CSR practice and brand performance. The people are the company. So, in light of the study findings, it is clear that the future of corporate brands is in employees' hands. Thus, companies should focus on improving employee commitment to achieve better corporate social responsibility practice outcomes. Moreover, the findings in this study present evidence supporting the importance of internal branding. This is the first study that has explored how employee brand commitment moderates CSR outcomes in a national context.</t>
  </si>
  <si>
    <t>Kul, O. and Ugural, M. N.</t>
  </si>
  <si>
    <t>Comparative Economic and Experimental Assessment of Air Source Heat Pump and Gas-fired boiler: A Case Study from Turkey</t>
  </si>
  <si>
    <t>10.3390/su142114298</t>
  </si>
  <si>
    <t>WOS:000883582400001</t>
  </si>
  <si>
    <t>Since sustainability has become a major concern in the construction industry, making economically efficient investment decisions in energy conservation are needed to minimize energy consumption for space heating and cooling. Although Air-Source Heat Pump (ASHP) systems are used to meet buildings' heating and cooling demands worldwide, high initial setup costs limit the widespread use of these systems. This paper presents comparative assessment of ASHP system versus conventional gas-fired boiler system for a real commercial building with a floor area of 2500 m(2) in Istanbul, Turkey. The key performance variable, Coefficient of Performance (COP), of the ASHP system was experimentally evaluated. The experimental results revealed that the system's COP ranged from 3.22 to 4.32, while the outside temperature ranged from 4.8 to 18.6 degrees C and the supply water temperature ranged from 32.2 to 36.2 degrees C. Moreover, the economic analysis results showed that despite the high initial cost, ASHP systems are cost competitive against gas-fired boiler in Turkey. ASHP system could reduce the present value of total Life-Cycle Cost (LCC) by up to 26.4% (47,865 USD) compared to the conventional gas-fired boiler system because it can dramatically reduce the energy consumption per year</t>
  </si>
  <si>
    <t>Kumar, V. S., Ganesan, N., Indira, P. V., Murali, G. and Vatin, N. I.</t>
  </si>
  <si>
    <t>Flexural Behaviour of Hybrid Fibre-Reinforced Ternary Blend Geopolymer Concrete Beams</t>
  </si>
  <si>
    <t>10.3390/su14105954</t>
  </si>
  <si>
    <t>WOS:000801402200001</t>
  </si>
  <si>
    <t>Geopolymer concrete is one of the innovative eco-friendly materials that has gained the attention of many researchers in the sustainable development of the construction industry. The primary objective of this experimental investigation is to study the flexural behaviour of the ternary blend geopolymer concrete (TGPC) with various proportions of hybrid fibres. In this study, 27 reinforced concrete beams were cast with a TGPC grade of M55 and tested under monotonic loading conditions. The specimens were beams of length 1200 mm, depth of 150 mm, and width of 100 mm. Crimped steel (metallic) fibres and polypropylene (non-metallic) fibres were used in hybrid form to study the effect on the TGPC beams under flexure. The volume fractions of steel fibres were varied up to 1% with an increment of 0.5%, and polypropylene fibres varied from 0.1% to 0.25% with an increment of 0.05%. The test results were analysed based on the first crack load, ultimate load, load-deflection behaviour, energy absorption capacity, moment-curvature relationship, and ductility behaviour and compared with TGPC specimens without fibres. The experimental study reveals that the TGPC is one of the best alternatives for conventional cement concrete. The addition of hybrid fibres potentially improves the flexural properties of TGPC to a great extent. The test results showcased that the HTGPC with 1% steel and 0.1% polypropylene fibres exhibited better flexural properties than the other combinations of hybrid fibres considered in this study. Additionally, an effort was made to develop a model to estimate the flexural strength of TGPC with hybrid fibres, and the predicted values were found satisfactorily with the test results.</t>
  </si>
  <si>
    <t>Lasarte, N., Elguezabal, P., Sagarna, M., Leon, I. and Otaduy, J. P.</t>
  </si>
  <si>
    <t>Challenges for Digitalisation in Building Renovation to Enhance the Efficiency of the Process: A Spanish Case Study</t>
  </si>
  <si>
    <t>10.3390/su132112139</t>
  </si>
  <si>
    <t>WOS:000719014600001</t>
  </si>
  <si>
    <t>Although construction is one of the largest industries in the world, it is one of the least digitised and its productivity is still very low. Excesses of time and cost are common and are even more accentuated for building renovation. Recently, the building information modeling (BIM) methodology has strongly entered in the construction sector and appears to be an effective paradigm shift. Considering all of the previously mentioned aspects, this article addresses the identification and analysis of the critical barriers of renovation and the potential for digitalisation to overcome them using BIM. The methodology that was used is based on an open innovation approach called Living Labs, where consultations with the key stakeholders of the construction process aims for a higher digitalisation to focus on real needs and fitted to the user's requirements. Starting from a worldwide survey, the analysis of the Spanish casuistry is deepened. From the analysis of barriers and opportunities, the necessary requirements for an optimal BIM application in renovation are highlighted. After identifying the key aspects that each stakeholder' typology has considered as relevant, a set of key performance indicators have been selected, to monitor the improvements in the renovation process when BIM is adopted.</t>
  </si>
  <si>
    <t>Lavercombe, A., Huang, X. and Kaewunruen, S.</t>
  </si>
  <si>
    <t>Machine Learning Application to Eco-Friendly Concrete Design for Decarbonisation</t>
  </si>
  <si>
    <t>10.3390/su132413663</t>
  </si>
  <si>
    <t>WOS:000745294700001</t>
  </si>
  <si>
    <t>Cement replacement materials can not only benefit the workability of the concrete but can also improve its compressive strength. Reducing the cement content of concrete can also lower CO2 emissions to mitigate the impact of the construction industry on the environment and improve energy consumption. This paper aims to predict the compressive strength (CS) and embodied carbon (EC) of cement replacement concrete using machine learning (ML) algorithms, i.e., deep neural network (DNN), support vector regression (SVR), gradient boosting regression (GBR), random forest (RF), k-nearest neighbors (kNN), and decision tree regression (DTR). Not only is producing an optimal ML model helpful for predicting accurate results, but it also saves time, energy, and costs, compared to conducting experiments. Firstly, 367 pieces of experimental datasets from the open literature were collected, in which cement was replaced with any of the cementitious materials. Secondly, the datasets were imported into the ML models, whose parameters were tuned by the grid search algorithm (GSA). Then, the prediction performance, the coefficient of determination (R-2), the prediction accuracy, and the root mean square error (RMSE) were employed to indicate the prediction ability of the ML models. The results demonstrate that the GBR models perform the best prediction of the CS and EC. The R-2 of the GBR models for predicting the CS and EC are 0.946 and 0.999, respectively. Thus, it can be concluded that the GBR models have promising abilities for design assistance in cement replacement concrete. Finally, a sensitivity analysis (SA) was conducted in this paper to analyse the effects of the inputs on the CS and EC of the cement replacement concrete. Pulverised fuel ash (PFA), blast-furnace slag (GGBS), Expanded perlite (EP), and Silica fume (SF) were noticed to affect the CS and EC of cement replacement concrete significantly.</t>
  </si>
  <si>
    <t>Lee, B. and Park, S. K.</t>
  </si>
  <si>
    <t>A Study on the Competitiveness for the Diffusion of Smart Technology of Construction Industry in the Era of 4th Industrial Revolution</t>
  </si>
  <si>
    <t>10.3390/su14148348</t>
  </si>
  <si>
    <t>WOS:000833361700001</t>
  </si>
  <si>
    <t>The fourth industrial revolution (4IR) is bringing about enormous changes in various aspects of the construction industry. This influence is emerging as a smart technology and is regarded as a productivity innovation in the construction industry. In addition, several countries are attempting policies to diffuse technological innovation into various industries, such as those related to legal systems, investments, and additional markets. These policies commonly have the intention to encourage various industrial factors that are related to smart-construction competitiveness. Therefore, this study analyzed the competitiveness from an industrial perspective to revitalize smart technologies in the construction industry. For this purpose, the acceptance of innovation within the Korean construction industry (KCI) was reviewed through diffusion-innovation theory, and then competitiveness factors were driven by the literature, based on Porter's diamond model. Factors are measured by the contractors who utilize smart technologies, analyzing the competitiveness priority and differences between them. The main finding is that the "Demand Condition" is the most important industrial competitiveness for embedding smart technology in the early stage of construction industry. Moreover, to reduce the risks related to developing technologies, it suggested that distinct policies are required in accordance with the contractors. These findings are going to be helpful for policy makers as references for developing policies to embed smart technology in the construction industry.</t>
  </si>
  <si>
    <t>Lee, J., Shepley, M. M. and Choi, J.</t>
  </si>
  <si>
    <t>Analysis of Professionals' and the General Public's Perceptions of Passive Houses in Korea: Needs Assessment for the Improvement of the Energy Efficiency and Indoor Environmental Quality</t>
  </si>
  <si>
    <t>10.3390/su13168892</t>
  </si>
  <si>
    <t>WOS:000689783900001</t>
  </si>
  <si>
    <t>Despite the economic and environmental benefits of passive houses, their market penetration has been low, which is partially due to misperceptions regarding their cost. This study examined the perceptions of building-related professionals and the general public regarding Korean passive houses to explore strategies for spurring passive house concepts and practices. The participants took an online survey on their interest in and reasons to reside in passive houses and their expected construction costs. The results from two separate groups of participants, including 162 professionals and 130 members of the general public, were analyzed using descriptive and inferential statistics. Both the professional and general public groups expressed a strong interest in passive houses because of the comfortable and healthy indoor environment, energy efficiency, cost savings, and sustainability that they provide. However, the expected construction costs of passive houses were perceived differently by the two groups: They were believed to be less expensive by the professionals and more expensive by the public respondents. This difference seems to result from their prior knowledge or experience regarding passive houses. Both groups were willing to pay more and assumed that the high expected costs were related to the construction products, systems, and labor costs of passive houses. The results showed that the lack of information or education on passive houses could be a major barrier to accessing passive houses, especially with the general public, while the cost could pose less of a barrier to the overall growth of the Korean passive house market. Further efforts by the government and industry are needed in order to provide more educational programs and to identify and manufacture more reasonably priced construction materials.</t>
  </si>
  <si>
    <t>Lee, K. W. and Kim, K. H.</t>
  </si>
  <si>
    <t>Analyzing Cost and Schedule Growths of Road Construction Projects, Considering Project Characteristics</t>
  </si>
  <si>
    <t>10.3390/su132413694</t>
  </si>
  <si>
    <t>WOS:000737475300001</t>
  </si>
  <si>
    <t>The development of road infrastructure is closely related to national competitiveness and presents significant socioeconomic impacts. However, road construction involves a large budget and is vulnerable to political, economic, social, and project-specific risks, which often result in cost overruns and schedule delays. Assessing the gap between the final performance and the planned performance, and providing feedback to similar projects in the future is essential for successful project planning and management. The aim of this study is to empirically analyze the cost and schedule growth of road construction projects, considering project characteristics. Using the national-level project performance data, the primary goal is to answer, "Do project characteristics influence the road project performance? If so, how different is the performance because of the project characteristics?" To this end, this study analyzes the cost and schedule growth of 423 road construction projects, considering five project characteristics: facility type, construction type, bid type, contract type, and project size. Non-parametric tests (the Mann-Whitney U test and the Kruskal-Wallis test) are used to analyze the differences between sample groups. The results demonstrate (1) better management of the performance of the highway when compared to the national and provincial roads; (2) higher schedule growth of the expansion and renovation than that of the new construction; (3) lower cost growth of the design-build method (turnkey and alternative) than the design-bid-build methods (qualification examination and lowest price); and (4) relatively larger cost and schedule growth for projects over $50 million than those of smaller projects. These results present empirical references from the Korean construction industry that can help construction-related entities (clients, design consultants, and contractors) to estimate and manage the cost and schedule buffers of future projects by considering different project characteristics. Discussions and suggestions connected with the findings are also provided. Future research will continue to shed light on the critical factors affecting the cost and schedule growth.</t>
  </si>
  <si>
    <t>Leicht, D., Castro-Fresno, D., Diaz, J. and Baier, C.</t>
  </si>
  <si>
    <t>Multidimensional Construction Planning and Agile Organized Project Execution-The 5D-PROMPT Method</t>
  </si>
  <si>
    <t>10.3390/su12166340</t>
  </si>
  <si>
    <t>WOS:000579468200001</t>
  </si>
  <si>
    <t>Although tremendous technological and strategic advances have been developed and implemented in the construction sector in recent years, there is substantial room for improvement in the areas of productivity growth, project performance, and schedule reliability. Thus, the present paper seeks to discover why the currently applied scheduling tools and the latest agile-based project organization approaches have not yet achieved their full potential. A missing interlinkage between the project's design, cost, and time aspects within the project design phase and its sparse utilization throughout project execution were indicated as the driving contributors responsible for the slow progress in development. To fundamentally change this situation, an extensive and coherent project organization solution is proposed. The key process of this solution utilizes a 5D Building Information Model comprising tight concatenations between the individual model objects and the corresponding construction cost and time effort values. The key dates of a waterfall-based construction process simulation, set during the project planning phase, provide particular information to create a structure for agile organized project execution. The implementation of information feedback loops allows target/actual comparisons and contributes to continual improvements in future planning. A comparative case study was conducted with auspicious results on improvements in the overall project performance, and schedule and cost reliability.</t>
  </si>
  <si>
    <t>Lekan, A., Chukwuemeka, O. and Clinton, A.</t>
  </si>
  <si>
    <t>Exploratory Approach to Issues and Strategy Involved in Creating Industrial Revolution Time Environmental Sustainability by Construction Firms on Sites</t>
  </si>
  <si>
    <t>10.3390/su14052739</t>
  </si>
  <si>
    <t>WOS:000771182500001</t>
  </si>
  <si>
    <t>Research outcomes all over the world have indicated that the building production sector of the construction industry relates more to the environment than other sectors of the economy and is directly involved with its sustainable activities in terms of waste generation and balancing the outcome has further been enhanced through industrial revolution time. The main aim of the study, therefore, was to carry out research on issues and challenges that revolve around contractors' attitudes towards maintaining a controlled environment on construction sites. A mixed research design method that involved the quantitative and qualitative analysis was used for the study, while the samples were picked with a random sampling method. The total sample size of respondents is 100 questionnaires which were randomly selected for questionnaire administration to selected construction firms in Lagos state. The questionnaires were administered to professionals from different firms in Lagos State, Nigeria. A total of 100 questionnaires were distributed in this review while 92 questionnaires were duly returned by the respondents, which constitute 92% of the total questionnaires distributed. The categorical regression method was used in the analysis. ANOVA, Chi-square, and factor analysis were used for the analysis. The study discovered among other things that the following components of environmental sustainability are important to sustain on sites: environmental impact assessment, antiquities on-site, erodible surface, soil erosion monitoring, environmental ecosystem, and environmental biomass, rock mass found on-site, soil contamination monitoring and ecosystem services valuation, soil salinity monitoring, and water resources conservation. The study concludes by recommending that the design of an effective way of disposing of waste on-site and continually improving construction methods and procedures to enhance performance in achieving a sustainable environment are vital to sustaining a viable construction environment among other factors.</t>
  </si>
  <si>
    <t>Leone, R., Cala, A., Capela, M. N., Colajanni, S., Campisi, T. and Saeli, M.</t>
  </si>
  <si>
    <t>Recycling Mussel Shells as Secondary Sources in Green Construction Materials: A Preliminary Assessment</t>
  </si>
  <si>
    <t>10.3390/su15043547</t>
  </si>
  <si>
    <t>WOS:000942080200001</t>
  </si>
  <si>
    <t>This paper reports the development of novel green bio-composite mortars obtained by reusing mussel shells, a waste from the fish canning industry, as recycled aggregate, used for the first time in total substitution to the traditional sand. It suggests that this is a valid alternative to their usual disposal in landfills because the organic matter is potentially dangerous to humans and the environment. Different waste-based cementitious mixes were tested and compared to a traditional OPC mortar. The manufacturing process was performed at ambient conditions (20 degrees C, 65% RH) with highly sustainable results and consisted of simple operative steps reproducible in a real building site. The engineering performance was investigated to preliminarily assess the novel material potentials in construction. The main results showed that recycling mussel shells as aggregate while considerably decreasing the mechanical resistance (up to 60% in bending and 50% in compression), mixes could still find proper building applications (either structural, light partition, and plastering) according to the relevant standards. Moreover, the bulk density resulted up to 30% lower and the energy behavior was improved up to 40%, making the developed mortars highly suitable for promising energy-saving uses. Finally, the waste recycling about halves the materials cost and could also grant further financial saving for the fish industry. To conclude, the large amount of reused bio-waste not only represents a valid alternative to their usual disposal in landfills, but also makes the considered mortars suitable for building applications and promising candidates for the Minimum Environmental Criteria certification, in light of the EU Green Transition, and in line with the principles of the circular economy.</t>
  </si>
  <si>
    <t>Levic, B., Dukanovic, L. and Ignjatovic, D.</t>
  </si>
  <si>
    <t>Approaches for Complex and Integrated Refurbishment to Improve Energy Efficiency and Spatial Comfort of the Existing Post-War Mass Housing Stock in Serbia</t>
  </si>
  <si>
    <t>10.3390/su151813884</t>
  </si>
  <si>
    <t>WOS:001074619100001</t>
  </si>
  <si>
    <t>The research presents approaches to the complex refurbishment of multi-family buildings constructed during the mass construction period in Serbia. These buildings comprise a quarter of Serbia's housing stock, are characterized by high energy consumption for heating, and have major spatial and organizational deficiencies: small apartments, outdated and inflexible spatial organization, and the absence of elevators. The subject of the research is the application of the methodology of complex and integrated refurbishment by adding volume to existing multi-family buildings with the goal of achieving higher energy efficiency while remodeling and modernizing residential units and improving vertical building communications. The research presents a comparative analysis of the energy performance and spatial organization of the existing building and three variants of building improvement: Case 1 (without volumetric additions), Case 2 (with volumetric additions-relocating vertical communications), and Case 3 (with volumetric additions-expanding usable living space). Based on the Knaufterm simulations, the energy savings for heating energy consumption compared to the existing state are 81% in Case 1, 89% in Case 2, and 87% in Case 3. Based on predefined parameters of spatial comfort, a comparative analysis of spatial comfort in residential units was conducted for all three improvement variants.</t>
  </si>
  <si>
    <t>Li, E. J. and An, Z. W.</t>
  </si>
  <si>
    <t>Does Transportation Infrastructure Construction Enhance Enterprise Innovation Resilience in China?</t>
  </si>
  <si>
    <t>10.3390/su16072931</t>
  </si>
  <si>
    <t>WOS:001200906300001</t>
  </si>
  <si>
    <t>With increasing uncertainty and ambiguity in the external business environment, the risks and challenges faced by enterprises also increase accordingly; resilience has become a necessary characteristic for the evolution and upgrading of enterprise innovation systems, and improving enterprise innovation resilience becomes the key for enterprises to establish sustainable competitive advantages and achieve sustainable development. Based on the panel data of Chinese listed companies and cities, we employ the common factor method to measure enterprise innovation resilience and explore the impact of transportation infrastructure construction on enterprise innovation resilience. The results reveal that, firstly, enterprise innovation resilience shows an overall upward trend, but there is a certain degree of temporal-spatial and industrial disparity. Secondly, transportation infrastructure construction, represented by HSR opening, can significantly improve enterprise innovation resilience. However, this effect performs the following heterogeneity: (1) Regionally, the promotion effect is more obvious in eastern regions, central cities, and non-central cities within 107 km and 764 km away from the central city. (2) For enterprises, compared to state-owned enterprises and non-high-tech industries, transportation infrastructure construction has a greater effect in non-state-owned enterprises and high-tech industries. (3) The higher the degree of centrality and closeness centrality, the more obvious the promotion effect of transportation infrastructure construction. Finally, mechanism tests show that enterprise resource acquisition and resource allocation abilities are important channels for transportation infrastructure construction, to enhance enterprise innovation resilience.</t>
  </si>
  <si>
    <t>Li, H., Yu, D. S. and Ke, Z. X.</t>
  </si>
  <si>
    <t>Commercial System Reform, Enterprise Green Innovation and Enterprise ESG Performance</t>
  </si>
  <si>
    <t>10.3390/su151914469</t>
  </si>
  <si>
    <t>WOS:001082969500001</t>
  </si>
  <si>
    <t>Taking the commercial system reform implemented in recent years as a "quasi-natural experiment", this paper systematically examines the relationship between commercial system reform and enterprise ESG performance and analyzes the intermediary effect of enterprise green innovation between the two, based on the data of China's commercial system reform and A-share listed companies in 2011-2021. The results show that the implementation of commercial system reform improves the level of ESG performance of enterprises, and green innovation of enterprises plays a positive role in the impact of commercial system reform on ESG performance of enterprises. After passing several robustness tests, the results of this paper are still valid. The results of the heterogeneity test show that the implementation of commercial system reform plays a greater role in promoting the ESG performance of state-owned enterprises, high-tech enterprises, high-financing-constraint enterprises, and high-pollution enterprises. The conclusions of this paper provide certain enlightenment for further promoting the reform of the commercial system and the construction of the ESG system and promoting enterprises to improve the level of modern green governance.</t>
  </si>
  <si>
    <t>Li, S., Shi, Y. Y., Wang, L. L. and Xia, E. J.</t>
  </si>
  <si>
    <t>A Bibliometric Analysis of Brand Orientation Strategy in Digital Marketing: Determinants, Research Perspectives and Evolutions</t>
  </si>
  <si>
    <t>10.3390/su15021486</t>
  </si>
  <si>
    <t>WOS:000916430500001</t>
  </si>
  <si>
    <t>With the advent of the digital economy era, the relationship between consumers and brands is changing. The mode of marketing, especially the paradigm of brand management, also needs to be adapted to change. Brand orientation has triggered a heated discussion on the dominant paradigm of market orientation and a new revolution in brand management. In view of the primary position of brand orientation in the management domain, it is necessary to sort out a systematic scientific knowledge mapping, clarify the research context and progress, and discover research focuses and limitations for strengthening the construction of brand-oriented theories. This study conducts a scientific quantitative analysis of 169 literatures and 7187 references from the Web of Science in the field of brand orientation by comprehensively using methods of scientific knowledge mapping and traditional literature review. The findings show that: (1) Concentrating on the core issue that "whether and how brand orientation becomes an effective strategic orientation of an organization", brand orientation research includes six major hot spots and has been extended to fields including non-profit organizations, retail, service, manufacturing, e-commerce, and tourism. (2) As a multi-dimensional construct, brand orientation affects organizational performance directly through internal branding and external customer perception, and it is influenced by organizational culture, leadership, competition environment, funding sources, and brand cooperation. The relationship between brand orientation and market orientation has evolved from mutual substitution to synergy.</t>
  </si>
  <si>
    <t>Li, S. L., Zheng, X. Z. and Zeng, Q.</t>
  </si>
  <si>
    <t>Can Green Finance Drive the Development of the Green Building Industry?-Based on the Evolutionary Game Theory</t>
  </si>
  <si>
    <t>10.3390/su151713134</t>
  </si>
  <si>
    <t>WOS:001061177900001</t>
  </si>
  <si>
    <t>The construction industry has a significant impact on the environment, and green buildings provide an effective means of reducing environmental impact. Green finance can facilitate industrial transformation and upgrading, reduce construction costs, attract investment, and promote green industry development. However, traditional financing models still dominate the financing of green building projects, even if they are not in line with the core principles of green building. To solve this problem, this paper establishes a three-party evolutionary game model, which, based on the assumption of finite rationality, considers three core stakeholders: bank and financial institutions, developers, and consumers. The conditions for evolutionary stable equilibrium are identified through an equilibrium analysis of the strategic behavior of each subject, followed by a replication dynamic analysis. Simulation analysis was used to study the effects of key parameters on cooperative behavior and evolution. The results of the study show that (1) The high initial willingness of bank and financial institutions and consumers has a significant driving effect on the market. (2) When the market willingness is high, the government can steer the market towards the desired goal at relatively low policy costs. (3) With the support of green finance, green buildings can still flourish even if the return is slightly lower than traditional building projects. The results of the study reveal cooperative behavior and its evolutionary patterns, which help stakeholders coordinate their goals and promote the development of the green building industry.</t>
  </si>
  <si>
    <t>Li, Y. D., Yan, C. L., Zhao, Y. H. and Bai, J. Q.</t>
  </si>
  <si>
    <t>Analysing Multiple Paths of Urban Low-Carbon Governance: A Fuzzy-Set Qualitative Comparative Analysis Method Based on 35 Key Cities in China</t>
  </si>
  <si>
    <t>10.3390/su15097613</t>
  </si>
  <si>
    <t>WOS:000986982500001</t>
  </si>
  <si>
    <t>The city is a crucial space carrier for the country to carry out low-carbon construction and solve sustainable-development problems. However, existing research lacks an in-depth discussion of the complex mechanisms and governance paths of urban low-carbon transformation. Therefore, this study explores multiple paths of urban low-carbon governance (ULCG). This study constructs a theoretical model of ULCG based on the technology-organisation-environment (TOE) framework. It uses fuzzy-set qualitative comparative analysis (fsQCA) to analyse the overall and sub-regional paths of 35 key cities in China to explore various ULCG approaches. The following three conclusions are drawn. First, a single antecedent condition is not a necessary condition for ULCG. Second, five differentiated paths have been formed under the joint action of the TOE conditions to improve ULCG. It can be divided into three types: the ULCG model dominated by 'big data + market', 'big data', and 'market'. Third, apparent differences exist in the ULCG paths in China's eastern, central and western regions. The study deepens the rational understanding of multiple factors interacting in the complex mechanism behind urban low-carbon transformation and provides differentiated ULCG paths, enabling cities in eastern, central, and western China to choose low-carbon governance paths tailored to their local conditions based on both a comprehensive perspective and a regional perspective.</t>
  </si>
  <si>
    <t>Li, Y. P.</t>
  </si>
  <si>
    <t>Common Sharing or Public Sharing: A Study on the Choice Behavior of Urban Citizens in Public Travel</t>
  </si>
  <si>
    <t>10.3390/su14159459</t>
  </si>
  <si>
    <t>WOS:000839179900001</t>
  </si>
  <si>
    <t>Public travel is an important support for urban citizens' production and life. As a collective choice behavior, there are different action logics behind the common sharing travel and public sharing travel in China. It is beneficial to provide public travel services to citizens and improve the performance of urban governance by sorting out the different public travel types and their inner choice logics. A fuzzy set of qualitative, comparative analyses reveals that citizens' choice of common sharing travel or public sharing travel consists of two paths, in which user size, rule attainment, convenience, and travel distance are important triggers. The government and enterprises should improve the combined supply of each factor to enhance citizens' public travel experience, guide citizens' public travel choice behavior, and help the development of a common sharing travel industry so as to promote the construction of green transportation, public transport cities, and smart cities.</t>
  </si>
  <si>
    <t>Li, Z. W., Ma, Q. Y., Wang, Y., Shi, F. X., Jiang, H. B. and He, C. G.</t>
  </si>
  <si>
    <t>Study on the Structure, Efficiency, and Driving Factors of an Eco-Agricultural Park Based on Emergy: A Case Study of Jinchuan Eco-Agricultural Park</t>
  </si>
  <si>
    <t>10.3390/su16073060</t>
  </si>
  <si>
    <t>WOS:001200914300001</t>
  </si>
  <si>
    <t>The eco-agricultural park is a new comprehensive agricultural technology system integrating agricultural production, rural economic development, ecological environment protection, and efficient resource utilization. Therefore, an in-depth analysis of the ecosystem structure of eco-agricultural parks will help achieve the goal of coordinated symbiosis between human development and environmental protection. This study takes the research area of the Eco-agricultural Park of Jinchuan Town, Huinan County, a typical town in the Changbai Mountains of Northeast China. Based on field surveys, market research, farmer consultation, and related data collection, emergy theory and methods are used to construct an emergy model for the park. The value evaluation index system integrates the unique emergy index of the agricultural ecosystem with the traditional emergy index system to conduct a targeted evaluation of the park's functional structure and sustainable development capabilities in order to improve the efficiency of material and energy use and provide technical reference for ecological construction and comprehensive development of agricultural industry in mountainous areas in northern China. The research results show that: (1) The annual input total emergy of the eco-agricultural park is 4.04E+24 sej/a, and the emergy of labor input, electricity input, and topsoil loss is relatively high. The park is in a labor-intensive stage. The annual output total emergy is 5.09E+24 sej/a, the park is dominated by planting and forestry industries. (2) The park's emergy utilization intensity is high-production efficiency is high, economic development is advanced, and the system's self-control, adjustment, and feedback functions are vital-and plays a significant role in promoting the development of the regional economy. However, the park relies more on investment from external resources, and production in the park puts pressure on the environment. (3) The current sustainable development capability of the study area is weak, and the factors affecting the sustainable development capability are mainly energy loss and uneven distribution of industrial areas in the park. Effective measures to promote the transformation of the park to develop technology-intensive industries and improve the sustainable development performance of the park were proposed. These include: adjusting the proportion of industries in the park; reducing high-energy external input emergy, such as industrial auxiliary emergy; reducing the loss of non-renewable natural resources through ecological engineering measures, such as reducing the depth of slope runoff in the park; and combining modern resource-based production technology and environmentally sound management methods to reduce energy loss and rational use of natural resources.</t>
  </si>
  <si>
    <t>Liang, S. B., Gu, H. M. and Bergman, R.</t>
  </si>
  <si>
    <t>Environmental Life-Cycle Assessment and Life-Cycle Cost Analysis of a High-Rise Mass Timber Building: A Case Study in Pacific Northwestern United States</t>
  </si>
  <si>
    <t>10.3390/su13147831</t>
  </si>
  <si>
    <t>WOS:000677007900001</t>
  </si>
  <si>
    <t>Global construction industry has a huge influence on world primary energy consumption, spending, and greenhouse gas (GHGs) emissions. To better understand these factors for mass timber construction, this work quantified the life cycle environmental and economic performances of a high-rise mass timber building in U.S. Pacific Northwest region through the use of life-cycle assessment (LCA) and life-cycle cost analysis (LCCA). Using the TRACI impact category method, the cradle-to-grave LCA results showed better environmental performances for the mass timber building relative to conventional concrete building, with 3153 kg CO2-eq per m(2) floor area compared to 3203 CO2-eq per m(2) floor area, respectively. Over 90% of GHGs emissions occur at the operational stage with a 60-year study period. The end-of-life recycling of mass timber could provide carbon offset of 364 kg CO2-eq per m(2) floor that lowers the GHG emissions of the mass timber building to a total 12% lower GHGs emissions than concrete building. The LCCA results showed that mass timber building had total life cycle cost of $3976 per m(2) floor area that was 9.6% higher than concrete building, driven mainly by upfront construction costs related to the mass timber material. Uncertainty analysis of mass timber product pricing provided a pathway for builders to make mass timber buildings cost competitive. The integration of LCA and LCCA on mass timber building study can contribute more information to the decision makers such as building developers and policymakers.</t>
  </si>
  <si>
    <t>Liao, C. W., Lin, J. H. and Chen, T. W.</t>
  </si>
  <si>
    <t>Research on a Framework for Sustainable Campus Eco-Architecture Selection: Taking a Taiwan High School as an Example</t>
  </si>
  <si>
    <t>10.3390/su14106265</t>
  </si>
  <si>
    <t>WOS:000801470600001</t>
  </si>
  <si>
    <t>With the advancement of human science and technology, the continuous increase in the construction and functional improvement of campus buildings and school teaching infrastructure cannot avoid adverse impacts on the overall environment. Therefore, sustainability assessments of buildings are indispensable for the sustainable development of the surrounding region. The main goal of the sustainable design of campus buildings is to reduce the depletion of key resources, such as water and energy, as well as to lower carbon emissions; this, in turn, creates a safe and effective campus environment. Comprehensive assessments of campus buildings have become critical to achieving national and regional sustainability. Therefore, this study compiles a set of building construction indicators suitable for a framework for high school campus architecture and ecological development in Taiwan, conforms these indicators to climatic characteristics, and considers an evaluation model for sustainable building concepts. This research uses the Fuzzy Delphi Method (FDM) and the Fuzzy Analysis Hierarchical Procedure Method (FAHP) to gather data using expert questionnaires. We examine three relevant factors: (1) the main factor, campus space architecture, is the most important measure of sustainable buildings; (2) the second factor is the campus ecological environment; (3) the third measure of the sustainable campus buildings is a healthy environment. The top 20 elements of the sustainable campus building evaluation index were obtained through FAHP analysis, with an overall cumulative weight value of 81.06%. This research may provide a resource allocation reference for government bodies or the construction industry, assisting them in building sustainable buildings in the future.</t>
  </si>
  <si>
    <t>Liao, L. H., Teo, E. A. L., Chang, R. D. and Li, L. H.</t>
  </si>
  <si>
    <t>Investigating Critical Non-Value Adding Activities and Their Resulting Wastes in BIM-Based Project Delivery</t>
  </si>
  <si>
    <t>10.3390/su12010355</t>
  </si>
  <si>
    <t>WOS:000521955600355</t>
  </si>
  <si>
    <t>Building information modeling (BIM) is deemed a useful innovation for technological and sustainable development of the economy. It is partially used in building projects in Singapore, although its implementation is mandated by the local government, resulting in various wastes and suboptimal productivity. Little is known about how non-value adding (NVA) BIM implementation practices were perceived by the local practitioners and how these practices affected productivity in building projects in Singapore. This study aimed to identify critical NVA BIM implementation activities and investigate the criticality of their resulting wastes to productivity performance in the current project delivery process in Singapore. The results from a questionnaire survey of 73 experts and four post-survey interviews in Singapore revealed that 38 NVA BIM implementation activities were deemed critical, among which "lack of involvement by contractors to contribute site knowledge" in the design development phase was ranked top; the top five resulting wastes with highest criticalities were reworks/abortive works, requests for information, design deficiencies, defects, and waiting/idle time. Furthermore, an independent-samples t-test was conducted to examine whether construction firms and upfront stakeholders perceived the NVA activities differently. It was discovered that most NVA activities exerted more agreement from construction firms than upfront non-construction organizations. Six strategies were proposed to mitigate the NVA activities and wastes. The findings can help practitioners identify weak areas of their BIM implementation practices and prioritize resources accordingly to eliminate the wastes and foster sustainability, as well as help overseas project teams, with minor adjustments, customize their own NVA BIM implementation activities and management strategies.</t>
  </si>
  <si>
    <t>Lin, A. C. H.</t>
  </si>
  <si>
    <t>Emerging Key Elements of a Business Model for Sustaining the Cultural and Creative Industries in the Post-Pandemic Era</t>
  </si>
  <si>
    <t>10.3390/su15118903</t>
  </si>
  <si>
    <t>WOS:001004677400001</t>
  </si>
  <si>
    <t>In this article, the challenges that cultural and creative industry (CCI) firms face in forming sustainable business models-issues heightened by the ongoing COVID-19 pandemic and the evolving consumer patterns that it has triggered-are addressed. The goal of this study was to identify a set of unique key elements crucial for the construction of a business model that aligns with the distinct characteristics of CCIs. To achieve this goal, an in-depth, long-term study using semi-structured interviews with proprietors in Eastern Taiwan was conducted. This region is home to unique, small-scale cultural and creative businesses and represents less than 5% of Taiwan's population. The semi-structured, in-depth interviews served as the data collection method, while content analysis was used for data interpretation. This approach allowed the current study to encapsulate a set of key elements that could inform the creation of a business model for CCI firms. The insights gathered by the study provide a robust framework for the development of sustainable CCI business models, offering valuable guidance for both existing businesses seeking to adapt and grow and new entrepreneurs entering the industry. This research also aims to stimulate further scholarly debate on the importance of a tailored, multidisciplinary business model for CCIs, given their unique needs and characteristics.</t>
  </si>
  <si>
    <t>Lin, C. X., Sun, Y. D., Jiao, W. X., Zheng, J. J., Li, Z. J. and Zhang, S. J.</t>
  </si>
  <si>
    <t>Prediction of Compressive Strength and Elastic Modulus for Recycled Aggregate Concrete Based on AutoGluon</t>
  </si>
  <si>
    <t>10.3390/su151612345</t>
  </si>
  <si>
    <t>WOS:001055239900001</t>
  </si>
  <si>
    <t>While the civil construction industry brings great convenience to life, the large amount of waste concrete also poses a significant problem of construction waste disposal. As one of the effective ways to utilize waste concrete, recycled aggregate concrete (RAC) can improve the environment while reducing the consumption of construction materials. This study aims to use AutoGluon (AG), an automated machine learning platform, to predict both the compressive strength and elastic modulus of RAC. Then the performance of AG is compared with traditional empirical formulas and multiple linear regression models. The determination coefficient (R-2) is chosen as one of the evaluation standards for predicting values. The results demonstrate that the WeightedEnsemble model of AG performed best in predicting both the compressive strength and elastic modulus, which provides a new method for the rapid and accurate prediction of the properties of RAC in engineering construction.</t>
  </si>
  <si>
    <t>Liu, C. W. and Cheng, J. S.</t>
  </si>
  <si>
    <t>Low-Carbon Literacy of Exhibitors in the Exhibition Industry in China</t>
  </si>
  <si>
    <t>10.3390/su14042262</t>
  </si>
  <si>
    <t>WOS:000775886100001</t>
  </si>
  <si>
    <t>While low-carbon and environmentally friendly construction by the exhibition industry has gradually improved, there is a lack of relevant research on whether exhibition-relevant personnel have corresponding low-carbon knowledge, attitudes, and behaviours to jointly assume the responsibility of developing low-carbon exhibitions. This research draws on the literature regarding low-carbon literacy and applies it to the exhibition industry to preliminarily assess the level of low-carbon literacy in China. A questionnaire was formulated through expert surveys and a pre-test. During the formal investigation, 412 valid questionnaires were obtained from exhibitors at seven Chinese exhibition events. The results revealed seven important dimensions of low-carbon literacy in exhibitions, namely, altruistic behaviour, values, low-carbon sensitivity, locus of control, low-carbon knowledge, low-carbon consumption, and action strategies. Low-carbon knowledge and low-carbon sensitivity ranked at the bottom, and middle- and high-level managers and exhibitors with large booth areas exhibited relatively insufficient performance regarding some low-carbon literacy factors. Based on the results, insights for exhibition management and future research directions are proposed in this paper.</t>
  </si>
  <si>
    <t>Liu, H. Q., Zhang, Z. H., Ma, X. D., Lu, W. T., Li, D. Z. and Kojima, S.</t>
  </si>
  <si>
    <t>Optimization Analysis of the Residential Window-to-Wall Ratio Based on Numerical Calculation of Energy Consumption in the Hot-Summer and Cold-Winter Zone of China</t>
  </si>
  <si>
    <t>10.3390/su13116138</t>
  </si>
  <si>
    <t>WOS:000660764800001</t>
  </si>
  <si>
    <t>Along with the rapid urbanization and economic growth of China over the past decades, the thermal comfort needs of the people in this region have risen dramatically, and at the same time, promoting building energy efficiency is cited as part of the major projects in the 14th five-year plan for energy efficiency improvement. In addition, the outbreak of the COVID-19 epidemic has plunged people into long-term panic, and promoted the entire construction industry to think about a healthier and more sustainable living environment. To respond to the imbalance between energy supply and demand, an optimization analysis based on energy use is developed, assessing the energy efficiency of the window-to-wall ratio (WWR) design and calculating the energy consumption of three different types of residential buildings for both cooling and heating loads as well as for year-round loads. Owing to its harsh climate and huge energy consumption, in this study, the Hot-summer and Cold-winter (HSCW) zone of China was chosen as the experimental setting for the optimization analysis of WWR. Then, in the three main types of residential buildings, including detached houses, multi-story dwellings and high-rise dwellings, a correlation between WWRS and energy consumption in the cooling season, heating season and year-round was built. The comparisons between the WWRS and energy consumption for different types of residential buildings are presented. The design optimization recommendation for WWRS are proposed. It has significant positive meanings for the development of green and sustainably designed residential buildings that offer high levels of thermal comfort and energy efficiency.</t>
  </si>
  <si>
    <t>Liu, H. W., Zhou, L., Zhao, J. H., Wang, F., Yang, J. L., Liang, K. B. and Li, Z. C.</t>
  </si>
  <si>
    <t>Deep-Learning-Based Accurate Identification of Warehouse Goods for Robot Picking Operations</t>
  </si>
  <si>
    <t>10.3390/su14137781</t>
  </si>
  <si>
    <t>WOS:000824659000001</t>
  </si>
  <si>
    <t>In order to explore the application of robots in intelligent supply-chain and digital logistics, and to achieve efficient operation, energy conservation, and emission reduction in the field of warehousing and sorting, we conducted research in the field of unmanned sorting and automated warehousing. Under the guidance of the theory of sustainable development, the ESG (Environmental Social Governance) goals in the social aspect are realized through digital technology in the storage field. In the picking process of warehousing, efficient and accurate cargo identification is the premise to ensure the accuracy and timeliness of intelligent robot operation. According to the driving and grasping methods of different robot arms, the image recognition model of arbitrarily shaped objects is established by using a convolution neural network (CNN) on the basis of simulating a human hand grasping objects. The model updates the loss function value and global step size by exponential decay and moving average, realizes the identification and classification of goods, and obtains the running dynamics of the program in real time by using visual tools. In addition, combined with the different characteristics of the data set, such as shape, size, surface material, brittleness, weight, among others, different intelligent grab solutions are selected for different types of goods to realize the automatic picking of goods of any shape in the picking list. Through the application of intelligent item grabbing in the storage field, it lays a foundation for the construction of an intelligent supply-chain system, and provides a new research perspective for cooperative robots (COBOT) in the field of logistics warehousing.</t>
  </si>
  <si>
    <t>Liu, H. Y. and Lyu, C.</t>
  </si>
  <si>
    <t>Can ESG Ratings Stimulate Corporate Green Innovation? Evidence from China</t>
  </si>
  <si>
    <t>10.3390/su141912516</t>
  </si>
  <si>
    <t>WOS:000867355900001</t>
  </si>
  <si>
    <t>Green innovation serves as both a catalyst for businesses to pursue sustainable development and a crucial step in achieving green circular economic development. Green innovation is the practice of organizations considering environmental, social, and governance (ESG) aspects and the ESG advantages resulting from this process may become a driving force for enterprises to undergo a green transformation. Therefore, based on data related to Chinese A-share listed companies from 2009 to 2020, we study the relationship between ESG rating performance and corporate green innovation and its boundary mechanism. The results show that ESG ratings can improve the green innovation level of listed enterprises, and the relationship between ESG ratings and green innovation was also found to be strengthened by the institutional environment and redundant organizational resources. This study previously confirmed the positive impact of enterprises' ESG ratings on their green innovation, which has important implications for realizing the effective combination of ESG advantages and green innovation, promoting the construction of an ecological civilization, and realizing the concept of a community with a shared future for mankind.</t>
  </si>
  <si>
    <t>Liu, J., Wang, Z. W. and Li, C. J.</t>
  </si>
  <si>
    <t>All-for-One Tourism Demonstration Zones and High-Quality Development of Tourism: Evidence from the Quasi-Natural Experiment in China</t>
  </si>
  <si>
    <t>10.3390/su151511626</t>
  </si>
  <si>
    <t>WOS:001045692800001</t>
  </si>
  <si>
    <t>The all-for-one tourism guides the development of the tourism industry in China and promotes coordinated development of the economy and society. Existing studies emphasize the significance of all-for-one tourism but pay limited attention to the impact and mechanism of all-for-one tourism on the high-quality development of tourism. By employing the all-for-one tourism demonstration zones as a quasi-natural experiment, this research uses the time-varying difference-in-differences (DID) model to empirically investigate the relationship between all-for-one tourism demonstration zones and the high-quality development of tourism. In particular, under the guidance of the new development philosophy, this research constructs a measurement and evaluation indicator system for the high-quality development of tourism from five dimensions, including innovative, coordinated, green, open, and shared development. The results show that the all-for-one tourism demonstration zones positively impact the high-quality development of tourism, and the result is robust to a series of robustness checks, including the placebo test and the propensity score matching (PSM) procedures. Network infrastructure construction and tourism talent agglomeration are mechanisms channelling through all-for-one tourism demonstration zones and high-quality tourism development. Heterogeneity analysis reveals positive impacts of all-for-one tourism demonstration zones on central and western regions and provinces with a low proportion of tertiary sector.</t>
  </si>
  <si>
    <t>Liu, K. S. and Lin, M. H.</t>
  </si>
  <si>
    <t>Performance Assessment on the Application of Artificial Intelligence to Sustainable Supply Chain Management in the Construction Material Industry</t>
  </si>
  <si>
    <t>10.3390/su132212767</t>
  </si>
  <si>
    <t>WOS:000725261300001</t>
  </si>
  <si>
    <t>Along with global geopolitical complex, information network security issues and increased natural disasters, risk management should be well considered in the construction material industry to re-integrate and establish stiff and flexible supply chains in order to cope with emergencies in the future market. Taking the construction material industry in Taiwan as the research object, representative enterprises with artificial intelligence applied sustainable supply chain management are studied. With the Delphi method and data envelopment analysis, the public data of annual statistics reports of the enterprises are used for selecting the performance indicators of inputs and outputs. Empirical data analysis is also performed to provide reference for the improvement. The research results are summarized as follows. 1. Substituting various input/output index values into CCR and BCC models, the overall production efficiency and pure technical efficiency of enterprises are calculated; by dividing the two, the returns to scale of enterprises are acquired. 2. Critical factors in artificial intelligence applied sustainable supply chain management could be found out through sensitivity analysis. Using the rate of sensitivity change as the evaluation baseline, sensitive factors contain financial aspect, scale aspect, financial performance, and profit before tax. Finally, discussions are proposed according to the results, expecting to help domestic businesses in the construction material industry establish steady and flexible supply chains and present diversified procurement sources to reinforce the emergency defensive ability of the construction material industry.</t>
  </si>
  <si>
    <t>Liu, X. X., Zhou, J. Y., Wu, Y. and Hao, N.</t>
  </si>
  <si>
    <t>The Influence of Party Organization Involvements in Corporate Governance on Innovation: Evidence from China's Private-Owned Enterprises</t>
  </si>
  <si>
    <t>10.3390/su142416334</t>
  </si>
  <si>
    <t>WOS:000903562700001</t>
  </si>
  <si>
    <t>As the grassroots-party organizations of the Communist Party of China (CPC) are increasingly involved in the governance of private-owned enterprises (POEs), whether this new pattern promotes corporate innovation is still a research gap. Therefore, based on the data of 1357 POEs' party-organization involvements and their patent applications from 2003 to 2017, this paper analyzes the impact of the party-organization involvements on corporate innovation by using the multiple regression model. The results include: (1) party-organization involvements including party organization activities and senior executives' participation can significantly promote innovation, especially after 2012; (2) party-organization activities improve innovation by increasing research and development (R&amp;D) investment and reducing operating risk, while the senior executives' participation only influences on R&amp;D investment; (3) the party-organization involvements have a stronger promotion on non-invention patent applications, especially for the utility-model-patent applications, than invention-patent applications; (4) the promotion is more pronounced for family businesses, technology-intensive and capital-intensive enterprises, as well as those located in the northern, Beijing-Tianjin-Hebei region and Yangtze River delta. After applying PSM sampling and difference-in-differences (DID) analyses, and substituting the dependent variables, the results remain robust. This paper provides Chinese evidence for party construction and corporate innovation, and also provides references about political connection and corporate innovation for other countries to some extent.</t>
  </si>
  <si>
    <t>Liu, Y., Wang, W. J., Li, Z. X., Song, J. K., Fang, Z. C., Pang, D. B. and Chen, Y. H.</t>
  </si>
  <si>
    <t>Daylighting Performance and Thermal Comfort Performance Analysis of West-Facing External Shading for School Office Buildings in Cold and Severe Cold Regions of China</t>
  </si>
  <si>
    <t>10.3390/su151914458</t>
  </si>
  <si>
    <t>WOS:001083078800001</t>
  </si>
  <si>
    <t>Global energy resources are becoming increasingly scarce, and environmental problems are becoming more serious. The construction industry significantly contributes to energy consumption, and building energy efficiency has become a global concern. A critical aspect of building energy efficiency is exterior shading, which controls sunlight exposure and heat input to the interior. By effectively reducing indoor temperature and light intensity, exterior shading provides a more comfortable learning and working environment. In particular, west-facing exterior shading is essential for building shading and heat protection. This study aims to analyze school office buildings' light and thermal comfort performance in various climatic zones. These buildings are equipped with west-facing external shading. Numerical analyses were performed using Ladybug Tools 1.6.0 software to evaluate the light and thermal comfort performance of the building. The primary objective of this study is to enhance the light performance and thermal comfort within buildings facing west. The main focus of this research is to examine the effectiveness of four different shading devices in improving light performance and thermal comfort in school office buildings located in severe cold (SC) and cold (C) regions. By studying these specific buildings, valuable insights and recommendations can be provided for selecting suitable shading devices for typical urban buildings in similar regions. The study results demonstrate that in typical cities in SC and C regions, light and thermal comfort are significantly improved with appropriate shading devices by a factor of about 1.5 to 2.5 compared to the no-shading condition (NSC). Beijing shows the most significant improvement among the cities studied, with energy efficiency and comfort improved to 2.6 times that of NSC. At the same time, Urumqi has a relatively lower effect, with an improvement of 1.59 times that of NSC. This study provides an essential reference for selecting suitable west-facing shading devices in typical cities in SC and C regions. It is expected that this will contribute to the construction industry's efforts to achieve more significant results in energy conservation, emission reduction, and green buildings, ultimately helping to address the energy crisis and environmental pollution problems.</t>
  </si>
  <si>
    <t>Llopis-Castelló, D., Alonso-Troyano, C., Alvarez-Troncoso, P., Marzá-Beltrán, A. and García, A.</t>
  </si>
  <si>
    <t>Design of Sustainable Asphalt Mixtures for Bike Lanes Using RAP and Ceramic Waste as Substitutes for Natural Aggregates</t>
  </si>
  <si>
    <t>10.3390/su142315777</t>
  </si>
  <si>
    <t>WOS:000896065800001</t>
  </si>
  <si>
    <t>The European Union is promoting a circular economy in which waste management plays an essential role. Although many studies focusing on the use of recycled materials in the manufacture of asphalt mixtures for roads have been developed, studies related to the use of recycled materials for the construction of bike lanes are scarce. In this context, the main objective of this research is to explore the behaviour of asphalt mixtures with high replacement rates of recycled materials-reclaimed asphalt pavement (RAP) and ceramic waste-by natural aggregates for the construction of bike lanes. A total of six types of asphalt mixtures were designed by combining the content of the recycled materials and natural aggregates, with replacement rates ranging from 50% to 100%. The asphalt mixtures were characterized by determining the bulk and maximum density; the void content in the mixture; and the aggregate, stability, and deformation. In conclusion, the mixture C50R50, which consists of a full replacement of natural fine and coarse aggregates by 50% ceramic waste aggregate and 50% RAP, is proposed as the most appropriate sustainable solution. In this way, the use of this asphalt mixture allows for boosting the use of recycled aggregates as well as minimizing the consumption of virgin bitumen due to its residual bitumen content. Compared to the reference asphalt mixture consisting of 100% of natural aggregates, C50R50 is a more open mixture, with higher void content and somewhat more brittleness. Even so, the mixture C50R50 could be good enough for use in low traffic roads.</t>
  </si>
  <si>
    <t>Innovation Performance Indicators for Architecture, Engineering and Construction Organization</t>
  </si>
  <si>
    <t>10.3390/su13169038</t>
  </si>
  <si>
    <t>WOS:000690044700001</t>
  </si>
  <si>
    <t>It is known that organizations can gain a competitive advantage only by managing effectively for today, while simultaneously creating innovation for tomorrow, and sustainability is one of the innovative strategies in major architecture, engineering, and construction (AEC) organizations. Innovation is vital to AEC organizations' growth, yet most do not have a comprehensive measurement of innovation performance. Similar to the balanced scorecard approach, key indicators should be identified for the measuring of innovation performance to facilitate management. This article presents a study by using a triangulation approach that integrates systematic literature reviews and two-step consultations with experienced senior professionals to compile a set of key indicators for innovation performance measures for the AEC Industry.</t>
  </si>
  <si>
    <t>London, K. A., Meade, T. and McLachlan, C.</t>
  </si>
  <si>
    <t>Healthier Construction: Conceptualising Transformation of Mental Health Outcomes through an Integrated Supply Chain Model</t>
  </si>
  <si>
    <t>10.3390/su14159460</t>
  </si>
  <si>
    <t>WOS:000839029600001</t>
  </si>
  <si>
    <t>The construction industry is undoubtedly one of the most significant global sectors that contributes to sustainable development across physical, social, environmental and economic objectives. Globally the value of the construction industry is USD 10 trillion annually. The robustness of the sector is in serious question with a crisis in mental health. The rebuilding of economies is often led by significant capital works programs and therefore in response to the global pandemic, it is anticipated that this problem will only be exacerbated. The construction sector has a unique project-based structure of numerous intersecting subsectors, which influence the behaviours and culminate in highly demanding work environments on a project-by-project basis. We propose that to institute transformational change to the mental health problem, we need to challenge current problematisations towards presenting a new conceptual framework. The aim of this paper is to analyse the industrial organisation and the structural and behavioural context of the industry and propose a new approach to understanding interactions at multiple levels in relation to root causes of the mental health problem. Aligned to the UN SDG that we are to ensure healthy lives and promote well-being for all, this paper responds to high rates of depression, anxiety and suicide in the construction industry. There is a need to generate new knowledge about the interactions between multi project supply chain, construction project supply chain environment and construction supply chain performance in relation to mental health outcomes. Literature indicates that there is a wealth of research on stressors, coping and interventions at an individual level, however very little from an 'insider' construction management perspective which contextualise mental health outcomes with the environmental stressors. Coupled with this, past research designs predominantly utilised quantitative approaches reliant on questionnaires. We critique past problematisations of the mental health problem and show how it has been represented to enable the development of a reframed conceptualisation. There is a need to identify contextual evidence-based stressors throughout the construction project supply chain. We present a transformational change model integrating construction industry specific context knowledge with psychosocial expertise to improve workers' mental health. Future research could lead to outcomes including recommendations and guidelines to engage management actors who can influence positive change through preventative strategies leading to effective and measurable mental health and project performance improvements.</t>
  </si>
  <si>
    <t>Lopes, A. P. and Rodríguez-López, N.</t>
  </si>
  <si>
    <t>Application of a Decision-Making Tool for Ranking Wellness Tourism Destinations</t>
  </si>
  <si>
    <t>10.3390/su142315498</t>
  </si>
  <si>
    <t>WOS:000897243200001</t>
  </si>
  <si>
    <t>One of the tourism industry's segments with the strongest growth rates today is health tourism. Health tourism includes two subgroups: medical tourism (traveling outside one's country of residence for the purpose of receiving medical care, such as surgery and health services) and wellness tourism (travel to specific locations for health promotion in a preventive way). The economic strength and sustainable growth of nations can both benefit from health tourism. This study applies a methodology to quantify the potential of Portuguese wellness tourism (thermal spas in Northern Portugal) using a multi-criteria decision making (MCDM) tool, namely the preference ranking organization method for enrichment evaluations (PROMETHEE) and geometrical analysis for interactive aid (GAIA), to achieve a robust evaluation and ranking the alternatives. Therefore, in this study, the aim is to rank ten thermal spas in Northern Portugal in terms of fifteen indicators, mostly related to digital services, containing the tourism data obtained between 2020 and 2022. The suggested approach offers trustworthy and reliable outcomes for any qualitative or quantitative criteria to assess thermal spas, which is crucial for consumers, businesses, and even governments. The results showed that PROMETHEE and GAIA can be implemented as an effective method in wellness tourism destinations evaluation.</t>
  </si>
  <si>
    <t>Lu, B. W., Liu, C. W., Guo, J. G. and Feng, N. Q.</t>
  </si>
  <si>
    <t>Study on Physical and Mechanical Properties of High-Water Material Made by Seawater</t>
  </si>
  <si>
    <t>10.3390/su15043334</t>
  </si>
  <si>
    <t>WOS:000941449100001</t>
  </si>
  <si>
    <t>In maritime engineering, marine-derived construction materials are seen as an efficient and cost-effective alternative. HWM is a novel inorganic cementitious material characterized by its high water content, rapid setting, and early strengthening. In this study, first, HWM was proposed to be produced from seawater and used in a maritime environment. Two groups of HWM samples with varied w/c ratios were prepared with fresh water and seawater, and their behavior was examined to assess the viability of HWM produced with seawater. The microstructures and chemical compositions were studied using SEM and XRD. Results indicated that as the w/c ratio increased from 3:1 to 6:1, the water content, density, and uniaxial compressive strength of HWM produced from seawater varied from 72.1% to 77.5%; 1.25 to 1.12 g/cm(3), and 1.47 MPa to 0.39 MPa, respectively, which is 2-10% lower, 0.8-2.2% higher, and 13-45% stronger than that from fresh water. The chemical composition of HWM mixed with seawater is predominantly composed of ettringite, C-S-H gel, aluminum (Al(OH)(3)) glue, M-S-H gel, and Mg(OH)(2). SO42- and Mg2+ in seawater participate in the hydration and hardening of HWM, resulting in an increase in the synthesis of ettringite and M-S-H gel, which makes the skeletal structure of HWM denser, hence increasing its strength. HWM derived from seawater retains excellent physical and mechanical properties. This work reveals the HWM-seawater interaction mechanism, elucidates the promising application prospect of HWM in maritime engineering, and paves the way to investigate its field performance.</t>
  </si>
  <si>
    <t>Lu, H., Zhang, Q., Cui, Q. H., Luo, Y. Y., Pishdad, P. and Hu, X. C.</t>
  </si>
  <si>
    <t>How Can Information Technology Use Improve Construction Labor Productivity? An Empirical Analysis from China</t>
  </si>
  <si>
    <t>10.3390/su13105401</t>
  </si>
  <si>
    <t>WOS:000662529100001</t>
  </si>
  <si>
    <t>Labor productivity is a significant indicator to measure the sustainable development potential and competitiveness of the construction industry. Under the background of the integration of global construction industry and information and communication technology (ICT), the pursuit of the growth of construction labor productivity (CLP) requires deepened understanding of how these technological advancements characterized by ICT take effect in the change of CLP as well as what the key factors are that led to the variation of CLP at this stage. The paper aims to investigate the effect of ICT progress on CLP and examine the key factors influencing CPL. Based on the data of 31 regions from the China Construction Industry Statistical Yearbook and the Local Statistical Yearbook during the period 2000-2018, this study proposed new methodology (Cobb-Douglas production function, growth rate model, and Malmquist Data Envelopment Analysis) for measuring the technology progress contribution and identified the key factors affecting the change of CLP. The analysis results illustrate that the information technology progress has a significant contribution to CLP growth, but the contribution rate is decreasing with the growing degree of development of the regional construction industry. Three main factors affecting the further improvement of CLP have been identified: human resources, research and development (R&amp;D) investment, and ICT level. The findings can provide the decision-making reference and the general methodology for the local and international industry practitioners to improve the labor productivity performance of the construction sector.</t>
  </si>
  <si>
    <t>Luan, H. Y., Li, L. and Zhang, S. X.</t>
  </si>
  <si>
    <t>Exploring the Impact Mechanism of Interface Management Performance of Sustainable Prefabricated Construction: The Perspective of Stakeholder Engagement</t>
  </si>
  <si>
    <t>10.3390/su141710704</t>
  </si>
  <si>
    <t>WOS:000851677700001</t>
  </si>
  <si>
    <t>Prefabricated construction (PC) activities are geographically fragmented, temporally disrupted, resulting in numerous and complex interfaces. It is stakeholder collaboration by integrating diverse resources within the PC industry to potentially address the factors that impact interface management performance. Previous studies have explored the impact factors of interface management performance without deeply considering the stakeholder and their linkages with the impact factors of interface management. Therefore, this study used a two-mode social network to investigate the impact of the interface management performance of sustainable PC from a stakeholder perspective. Firstly, 24 factors impact interface management of sustainable PC, as well as 12 stakeholders with power to address the factors, were identified based on a literature review and interviews with experts. Subsequently, Stakeholder-factors relationships were judged by a designed questionnaire. Then, the centrality and core-periphery structure analysis methods were adopted to study the network. The findings revealed that developers, general contractors, subcontractors, designers, and suppliers are the core stakeholders, with improved collaboration between these five stakeholders (42%) able to address 18 core factors (75%). The factors that have the most significant impact on the interface management performance of prefabricated construction include understanding and trust, communication and learning, and cooperative attitudes among participants, the effectiveness and timeliness of information communication, formal interface management processes, technical innovation, and the perfection of standards and specifications. By prioritizing these factors, the complexity of the network can be successfully decreased and interface management performance can be improved. This study not only contributes to identifying the impact mechanism of stakeholders on the factors of interface management performance, but also contributes to promoting stakeholder cooperation to improve the sustainability of prefabricated construction.</t>
  </si>
  <si>
    <t>Luo, X., Li, P. L., Ma, Z. Q., Pei, Y., Ding, Z., Chen, R. X. and Fan, W. X.</t>
  </si>
  <si>
    <t>Investigation into the Enhancement Characteristics of Fly Ash and Polypropylene Fibers on Calcium Carbide-Residue-Stabilized Soil</t>
  </si>
  <si>
    <t>10.3390/su152316360</t>
  </si>
  <si>
    <t>WOS:001116983500001</t>
  </si>
  <si>
    <t>The recycling and reuse of waste materials is an important part of promoting sustainable development. Encouraged by cleaner production and a circular economy, the introduction of calcium carbide residue (CCR) for the stabilization of soil foundations has become a hot topic in the road engineering industry. Aiming at the efficient application of CCR-stabilized soils, the optimization of the material composition was focused on in this work. Fly ash and polypropylene fibers were introduced into the preparation of CCR-stabilized soils, and their effects on the mechanical properties and water stability were tested. The findings highlight that the strength of fly-ash-carbide-residue-stabilized soil was higher than that of carbide-residue-stabilized soil at the same curing age. Furthermore, the unconfined compressive strength, splitting strength, and water stability of CCR-fly-ash-composite-stabilized soil initially increased and then decreased with a rise in polypropylene fiber content. The peak values of confining compressive and splitting strength were observed when the polypropylene fiber content was 1.2 parts per thousand, while the water stability coefficient A reached its peak value at 0.8 parts per thousand. From the standpoint of the comprehensive performance improvement and economy of composite-stabilized soil, it is advised that the dosage of polypropylene fibers falls within the range of 0.8-1.2 parts per thousand. The engineering technical indexes of polypropylene-fiber-CCR-composite-stabilized soil fulfilled the requirements of the specification and had a satisfactory effect on delaying the cracking of the specimen. It is expected that this investigation will provide support for the resource utilization of CCR and the sustainable development of road construction.</t>
  </si>
  <si>
    <t>Luo, X. Y., Ma, C. and Ge, J.</t>
  </si>
  <si>
    <t>Evaluation Model and Strategy for Selecting Carbon Reduction Technology for Campus Buildings in Primary and Middle Schools in the Yangtze River Delta Region, China</t>
  </si>
  <si>
    <t>10.3390/su12020534</t>
  </si>
  <si>
    <t>WOS:000516824600092</t>
  </si>
  <si>
    <t>Cutting down global warming and reducing greenhouse gas emissions such as carbon dioxide are important global targets. Accounting for a third of global energy consumption, the building construction industry is an important target for carbon reduction. Campus buildings, of which there are a large number in China, differ from other building types, as they have noteworthy energy-use characteristics and technology selection requirements. This study identifies the carbon reduction technologies in Chinese primary and middle schools commonly used for energy and water conservation, and then evaluates their performance according to degrees of carbon reduction, maturity and economic suitability. Based on these three indicators, the study creates a three-dimensional evaluation model for the different technologies examined in order to obtain a selection ranking. The study offers guidance for project practice in the construction of primary and middle schools and helps to promote the development of the low-carbon campus.</t>
  </si>
  <si>
    <t>Ma, J. Y., Shi, L. and Kang, T. W.</t>
  </si>
  <si>
    <t>The Effect of Digital Transformation on the Pharmaceutical Sustainable Supply Chain Performance: The Mediating Role of Information Sharing and Traceability Using Structural Equation Modeling</t>
  </si>
  <si>
    <t>10.3390/su15010649</t>
  </si>
  <si>
    <t>WOS:000909029200001</t>
  </si>
  <si>
    <t>As the global pharmaceutical market continues to expand, the demand for pharmaceutical supply chain is increasing. In the context of "Industry 4.0", the pharmaceutical supply chain sector needs to accelerate digital construction. Pharmaceutical companies need to strengthen risk management in order to cope with supply disruptions. From the perspective of sustainable development, the pharmaceutical supply chain can achieve sustainable supply performance in social, economic and environmental dimensions through digital transformation. There is a lack of research on digital transformation of pharmaceutical supply chain management. Further research is needed on what specific digital management pharmaceutical companies need to enhance to improve supply performance. This study uses empirical analysis to examine the impact of digital transformation on sustainable supply chain performance and to explore the role of information sharing and traceability as mediators. The aim is to guide the pharmaceutical supply chain to clearly manage the development of digital transformation and obtain sustainable supply performance. This study presents hypotheses based on cutting-edge theoretical findings. In total, 298 Chinese pharmaceutical company supply chain managers were surveyed and Structural equation analysis was conducted using SPSS26.0 and AMOS24.0. The results show that digital transformation significantly and positively impacts sustainable supply chain performance. Traceability plays a mediating role. The mediating role of information sharing is not significant. However, information sharing and traceability as two separate trends can have synergistic effects that together affect sustainable supply performance. The conclusion is that the pharmaceutical supply chain should accelerate digital construction, eliminate the uneven development of digital technology among supply chain members, and reduce the impact of technological uncertainty on performance. Companies are enhancing supply chain security management through information sharing and traceability systems, and are continuously focusing on the role of digital transformation as a driver for sustainable development.</t>
  </si>
  <si>
    <t>Ma, L., Li, C. G., Xin, M. H., Sun, N. and Teng, Y.</t>
  </si>
  <si>
    <t>Analysis of Efficiency Differences and Research on Moderate Operational Scale of New Agricultural Business Entities in Northeast China</t>
  </si>
  <si>
    <t>10.3390/su15129746</t>
  </si>
  <si>
    <t>WOS:001015824600001</t>
  </si>
  <si>
    <t>Various new agricultural business entities in China are important business organizations to improve agricultural production and management efficiency, and to promote the professional and large-scale development of agriculture. Exploring the efficiency differences of different business entities and the importance of moderate management scale in promoting the modernization of agriculture development has important practical significance. Based on the theory and method of system engineering, this study takes the main grain production areas of Northeast China as an example, and analyzes the efficiency differences of various new agricultural business entities by using the survey data of agricultural business entities and data envelopment analysis. Moreover, it applies the DEA-GA-BP prediction model and the entropy method (gray correlation analysis method) to study the moderate scale of agricultural business entities. The results show that there are certain efficiency differences among new agricultural business entities, among which the family farm has the highest average cross-efficiency value, and the best operational scale of the family farm is when the land cultivation area input is 9015 similar to 10,000 mu. The most optimal ranges of its production input factors are obtained, but the performance of the technical efficiency of family farms needs to be improved. Based on this, it is proposed that the focus of the construction of new agricultural business entities should be on family farms, with the best ratio of production factors for reference, constantly optimizing the allocation structure of production factors on family farms and strengthening the effective application of advanced production technologies on family farms.</t>
  </si>
  <si>
    <t>Machfudiyanto, R. A., Chen, J. H., Latief, Y., Rachmawati, T. S. N., Arifai, A. M. and Firmansyah, N.</t>
  </si>
  <si>
    <t>Applying Association Rule Mining to Explore Unsafe Behaviors in the Indonesian Construction Industry</t>
  </si>
  <si>
    <t>10.3390/su15065261</t>
  </si>
  <si>
    <t>WOS:000968618000001</t>
  </si>
  <si>
    <t>The frequency of work accidents in construction projects is relatively high. One contributing factor to work accidents is unsafe behavior by workers at construction sites. In Indonesia, this is the first study to investigate 2503 instances of unsafe behavior that occurred across Indonesian construction projects in relation to their attributes to obtain insightful knowledge by using the association rule mining (ARM) method. Association rule mining was used to explore the database. As a result, two consolidated rules were obtained. The most frequent unsafe behaviors were workers putting tools and materials in random places, workers not attaching safety lines at provided places, and workers moving work tools and materials in ways that were not in accordance with procedures. These unsafe behaviors were associated with accident types of falling, and being struck or cut by items, as well as violations of Manpower and Transmigration Ministerial Regulation 01/1980, and Manpower Ministerial Regulation 09/2016. The ARM results were evaluated with a reliability evaluation method before being validated by construction safety experts. Hence, the findings are reliable to be used as guideline information for safety trainers to prioritize related safety trainings and for safety inspectors when carrying out inspections on construction sites. As a result, safety management and safety performance can increase significantly.</t>
  </si>
  <si>
    <t>Mahmoodian, M., Shahrivar, F., Setunge, S. and Mazaheri, S.</t>
  </si>
  <si>
    <t>Development of Digital Twin for Intelligent Maintenance of Civil Infrastructure</t>
  </si>
  <si>
    <t>10.3390/su14148664</t>
  </si>
  <si>
    <t>WOS:000833184900001</t>
  </si>
  <si>
    <t>Over the life cycle of a civil infrastructure (a bridge as an example), 0.4-2% of the construction cost is spent annually on its maintenance. Utilising new technologies including the internet of things (IoT) and digital twin (DT) can significantly reduce the infrastructure maintenance costs. An infrastructure DT involves its digital replica and must include data on geometric, geospatial reference, performance, attributes (material, environment etc.) and management. Then, the acquired data need to be analysed and visualised to inform maintenance decision making. To develop this DT, the first step is the study of the infrastructure life cycle to design DT architecture. Using data semantics, this paper presents a novel DT architecture design for an intelligent infrastructure maintenance system. Semantic modelling is used as a powerful tool to structure and organize data. This approach provides an industry context through capturing knowledge about infrastructures in the structure of semantic model graph. Using new technologies, DT approach derives and presents meaningful data on infrastructure real-time performance and maintenance requirements, and in a more expressible and interpretable manner. The data semantic model will guide when and what data to collect for feeding into the infrastructure DT. The proposed DT concept was applied on one of the conveyors of Dalrymple Bay Coal Terminal in Queensland Australia to monitor the structural performance in real-time, which enables predictive maintenance to avoid breakdowns and disruptions in operation and consequential financial impacts.</t>
  </si>
  <si>
    <t>Malik, S., Taqi, M., Martins, J. M., Mata, M. N., Pereira, J. M. and Abreu, A.</t>
  </si>
  <si>
    <t>Exploring the Relationship between Communication and Success of Construction Projects: The Mediating Role of Conflict</t>
  </si>
  <si>
    <t>10.3390/su13084513</t>
  </si>
  <si>
    <t>WOS:000645375000001</t>
  </si>
  <si>
    <t>The success of a construction project is a widely discussed topic, even today, and there exists a difference of opinion. The impact of communication and conflict on project success is an important, but least addressed, issue in literature, especially in the case of underdeveloped countries. Miscommunication and conflict not only hinder the success of a project but also may lead to conflicts. The focus of this paper was to examine the impact of communication on project success with the mediating role of conflict. By using SPSS, demographics, descriptive statistics and correlation were determined. Smart PLS version 3.0 was used for confirmatory factor analysis (CFA), internal accuracy and validity estimates, hypothesis checking and mediation testing. The results showed that formal communication has a negative impact on the success of a construction project, resulting in conflicts among project team members, whereas informal communication and communication willingness have a positive impact on project success because people tend to know each other, and trust is developed. Task, process and relationship conflicts were used as mediating variables. It was found that task conflict effects the relations positively because project team members suggest different ways to do a certain task, and, hence, project success is achieved. On the contrary, process conflict and relationship conflict have a negative impact on communication and project success. Both of these conflicts lead to miscommunication, and project success is compromised. Hence, it is the responsibility of the project manager to enhance communication among project team members and to reduce the detrimental effects of process and relationship conflict on project success.</t>
  </si>
  <si>
    <t>Mansour, G., Papageorgiou, V., Zoumaki, M., Tsongas, K., Mansour, M. T. and Tzetzis, D.</t>
  </si>
  <si>
    <t>Mechanical Performance of 3D-Printed Cornstarch-Sandstone Sustainable Material</t>
  </si>
  <si>
    <t>10.3390/su15118681</t>
  </si>
  <si>
    <t>WOS:001005765900001</t>
  </si>
  <si>
    <t>The objective of this research is the improvement of the physical properties of artificial sandstone in order to obtain a printable construction material whose composition and structure is suitable for the design, study and construction of environmentally friendly architectural structures. To investigate the suitability of the researched material for 3D printing and determine the physical and mechanical properties of the starch-based sandstone 3D-printed material, both cylindrical and cellular samples were designed. The 3D-printed artificial starch-sandstone material was found to have satisfactory mechanical properties.</t>
  </si>
  <si>
    <t>Mansour, H. S., Mutar, M. H., Aziz, I. A., Mostafa, S. A., Mahdin, H., Abbas, A. H., Hassan, M. H., Abdulsattar, N. F. and Jubair, M. A.</t>
  </si>
  <si>
    <t>Cross-Layer and Energy-Aware AODV Routing Protocol for Flying Ad-Hoc Networks</t>
  </si>
  <si>
    <t>10.3390/su14158980</t>
  </si>
  <si>
    <t>WOS:000839227700001</t>
  </si>
  <si>
    <t>In recent years, unmanned aerial vehicles (UAVs) have become the trend for different types of research and applications. UAVs can accomplish some technical and risky tasks while still being safe, mobile, and inexpensive to operate. However, UAVs need flying ad-hoc networks (FANET) to operate in inaccessible or infrastructure-less areas. Subsequently, in many military and civil applications, the UAVs are connected ad hoc. FANET-based UAV systems have been developed for search and rescue, wildlife surveys, real-time monitoring, and delivery services. Maintaining the reliability and connectivity among UAV nodes in FANET becomes challenging because of the UAV movement, environmental conditions, energy efficiency, etc. Energy-aware routing protocols have become essential for developing advanced and effective FANETs. This paper presents a proposed Cross-Layer and Energy-Aware Ad-hoc On-demand Distance Vector (CLEA-AODV) routing protocol for improving FANET performance. The CLEA-AODV protocol is mainly divided into three sections: routing with AODV protocol, Glow Swarm Optimization (GSO)-based Cluster Head Selection, and Cooperative Medium Access Control (MAC). The cross-layer approach is implemented on the network layer and the data layer. The major parameters considered to evaluate the performance of the FANET are Packet Success Rate (PSR), Throughput (TP), End-to-End (E2E) delay, and packet drop ratio (PDR). The Network Simulator version 2 (NS2) is used to implement the CLEA-AODV protocol and evaluate the network performance. The results are compared with the standard AODV, Self-Organization Clustering-GSO (SOC-GSO), and Energy Efficient Neuro-Fuzzy Cluster-based Topology Construction with Meta-Heuristic Route Planning (EENFC-MRP) protocols. The results show that the CLEA-AODV surpasses these protocols in terms of PSR, TP, E2E delay, and PDR.</t>
  </si>
  <si>
    <t>Maqsoom, A., Mubbasit, H., Alqurashi, M., Shaheen, I., Alaloul, W. S., Musarat, M. A., Salman, A., Aslam, B., Zerouali, B. and Hussein, E. E.</t>
  </si>
  <si>
    <t>Intrinsic Workforce Diversity and Construction Worker Productivity in Pakistan: Impact of Employee Age and Industry Experience</t>
  </si>
  <si>
    <t>10.3390/su14010232</t>
  </si>
  <si>
    <t>WOS:000741159100001</t>
  </si>
  <si>
    <t>Worker productivity is critical within construction projects as it is the measure of the rate at which work is performed and, more importantly, helps to know how to motivate them to perform at high levels. This research aimed to examine the impact of employee age and industry experience on the intrinsic workforce diversity factors influencing construction worker productivity. Sieving through the previous research and models and theories of analysis, the intrinsic workforce diversity was modeled into the following set of factors, i.e., income, motivation, psychosocial factors, and technical skills. The data were collected by means of a questionnaire survey and examined for the employees having different ages and experiences using the Mann-Whitney U test through SPSS. The results show that employees of varied ages do not concur over motivation-, psychosocial, and technical skills-related workforce diversity factors, whereas employees of varied industrial experiences are in disagreement over some income and motivation related workforce diversity factors. In order to overcome intrinsic workforce diversity, firm support is direly needed for old and mature employees in terms of financial incentives leading to motivation, less supervised scheduling, opportunities for firm advancement, and reporting back every time work is completed. Furthermore, support is required for young employees who are more susceptible due to psychosocial stresses like unevenly distributed work, communication gaps, and technical skills like knowledge of technological equipment and advancement in construction technology which has reduced the skills of workers.</t>
  </si>
  <si>
    <t>Maqsoom, A., Zahoor, I., Ashraf, H., Ullah, F., Alsulami, B. T., Salman, A. and Alqurashi, M.</t>
  </si>
  <si>
    <t>Nexus between Leader-Member Exchange, Paternalistic Leadership, and Creative Behavior in the Construction Industry</t>
  </si>
  <si>
    <t>10.3390/su14127211</t>
  </si>
  <si>
    <t>WOS:000816819700001</t>
  </si>
  <si>
    <t>Effective leadership and creative performance are the predominant factors for the success of modern projects in the global construction industry. However, rigorous research has not explored the nexus between such factors and the leader-member exchange (LMX). To address this gap, this study explores the relationship between dimensions of paternalistic leadership and employee creativity achieved through LMX in the context of the construction industry. Based on social exchange theory (SET), six relevant hypotheses were proposed in this study. The data were collected through a structured questionnaire. An online survey form was used for data collection, through which 288 responses were collected from the construction industry employees working in Pakistan. The collected data were analyzed using Smart PLS in two stages, i.e., measurement model evaluation (reliability analysis, convergent and discriminant validity) and structural model evaluation (R-2, F-2, and path coefficient). The findings of the current study reveal a positive association of authoritarian, benevolent, and moral leadership with employee creativity. In addition, LMX significantly mediates the relationship between the two dimensions of paternalistic leadership (benevolent and moral leadership) and creativity, except for authoritarian leadership. Based on the results, this study contributes to the body of knowledge related to the appropriate leadership style in the local construction industry that can be extended to other developing countries with similar dynamics. It also helps the managers target and develops relevant skills to acquire positive outcomes from their team members.</t>
  </si>
  <si>
    <t>Marinelli, S., Butturi, M. A., Rimini, B., Gamberini, R. and Sellitto, M. A.</t>
  </si>
  <si>
    <t>Estimating the Circularity Performance of an Emerging Industrial Symbiosis Network: The Case of Recycled Plastic Fibers in Reinforced Concrete</t>
  </si>
  <si>
    <t>10.3390/su131810257</t>
  </si>
  <si>
    <t>WOS:000702028900001</t>
  </si>
  <si>
    <t>In recent times, the construction industry has been handling circular economy strategies in order to face the most important challenges in the sector, namely the lack of raw materials and the environmental impacts derived from all the processes linked to the entire supply chain. The industrial symbiosis approach represents an effective strategy to improve the circularity of the construction industry. This study analyses the circularity performance of an emerging industrial symbiosis network derived from the production of a cement mortar reinforced with recycled synthetic fibers coming from artificial turf carpets. From the collection of artificial turf carpets at the end-of-life stage it is possible to recover several materials, leading to potential unusual interactions between industries belonging to different sectors. A suitable indicator, retrieved from the literature, the Industrial Symbiosis Indicator (ISI), has been used to estimate the level of industrial symbiosis associated with increasing materials recirculation inside the network. Four scenarios-ranging from perfect linearity to perfect circularity-representing growing circularity were tested. Findings demonstrate that the development of an effective industrial symbiosis network can contribute to improving the circular approach within the construction sector, reducing environmental and economic pressures.</t>
  </si>
  <si>
    <t>Márquez-Martinón, J. M., Martín-Dorta, N., González-Díaz, E. and González-Díaz, B.</t>
  </si>
  <si>
    <t>Influence of Thermal Enclosures on Energy Saving Simulations of Residential Building Typologies in European Climatic Zones</t>
  </si>
  <si>
    <t>10.3390/su13158646</t>
  </si>
  <si>
    <t>WOS:000682189300001</t>
  </si>
  <si>
    <t>Nowadays, the computational simulation of the energy consumption in buildings is a key issue to determine the most proficient configuration between the construction solutions and the necessary equipment, without compromising comfort and accomplishing the legal requirements for each country. The feasible and most profitable solutions can lead to minimizing CO2 emissions and environmental impact. In this work, the internal enclosures influencing the evaluation of energy consumption by energy simulation have been analysed in order to obtain an accurate solution when all the information regarding the internal partitions is not available. The main aim of the present research was to evaluate the role of internal distribution in the simulations of the total building energy consumption. Differences between the results of the energy simulations of buildings that are calculated considering their internal distribution, and those in which only the exterior geometry that makes up the perimeter of the envelope are being described. In this way, it is intended to establish a correction factor based on the building typology and the European climate zone that allows simulation tools to describe the energy reality of a building without knowing its internal distribution.</t>
  </si>
  <si>
    <t>Martins, A., Gomes, D. and Branco, M. C.</t>
  </si>
  <si>
    <t>Managing Corporate Social and Environmental Disclosure: An Accountability vs. Impression Management Framework</t>
  </si>
  <si>
    <t>10.3390/su13010296</t>
  </si>
  <si>
    <t>WOS:000606775000001</t>
  </si>
  <si>
    <t>Institutional environment demands from organizations to be accountable for their social and environmental actions and to provide information allowing the assessment of their long-term prospects for profitability may lead organizations to adopt Impression Management (IM) tactics to manage perceptions. Consequently, organizations may provide accounts demonstrating that they are good corporate citizens and possess the intangible assets required for future good financial performance. Although organizations have increased their corporate social reporting, the quality and reliability of those reports have been questioned. The literature suggests that these disclosures tend to be selective and biased, and do not enhance corporate accountability. This study proposes a formal conceptual framework linking IM, social and environmental accountability, financial performance, and organizational legitimacy. The arguments in this study are of economic, societal, and ethical concern, as IM behaviors may undermine the transparency of social and environmental reporting, and the decoupling between the economic and social image offered by companies through reporting and the reality. These insights also point at the complexities for organizations in dealing with accountability to all stakeholders. The conceptual framework proposed is useful for future studies aiming at understanding how organizations use IM in their corporate social reporting in the accountability process.</t>
  </si>
  <si>
    <t>Martins, S., Capitao, S., Santos, L. A. and Rodrigues, C.</t>
  </si>
  <si>
    <t>Valorisation of Pulp and Paper Industry Wastes-Incorporation in Bituminous Mixtures for Road Construction</t>
  </si>
  <si>
    <t>10.3390/su16031254</t>
  </si>
  <si>
    <t>WOS:001160073200001</t>
  </si>
  <si>
    <t>Some wastes from the paper pulp production process are still sent to a controlled waste landfill. These materials can constitute alternative resources for constructing road pavements. The study aimed to characterize and explore the sustainable application of two inorganic wastes resulting from the paper pulp process, the dregs (green liquor wastes) and the grits (slaker wastes), in the production of bituminous mixtures by the analysis of samples prepared with 5 and 10% of dregs and 5 and 10% of grits on the baseline reference bituminous mixture AC 14 surf 35/50. Some relevant mechanical properties of the blends were assessed based on Marshall compression, sensitivity to water and wheel-tracking tests. Additionally, water poured on the loose asphalt and compacted slabs' surface was analysed to determine the portion of harmful chemical compounds leached from the asphalt material. The results show that using dregs presented some technical limitations related to mechanical performance and that the incorporation of grits has an acceptable mechanical behaviour. Moreover, the study shows that the measured leachate resulting from water flow in a reference asphalt mixture and the blends with grits are insignificant. It can be concluded that using grits in asphalt mixtures is a promising technique regarding mechanical behaviour and environmental impacts that need further studies.</t>
  </si>
  <si>
    <t>Maxineasa, S. G., Isopescu, D. N., Baciu, I. R. and Lupu, M. L.</t>
  </si>
  <si>
    <t>Environmental Performances of a Cubic Modular Steel Structure: A Solution for a Sustainable Development in the Construction Sector</t>
  </si>
  <si>
    <t>10.3390/su132112062</t>
  </si>
  <si>
    <t>WOS:000718360800001</t>
  </si>
  <si>
    <t>The production of building materials is a significant component of the impact the construction sector has on the natural environment. Steel is among the most utilized materials, having various applications specific to the built environment. Therefore, understanding the impact of this structural material represents an important step in achieving global sustainable development. The paper aims to analyze the effects of different steel structural elements on the Earth's ecosystem with respect to concerns over sustainability. In order to reach this goal, the authors have analyzed a dwelling steel structure based on cubic modules with high structural modularity. In addition, the study looks at the influence of an over the floor reinforced concrete slab in order to gain an overall view regarding environmental performances. The impact on the natural environment has been analyzed by considering the cradle-to gate with options Life Cycle Assessment study. The paper provides up-to-date knowledge on the environmental performances of the analyzed structure, presenting encouraging conclusions for construction sector specialists with respect to the use of steel as a material that can represent a solution in the current global effort to minimize the environmental burdens imposed by the construction sector.&lt;/p&gt;</t>
  </si>
  <si>
    <t>Mazzoli, C., Iannantuono, M., Giannakopoulos, V., Fotopoulou, A., Ferrante, A. and Garagnani, S.</t>
  </si>
  <si>
    <t>Building Information Modeling as an Effective Process for the Sustainable Re-Shaping of the Built Environment</t>
  </si>
  <si>
    <t>10.3390/su13094658</t>
  </si>
  <si>
    <t>WOS:000650874500001</t>
  </si>
  <si>
    <t>This paper focuses on the definition of a method supported by digital processes for a sustainable and user-orientated re-design of the existing building stock. Based on the analysis of the methodological and procedural aspects of the computational approach to architectural design in relation to different performance conditions, the research addresses the adoption of Building Information Modeling (BIM), intended as a powerful method for coordinating the complexity of the multiple, interdisciplinary and conflicting aspects involved in the rehabilitation of buildings. In addition to the advantages in terms of control and management, the BIM process has proven its effectiveness in tackling the issue of sustainability, allowing all actors involved in the research to share information and pro-actively control various outcomes of a building's performance, such as energy and environmental quality. To show the opportunities and limitations of the digital management in information-based processes, the activities carried out in the framework of the European Horizon 2020 project "Pro-GET-onE-Proactive synergy of inteGrated Efficient Technologies on buildings' Envelopes" are reported. The research, based on a case study method, which is applied to a student residence in Athens, demonstrates that BIM possesses great potentialities for developing effective and efficient construction and renovation processes toward buildings with high quality standards.</t>
  </si>
  <si>
    <t>McLeod, C. M., Li, H. X. and Nite, C.</t>
  </si>
  <si>
    <t>What Enables Human Capital Investment Sharing in Elite Sport?</t>
  </si>
  <si>
    <t>10.3390/su141710628</t>
  </si>
  <si>
    <t>WOS:000851747400001</t>
  </si>
  <si>
    <t>Sport organizations increasingly cooperate to invest in elite athlete development, sometimes even across national boundaries and industry sectors. This study attempts to explain why organizations decide to cooperatively invest by extending human capital theory. A multiple case study of National Pro Fastpitch (NPF) and Kunlun Red Star Hockey Club (KRS) was conducted, including an analysis of 43 interviews and 305 documents. Organizations decided to invest cooperatively because they believed human capital sharing would allow for levels of investment that would otherwise be prohibitively expensive for individual organizations. Four enabling conditions explain when organizations perceive sharing as more effective than human capital "buying" or "making." The findings extend human capital theory to explain sharing decisions. The cases and theory provide practical insights for managers investing in athlete development and expanding sports leagues.</t>
  </si>
  <si>
    <t>Mehdizadeh-Rad, H., Choudhry, T. A., Ng, A. W. M., Rajabi, Z., Rais, M. F., Zia, A. and Tariq, Maur</t>
  </si>
  <si>
    <t>An Energy Performance Evaluation of Commercially Available Window Glazing in Darwin's Tropical Climate</t>
  </si>
  <si>
    <t>10.3390/su14042394</t>
  </si>
  <si>
    <t>WOS:000767979400001</t>
  </si>
  <si>
    <t>A total of 40% of the world's energy produced is utilized to maintain thermal comfort for the occupants of the building. Governments are taking measures collectively to regulate energy efficient buildings to reduce carbon emissions globally. Windows account for more than half of total energy losses in the buildings. The employment of energy efficient glazing in the construction industry is not common in Australia. This paper investigates several types of commercially available windows and their effectiveness in the hot and humid climate of Darwin. Although extensive literature is available for cold regions, these windows have not been studied in hot and humid climates such as the climate in Darwin. Building cooling loads of an academic building were calculated using Autodesk Revit Architecture and Carrier HAP. Double glazed variants offered approximately a 5% reduction in cooling loads and had a payback period of nearly 7 to 9 years, depending on the type of gas used to fill the pane cavity. The results indicate that triple glazed, or aerogel-based windows will provide about 11-12 % of energy saving in cooling loads. These can be a viable alternative and have a payback period of 11 years, while their average service life expectancy is 30 years. It was found that the feasibility of efficient glazing depends on market price, building usage, and energy efficiency of an overall building envelope.</t>
  </si>
  <si>
    <t>Mei, T. T., Guo, Z., Li, P., Fang, K. X. and Zhong, S. D.</t>
  </si>
  <si>
    <t>Applicability of Integrated Project Delivery Principles Based on a Measurement Model in China</t>
  </si>
  <si>
    <t>10.3390/su15021592</t>
  </si>
  <si>
    <t>WOS:000927254400001</t>
  </si>
  <si>
    <t>This paper explores a novel approach to clarify the applicability of the Integrated Project Delivery (IPD) principles in a certain region or country which has a specific cultural background, the paper further promotes the effective application of IPD principles. The method of combining qualitative and quantitative analysis is adopted, incorporating scientometric analysis, questionnaire survey, qualitative analysis, and a measurement model. On the basis of 310 sample data collected from various practitioners and researchers in China's construction industry, the measurement models of IPD applicability analysis on the average level of sample (ALS) and the best level of sample (BLS) are established, respectively. The results show that these measurement models are essentially consistent with the composition of the conceptual model, including project performance, contractual principles, collaboration-related principles, behavioral principles, and catalysts. Thus, this paper provides a scientific and methodological basis for how to effectively apply the IPD principles. This study sheds light on project delivery system research in two aspects: it proposes a new idea to study the applicability of IPD principles and lays a foundation for the future quantitative study on the impact mechanism of IPD principles on project performance.</t>
  </si>
  <si>
    <t>Mei, T. T., Zhong, S. D., Lan, H. B., Guo, Z. and Qin, Y.</t>
  </si>
  <si>
    <t>Configuration Analysis of Integrated Project Delivery Principles' Obstacle to Construction Project Level of Collaboration</t>
  </si>
  <si>
    <t>10.3390/su15043509</t>
  </si>
  <si>
    <t>WOS:000942104100001</t>
  </si>
  <si>
    <t>Integrated Project Delivery (IPD) with collaborative work as its core is supported by increasing numbers of scholars and practitioners, due to the performance improvement of project construction and projects' success promotion. However, some factors such as the contract, the technology, and the personnel behaviors hinder the application of IPD, which has negative impacts on the collaboration level of construction projects. On the basis of the configuration analysis, the purpose of this paper is to increase the effectiveness of collaborative management of construction projects by encouraging the application of IPD principles. This is achieved by introducing the proof of contradiction and thoroughly examining the impact of the application of IPD principles' barrier with the level of collaboration. Added to that, the research necessity of configuration analysis on IPD principles' obstacle to construction project collaboration is demonstrated through bibliometric analysis; thus, a questionnaire survey is applied to collect opinions related to IPD principles from 235 industry practitioners. Fuzzy set qualitative comparative analysis (fsQCA) is deployed to gather IPD principles' obstacles for construction project collaboration. The results show that (1) the absence of contractual and behavioral principles obstructs significantly the level of collaboration of construction projects in several cases, (2) catalysts for IPD have no significant impact in most cases, and (3) the unfamiliarity with IPD has negative impacts on the application of its principles. The theoretical contribution consists of filling the gap in IPD's collaborative management research and improving the research method in related fields. As for the practical contribution, it aims to prioritize the importance of IPD principles and provide valuable suggestions.</t>
  </si>
  <si>
    <t>Memon, A. H., Khahro, S. H., Memon, N. A., Memon, Z. A. and Mustafa, A.</t>
  </si>
  <si>
    <t>Relationship between Job Satisfaction and Employee Performance in the Construction Industry of Pakistan</t>
  </si>
  <si>
    <t>10.3390/su15118699</t>
  </si>
  <si>
    <t>WOS:001004932000001</t>
  </si>
  <si>
    <t>Organizations focus on human resources to improve performance as a result of high global competition and a dynamic business environment. In today's competitive environment, employee performance and job satisfaction are critical to the achievement of a company's goals. Job satisfaction is an organization's unnoticed success. Employee performance and job satisfaction are powerful tools that help in continuously developing and improving organizational performance to achieve strategic objectives. Job satisfaction is critical to the overall productivity of any given industry. Job satisfaction is important for both the employer and the employee. According to studies, employers greatly benefit from satisfied employees because they are more productive. One of the most important goals of a company is to maximize employee performance to achieve those goals. As a result, the focus of this study was on identifying the factors of job satisfaction and employee performance. It also evaluated the relationship between job satisfaction and employee performance in Pakistani construction projects. A detailed literature review was used to identify various factors, which were then shortlisted based on their relevance to the Pakistani construction industry by interviewing ten experienced practitioners. Totals of 11 job satisfaction and eight employee performance parameters were discovered. In total, 85 samples were collected as part of the data collection process via a questionnaire survey and statistically analyzed using multiple regression analysis. According to the results, all of the models have a high ability to compute the increase in employee performance criteria via the predicting variables. The overall models are significant because a value less than 0.05 indicates that they are. The study's findings will assist practitioners in understanding the critical criteria that will increase employer satisfaction and improve performance.</t>
  </si>
  <si>
    <t>Mesa, H. A., Molenaar, K. R. and Alarcón, L. F.</t>
  </si>
  <si>
    <t>Modeling Supply Chain Integration in an Integrated Project Delivery System</t>
  </si>
  <si>
    <t>10.3390/su12125092</t>
  </si>
  <si>
    <t>WOS:000549392300001</t>
  </si>
  <si>
    <t>The supply chain relationship is an essential factor in the performance of Integrated Project Delivery (IPD). The IPD system encourages the early involvement of key participants in the design stage. Consequently, this early involvement requires a new configuration of the supply chain relationship in the IPD system. However, there is a lack of knowledge in understanding the performance of the supply chain relationship in the IPD system. To fill this gap, we applied a simulation model, Virtual Design Team (VDT), to explore the dynamics of the supply chain integration in terms of project organization and project delivery process in design. This study presents a conceptual and qualitative analysis of the VDT model applied in two IPD projects. The results explored different behaviors of integration at inter-organizational and project levels throughout project organization, contractual and technological mechanisms of coordination. The project organization characteristics influence the performance of the construction supply chain.</t>
  </si>
  <si>
    <t>Messi, L., Carbonari, A., Franco, C., Spegni, F., Vaccarini, M. and Naticchia, B.</t>
  </si>
  <si>
    <t>A Holonic Construction Management System for the Efficient Implementation of Building Energy Renovation Actions</t>
  </si>
  <si>
    <t>10.3390/su16051824</t>
  </si>
  <si>
    <t>WOS:001182905800001</t>
  </si>
  <si>
    <t>In the architecture, engineering and construction (AEC) industry, many efforts have provided remarkable contributions to construction planning and control processes during work execution. Nevertheless, frequent coordination issues among stakeholders and difficulties in dealing with unexpected events can be explained by the complexity featuring the construction sector. Several approaches to deal with this issue were investigated in the manufacturing area, among which this paper looks at the holonic approach as one of the most promising strategies. This study first analyzes the more fragmented and dynamic nature of the construction industry as compared with the manufacturing one. Secondly, it suggests developing a process-based holonic construction management system based on building information modeling (BIM) and a conceptual architecture for manufacturing control called Product Resource Order Staff Architecture (PROSA). The process-based paradigm ensures exploiting the benefits of BIM towards the development of sustainable and efficient regeneration methods of the built environment. Subsequently, a first management system prototype was developed and tested for the purpose of renovation works management. For the first time, results from an actual implementation of PROSA were applied to a real construction site, and its feasibility was assessed using the data on the field. Key performance indicators (KPIs) evaluated during the onsite demonstration confirmed a good performance of PROSA and the presented holonic approach, which contributed to the overall success of the energy efficient refurbishment project.</t>
  </si>
  <si>
    <t>Mhaya, A. M., Shahidan, S., Zuki, S. S. M., Huseien, G. F., Azmi, M. A. M., Ismail, M. and Mirza, J.</t>
  </si>
  <si>
    <t>Durability and Acoustic Performance of Rubberized Concrete Containing POFA as Cement Replacement</t>
  </si>
  <si>
    <t>10.3390/su142315510</t>
  </si>
  <si>
    <t>WOS:000897394600001</t>
  </si>
  <si>
    <t>Given that rubber tires are almost immune to biological degradation, this vast amount of solid waste is a major environmental concern worldwide. Reuse of these waste tires in the construction industry is one of the strategies to minimize their environmental pollution and landfill problems, while contributing to more economical building design. Thus, we assessed the improved traits of rubberized concrete made by combining palm oil fuel ash (POFA) with tire rubber aggregates (TRAs). Studies on the effects of POFA inclusion on the durability properties of rubberized concrete with TRAs as the replacement agent for fine or coarse aggregates remain deficient. Herein, the rubberized concrete contained 20% POFA as ordinary Portland cement (OPC) substitute, and various amounts of TRAs (5, 10, 20 and 30%). The proposed mixes enclosing three types of TRAs (fiber, fine and coarse aggregates) were characterized to determine their durability and acoustic performance. The water absorption, fire endurance performance, chloride penetration, and acoustic properties of the proposed concrete were evaluated. The designed concrete showed a systematic increase in water absorption and chloride penetration with the increase in rubber amount and particle size. These POFA-modified rubberized concretes displayed a satisfactory performance up to 500 degrees C, and superior acoustic properties in terms of sound absorption. The presence of TRA as 30% coarse aggregate replacement was found to improve the sound absorption properties by as much as 42%.</t>
  </si>
  <si>
    <t>Michalak, J.</t>
  </si>
  <si>
    <t>External Thermal Insulation Composite Systems (ETICS) from Industry and Academia Perspective</t>
  </si>
  <si>
    <t>10.3390/su132413705</t>
  </si>
  <si>
    <t>WOS:000742960100001</t>
  </si>
  <si>
    <t>External Thermal Insulation Composite System (ETICS) is a commonly used solution in EU countries to increase building energy efficiency. The article describes ETICS in terms of environmental impact from two perspectives, i.e., industry and academia. In EU countries, ETICS manufacturers to place construction products to the market must subject it to the assessment and verification of constancy of performance (AVCP). The basis of this process is the European Technical Assessment (ETA). Based on the number of issued and valid ETAs for ETICS and the number of Environmental Product Declarations (EPDs), the dimension of sustainability issues was discussed. Analysis of one of the environmental indicators (Global Warming Potential-GWP) for ETICS with EPS, XPS, and MW showed only a general trend. However, there are significant differences between the values of the GWP and other environmental indicators that one can use for future AVCP of construction products. In the light of the research described in the paper, it seems reasonable to conclude that AVCP for ETICS in terms of sustainability will be challenging to implement in practice-based only on environmental indicators according to EN 15804. The article also reviews scientific publications on the sustainability of ETICS.</t>
  </si>
  <si>
    <t>Mirmoghtadaei, R., Shen, L., Jehn, I. and Wang, B. M.</t>
  </si>
  <si>
    <t>Performance of Alkali-Activated Materials Using Precursors with High Impurity Contents</t>
  </si>
  <si>
    <t>10.3390/su15043319</t>
  </si>
  <si>
    <t>WOS:000942077300001</t>
  </si>
  <si>
    <t>The presence of impurities, such as anhydrite (calcium sulfate) and unburnt carbon, in fly ash and other industrial wastes greatly limits the utilization of these materials in the construction industry. In addition, alkali-activated materials using precursors with high impurity contents should be closely monitored to ensure long-term durability. This study investigates the performance of alkali-activated materials using precursors with high impurity contents. Successful alkali-activated mixes have been developed and comprehensive tests have been conducted on the mechanical properties, volume stability, and durability. The research determined that a new mixing procedure could significantly enhance various properties of high-impurity alkali-activated materials (HI-AAMs). The study investigated both short- and long-term mechanical properties, as well as the durability of the specimens. The hardened samples exhibited reasonable 28-day compressive strength (38 MPa (5500 psi)), and rapid strength gain (28 MPa (4000 psi)), after 3 days. HI-AAMs also demonstrated acceptable long-term properties: drying shrinkage similar to that of normal concrete after four months; resistance to 5% sodium sulfate after 180 days of exposure; passing the ASTM 1260 ASR test, and smaller creep values compared to conventional concrete samples with similar compressive strengths. With similar or even superior performances to ordinary Portland cement (OPC), HI-AAMs could be a sustainable building material suitable for a host of structural and non-structural applications. Therefore, employment of the novel mixing procedure is recommended in fabricating AAMs with high impurity contents to optimize performance, cost, and environmental benefits.</t>
  </si>
  <si>
    <t>Mohammadfam, I., Bascompta, M., Khajevandi, A. and Dehghani, H.</t>
  </si>
  <si>
    <t>Modeling of Causes and Consequences of Human Error in Mining Processes Design: A Qualitative Study</t>
  </si>
  <si>
    <t>10.3390/su142114193</t>
  </si>
  <si>
    <t>WOS:000881493200001</t>
  </si>
  <si>
    <t>Given the significant role of mining in sustainable development and its intrinsic characteristics, the hazards and potential consequences are a great concern for the industry. A design error is one of the main reasons behind accidents and environmental disasters. This study aims to identify and categorize effective factors influencing design errors and their health, safety, and environmental consequences. The study was carried out based on the theme analysis of 12 Iranian surface miners' opinions from 14 October to 25 December 2021. The data were collected using semi-structured interviews. The data analysis procedure was conducted based on the Strauss Model using MAXQDA2022. In the open coding section, 120 and 146 primary codes were identified regarding causes and consequences, respectively. As for the codes for causes, 26 main categories and five subcategory codes were identified, including organizational, personal, environmental, occupational, and external factors. As for the identified codes for consequences, 11 subcategories and three main categories were identified, including safety, health, and environmental effects. The findings of the study revealed that among causes, the external factor (p = 0.3703) had the weakest, and the personal factor (p = 0.003) had the strongest correlations with human error in design. In line with the opinion of the expert participants, design error had significant relationships with safety (p = 0.002), environmental (p = 0.01), and health effects (p = 0.034). The cause-consequence model introduced in this study can help many organizations, particularly surface mines, to provide a good basis for achieving sustainable safety, health management, and sustainable development.</t>
  </si>
  <si>
    <t>Mohammadfam, I., Khajevandi, A. A., Dehghani, H., Babamiri, M. and Farhadian, M.</t>
  </si>
  <si>
    <t>Analysis of Factors Affecting Human Reliability in the Mining Process Design Using Fuzzy Delphi and DEMATEL Methods</t>
  </si>
  <si>
    <t>10.3390/su14138168</t>
  </si>
  <si>
    <t>WOS:000824527700001</t>
  </si>
  <si>
    <t>Design errors have always been recognized as one of the main factors affecting safety and health management and sustainable development in surface mines. Unfortunately, scant attention is paid to design errors and the factors causing them. Therefore, based on expert opinions, this study aimed to identify, rank, and investigate cause-and-effect relationships among variables influencing human error in surface mine design in Iran. The study variables were identified by reviewing previous literature on "latent human errors" and "design errors." After specifying effective variables, two rounds of the Fuzzy Delphi study were carried out to reach a consensus among experts. Nineteen variables with an influencing score of 0.7 and higher were screened and given to the experts to be analyzed for cause-and-effect relationships by the fuzzy DEMATEL method. The results of the study revealed that the following variables were the major factors affecting human error as root causes: poor organizational management (0.62), resource allocation (0.30), training level (0.27), and experience (0.25). Moreover, self-confidence (-0.29), fatigue (-0.28), depression (-0.25), and motive (-0.23) were found to be effect (dependent) variables. Our findings can help organizations, particularly surface mines, to opt for effective strategies to control factors affecting design errors and consequently reduce workers' errors, providing a good basis for achieving sustainable development.</t>
  </si>
  <si>
    <t>Momeni, E., Omidinasab, F., Dalvand, A., Goodarzimehr, V. and Eskandari, A.</t>
  </si>
  <si>
    <t>Flexural Strength of Concrete Beams Made of Recycled Aggregates: An Experimental and Soft Computing-Based Study</t>
  </si>
  <si>
    <t>10.3390/su141811769</t>
  </si>
  <si>
    <t>WOS:000856815600001</t>
  </si>
  <si>
    <t>The implementation of recycled concrete aggregates (RCAs) in the construction industry has been highlighted in the literature recently. This study aimed to propose an intelligent model for predicting the ultimate flexural strength of recycled reinforced concrete (RRC) beams. For this reason, a database comprising experimental tests on concrete beams was compiled from the literature. Additionally, two experimental tests were performed in the laboratory to enhance the aforementioned database. The flexural test results showed a 10% reduction in flexural strength when the RRC beam was tested instead of a conventional beam (constructed with natural aggregates). Nevertheless, an artificial neural network (ANN) improved by particle swarm optimization (PSO), as well as an imperialist competitive algorithm (ICA), were utilized for developing the predictive model. The inputs of the hybrid predictive models of flexural strength were the beam geometrical properties, reinforcement ratio, RCA percentage, compressive strength of concrete, and the yield strength of steel. The overall findings (e.g., correlation coefficient values of 0.997 and 0.994 for the testing data) showed the feasibility of the PSO-based ANN predictive model, as well as the ICA-based ANN predictive model in the flexural assessment of RRC beams. Furthermore, comparing the prediction performances of PSO-based ANN with ICA-based ANN and the conventional ANN showed that the PSO-based ANN model outperformed the predictive model built with the conventional ANN and the ICA-ANN.</t>
  </si>
  <si>
    <t>Montalbán-Domingo, L., Aguilar-Morocho, M., García-Segura, T. and Pellicer, E.</t>
  </si>
  <si>
    <t>Study of Social and Environmental Needs for the Selection of Sustainable Criteria in the Procurement of Public Works</t>
  </si>
  <si>
    <t>10.3390/su12187756</t>
  </si>
  <si>
    <t>WOS:000584316600001</t>
  </si>
  <si>
    <t>Fostering sustainability in the construction industry has been claimed; however, important barriers are hindering its implementation in public procurement. The main reason is the lack of knowledge about what sustainability criteria should be included and the high level of subjectivity in the definition of their level of importance. Both aspects should be addressed depending on the specific context of each country. Therefore, the aim of this research focused on identifying the sustainability shortcomings that exist in each European Union country in order to determine the level of importance of each sustainability category. Five environmental categories and eight social categories were established, and, to assess the sustainability performance of the 28 European countries, 42 national indicators were selected and the Promethee method was undertaken to rank the countries. Finally, through a cluster analysis, two groups of countries were identified. The first group consisted of the most economically developed European Union countries. These countries need to focus mainly on the environmental performance. However, the second group needs to make an effort in social sustainability at the same time, which controls their environmental performance. This research provides guidance on the decision-making with regard to the inclusion of sustainability in public procurement of the construction industry.</t>
  </si>
  <si>
    <t>Morganti, L., Vandi, L., Larraz, J. A., Garcia-Jaca, J., Muedra, A. N. and Pracucci, A.</t>
  </si>
  <si>
    <t>A1-A5 Embodied Carbon Assessment to Evaluate Bio-Based Components in Façade System Modules</t>
  </si>
  <si>
    <t>10.3390/su16031190</t>
  </si>
  <si>
    <t>WOS:001160257300001</t>
  </si>
  <si>
    <t>As the construction industry moves toward sustainable building practices, incorporating wood-based materials into building envelope systems has become a priority. This paper investigates the environmental impact of three custom bio-composite Facade System Modules (FSMs) through an Embodied Carbon Assessment (ECA), focused on the Global Warming Potential indicator of life cycle stages from cradle to practical completion (A1-A5). The evaluated FSMs were developed within the Basajaun H2020 project (G.A. 862942), by substituting and combining conventional materials with other bio-composite products to form hybrids from bio-based polymers and wood. A benchmark ECA was conducted, simulating alternative FSMs devised with common practice solutions for the curtain wall facade to facilitate a comprehensive comparison. The life cycle inventory encompassed detailed technical information, fostering the utilization of primary data for accuracy. The study particularly highlights considerations over three technological systems of the modules that incorporate increased use of wood-based components and a novel bio-composite material: the frame profiles, the insulation equipment, and the seal system. Despite the challenges due to the Basajaun FSMs' weight, the findings reveal that replacing the currently used materials with wood-based materials and bio-composites reduced the embodied emissions, particularly substituting aluminum frame profiles. The insights presented here offer indicators toward circular, environmentally conscious, bio-composed building envelopes, emphasizing the need for continued analysis and refinements as a consequence of increasing the accuracy of the available primary data from the supply chain and concerning end-of-life scenarios.</t>
  </si>
  <si>
    <t>Morsali, S., Rakhshanbabanari, K., Osmani, M., Cavalaro, S., Gutai, M., Castro-Díaz, M., Parker, B., Sparkes, J., Needham, P., Newport, S., Sands, M. and Massey, A.</t>
  </si>
  <si>
    <t>Life Cycle Assessment of Plasterboard Production: A UK Case Study</t>
  </si>
  <si>
    <t>10.3390/su16093564</t>
  </si>
  <si>
    <t>WOS:001220072500001</t>
  </si>
  <si>
    <t>Plasterboard, which serves as a nonstructural building material, is widely employed for lightweight wall construction and surface finishing in walls and ceilings. Amid mounting concerns regarding product sustainability and the adoption of Net Zero strategies, evaluating the environmental performance of materials has become crucial. This study aims to conduct a comprehensive life cycle assessment (LCA) for wall gypsum plasterboard, aiming to pinpoint areas for potential environmental improvement. The LCA methodology, adhering to established guidelines and considering midpoint impact categories, was employed to quantify environmental impacts across various stages of the plasterboard life cycle-encompassing raw material extraction, plasterboard manufacturing, transportation during all stages, and end-of-life treatment of plasterboard waste. Primary data were sourced directly from a plasterboard manufacturer and recycler and supplemented with secondary data obtained from the Environmental Product Declaration (EPD) and the Ecoinvent 3.9 database. Among the identified impact categories, the human carcinogenic toxicity category emerged as the most affected category, primarily due to the raw material supply stage, followed by freshwater ecotoxicity, which was impacted due to the material supply stage.</t>
  </si>
  <si>
    <t>Muñoz-La Rivera, F., Hermosilla, P., Delgadillo, J. and Echeverría, D.</t>
  </si>
  <si>
    <t>The Sustainable Development Goals (SDGs) as a Basis for Innovation Skills for Engineers in the Industry 4.0 Context</t>
  </si>
  <si>
    <t>10.3390/su12166622</t>
  </si>
  <si>
    <t>WOS:000579043000001</t>
  </si>
  <si>
    <t>Teaching methods for calculation and project development, focusing on theoretical principles and the reproduction of validated procedures, has been the traditional focus of engineering education. Innovation has been present in universities, mainly in the creation of processes and technologies for the development of products, services, or companies, based on entrepreneurship. Training in innovation has been limited to interested students, and not encouraged for all students, despite how relevant it is for current and future global development. According to the literature research and the opinion of the experts, this research identifies the characteristics of innovation that engineering students should acquire, in response to the challenges of engineering in the 21st century, considering as a basis the Sustainable Development Goals (SDGs), in the context of the increasingly demanding requirements of industry 4.0. The identification of the relevant aspects in innovation were categorized according to the expertise and academic performance of the authors. In addition to this, the investigation of the representative elements of Industry 4.0, and the incorporation of Sustainable Development Goals, establish the basis of this study to guide the development of innovation skills in the process of engineering student education. Furthermore, in order to integrate innovation skills, elements of Industry 4.0 and aspects of Sustainable Development Goals, the concept of competence is introduced, with a conceptual structure that considers knowledge, attitude and performance context, thus this research provides a conceptual framework for those interested in constructing innovation skills in engineering, oriented towards the development of an innovation culture and mentality, as part of the expected professional performance.</t>
  </si>
  <si>
    <t>Musarat, M. A., Alaloul, W. S., Irfan, M., Sreenivasan, P. and Rabbani, M. B. A.</t>
  </si>
  <si>
    <t>Health and Safety Improvement through Industrial Revolution 4.0: Malaysian Construction Industry Case</t>
  </si>
  <si>
    <t>10.3390/su15010201</t>
  </si>
  <si>
    <t>WOS:000909867300001</t>
  </si>
  <si>
    <t>Safety on construction sites is now a top priority for the construction industry all around the world. Construction labor is often seen as hazardous, putting employees at risk of serious accidents and diseases. The use of Industrial Revolution (IR) 4.0 advanced technologies such as robotics and automation, building information modelling (BIM), augmented reality and virtualization, and wireless monitoring and sensors are seen to be an effective way to improve the health and safety of construction workers at the job site, as well as to ensure construction safety management in general. The main aim of this research was to analyze the IR-4.0-related technologies for improving the health and safety problems in the construction industry of Malaysia by utilizing the analytical hierarchy process (AHP) technique. IR-4.0-related technologies show great potential in addressing the construction industry's existing health and safety problems from the perspective of civil engineering practitioners and industry experts. This research adopted the analytical hierarchy process (AHP) for quantitative analysis of data collected through the survey questionnaire approach. The findings of the study indicate that from matrix multiplication, the highest importance among the criteria and the alternatives was for BIM with a score of 0.3855, followed by wireless monitoring and sensors (0.3509). This research suggests that building information modelling (BIM) and integrated systems had the greatest potential as advanced technology and should be prioritized when it comes to introducing it to the construction industry to improve the current health and safety performances.</t>
  </si>
  <si>
    <t>Nadazdi, A., Naunovic, Z. and Ivanisevic, N.</t>
  </si>
  <si>
    <t>Circular Economy in Construction and Demolition Waste Management in the Western Balkans: A Sustainability Assessment Framework</t>
  </si>
  <si>
    <t>10.3390/su14020871</t>
  </si>
  <si>
    <t>WOS:000746979200001</t>
  </si>
  <si>
    <t>Population growth, consumerism and linear (take-make-dispose) economy models have been piling up waste for decades. The construction industry is also based primarily on linear economy models, but the good news is that most of the waste can be re-used or recycled. So far, numerous models for managing construction and demolition waste in a sustainable way have been developed, but only a few models have included circular economy approaches. The main objective of this study is to propose an integrated framework for the sustainability assessment of CDW management. Apart from the economic, environmental and social aspects of sustainability, this model also includes circular economy principles. The proposed framework is based on the integration of existing methods: bottom-up materials stock approximation; cost-benefit analysis for criteria calculation; and scenario and multi-criteria decision-making analysis for sustainability. It is suggested that the European average recovery rates should be used for future scenario development. With higher re-use and recycling rates, the potential for the circularity of the recovered waste grows. In an effort to increase circularity in the region, particular attention was devoted to customize the framework and examine its potential for use in the Western Balkan countries. The framework may also be useful in countries with immature construction and demolition waste management.</t>
  </si>
  <si>
    <t>Nakao, K., Inazumi, S., Takaue, T., Tanaka, S. and Shinoi, T.</t>
  </si>
  <si>
    <t>Evaluation of Discharging Surplus Soils for Relative Stirred Deep Mixing Methods by MPS-CAE Analysis</t>
  </si>
  <si>
    <t>10.3390/su14010058</t>
  </si>
  <si>
    <t>WOS:000750896400001</t>
  </si>
  <si>
    <t>Most of the ground in Japan is soft, leading to great damage in the event of liquefaction. Various ground-improvement measures are being taken to suppress such damage. However, it is difficult to carry out ground-improvement work while checking the internal conditions of the ground during the construction. Therefore, a visible and measurable evaluation of the performance of the ground-improvement work was conducted in this study. The authors performed a simulation analysis of the relative stirred deep mixing method (RS-DMM), a kind of ground-improvement method, using a computer-aided engineering (CAE) analysis based on particle-based methods (PBMs). In the RS-DMM, the "displacement reduction type (DRT)" suppresses displacement during construction. Both the DRT and the normal type (NT) were simulated, and a visible and measurable evaluation was performed on the internal conditions during each construction, the quality of the improved body, and the displacement reduction performance. As an example of these results, it was possible to visually evaluate the discharge of surplus soil by the spiral rod attached to the stirring wing of the DRT. In addition, the authors succeeded in quantitatively showing that more surplus soil was discharged when the stirring wing of the DRT was used than when the stirring wing of the NT was used.</t>
  </si>
  <si>
    <t>Nasirzadeh, F., Mir, M., Hussain, S., Darbandy, M. T., Khosravi, A., Nahavandi, S. and Aisbett, B.</t>
  </si>
  <si>
    <t>Physical Fatigue Detection Using Entropy Analysis of Heart Rate Signals</t>
  </si>
  <si>
    <t>10.3390/su12072714</t>
  </si>
  <si>
    <t>WOS:000531558100139</t>
  </si>
  <si>
    <t>Physical fatigue is one of the most important and highly prevalent occupational hazards in different industries. This research adopts a new analytical framework to detect workers' physical fatigue using heart rate measurements. First, desired features are extracted from the heart signals using different entropies and statistical measures. Then, a feature selection method is used to rank features according to their role in classification. Finally, using some of the frequently used classification algorithms, physical fatigue is detected. The experimental results show that the proposed method has excellent performance in recognizing the physical fatigue. The achieved accuracy, sensitivity, and specificity rates for fatigue detection are 90.36%, 82.26%, and 96.2%, respectively. The proposed method provides an efficient tool for accurate and real-time monitoring of physical fatigue and aids to enhance workers' safety and prevent accidents. It can be useful to develop warning systems against high levels of physical fatigue and design better resting times to improve workers' safety. This research ultimately aids to improve social sustainability through minimizing work accidents and injuries arising from fatigue.</t>
  </si>
  <si>
    <t>Navaratnam, S.</t>
  </si>
  <si>
    <t>Selecting a Suitable Sustainable Construction Method for Australian High-Rise Building: A Multi-Criteria Analysis</t>
  </si>
  <si>
    <t>10.3390/su14127435</t>
  </si>
  <si>
    <t>WOS:000816801900001</t>
  </si>
  <si>
    <t>The evolution of innovative construction technology and automation has rapidly transformed the construction industry over the last few decades. However, selecting the most efficient and sustainable construction technology for high-rise building construction is a critical factor in completing the project successfully. This requires a multiple-judgment-decision process relevant to cost, time, environment, sustainability, quality, etc. Thus, this research aims to identify the most suitable sustainable construction method for high-rise building construction in Australia. Three construction methods (i.e., automated building construction, aluminium formwork construction, and off-site construction) and robotic construction technology are reviewed in terms of economic, equity and environmental performance. A detailed multi-criteria analysis is conducted concerning the weighting calculated for each construction method, which aids in recommending a sustainable and cost-effective method. The analytical hierarchy process (AHP) is used as a multi-attribute decision-making tool to determine the weighting factors. The results show that the off-site construction method and robotic construction technique significantly improve the construction performance of high-rise construction in Australia. However, the finding is based on data obtained from a limited number of experts. Thus, a detailed case study with a greater number of expert opinions is needed to ensure the significance of the finding. However, the AHP-based approach method can be used to select sustainable construction alternatives for high-rise buildings.</t>
  </si>
  <si>
    <t>Nezami, M. R., de Bruijne, M. L. C., Hertogh, Mjcm and Bakker, H. L. M.</t>
  </si>
  <si>
    <t>Inter-Organizational Collaboration in Interconnected Infrastructure Projects</t>
  </si>
  <si>
    <t>10.3390/su15086721</t>
  </si>
  <si>
    <t>WOS:000979428800001</t>
  </si>
  <si>
    <t>This study aims to identify which factors affect inter-organizational collaboration (IOC) in interconnected infrastructure projects to enable practitioners to establish a collaborative environment at the project level. This specific form of inter-organizational collaboration (IOC) is characterized as "horizontal" and has received limited attention in the literature. To this end, a systematic literature review and Q-methodology were conducted. The Q-methodology involves practitioners from various infrastructure organizations in the Netherlands gaining insights into their perspectives on IOC in interconnected infrastructure projects. The study identifies two perspectives: a "holistic, goal-oriented" perspective that recognizes various dimensions of IOC and a more "people-oriented" perspective that emphasizes the value of individual factors for IOC. The findings suggest that multiple perspectives on collaboration exist among practitioners, potentially affecting collaboration in interconnected infrastructure projects. Awareness of the need to manage practitioners' perspectives, and addressing and discussing these differences, can stimulate inter-organizational collaboration and contribute to improved project performance.</t>
  </si>
  <si>
    <t>Nie, Y. Y., Zhao, J. B., Zhang, Y. Y. and Zhou, J. Z.</t>
  </si>
  <si>
    <t>Risk Evaluation of "Not-In-My-Back-Yard" Conflict Potential in Facilities Group: A Case Study of Chemical Park in Xuwei New District, China</t>
  </si>
  <si>
    <t>10.3390/su12072723</t>
  </si>
  <si>
    <t>WOS:000531558100148</t>
  </si>
  <si>
    <t>The social risk of chemical industry park projects attracts much attention, as they are perceived to yield strong environmental risks. This paper systematically evaluates the social risk of Xuwei Chemical Park in China, which was investigated as an example to guide the risk control strategy of conflict in industrial facilities for developing countries. The results show that residents and government departments have a resistance to the risks of the project as a stronger sense of group risk perception (the value is 7 x 10(-6)) compared with the basic value of 7 x 10(-5). By contrast, the low value of group risk perception was evaluated in an enterprise group (7 x 10(-4)), indicating that the risks of petrochemical projects are often accepted. The expert group's risk perception regarding petrochemical projects is consistent with the basic value. This is a very interesting finding indicating that the greater the experience, the more the support for petrochemical projects. The knowledge and information from education or experience improve the judgment of the risk of the facility, which increases the individual's rational assessment comprehension of risk. Moreover, factors that are significantly related to residents' attitudes are information cognitive factors (trust in information publicity and petrochemical project understanding), and project influencing factors (project planning rationality, quality of life improvement, and economic development satisfaction). Among them, the degree of trust in information disclosure has the highest degree of influence, followed by the level of education, while the satisfaction with economic development has the lowest degree of influence. Therefore, improving the trust of residents in the information disclosure of petrochemical projects should be the core of the government's risk control policy.</t>
  </si>
  <si>
    <t>Oke, A. E., Aliu, J., Singh, P. S. J., Onajite, S. A., Kineber, A. F. and Samsurijan, M. S.</t>
  </si>
  <si>
    <t>Application of Digital Technologies Tools for Social and Sustainable Construction in a Developing Economy</t>
  </si>
  <si>
    <t>10.3390/su152316378</t>
  </si>
  <si>
    <t>WOS:001116045900001</t>
  </si>
  <si>
    <t>This study aims to evaluate the diverse application areas of digital technologies (DTs) within the Nigerian construction industry, with the intention of gaining insights into their potential benefits, challenges, and opportunities for enhancing efficiency, productivity, and overall performance. This will help us to understand how innovative technologies can improve the various stages of construction projects. To achieve the objectives of this study, a convenience sampling approach was employed to distribute closed-ended questionnaires among construction professionals located in Lagos State. Several statistical tools were used to analyze the obtained data, including percentages, frequencies, mean item scores, and exploratory factor analyses were performed to gain a comprehensive understanding of the dataset. The major findings from the study indicated that architectural design, cost planning, building system analysis, structural analysis, and contract documentation are areas in which DT is mostly applied in the construction industry. Further analysis using factor analysis revealed four clusters of application areas as the pre-contract stage, construction stage, post-contract stage, and modeling stage. The findings of this study offer valuable insights into the effective utilization of DT in the construction industry, thereby contributing to informed decision-making and improved project management practices. The insights gained from this research can inform industry professionals, policymakers, and stakeholders in making informed decisions to drive positive changes and innovation within the sector.</t>
  </si>
  <si>
    <t>Oke, A. E., Kineber, A. F., Ekundayo, D., Tunji-Olayeni, P. and Edwards, D. J.</t>
  </si>
  <si>
    <t>Exploring the Cyber Technology Critical Success Factors for Sustainable Building Projects: A Stationary Analysis Approach</t>
  </si>
  <si>
    <t>10.3390/su142214998</t>
  </si>
  <si>
    <t>WOS:000887813800001</t>
  </si>
  <si>
    <t>We sought to identify and examine the critical success factors (CSFs) necessary for incorporating cyber technology into residential building projects to augment operational performance and sustainability. An iterative two-stage approach was adopted to explore the phenomena under investigation. General CSFs for cyber technology were first identified from the extant literature, and subsequently explored using primary questionnaire survey data accrued from professionals within the Nigerian building industry. The survey results illustrated that the availability of sensors, good communication networks, mobile devices, and device layers and the creation of workable virtual modes are the main critical success factors for adopting cyber technology. Moreover, Gini's mean difference measure of dispersion showed that the success factor in stationary cyber technology adoption is government support. The study's findings guide building industry stakeholders to embrace cyber technology to improve cost and sustainability performance in the Nigerian building industry. Due to the originality of the findings of this study, a strong basis is provided for critically evaluating and analyzing the many vital aspects of cyber technology success.</t>
  </si>
  <si>
    <t>Olanrewaju, O. I., Kineber, A. F., Chileshe, N. and Edwards, D. J.</t>
  </si>
  <si>
    <t>Modelling the Impact of Building Information Modelling (BIM) Implementation Drivers and Awareness on Project Lifecycle</t>
  </si>
  <si>
    <t>10.3390/su13168887</t>
  </si>
  <si>
    <t>WOS:000689885500001</t>
  </si>
  <si>
    <t>The Architecture, Engineering, Construction and Operations (AECO) industry is generally slow in adopting emerging technologies, and such hesitance invariably restricts performance improvements. A plethora of studies have focused on the barriers, Critical Success Factors (CSFs), lifecycle and drivers independently, but none have explored the impact of BIM drivers and awareness on the project lifecycle. This study empirically explored the impact of BIM drivers and awareness on the project lifecycle using Structural Equation Modelling (SEM). Initially, a conceptual model was developed from an extensive literature review. Thereafter, the model was tested using primary questionnaire data obtained from 90 construction professionals in Lagos, Nigeria. Emergent findings indicate that Building Information Modelling (BIM) drivers have a high impact on BIM awareness at the operation stage of the project lifecycle. The SEM model has an average R-2 value of 23% which is moderate. Consequently, this research contributes to the existing body of knowledge by providing invaluable insight into the impact of BIM drivers on BIM awareness in the project lifecycle. Knowledge acquired will help industry stakeholders and government to develop appropriate policies to increase BIM uptake within contemporary practice.</t>
  </si>
  <si>
    <t>Olayode, I. O., Tartibu, L. K., Okwu, M. O. and Severino, A.</t>
  </si>
  <si>
    <t>Comparative Traffic Flow Prediction of a Heuristic ANN Model and a Hybrid ANN-PSO Model in the Traffic Flow Modelling of Vehicles at a Four-Way Signalized Road Intersection</t>
  </si>
  <si>
    <t>10.3390/su131910704</t>
  </si>
  <si>
    <t>WOS:000706902000001</t>
  </si>
  <si>
    <t>The accurate and effective prediction of the traffic flow of vehicles plays a significant role in the construction and planning of signalized road intersections. The application of artificially intelligent predictive models in the prediction of the performance of traffic flow has yielded positive results. However, much uncertainty still exists in the determination of which artificial intelligence methods effectively resolve traffic congestion issues, especially from the perspective of the traffic flow of vehicles at a four-way signalized road intersection. A hybrid algorithm, an artificial neural network trained by a particle swarm optimization model (ANN-PSO), and a heuristic Artificial Neural Network model (ANN) were compared in the prediction of the flow of traffic of vehicles using the South Africa transportation system as a case study. Two hundred and fifty-nine (259) traffic datasets were obtained from the South African road network using inductive loop detectors, video cameras, and GPS-controlled equipment. For the ANN and ANN-PSO training and testing, 219 traffic data were used for the training, and 40 were used for the testing of the ANN-PSO model, while training (160), testing (40), and validation (59) was used for the ANN. The ANN result presented a logistic sigmoid transfer function with a 13-6-1 model and a testing R2 of 0.99169 compared to the ANN-PSO result, which showed a testing performance of R2 0.99710. This result shows that the ANN-PSO model is more efficient and effective than the ANN model in the prediction of the traffic flow of vehicles at a four-way signalized road intersection. Furthermore, the ANN and ANN-PSO models are robust enough to predict traffic flow due to their better testing performance. The modelling approaches proposed in this study will assist transportation engineers and urban planners in designing a traffic control system for traffic lights at four-way signalized road intersections. Finally, the results of this research will assist transportation engineers and traffic controllers in providing traffic flow information and travel guidance for motorists and pedestrians in the optimization of their travel time decision-making.</t>
  </si>
  <si>
    <t>Strategies for Enhancing Construction Waste Recycling: A Usability Analysis</t>
  </si>
  <si>
    <t>10.3390/su14105907</t>
  </si>
  <si>
    <t>WOS:000803483300001</t>
  </si>
  <si>
    <t>Prior works have suggested various strategies to increase construction waste recycling (CWR) rates. However, choosing the strategies is challenging without a lateral comparison. Therefore, this study aims to compare the usability of various strategies that target the enhancement of CWR implementation. To achieve this purpose, thirteen CWR enhancement strategies were identified from a systematic literature review. Then, questionnaire survey data were collected from 106 construction project managers. The collected data were analyzed via mean score ranking, normalization, overlap analysis, agreement analysis, and factor analysis. Additionally, the data were analyzed using a proposed formula for computing usability indexes using the cost, easiness, and effectiveness values. The results show that three strategies have high usability indexes: organize temporary bins in each construction zone, identify construction activities that produce recyclable materials, and enhance company policies related to CWR. These strategies with high usability indexes are consistent with the overlapping cheap, effective, and easy strategies. This study provides researchers and practitioners with optimal strategies for enhancing CWR implementation. Effective CWR enhancement strategies can improve CWR rates in construction projects. Future researchers can also adopt this study's approach in computing usability indexes through questionnaire surveys.</t>
  </si>
  <si>
    <t>Oprean-Stan, C., Oncioiu, I., Iuga, I. C. and Stan, S.</t>
  </si>
  <si>
    <t>Impact of Sustainability Reporting and Inadequate Management of ESG Factors on Corporate Performance and Sustainable Growth</t>
  </si>
  <si>
    <t>10.3390/su12208536</t>
  </si>
  <si>
    <t>WOS:000583137300001</t>
  </si>
  <si>
    <t>The purpose of this research study is to examine and explain whether there is a positive or negative linear relationship between sustainability reporting, inadequate management of economic, social, and governance (ESG) factors, and corporate performance and sustainable growth. The financial and market performances of companies are both analyzed in this study. Sustainable growth at the company level is introduced as a dimension that depends on sustainability reporting and the management of ESG factors. In order to achieve the main objective of the paper, the methodology here focuses on the construction of multifactorial linear regressions, in which the dependent variables are measurements of financial and market performance and assess corporate sustainable growth. The independent variables of these regressions are the sustainability metrics and the control variables included in the models. Most of the existing literature focuses on the causality between sustainability performance and financial performance. While most impact studies on financial performance are restricted to sustainability performance, this study refers to the degree of risk associated with the inadequate management of economic, social, and governance factors. This work examines the effects of ESG risk management, not only on performance, but also on corporate sustainable growth. It is one of the few studies that addresses the problem of the involvement of companies in controversial events and the way in which such events impact the sustainability and sustainable growth of the company.</t>
  </si>
  <si>
    <t>Orsi, A., Guillén-Guillamón, I. and Pellicer, E.</t>
  </si>
  <si>
    <t>Optimization of Green Building Design Processes: Case Studies within the European Union</t>
  </si>
  <si>
    <t>10.3390/su12062276</t>
  </si>
  <si>
    <t>WOS:000523751400123</t>
  </si>
  <si>
    <t>Green buildings have recently become a key aspect of the construction field and bring along a renovation of the whole industry chain. Such changes introduce new challenges for all subjects involved, and designers are also affected by such issues, especially for the development of projects based on international green building standards. Within this scope, project management plays a key role in the optimization of the design phase. This research analyzes the design process of international projects from the project management perspective through a multiple case study approach, considering the sustainability-related tasks that negatively affect the project design development under two types of contractual approaches: Design-Build and Design-Bid-Build. It aims to identify whether the Design-Build or Design-Bid-Build process is the best solution for developing green building projects. Two case studies in Italy and two case studies in Spain are analyzed, and the effects of the project management issues are evaluated under three different points of view: Time, cost, and level of sustainability of the building. A poorly planned process for the achievement of the various green building features of the project can impact the project schedule and the budget, whereas, a poorly managed project could also negatively impact its green building features. Finally, this research also highlights the positive relationship between process integration and green building design development.</t>
  </si>
  <si>
    <t>Osheba, D. S. M., Ahmed, S. M. and Lashine, A. E.</t>
  </si>
  <si>
    <t>Analysis and Experimental Validation of Single-Phase Cascaded Boost AC-AC Converter with High Voltage Gain</t>
  </si>
  <si>
    <t>10.3390/su15043353</t>
  </si>
  <si>
    <t>WOS:000941380900001</t>
  </si>
  <si>
    <t>This article presents a single-phase cascaded AC-AC converter with boosting capability for power-quality issues. A high voltage gain can be obtained based on the number of cascaded units. The basic construction of one unit in the cascaded connection requires only two four-quadrant switches with a low-voltage rating. The performance features for the topology are a unity power factor that is close to unity on the input side, high steady-state performance, and fast dynamic response. The operation modes and mathematical model for the topology are presented. An appropriate PI-based control method/strategy is created, so the converter may continue to run while attaining the desired voltage gain, even if one of the cascaded units fails. The control circuit's ability to maintain the continuity of matching the input current waveform with the input voltage waveform allows a decrease in the THD with different operating conditions. Moreover, the ability to solve a dead time problem carried out by the control circuit leads to a reduction in voltage stress. The effectiveness and robustness of the proposed technique were demonstrated via a computer simulation using MATLAB/Simulink. Moreover, an experimental setup for the system was built in the laboratory to validate the practicability of the system, which was tested under different conditions. The good agreement obtained between the theoretical and experimental results endorses the validity of the designed circuit.</t>
  </si>
  <si>
    <t>Oyewobi, L. O. and Jimoh, R. A.</t>
  </si>
  <si>
    <t>Barriers to Adoption of Sustainable Procurement in the Nigerian Public Construction Sector</t>
  </si>
  <si>
    <t>10.3390/su142214832</t>
  </si>
  <si>
    <t>WOS:000887793700001</t>
  </si>
  <si>
    <t>Construction industry tenders are usually awarded to the lowest bidder, with emphasis being placed on the past, on price, quality, and timeliness, with little to no attention paid to the commitment of contractors to sustainability. It is not all construction firms and other stakeholders have an understanding of what sustainable procurement is about in the Nigerian construction industry, resulting in the limited adoption by those that understood it due to the level of risk they claimed it involved. This research examines the barriers to implementing sustainable procurement in the Nigerian construction industry by adopting a survey approach using self-administered questionnaires to obtain data from a purposively sampled group of 116 procurement practitioners in Abuja, Nigeria. The data were analyzed using descriptive statistics and exploratory factor analysis. Factor analysis was used in categorizing the barriers to sustainable procurement into four: attitude and poor fiscal incentive; financial restrictions; insufficient leadership and knowledge; and regulatory constraints. The result showed that there was no sustainable procurement regulatory framework in the country and that a lack of government commitment, poor economic conditions, and a lack of knowledge were the major barriers to the adoption of sustainable procurement in the Nigerian public construction sector. It is therefore suggested that to make the construction industry's activities more sustainable, practitioners need to learn more about sustainability, and governments should make policies that encourage and support low tariffs and taxes on sustainable goods and provide government subsidies. The research adds to the ongoing discussion about sustainable procurement practices in developing economies. It does this by drawing on a variety of theoretical perspectives to give a deep understanding of the challenges of sustainability from the public sector's point of view.</t>
  </si>
  <si>
    <t>Paes, A. L., Alexandre, J., Xavier, G. D., Monteiro, S. N. and de Azevedo, A. R. G.</t>
  </si>
  <si>
    <t>Feasibility Analysis of Mortar Development with Ornamental Rock Waste for Coating Application by Mechanized Projection</t>
  </si>
  <si>
    <t>10.3390/su14095101</t>
  </si>
  <si>
    <t>WOS:000794533400001</t>
  </si>
  <si>
    <t>The industrial production of lime generates greenhouse gases, which contributes to increase the global warming. Therefore, the present study evaluated the feasibility of replacing lime by ornamental rock waste (ORW) as a by-product of the related stone industry, and developed a cost-effective mortars. These new low-costing mortars are intended as fresh fluid paste coatings to be applied on walls by the mechanized projection technique. The ornamental rock waste was collected from a marble and granite industry as ground stone. It was finely crushed before mixing with cement, sand, water and superplasticizer in amounts of 1.0% (R01), 1.2% (R02) and 1.3% (R03), to prepare the mortars, which had the mixture, cement: ORW: sand, 1:1:4 in wt.%. These novel mortars were characterized in both fresh, for well projection, and hardened state, to evaluate the properties after curing performance. The results showed that mortar R03, achieved the best results and did not present cracks in the hardened state. Its water retention was found above 30%. Both tensile strength of 0.312 MPa and compressive strength 7.88 MPa, which are above the corresponding minimum required by the standard for external coating. Water absorption by immersion of 19.37% and void content of 20.23% were close to the corresponding values for hydrated lime mortar. Dry shrinkage showed that the new R03 mortar reached more than 90% of their total retraction at 7 days of cure without sign of cracking. These findings revealed the R03/ornamental rock waste -based mortar applied by mechanized projection as a promising sustainable substitute for common lime-based mortar.</t>
  </si>
  <si>
    <t>Paletta, A., Foschi, E., Alimehmeti, G. and Bonoli, A.</t>
  </si>
  <si>
    <t>A Step-by-Step Process towards an Evolutionary Policy Encouraging the Adoption of Sustainable Business Models</t>
  </si>
  <si>
    <t>10.3390/su13031176</t>
  </si>
  <si>
    <t>WOS:000615601400001</t>
  </si>
  <si>
    <t>The increasing awareness on environmental issues and their implications for society and economy, has led policymakers to rethink the legislative and financial measures supporting companies to innovate their business. As a result, companies are encouraged to integrate corporate sustainability (CS) into their value creation. Different from the past approaches, the current policy making process has been inspired by a multi-value creation system, aimed to deeply analyze the present situation, and identify the bottlenecks to design further steps to be taken. In this context, regional authorities cover a pivotal role in financing the pre-competitive phase of innovative and sustainable business models (SBMs). A survey was launched in the Emilia Romagna Region (ERR), analyzing the main factors contributing to maximizing CS. This paper investigates supply chain, welfare, environmental management as well as planning, control and communication strategy together with ecological footprints such as materials, energy, water, plastics, and waste ecological footprints. It gives a twofold contribution: first, it sets the stage for the construction of a theoretical model representing an SBM, and second, it gives a practical contribution by supporting the public administration decision-making in adopting a breakthrough roadmap facilitating the value transfer from industry to society.</t>
  </si>
  <si>
    <t>Papadaki, D., Nikolaou, D. A. and Assimakopoulos, M. N.</t>
  </si>
  <si>
    <t>Circular Environmental Impact of Recycled Building Materials and Residential Renewable Energy</t>
  </si>
  <si>
    <t>10.3390/su14074039</t>
  </si>
  <si>
    <t>WOS:000780597700001</t>
  </si>
  <si>
    <t>Building materials, due to their mass and energy-consuming production processes, drastically increase the embodied energy of construction. This study assesses circularity processes for the construction industry with a life cycle assessment (LCA) of a case study located in a large cosmopolitan city. The research concludes that a significant decrease in environmental impacts results from a shift to recycled materials in the construction phase, as well as from changing the landfill disposal method to recycling. In particular, it was found that the use of recycled building materials (such as recycled cement, metal, concrete, or glass) during the construction phase and recycling disposal methods lead to an overall decrease of impact up to 65%. This work also underlines the importance of circularity in renewable energy production systems. In both wind and solar systems, most of the environmental impact caused during the production phase are paid back during the second year of their life due to the energy gains of the renewable energy system. However, the recovery of metal depletion requires 667 years. This result provides evidence of the emerging need for integrating circular processes regarding recycling and reusing materials in construction and also in the energy-generating sector.</t>
  </si>
  <si>
    <t>Parece, S., Rato, V., Resende, R., Pinto, P. and Stellacci, S.</t>
  </si>
  <si>
    <t>A Methodology to Qualitatively Select Upcycled Building Materials from Urban and Industrial Waste</t>
  </si>
  <si>
    <t>10.3390/su14063430</t>
  </si>
  <si>
    <t>WOS:000774255200001</t>
  </si>
  <si>
    <t>The rising concern about climate change and other challenges faced by the planet led society to look for different design solutions and approaches towards a more balanced relationship between the built and natural environment. The circular economy is an effective alternative to the linear economic model inspired by natural metabolisms and the circular use of resources. This research explores how innovative strategies can be integrated for evaluating local urban and industrial wastes into sustainable building materials. A literature review is conducted focusing on circular design strategies, re-use, recycle, and waste transformation processes. Then, a methodology for the selection of upcycled and re-used building materials is developed based on Ashby's method. A total of thirty-five types of partition walls, which include plastic, wood, paper, steel, aluminium, and agricultural wastes, are evaluated using a multi-criteria decision aid (M-MACBETH). Among these solutions, ten types of walls show high-performance thermal and sound isolation, fourteen types are effective for coating, and two exhibit structural reliability. Regardless of their functional limitations, the proposed solutions based on waste materials bear great potential within the construction industry.</t>
  </si>
  <si>
    <t>Parichatprecha, R., Rodsin, K., Chaiyasarn, K., Ali, N., Suthasupradit, S., Hussain, Q. and Khan, K.</t>
  </si>
  <si>
    <t>Structural Behavior of LC-GFRP Confined Waste Aggregate Concrete Square Columns with Sharp and Round Corners</t>
  </si>
  <si>
    <t>10.3390/su141811221</t>
  </si>
  <si>
    <t>WOS:000859532400001</t>
  </si>
  <si>
    <t>Reusing construction brick waste to fabricate new concrete is an economical and sustainable solution for the ever-increasing quantity of construction waste. However, the substandard mechanical properties of the concrete made using recycled crushed brick aggregates (RBAC) have limited its use mainly to non-structural applications. Several studies have shown that the axial compressive performance of the concrete is a function of the lateral confining pressure. Therefore, this study proposes to use low-cost glass fiber-reinforced polymer (LC-GFRP) wraps to improve the substandard compressive strength and ductility of RBAC. Thirty-two rectilinear RBAC specimens were constructed in this study and tested in two groups. The specimens in Group 1 were tested without the provision of a corner radius, whereas a corner radius of 26 mm was provided in the Group 2 specimens. Specimens in both groups demonstrated improved compressive behavior. However, the premature failure of LC-GFRP wraps near the sharp corners in Group 1 specimens undermined its efficacy. On the contrary, the stress concentrations were neutralized in almost all Group 2 specimens with a 26 mm corner radius, except low-strength specimen with six layers of LC-GFRP. As a result, Group 2 specimens demonstrated a more significant improvement in peak compressive strength and ultimate strain than Group 1 specimens. An analytical investigation was carried out to assess the efficiency of existing compressive stress-strain models to predict the peak compressive stress and ultimate of LCGFRP-confined RBAC. Existing FRP models were found unreliable in predicting the key parameters in the stress-strain curves of LC-GFRP-confined RBAC. Equations were proposed by using nonlinear regression analysis, and the predicted values of the key parameters were found in good agreement with the corresponding experimental values.</t>
  </si>
  <si>
    <t>Parra-Molina, D., Rojas-Manzano, M. A., Gomez-Gomez, A., Munoz-Velez, M. F., Maury-Ramirez, A. and Asensio, E. C.</t>
  </si>
  <si>
    <t>Mechanical Performance of Mortars with Partial Replacement of Cement by Aluminum Dross: Inactivation and Particle Size</t>
  </si>
  <si>
    <t>10.3390/su151914224</t>
  </si>
  <si>
    <t>WOS:001145663400001</t>
  </si>
  <si>
    <t>Although the use of primary aluminum dross as cement replacement has shown promising results in mortars and concretes, there is a knowledge gap between the effect of the secondary dross inactivation process and particle sizes on the mechanical properties and consistency. So, by using X-ray diffraction, laser granulometry, and scanning electron microscopy, this article describes first the inactivation process applied to a secondary aluminum dross. Second, this manuscript presents the fresh and hardened properties of mortar mixes containing 5, 10, and 20% inactivated secondary aluminum dross with three different particle sizes (i.e., fine, intermediate, and coarse). Mortar flow test results indicate that compressive and flexural strengths of mixes containing up to 20% fine and intermediate aluminum dross as cement replacement were satisfactory, respectively. These results have the potential to reduce the environmental and health impacts caused by cement production and secondary aluminum dross disposal, respectively. Moreover, the durability aspects of the mortar mixes, as well as the effectivity of the investigated inactivation process, are identified as future research topics.</t>
  </si>
  <si>
    <t>Peng, S. W., Qiu, K. X., Yang, B. W., Ai, J. F. and Zhou, A.</t>
  </si>
  <si>
    <t>Experimental Study on the Durability Performance of Sustainable Mortar with Partial Replacement of Natural Aggregates by Fiber-Reinforced Agricultural Waste Walnut Shells</t>
  </si>
  <si>
    <t>10.3390/su16020824</t>
  </si>
  <si>
    <t>WOS:001151004200001</t>
  </si>
  <si>
    <t>Through the recovery and reuse of agricultural waste, the extraction and consumption of natural aggregates can be reduced to realize the sustainable development of the construction industry. Therefore, this paper utilizes the inexpensive, surplus, clean, and environmentally friendly waste agricultural material walnut shell to partially replace the fine aggregates in mortar to prepare environmentally friendly mortar. Considering the decrease in mortar performance after mixing walnut shells, basalt fibers of different lengths (3 mm, 6 mm, and 9 mm) and different dosages (0.1%, 0.2%, and 0.3%) were mixed in the mortar. The reinforcing effect of basalt fibers on walnut shell mortar was investigated by mechanical property tests, impact resistance tests, and freeze-thaw cycle tests. The damage prediction model was established based on the Weibull model and gray model (GM (1,1) model), and the model accuracy was analyzed. The experimental results showed that after adding basalt fibers, the compressive strength, split tensile strength, and flexural strength of the specimens with a length of 6 mm and a doping amount of 0.2% increased by 13.98%, 48.15%, and 43.75%, respectively, and the fibers effectively improved the defects inside the walnut shell mortar. The R(2)s in the Weibull model were greater than 87.38%, and the average relative error between the predicted life of the impacts and the measured values was greater than 87.38%. The average relative errors in the GM (1,1) model ranged from 0.81% to 2.19%, and the accuracy analyses were all of the first order.</t>
  </si>
  <si>
    <t>Perlingeiro, R. M., Perlingeiro, Mspl, Chinelli, C. K., Vazquez, E. G., Qualharini, E. L., Haddad, A. N., Hammad, A. W. A. and Soares, C. A. P.</t>
  </si>
  <si>
    <t>Sustainable Assessment of Public Works through a Multi-Criteria Framework</t>
  </si>
  <si>
    <t>10.3390/su12176896</t>
  </si>
  <si>
    <t>WOS:000569786600001</t>
  </si>
  <si>
    <t>Enhancing the sustainability of public works has been a key agenda in recent years for many governmental organizations. Public works contribute significantly to a large portion of engineering works and have great potential to impact the sustainability of cities. Thus, evaluating the sustainability of these projects is highly relevant, mainly regarding their impacts on environmental, social, and economic aspects. There are currently assessment systems and methods with different scopes and approaches. Yet, there remains uncertainty when it comes to considering public works' sustainability and how useful criteria can be incorporated into the proposed assessment tasks to ensure such a goal. This study contributes to filling this gap by developing, through an extensive and detailed bibliographic research, a flexible and comprehensive framework composed of 214 criteria distributed across nine categories that measure the degree of sustainability of public works, with emphasis on economic, social and environmental goals. The proposed framework can act as a practical tool, functioning as a checklist applicable to all types of public construction works, and at any stage of the lifecycle. Evaluation of the framework by professionals indicated its suitability when encompassing sustainability objectives, its viability, and its ease of use.</t>
  </si>
  <si>
    <t>Perri, G., De Rose, M., Domitrovic, J. and Vaiana, R.</t>
  </si>
  <si>
    <t>CO&lt;sub&gt;2&lt;/sub&gt; Impact Analysis for Road Embankment Construction: Comparison of Lignin and Lime Soil Stabilization Treatments</t>
  </si>
  <si>
    <t>10.3390/su15031912</t>
  </si>
  <si>
    <t>WOS:000929610100001</t>
  </si>
  <si>
    <t>The last decade has witnessed increased attention toward products, services, and works with reduced environmental impacts. In the field of road construction, the use of alternative materials, wastes, or by-products obtained from industries is attracting considerable interest. The Life Cycle Assessment (LCA) is a powerful project-level tool that allows the assessment of the environmental impacts of a road infrastructure, from raw materials production to end of life phase. In this study, the environmental impacts (in terms of global warming potential-GWP) of an embankment construction project are investigated by a cradle-to-gate approach. The analysis focuses on all the processes involved in the construction of an embankment section, from the base to the preparation of the pavement formation level. The results are provided for two different road types and two different stabilization methods, including the use of lignin and lime. All processes that contribute towards global warming are investigated and described in detail. The most important finding of the LCA, in terms of GWP, is that the production of materials is the phase that contributes the significant share of the total environmental impact (more than 90%) for all scenarios. The lowest production-related emissions can be recorded for the scenarios involving lignin treatment for the stabilization of the embankment body. Furthermore, the percentage increase in GWP ranges between 51% and 39% for transportation activities and 10-11% for construction activities, comparing the scenarios including lime stabilization with the scenarios involving lignin treatment.</t>
  </si>
  <si>
    <t>Pesta, J., Pavlu, T., Fortová, K. and Kocí, V.</t>
  </si>
  <si>
    <t>Sustainable Masonry Made from Recycled Aggregates: LCA Case Study</t>
  </si>
  <si>
    <t>10.3390/su12041581</t>
  </si>
  <si>
    <t>WOS:000522460200299</t>
  </si>
  <si>
    <t>For a sustainable building industry, reusable construction with a low demand for primary resources is needed. Moreover, if we want to reduce the amount of construction and demolition waste, construction with recycled aggregate should be considered. To investigate the environmental impacts of such concrete construction, life cycle assessment (LCA) was used to compare the following types of concrete construction: Reusable blocks with recycled brick aggregate, reusable blocks with recycled concrete, reusable blocks with natural aggregate, and regular concrete wall. Firstly, the properties of new concrete with recycled aggregate were measured, such as physical, mechanical, and thermal properties. Then, different constructions were designed and assessed using the method of Institute of Environmental Sciences (CML2001) and the method of National Institute for Public Health and the Environment (ReCiPe 2016) as characterization methods. Unsurprisingly, the regular concrete wall had a higher impact on most of the impact categories, e.g., 113 kg CO2 eq. (in the first scenario, using CML2001). In accordance with the circular principles, the reusability of blocks and recycling of aggregate are the main factors that affect the environmental impact of the constructions. Thus, the global warming potential (GWP) of construction with reusable recycled concrete blocks was only 53 kg CO2 eq. (in the second scenario). Moreover, we show differences in the results of CML2001 and ReCiPe 2016, e.g., in the Photochemical Oxidant Creation category.</t>
  </si>
  <si>
    <t>Petojevic, Z., Savic, M., Parezanovic, A. and Nadazdi, A.</t>
  </si>
  <si>
    <t>COVID-19 Struggle and Post-COVID-19 Recovery: Exploring the Governance, Success, and Digital Transition in Construction Projects in Serbia</t>
  </si>
  <si>
    <t>10.3390/su15010674</t>
  </si>
  <si>
    <t>WOS:000908764800001</t>
  </si>
  <si>
    <t>Construction, one of the largest global economic sectors, has been severely challenged by the economic uncertainties brought on by COVID-19. Since 2020, pandemic-related disruptions and remedial measures have made its historically low performance even more difficult. As a result, recent research mainly addressed these negative consequences on the construction sector. In contrast, this paper aims to identify mitigation strategies recognised as good practices on construction projects in Serbia, in addition to detecting disruptions and quantifying their effects on cost and time overruns. A particular emphasis is given to how the pandemic hastened digital transition and encouraged the adoption of modern project management practices. The research was carried out through a survey of two rounds, conducted one year apart, to obtain an in-depth overview. The findings indicated that, although it had an impact on construction projects, the pandemic was not particularly harmful, because of widely used remedial measures and modern project management techniques. However, the pandemic did not modernise project implementation substantially nor significantly increase the use of cutting-edge digital technologies. Nevertheless, it encouraged project managers to think about introducing new approaches in project management, where digitisation is the new normal. The research findings may indicate to academia and practitioners what strategies may assure a project's implementation even in enormously changed conditions, such as during a pandemic.</t>
  </si>
  <si>
    <t>Piaia, E., Turillazzi, B., Di Giulio, R. and Sebastian, R.</t>
  </si>
  <si>
    <t>Advancing the Decarbonization of the Construction Sector: Lifecycle Quality and Performance Assurance of Nearly Zero-Energy Buildings</t>
  </si>
  <si>
    <t>10.3390/su16093687</t>
  </si>
  <si>
    <t>WOS:001220022600001</t>
  </si>
  <si>
    <t>Dealing with and maintaining high-quality standards in the design and construction phases is challenging, especially for on-site construction. Issues like improper implementation of building components and poor communication can widen the gap between design specifications and actual conditions. To prevent this, particularly for energy-efficient buildings, it is vital to develop resilient, sustainable strategies. These should optimize resource use, minimize environmental impact, and enhance livability, contributing to carbon neutrality by 2050 and climate change mitigation. Traditional post-occupancy evaluations, which identify defects after construction, are impractical for addressing energy performance gaps. A new, real-time inspection approach is necessary throughout the construction process. This paper suggests an innovative guideline for prefabricated buildings, emphasizing digital 'self-instruction' and 'self-inspection'. These procedures ensure activities impacting quality adhere to specific instructions, drawings, and 3D models, incorporating the relevant acceptance criteria to verify completion. This methodology, promoting alignment with planned energy-efficient features, is supported by BIM-based software and Augmented Reality (AR) tools, embodying Industry 4.0 principles. BIM (Building Information Modeling) and AR bridge the gap between virtual design and actual construction, improving stakeholder communication and enabling real-time monitoring and adjustments. This integration fosters accuracy and efficiency, which are key for energy-efficient and nearly zero-energy buildings, marking a shift towards a more precise, collaborative, and environmentally sensible construction industry.</t>
  </si>
  <si>
    <t>Piñones, P., Derpich, I. and Venegas, R.</t>
  </si>
  <si>
    <t>Circular Economy 4.0 Evaluation Model for Urban Road Infrastructure Projects, CIROAD</t>
  </si>
  <si>
    <t>10.3390/su15043205</t>
  </si>
  <si>
    <t>WOS:000940595600001</t>
  </si>
  <si>
    <t>This paper provides a multicriteria evaluation model, based on the AHP methodology for the evaluation of the Circular Economy 4.0's, which develops the metric called "Circularity indicator for urban road projects (CIROAD)". The main contribution of this work is to provide a measurement scale specifically designed for urban road infrastructure projects. It is a useful tool to assess the degree of implementation of the principles of the Circular Economy (CE) and the Fourth Industrial Revolution (I4.0) in an integrated manner in these types of projects, generating valuable information for all stakeholders and contributing to the objective of accelerating the transition towards a Circular Economy 4.0 model in the construction industry. The model is defined with twenty-five sub-criteria and seven general criteria, which are: (1) Circular Materials; (2) Circular Design Approaches; (3) Circular Construction Approaches; (4) Circular Operation Approaches; (5) Approaches to Deconstruction and Resource Recovery; (6) Social Value Creation; and (7) Economic Performance. The developed CIROAD model was applied to three projects in the urban transport area of the Chilean Ministry of Housing and Urbanism (MINVU/SERVIU) in the Santiago Metropolitan Region (RM). In these three projects, low performance was observed in terms of CIROAD scores (between 21% and 28% of a maximum of 100%); that is, there is a significant opportunity for improvement by incorporating more circular practices in the development of projects by the studied organization. To accelerate the transition to a circular economy model in the development of its projects, it is proposed that the organization prioritize improving the following circular practices (in order of importance): (1) the design of pavements with environmental criteria; (2) preserving value; (3) conducting cost-benefit analysis (CBA) of waste management; (4) environmental declaration of materials (EPD); (5) the used of recycled materials; and (6) BIM-based design. Finally, the suggestion for the organization in charge of these projects is to use the developed CIROAD model as a tool to support decision making regarding the prioritization of its project portfolio. That is, the organization should use CIROAD to generate a ranking score for each project and allocate resources for investment in the initiatives that show the best circularity performances, as estimated by CIROAD.</t>
  </si>
  <si>
    <t>Piro, N. S., Mohammed, A. S. and Hamad, S. M.</t>
  </si>
  <si>
    <t>Multiple Analytical Models to Evaluate the Impact of Carbon Nanotubes on the Electrical Resistivity and Compressive Strength of the Cement Paste</t>
  </si>
  <si>
    <t>10.3390/su132212544</t>
  </si>
  <si>
    <t>WOS:000727144400001</t>
  </si>
  <si>
    <t>Cement paste is the most common construction material being used in the construction industry. Nanomaterials are the hottest topic worldwide, which affect the mechanical properties of construction materials such as cement paste. Cement pastes containing carbon nanotubes (CNTs) are piezoresistive intelligent materials. The electrical resistivity of cementitious composites varies with the stress conditions under static and dynamic loads as carbon nanotubes are added to the cement paste. In cement paste, electrical resistivity is one of the most critical criteria for structural health control. Therefore, it is essential to develop a reliable mathematical model for predicting electrical resistivity. In this study, four different models-including the nonlinear regression model (NLR), linear regression model (LR), multilinear regression model (MLR), and artificial neural network model (ANN)-were proposed to predict the electrical resistivity of cement paste modified with carbon nanotube. Furthermore, the correlation between the compressive strength of cement paste and the electrical resistivity model has also been proposed in this study and compared with models in the literature. In this respect, 116 data points were gathered and examined to develop the models, and 56 data points were collected for the proposed correlation model. Most critical parameters influencing the electrical resistivity of cement paste were considered during the modeling process-i.e., water to cement ratio ranged from 0.2 to 0.485, carbon nanotube percentage varied from 0 to 1.5%, and curing time ranged from 1 to 180 days. The electrical resistivity of cement paste with a very large number ranging from 0.798-1252.23 &amp; OHM;.m was reported in this study. Furthermore, various statistical assessments such as coefficient of determination (R2), mean absolute error (MAE), root mean square error (RMSE), scatter index (SI), and OBJ were used to investigate the performance of different models. Based on statistical assessments-such as SI, OBJ, and R2-the output results concluded that the artificial neural network ANN model performed better at predicting electrical resistivity for cement paste than the LR, NLR, and MLR models. In addition, the proposed correlation model gives better performance based on R2, RMSE, MAE, and SI for predicting compressive strength as a function of electrical resistivity compared to the models proposed in the literature.</t>
  </si>
  <si>
    <t>Polverino, S., Castillo, A. E. D., Brencich, A., Marasco, L., Bonaccorso, F. and Morbiducci, R.</t>
  </si>
  <si>
    <t>Few-Layers Graphene-Based Cement Mortars: Production Process and Mechanical Properties</t>
  </si>
  <si>
    <t>10.3390/su14020784</t>
  </si>
  <si>
    <t>WOS:000747263300001</t>
  </si>
  <si>
    <t>Cement is the most-used construction material worldwide. Research for sustainable cement production has focused on including nanomaterials as additives to enhance cement performance (strength and durability) in recent decades. In this concern, graphene is considered one of the most promising additives for cement composites. Here, we propose a novel technique for producing few-layer graphene (FLG) that can fulfil the material demand for the construction industry. We produced specimens with different FLG loadings (from 0.05% to 1% by weight of cement) and curing processes (water and saturated air). The addition of FLG at 0.10% by weight of cement improved the flexural strength by 24% compared to the reference (bare) sample. Similarly, a 0.15% FLG loading by weight of cement led to an improvement in compressive strength of 29% compared to the reference specimen. The FLG flakes produced by our proposed methodology can open the door to their full exploitation in several cement mortar applications, such as cementitious composites with high durability, mechanical performance and high electrical conductivity for electrothermal applications.</t>
  </si>
  <si>
    <t>Porter, H., Mukherjee, A., Tuladhar, R. and Dhami, N. K.</t>
  </si>
  <si>
    <t>Life Cycle Assessment of Biocement: An Emerging Sustainable Solution?</t>
  </si>
  <si>
    <t>10.3390/su132413878</t>
  </si>
  <si>
    <t>WOS:000743315400001</t>
  </si>
  <si>
    <t>Microbially Induced Calcium Carbonate Precipitation (MICP) is a natural biocementation that takes place in corals, stromatolites and beach rocks. In recent years, researchers have explored the emulation of this process as a sustainable alternative of engineered cement. Although the natural process is undoubtedly sustainable, its engineered variant deviates substantially from the natural process. In this paper, we investigate the environmental and economic performance of the engineered biocementation process vis-a-vis present manufacturing of calcium carbonate. SimaPro 8.0 software and the Ecoinvent V2.2 database were used for materials inputs and AUSLCI along with Cumulative Energy Demand 2.01 software were used for carbon footprint and eutrophication potential. Our results show that different metabolic pathways of MICP have considerably varying environmental impact. We observe that nature performs MICP sustainably at ambient conditions and geological time scales utilizing naturally occurring sources of carbon and calcium at micromoles concentrations. Due to the mandate on duration of construction projects, highly purified reactants in a high concentration are used in the engineered process. This has a negative environmental impact. We conclude that the sustainability of engineered MICP is directly impacted by the metabolic pathway of bacteria as well as the purity of the input chemicals. A few biotic processes are superior to the present industrial process for manufacturing calcium carbonate if ingredients of laboratory grade purity are replaced by industrial grade products. A bigger dividend can be obtained by introducing industry by-products as nutrients. The results of this study help to direct future research for developing sustainable biocement for the construction industry.</t>
  </si>
  <si>
    <t>Qamhia, I. I. A., Tutumluer, E. and Ozer, H.</t>
  </si>
  <si>
    <t>Life Cycle Assessment of Aggregate Quarry By-Product Fines in Pavement Applications</t>
  </si>
  <si>
    <t>10.3390/su151310705</t>
  </si>
  <si>
    <t>WOS:001031182800001</t>
  </si>
  <si>
    <t>Quarry by-products (QB) pose a major environmental challenge for quarries as they accumulate in large quantities, and their beneficial uses are continually sought out. Research at the Illinois Center for Transportation introduced seven applications to utilize QB in chemically stabilized base/subbase pavement layers. These applications were evaluated for field performance through accelerated pavement testing. This paper presents results for the environmental benefits and trade-offs of including QB or blends of QB with recycled materials in pavements. The seven QB applications and a control section were evaluated in terms of environmental impacts using life cycle assessment (LCA). The LCA was conducted in accordance with the International Standard Organization ISO 14044:2006 guidelines. The life cycle impacts were calculated in terms of energy consumption and global warming potential. Three scenarios for (1) as-constructed thicknesses, (2) as-designed thicknesses, and (3) thinner sections for local roads were considered. LCA analysis results were interpreted in terms of the normalized impacts and the response benefits based on falling weight deflectometer resilient deflections to reflect on the impacts due to relative service life expectancy. It was shown that cement-stabilized QB pavement layers, particularly those having QB blended with recycled pavement materials, can have lower environmental impacts when normalized over pavement life and anticipated traffic (i.e., when pavement life expectancy is considered).</t>
  </si>
  <si>
    <t>Qin, X. and Kaewunruen, S.</t>
  </si>
  <si>
    <t>Eco-Friendly Design and Sustainability Assessments of Fibre-Reinforced High-Strength Concrete Structures Automated by Data-Driven Machine Learning Models</t>
  </si>
  <si>
    <t>10.3390/su15086640</t>
  </si>
  <si>
    <t>WOS:000979431200001</t>
  </si>
  <si>
    <t>In recent years, adding fibres into brittle concrete to improve ductility has gained momentum in the construction industry. Despite the significant momentum, limitations do exist in design and industrial applications, contributing to the complexity of shear behaviours in fibre-reinforced concrete and the existing empirical models that can hardly provide a reasonable prediction, especially for high-strength concrete applications. A critical review reveals that current research mostly focuses on single eigenvalue analysis and pay less attention to the different synergetic effect of fibres on high-strength concrete and normal-strength concrete. This study aims to fill the research gap by the unprecedented use of reliable models for the prediction and evaluation of structural and sustainable properties of high-strength fibre-reinforced concrete beams. To this end, this study establishes three novel deep learning (ANN, BNN, and Xgboost) models for designing and optimising the shear capacity of 'high-strength' fibre-reinforced concrete beams towards the circular economy. In addition to introducing a new type of novel machine learning (BNN) model, which is capable of structural design and takes into account complex design features, our study also enhances sustainability by reducing greenhouse gas (GHG) emissions. The novel prediction models unprecedentedly elicit flexural capacity, structural stiffness, carbon emission, and price, together with the shear strength for high-strength fibre-reinforced structures. Firstly, this study focuses on multiple parameters for forecasting high-strength fibre-reinforced concrete beams. In addition, the models provide more comprehensive insights into the design and manufacture of high-strength steel fibre-reinforced concrete structures in a more environmentally friendly manner. With the help of the proposed models, it will be more cost-benefit and time-efficient for the researchers to obtain the optimum design with the consideration of both structural and sustainable performance. The established models exhibit excellent prediction accuracy, and the Bayesian neural network (BNN) is found to have the best performance: R-2 is 0.937, MSE is 0.06 and MAE is 0.175 in shear strength prediction; R-2 = 0.968, MSE is 0.040, and MAE is 0.110 in flexural capacity prediction; R-2 is 0.907, MSE is 0.070, and MAE is 0.204 in shear stiffness prediction; R-2 is 0.974, MSE is 0.022, and MAE is 0.063 in carbon emission prediction; and R-2 is 0.977, MSE is 0.020, and MAE is 0.082 in price prediction.</t>
  </si>
  <si>
    <t>Radzi, A. R., Farouk, A. M., Romali, N. S., Farouk, M., Elgamal, M. and Rahman, R. A.</t>
  </si>
  <si>
    <t>Assessing Environmental Management Plan Implementation in Water Supply Construction Projects: Key Performance Indicators</t>
  </si>
  <si>
    <t>10.3390/su16020600</t>
  </si>
  <si>
    <t>WOS:001150891600001</t>
  </si>
  <si>
    <t>Assessing the implementation of environmental management plans (EMPs) in construction projects is crucial for meeting environmental sustainability goals and reducing potential adverse impacts. By using performance indicators (PIs), stakeholders can objectively measure the performance of EMP implementation, identifying areas of success and areas that may require improvement. Therefore, this study aims to examine the PIs for assessing EMP implementation in water supply construction projects, using Saudi Arabia as a case study. Data from semi-structured interviews and a systematic literature review were used to develop a potential list of PIs. Then, the PIs were used to create a survey and distributed to industry professionals. Data from 112 respondents were analyzed using mean ranking analysis, the normalization method, exploratory factor analysis (EFA), and fuzzy synthetic evaluation (FSE). Eighteen critical PIs for assessing EMP implementation in water supply construction projects were identified, including public safety, road safety hazards, construction waste, clogged drainage, irregular flooding, the spilling of chemical substances, slope failures, soil erosion, landslide occurrence, increased schedule waste, changes in the color of bodies of water, oil/fuel spills, restricted site accessibility, the smell of run-off water, traffic accidents on construction sites, the spread of disease, changes in the color of run-off water, and overflowing silt traps. The EFA revealed that PIs can be grouped into three underlying constructs: fluid-related indicators, health and safety-related indicators, and site environment-related indicators. The FSE results confirmed that all PIs are between moderately critical to critical. This study's significance lies in its examination of PIs that aim to improve the environmental performance of water supply construction projects. Understanding which indicators are most effective allows for targeted improvements, helping to minimize negative environmental impacts and ensuring sustainable practices. Finally, this study is a pioneer in examining the critical PIs for assessing EMP implementation in water supply construction projects.</t>
  </si>
  <si>
    <t>Rafindadi, A. D., Shafiq, N. and Othman, I.</t>
  </si>
  <si>
    <t>A Conceptual Framework for BIM Process Flow to Mitigate the Causes of Fall-Related Accidents at the Design Stage</t>
  </si>
  <si>
    <t>10.3390/su142013025</t>
  </si>
  <si>
    <t>WOS:000873511900001</t>
  </si>
  <si>
    <t>Safety training is essential in enhancing safe environments, attitudes, and employee safety behaviour. It has been recognized that the construction industry must tackle the inefficiencies of conventional safety training methods. Using innovative training practices for construction workers is one of the most effective ways to improve safety performance. There is a lack of a standard framework and of necessary information for building information modelling (BIM) process flow needed by designers and safety and health officers to aid construction workers' safety and job hazard identification (JHI) at the design stage. This study aims to create a framework for BIM process flow to minimize the causes of fall-related accidents in the architecture, engineering, and construction (AEC) industry. This framework was developed based on an integrative review approach and other empirical findings. The connection of the different components makes up the framework. This research recommends practical enhancements, innovation, and adjustments to construction employees' safety training and JHI. One of the suggested framework's research advantages is that it evolved through expert validation and contains the necessary components to facilitate practical construction safety training and JHI. These components could serve as a starting point for developing guidelines for practical safety training and JHI.</t>
  </si>
  <si>
    <t>Rahman, I. A., Al Ameri, A. E. S., Memon, A. H., Al-Emad, N. and Alhammadi, Asam</t>
  </si>
  <si>
    <t>Structural Relationship of Causes and Effects of Construction Changes: Case of UAE Construction</t>
  </si>
  <si>
    <t>10.3390/su14020596</t>
  </si>
  <si>
    <t>WOS:000911280200001</t>
  </si>
  <si>
    <t>Changes during construction is one of the critical issues faced in the construction industry. Effective management of construction changes will reduce the financial burden faced in construction projects due to cost overrun, and practitioners will be able to complete projects on time. On the other hand, construction changes exert severe effects on project performance. Hence, this paper uncovers several changes occurring in construction projects. It also evaluates the effect on various parameters of project performance due to changes. This was done by uncovering the underlying causes and effects of changes through the PLS method of structural equation modeling technique. SmartPLS software was used to develop and evaluate the study model based on 58 change causes and 48 change effects that were identified from the literature review. Causes of changes were categorized into three constructs which are client-related causes (CLE), consultant-related causes (COS), and contractor-related causes (CON). At the same time, the effects variables were grouped as Time Overrun (TO), Cost Overrun (CO), and Quality (QA). The survey data for generating the model was collected from 218 practitioners working on construction megaprojects of the UAE. Assessment on the constructed model found that the contractor (CON) group is the most influential group of causes with the highest values of the model's predictive explanatory power (accuracy), which is 0.396, 0.339, and 0.410 to time overrun, cost overrun, and quality assurance of the effects groups, respectively. At the same time, the Quality Assurance (QA) group is considered the most substantial parameter which are affected due to changes occurring in construction projects of UAE. This model is deemed beneficial for the UAE construction industry in facilitating the effective recognition of possible causes and effects of change among the UAE construction projects. As a result, the practitioners will make necessary arrangements to control the potential changes in future projects.</t>
  </si>
  <si>
    <t>Raj, A., Sharma, T., Singh, S., Sharma, U., Sharma, P., Singh, R., Sharma, S., Kaur, J., Kaur, H., Salah, B., Ullah, S. S. and Alkhatib, S.</t>
  </si>
  <si>
    <t>Building a Sustainable Future from Theory to Practice: A Comprehensive PRISMA-Guided Assessment of Compressed Stabilized Earth Blocks (CSEB) for Construction Applications</t>
  </si>
  <si>
    <t>10.3390/su15129374</t>
  </si>
  <si>
    <t>WOS:001015657400001</t>
  </si>
  <si>
    <t>Compressed stabilized earth blocks (CSEBs) offer a cheaper and environmentally sustainable alternative to traditional building materials for construction. In addition to addressing waste disposal difficulties, the inclusion of waste additives may improve the characteristics of compressed earth blocks (CEBs). This article attempts to outline the findings of researchers who have utilized the various manufacturing processes and investigated the influence of binders and fibers on the properties of CEBs. A systematic search of Web of Science and Scopus electronic databases for works on soil blocks published between 2012 and 2022 yielded 445 articles, while reports, case studies, conference papers, and non-English articles were omitted. Keywords such as "Soil blocks", "Earth bricks", and others were used to identify eligible studies. This study has been segmented into five sections, including a descriptive examination of articles and authors who have investigated soil blocks, a comparative analysis based on their manufacturing processes, and physical, mechanical, and durability aspects of the CSEBs, which were analyzed to determine the impact of additives. The PRISMA 2020 standards were followed in the evaluation of each record, which resulted in the identification of 61 articles that were pertinent to the study's objective. The comparative analysis of the articles reveals that the binders were more significant in improving the compressive strength, cyclic wetting-drying and erosion (durability) aspects of the soil blocks, while fibers were effective in enhancing their flexural and thermal performance. The literature review indicates that if the minimum permissible limits are met, waste materials have the potential to partially replace the soil. In addition, this study suggests establishing standardized manufacturing norms and testing protocols to ascertain the quality and safety of CSEBs used in construction. However, this study is constrained by the limited databases used, governed by keywords, electronic resources and timeframe that could be used as research avenues in the future.</t>
  </si>
  <si>
    <t>Rangel, C. S., Amario, M., Pepe, M., Martinelli, E. and Toledo, R. D.</t>
  </si>
  <si>
    <t>Durability of Structural Recycled Aggregate Concrete Subjected to Freeze-Thaw Cycles</t>
  </si>
  <si>
    <t>10.3390/su12166475</t>
  </si>
  <si>
    <t>WOS:000579596500001</t>
  </si>
  <si>
    <t>The increasing global demand for natural resources and the extensive production of construction and demolition waste (CDW) raise concerns for both the economic and environmental consequences that they can induce. Several efforts are being made with the aim to promote sustainable practices in the construction industry. In this context, one of the most relevant options refers to reusing CDW in new construction: specifically, the use of recycled concrete aggregate (RCA) is attracting a growing interest. Unfortunately, although the behavior of recycled aggregate concrete (RAC) has been widely investigated in the last few years, there are still knowledge gaps to fill on various aspects of the RAC performance, such as its durability in extreme conditions. The present study deals with the freeze-thaw performance of normal- (C35) and high-strength (C60) RAC produced with RCAs derived from different sources. Specifically, ten concrete mixtures were subjected to a different number of freeze-thaw cycles (namely, 0, 150 and 300), with the aim of analyzing the degradation of key physical and mechanical properties, such density, compressive strength, elastic modulus and tensile strength. Based on the obtained experimental results, a novel degradation law for freeze-thaw cycles is proposed: it unveils a relationship between open porosity of concrete, which is directly correlated to the peculiar properties of RCAs, and the corresponding damage level determined on RAC specimens.</t>
  </si>
  <si>
    <t>Reisinger, J., Hollinsky, P. and Kovacic, I.</t>
  </si>
  <si>
    <t>Design Guideline for Flexible Industrial Buildings Integrating Industry 4.0 Parameters</t>
  </si>
  <si>
    <t>10.3390/su131910627</t>
  </si>
  <si>
    <t>WOS:000706511400001</t>
  </si>
  <si>
    <t>The emergence of Industry 4.0 can contribute to sustainable development, but most concepts have not yet received much attention in industrial building design. Industry 4.0 aims to realize production in batch size of one and product individualization on demand. Constant reconfiguration and expansion of production systems demand highly flexible building structures to prolong service life and reduce economic and environmental impacts. However, most research and tools focus on either production system or building optimization. There is a lack of holistic approaches that combine these two aspects. This paper presents a systematic design guideline for flexible industrial buildings towards the requirements of Industry 4.0, integrating building and production planning. The methodology employs literature research and a multiple case study based on expert interviews. The design guideline is presented in the form of a categorized parameter catalogue that classifies the results, on the one hand, into the levels of (O) objectives, (T) technical parameters and (P) planning process, and on the other hand, into (S) success factors, (I) suggestions for improvement and (D) deficits. The findings identify flexibility, structural design parameters and an integrated computational design approach at early design stage as potential success factors for integrated industrial building design (IIBD). The results set the basis to develop a multi-objective optimization and decision-making support tool for IIBD in future research.</t>
  </si>
  <si>
    <t>Rivera, R. G., Alvarado, R. G., Martínez-Rocamora, A. and Cheein, F. A.</t>
  </si>
  <si>
    <t>A Comprehensive Performance Evaluation of Different Mobile Manipulators Used as Displaceable 3D Printers of Building Elements for the Construction Industry</t>
  </si>
  <si>
    <t>10.3390/su12114378</t>
  </si>
  <si>
    <t>WOS:000543391800041</t>
  </si>
  <si>
    <t>The construction industry is currently technologically challenged to incorporate new developments for enhancing the process, such as the use of 3D printing for complex building structures, which is the aim of this brief. To do so, we show a systematic study regarding the usability and performance of mobile manipulators as displaceable 3D printing machinery in construction sites, with emphasis on the three main different existing mobile platforms: the car-like, the unicycle and the omnidirectional (mecanum wheeled), with an UR5 manipulator on them. To evaluate its performance, we propose the printing of the following building elements: helical, square, circular and mesh, with different sizes. As metrics, we consider the total control effort observed in the robots and the total tracking error associated with the energy consumed in the activity to get a more sustainable process. In addition, to further test our work, we constrained the robot workspace thus resembling real life construction sites. In general, the statistical results show that the omnidirectional platform presents the best results -lowest tracking error and lowest control effort- for circular, helicoidal and mesh building elements; and car-like platform shows the best results for square-like building element. Then, an innovative performance analysis is achieved for the printing of building elements, with a contribution to the reduction of energy consumption.</t>
  </si>
  <si>
    <t>Rodríguez, J. F. F.</t>
  </si>
  <si>
    <t>Sustainable Design Protocol in BIM Environments: Case Study of 3D Virtual Models of a Building in Seville (Spain) Based on BREEAM Method</t>
  </si>
  <si>
    <t>10.3390/su15075787</t>
  </si>
  <si>
    <t>WOS:000970255400001</t>
  </si>
  <si>
    <t>One of the key problems facing the construction industry concerns the requirement to integrate sustainability criteria that effectively reduce the environmental impact throughout the lifecycles of buildings. For this, it is necessary to use digital tools with the capacity to evaluate the environmental performance of the different solutions proposed through the design process. In this context, the objective of this study was to establish a protocol of sustainable standards defined by the Building Research Establishment Environmental Assessment Method (BREEAM), employing building information modeling (BIM) technology to simplify the integration of these indicators in the initial phases of the design process. This study focuses on a case study associated with the use of BIM technology and the BREEAM method. The results of the analysis enable us to define which of the BREEAM indicators can be integrated into and evaluated in BIM environments in the initial phase of the design process and to identify the environmental improvements and economic costs associated with these indicators. This study concludes that the indicators associated with the geometric and spatial definition of the building are the most influential in improving sustainability in the initial design phase, without requiring significant economic investment. In turn, these are easy parameters to evaluate using BIM, reducing design times compared to the use of traditional tools; this facilitates their involvement in the design phase and enables them to have a real impact on improving the environmental conditions of the final construction.</t>
  </si>
  <si>
    <t>Rosyidi, S. A. P., Idiajir, B., Akhir, N. M., Rahmad, S., Lestari, N. P., Widoanindyawati, V., Al-Sabaeei, A. M., Milad, A., Mashaan, N. S. and Yusoff, N. I. M.</t>
  </si>
  <si>
    <t>Physical, Chemical and Thermal Properties of Palm Oil Boiler Ash/Rediset-Modified Asphalt Binder</t>
  </si>
  <si>
    <t>10.3390/su14053016</t>
  </si>
  <si>
    <t>WOS:000769188400001</t>
  </si>
  <si>
    <t>The growth of the palm oil industry has resulted in an increase in the production of solid waste, created from the extraction of fresh fruit bunches, which can take the form of palm oil boiler ash (POBA). POBA can be used to modify asphalt binder and asphalt mixtures to reduce the harmful effect of this waste on the environment. The objective of each modification is to increase the strength, stiffness, durability, workability and constructability of asphalt mixtures while reducing the environmental effects. This study examines the physical and chemical properties of 60/70 penetration-grade asphalt binder, modified using POBA and warm mix asphalt (WMA) additive. Ranges of modified binder were prepared by adding 2% of the warm additive Rediset with different POBA contents (3%, 5%, 7% and 9%) throughout the wet mixing process. Physical properties of modified binder were obtained from penetration, softening point, ductility and rotational viscosity tests. Molecular components and structures of the modified binder were identified using Fourier transform infrared (FTIR) and scanning electron microscopy (SEM). Thermogravimetric analysis (TGA) and differential scanning calorimetry (DSC) were used to determine the thermal properties of modified asphalt binder. The addition of 7% POBA in WMA binder showed the best characteristics in the tested consistency of its physical properties. As a modifier, POBA showed no chemical interaction with the molecules and structures of the asphalt binder and did not significantly change the physicochemical transitions. From the results, it can be concluded that using POBA in WMA binder for pavement construction is a viable option.</t>
  </si>
  <si>
    <t>Rubio-Cintas, M. D., Parron-Rubio, M. E., Perez-Garcia, F., Ribeiro, A. B. and Oliveira, M. J.</t>
  </si>
  <si>
    <t>Influence of Steel Slag Type on Concrete Shrinkage</t>
  </si>
  <si>
    <t>10.3390/su13010214</t>
  </si>
  <si>
    <t>WOS:000606369700001</t>
  </si>
  <si>
    <t>Building construction and building operations have a massive direct and indirect effect on the environment. Cement-based materials will remain essential to supply the growth of our built environment. Without preventive measures, this necessary demand in cement production will imply a substantial increase in CO2 generation. Reductions in global CO2 emissions due to cement consumption may be achieved by improvements on two main areas: increased use of low CO2 supplementary cementitious materials and a more efficient use of Portland cement clinker in mortars and concretes. The use of ground granulated blast furnace slag in concrete, as cement constituent or as latent hydraulic binder, is a current practice, but information of concrete with ladle furnace slag is more limited. Specific knowledge of the behavior of mixtures with steel slag in relation to certain properties needs to be improved. This paper presents the results of the shrinkage (total and autogenous) of five concrete mixtures, produced with different percentages of two different slags in substitution of cement. The results show that shrinkage of concrete with the two different slags diverges. These different characteristics of the two materials suggest that their use in combination can be useful in optimizing the performance of concrete.</t>
  </si>
  <si>
    <t>Ruiter, H., De Feijter, F. and Wagensveld, K.</t>
  </si>
  <si>
    <t>Management Control and Business Model Innovation in the Context of a Circular Economy in the Dutch Construction Industry</t>
  </si>
  <si>
    <t>10.3390/su14010366</t>
  </si>
  <si>
    <t>WOS:000741234100001</t>
  </si>
  <si>
    <t>This study explores how different forms of management control support and enable business model innovation in the context of the principles of the circular economy. Following a qualitative research approach, empirical data is collected from construction companies and governmental organizations in the Netherlands. Building on Simons' four levers of control. This paper illustrates how to balance the intended and emergent strategies via the organization's management control system. According to Simons, the four levers encompass the beliefs systems, the interactive control systems, the diagnostic control systems, and the boundary controls. The empirical findings uncover the beliefs systems and the interactive control systems to be the most relevant levers that enable and drive business model innovation striving for the effective use of materials. Rather than measuring the output with predefined performance indicators, business model innovation in this context is better served by diagnostic controls which evaluate how innovative business models contribute to the organization's mission.</t>
  </si>
  <si>
    <t>Rydlewski, J., Rajabi, Z., Tariq, Maur, Muttil, N., Sidiqui, P., Shah, A. A., Khan, N. A., Irshad, M., Alam, A., Butt, T. A. and Ng, A. W. M.</t>
  </si>
  <si>
    <t>Identification of Embodied Environmental Attributes of Construction in Metropolitan and Growth Region of Melbourne, Australia to Support Urban Planning</t>
  </si>
  <si>
    <t>10.3390/su14148401</t>
  </si>
  <si>
    <t>WOS:000833397400001</t>
  </si>
  <si>
    <t>As growth regions evolve to accommodate the increasing population, they need to develop a wider variety of residential properties to accommodate the varying needs of the residents. As a result, the new accommodation is denser which involves higher embodied water carbon and energy. This research compares the construction differences in metropolitan and growth regions of Melbourne to identify embodied carbon, water, and energy. Representative areas of 25 km(2) are selected from both regions. The growth region has 80% of the built area comprised of 2nd generation low-rise residential buildings whereas the prolific construction type in the Metropolitan region is mixed purpose industrial with 30% of the built area comprising of this type. The methodology implies open-source satellite imagery to build a spatial dataset in QGIS. The visual identification of the constructions in the study areas enables to identity the materials used in their construction. The total embodied carbon, water, and energy for the Metropolitan region are 32,895 tonnes, 4192 mL, and 3,694,412 GJ, respectively, whereas in the growth region, the totals are 179,376 tonnes carbon, 2533 mL water, and 2,243,571 GJ. Whilst Metropolitan has a significantly higher overall footprint when this is compared to the population of each region, it is shown that the growth region with its current construction type has a higher embodied carbon, water, and energy per head. The total per head for Metropolitan is 226.7 GJ energy, 257 kL water, and 20 tonnes carbon, whereas in the growth region, the embodied energy, water, and carbon, respectively, per head is 287.4 GJ, 324.6 kL, and 22 tonnes. The current performance per head of the growth region is considerably lower than that of Metropolitan. Using diverse residential construction types and efficient materials can serve the demanding needs of denser populated areas.</t>
  </si>
  <si>
    <t>Sabri, R., Altan, H., AlGhareeb, D. and Alkhaja, N.</t>
  </si>
  <si>
    <t>Heritage Reconstruction Planning, Sustainability Dimensions, and the Case of the Khaz'al Diwan in Kuwait</t>
  </si>
  <si>
    <t>10.3390/su12218805</t>
  </si>
  <si>
    <t>WOS:000589222700001</t>
  </si>
  <si>
    <t>Although attempts for formulating sustainable approaches in heritage management have been ongoing since the 1980s, sustainability dimensions in the context of 'reconstruction' have remained an unexplored research area. By investigating the case of the ruined Khaz'al Diwan in Kuwait, an architectural heritage site in the United Nations Educational, Scientific and Cultural Organization (UNESCO) World Heritage (WH) Tentative List, we explore and compare the roles of the 'cultural continuity' and 'environmental protection' pillars of sustainability in reconstruction planning. By employing rapid ethnographic surveying and case study methods, we first investigate the approach to 'cultural continuity' from the State's stance and through local community perceptions. Albeit with nuances, the surveying revealed a preference for historicist reconstruction. However, the Khaz'al Diwan, like most of the heritage structures in the Gulf region, was originally constructed with coral stone, which is now protected under environmental laws. How feasible is the use of replacement materials in terms of sustainability perspectives that is also acceptable from heritage perspectives? Considering the high cooling loads required in this climatic region, we prioritized the energy performance of the construction materials of the external walls and the roof. Computer simulations based on scenarios testing same-type and replacement construction materials revealed how the latter could be considered as an alternative in a historicist reconstruction. The discussion revolves around the environmental and cultural parameters that are instrumental in reconstruction planning. This ultimately highlights how reconstruction policies must be shaped to redefine the role and scope of material authenticity to accommodate the local environmental and cultural realities in the wider Gulf region and Middle Eastern context.</t>
  </si>
  <si>
    <t>Saeli, M., Micale, R., Seabra, M. P., Labrincha, J. A. and La Scalia, G.</t>
  </si>
  <si>
    <t>Selection of Novel Geopolymeric Mortars for Sustainable Construction Applications Using Fuzzy Topsis Approach</t>
  </si>
  <si>
    <t>10.3390/su12155987</t>
  </si>
  <si>
    <t>WOS:000559185700001</t>
  </si>
  <si>
    <t>Construction is recognized as one of the most polluting and energy consuming industries worldwide, especially in developing countries. Therefore, Research and Development (R&amp;D) of novel manufacturing technologies and green construction materials is becoming extremely compelling. This study aims at evaluating the reuse of various wastes, originated in the Kraft pulp-paper industry, as raw materials in the manufacture of novel geopolymeric (GP) mortars whose properties fundamentally depend on the target application (e.g., insulating panel, partition wall, structural element, furnishing, etc.). Five different wastes were reused as filler: Two typologies of Biomass Fly Ash, calcareous sludge, grits, and dregs. The produced samples were characterized and a multi criteria analysis, able to take into account not only the engineering properties, but also the environmental and economic aspects, has been implemented. The criteria weights were evaluated using the Delphi methodology. The fuzzy Topsis approach has been used to consider the intrinsic uncertainty related to unconventional materials, as the produced GP-mortars. The computational analysis showed that adding the considered industrial wastes as filler is strongly recommended to improve the performance of materials intended for structural applications in construction. The results revealed that the formulations containing 5 wt.% of calcareous sludge, grits, and dregs and the one containing 7.5 wt.% of calcareous sludge, grits, dregs, and Biomass Fly Ash-1 have emerged as the best alternatives. Furthermore, it resulted that the Biomass Fly Ash-2 negatively influences the structural performance and relative rank of the material. Finally, this case study clearly shows that the fuzzy Topsis multi-criteria analysis represents a valuable and easy tool to investigate construction materials (either traditional and unconventional) when an intrinsic uncertainty is related to the measurement of the quantitative and qualitative characteristics.</t>
  </si>
  <si>
    <t>Saheed, S., Abd Aziz, F. N. A., Amran, M., Vatin, N., Fediuk, R., Ozbakkaloglu, T., Murali, G. and Mosaberpanah, M. A.</t>
  </si>
  <si>
    <t>Structural Performance of Shear Loaded Precast EPS-Foam Concrete Half-Shaped Slabs</t>
  </si>
  <si>
    <t>10.3390/su12229679</t>
  </si>
  <si>
    <t>WOS:000595087400001</t>
  </si>
  <si>
    <t>Precast concrete elements provide a feasible way to expedite on-site construction; however, typical precast components are massive, making their use particularly undesirable at construction sites that suffer from low load-bearing capacity or have swelling soils. This research aims to develop an optimal lightweight expanded polystyrene foam concrete (EPS-foam concrete) slab through a consideration of various parameters. The precast EPS-foam concrete half-shaped slabs were prepared with a density and compressive strength of 1980 kg/m(3) and 35 MPa, respectively. Quarry dust (QD) and EPS beads were utilized as substitutions for fine and coarse aggregates with replacement-levels that varied from 5% to 22.5% and 15% to 30%, respectively. The use of EPS beads revealed sufficient early age strength; at the same time, the utilization of quarry dust in EPS-foam concrete led to a more than 30% increase in compressive strength compared to the EPS-based mixtures. Two hundred and fifty-six trial mixes were produced to examine the physical and mechanical characteristics of EPS-foam concrete. Three batches of a total of four EPS-foam concrete half-shaped slabs with spans of 3.5 and 4.5 m and thicknesses of 200 and 250 mm were prepared. Findings showed that the ultimate shear forces for the full-scale EPS-foam concrete half-shaped slabs were approximately 6-12% lower than those of the identical concrete samples with a 2410 kg/m(3) average density, and 26-32% higher than the theoretical predictions. Also, it was observed that the self-weight of EPS-foam concrete was reduced by up to 20% compared to the control mixtures. Findings revealed that the prepared precast EPS-foam concrete half-shaped slabs could possibly be applied as flooring elements in today's modern infrastructure.</t>
  </si>
  <si>
    <t>Saladi, N., De la Varga, I., Munoz, J. F., Spragg, R. and Graybeal, B.</t>
  </si>
  <si>
    <t>Effects of Internal Curing on Inclusion in Prepackaged Cementitious Grout and Ultra-High Performance Concrete Materials</t>
  </si>
  <si>
    <t>10.3390/su142013067</t>
  </si>
  <si>
    <t>WOS:000873644100001</t>
  </si>
  <si>
    <t>Proprietary, prepackaged materials such as some cementitious grouts and ultra-high performance concretes (UHPC) are commonly used in the bridge construction industry due to their convenience and desirable properties. However, due to particularities of their mixture designs, grouts and UHPC are prone to exhibit shrinkage, thus resulting in potential durability issues. This paper describes a step-by-step methodology for including internal curing (IC) in these types of materials, with the main goal of addressing some of their shrinkage and durability issues. A brief analysis of the relative cost implications is also provided, along with a compilation of experimental results to show the effect that IC has on important material properties. The results from this study indicate that the inclusion of IC in cementitious grouts and UHPC has the potential to increase durability, leading to more sustainable bridge structures with longer service lives.</t>
  </si>
  <si>
    <t>Santos, D. D., Quelhas, O. L. G., Gomes, C. F. S., Zotes, L. P., França, S. L. B., de Souza, G. V. P., de Araújo, R. A. and Santos, S. D. C.</t>
  </si>
  <si>
    <t>Proposal for a Maturity Model in Sustainability in the Supply Chain</t>
  </si>
  <si>
    <t>10.3390/su12229655</t>
  </si>
  <si>
    <t>WOS:000594574800001</t>
  </si>
  <si>
    <t>Sustainability has become a relevant element for organizations due to several motivators: companies adopt sustainability practices in need for regulatory compliance, anticipation of regulatory changes, understanding of limited natural resources, and a desire to limit expenditure associated with resource consumption and waste disposal. Thus, this article aims to identify the gaps present in maturity models, present an integrator theoretical model that considers the characteristic elements of the models present in the literature and affects the level of maturity in sustainability. The construction of the integrator theoretical model was based on the following stages: research questions; theoretical framework on Supply Chain Management; sustainability and concept of maturity model; maturity models and performance measurement systems; interpretation/analysis of research; and construction of the integrator theoretical model. The literature review was carried out in the Scopus and Web of Science databases. The main conclusions: maturity models focus on only one aspect or are excessively broad and do not include in detail the elements necessary to measure the level of maturity in sustainability. The proposed model aims to mitigate these gaps with the addition of the cross-sectional dimension, which offers an integrated and holistic view in relation to the other dimensions.</t>
  </si>
  <si>
    <t>Sapkota, K., Yaghoubi, E., Wasantha, P. L. P., Van Staden, R. and Fragomeni, S.</t>
  </si>
  <si>
    <t>Mechanical Characteristics and Durability of HMA Made of Recycled Aggregates</t>
  </si>
  <si>
    <t>10.3390/su15065594</t>
  </si>
  <si>
    <t>WOS:000968613200001</t>
  </si>
  <si>
    <t>The application of recycled aggregates in the asphalt industry has been investigated in recent decades. However, low percentages of these materials have practically been used in asphalt mixtures because of the limitations set by the relevant specifications due to their performance uncertainties. This research investigates the feasibility of increasing the percentage of recycled aggregates to 100% in hot mix asphalt (HMA). Recycled concrete aggregate (RCA), recycled glass (RG), and reclaimed asphalt pavement (RAP) were used to develop HMAs suitable for roads with light to medium traffic. First, potential mix designs were proposed using an innovative approach considering the industry's needs. Next, the volumetric properties, tensile strength, moisture sensitivity and resilient modulus response of the mixtures under different temperature conditions were determined and compared. In general, the proposed recycled material HMA exhibited superior mechanical and resilient modulus performances, i.e., 45 to 145% increase in stiffness, and up to 99% higher in Marshall stability. Furthermore, higher tensile strength ratios of the recycled material mixtures indicated a greater resistance to water damage, and hence greater durability. The findings of this research provide evidence-based insights into the increased proportion of recycled materials in the construction of asphalt pavements, thereby promoting sustainable pavement construction materials.</t>
  </si>
  <si>
    <t>Saravanakumar, R., Elango, K. S., Revathi, V. and Balaji, D.</t>
  </si>
  <si>
    <t>Influence of Aggressive Environment in Macro and Microstructural Properties of Bottom Ash Geopolymer Concrete</t>
  </si>
  <si>
    <t>10.3390/su16051732</t>
  </si>
  <si>
    <t>WOS:001183411200001</t>
  </si>
  <si>
    <t>India generates 759.02 million metric tons of coal ash annually. Part of that quantity is successfully utilized, and the remaining portion of the ash is discarded into a landfill. There also is a need to address pollution. Cement industries are responsible for 7% of global warming. Cement has been replaced entirely by thermal power plant waste, and bottom ash is used as a binder to overcome those issues. A few researchers have carried out strength characterization, but an extensive study needs to be carried out under different environmental exposures. Therefore, the present study investigated macro and micro properties of bottom ash geopolymer concrete (BAGPC) subjected to aggressive ecological exposure conditions such as acid, salt, and sulfate attack. Sodium silicate (Na2SiO3) and sodium hydroxide (NaOH) of eight molarities were used as activators for the bottom ash geopolymer concrete (BAGPC) binder. Further bonding between steel and conventional concrete BAGPC mixes was investigated. The durability of conventional concrete (CC) was taken as the control mix to compare the durability of the optimized mix (B4) of bottom ash geopolymer. The test samples were cured for 28 days under ambient temperature and tested for the effect of MgSO4, NaCl, and HCl. The strength loss and weight loss of the BAGPC B4 mix after 7, 28, 56, 90, and 180 days under aggressive conditions showed better performance than CC. It has been observed that geopolymer concrete has good bonding in nature, and the bond strength results indicate excellent bonding between steel and concrete. Microstructure studies revealed that the BAGPC B4 mix had a strong microstructure and not as much of a porous structure. It is concluded that BAGPC has potential value in the construction industry based on all aspects of the experiment.</t>
  </si>
  <si>
    <t>Schiappacasse, P., Müller, B., Linh, L. T. and Wirth, P.</t>
  </si>
  <si>
    <t>Construction Aggregates and Environmental Policy Integration in a One-Party State: The Case of Hoa Binh, Vietnam</t>
  </si>
  <si>
    <t>10.3390/su12176890</t>
  </si>
  <si>
    <t>WOS:000569676400001</t>
  </si>
  <si>
    <t>In fast growing economies, rapid urbanization generates high demand for construction aggregates in the rural hinterland of cities. Their extraction often causes negative repercussions on the environment. In Vietnam, the central government has made strong efforts to incorporate environmental objectives in the aggregate mining sector, and, in a one-party state, it has powerful means to implement its policies. Nevertheless, adverse environmental effects of aggregate mining are visible throughout the country. Against this background, the purpose of this paper is to identify barriers for environmental policy integration in a one-party state. The aggregates industry in Hoa Binh Province, located in the hinterland of the fast growing capital Hanoi, is taken as a case. Methods of the study, which was conducted between 2015 and 2019, include literature review, document and data analysis, interviews, group discussions for information collection and validation of results, and site visits. Six environmental policy integration barriers are derived from the literature. They form the conceptual basis for explaining difficulties of environmental policy implementation and integration in the concrete case. The study demonstrates that the following factors provide a viable concept for analyzing deficits of environmental policy integration in a fast modernizing one-party state: (a) the prevalence of top-down approaches with insufficient trigger-down effects, (b) the predominance of socioeconomic over environmental objectives, (c) weak incentives to improve environmental performance, (d) fragmented environmental planning and implementation, (e) weak institutional control mechanisms on lower levels of government, and (f) compliance oriented public participation and deficient compensation mechanisms. These are potential entry points for coping with environmental challenges of growth oriented sector policies.</t>
  </si>
  <si>
    <t>Secco, M. P., Bruschi, G. J., Vieira, C. S. and Cristelo, N.</t>
  </si>
  <si>
    <t>Geomechanical Behaviour of Recycled Construction and Demolition Waste Submitted to Accelerated Wear</t>
  </si>
  <si>
    <t>10.3390/su14116719</t>
  </si>
  <si>
    <t>WOS:000808850000001</t>
  </si>
  <si>
    <t>The construction industry is one of the most important sectors for economic and social development. However, it is responsible for more than 50% of the depletion of natural resources, for 40% of the energy consumption and construction and demolition waste (CDW) accounting for 30-60% of the total municipal solid waste generated worldwide. In this sense, the recycling of CDW is considered a safe alternative to the current trend, which can produce environmental and economic benefits, namely the reduction of the depletion of natural resources and the volume of waste sent to landfills. Some studies have shown promising results in the use of recycled CDW as geotechnical materials. However, the degradation performance induced by the construction procedures and weather conditions on the geotechnical behaviour of recycled CDW is still a research gap, creating an obstacle for its regular use in general engineering practice. This work evaluated the mechanical performance of recycled CDW over time when subjected to wetting-drying degradation cycles under different temperature and pH conditions. The effects of such degradation were then evaluated qualitatively (changes in particle size distribution and Proctor parameters) and quantitatively (stress-strain response and permeability). The results showed that 10 wetting-drying cycles and different compaction energies have no change in the particle size distribution of CDW compared to the original CDW. The shear strength parameters were very similar for the different degradation conditions except when different pH values were used, which may have weakened the grains and decrease the friction angle of the material. Regarding the permeability, all tested samples were classified in the same hydraulic conductivity range (very low) without significant changes induced by the degradation mechanisms.</t>
  </si>
  <si>
    <t>Shaawat, M. E., Alqahtani, S. M. S., Qasem, A., Jamil, R., Almohassen, A. S. and Bongwirnso, U. M.</t>
  </si>
  <si>
    <t>A Performance Quality Index to Assess Professional Conduct of Contractors at Sustainable Construction Projects in Saudi Arabia</t>
  </si>
  <si>
    <t>10.3390/su15097500</t>
  </si>
  <si>
    <t>WOS:000988153400001</t>
  </si>
  <si>
    <t>The quality performance of contractors in sustainable construction projects is a major concern for the industry. Over the past decade, studies on measurements, factors, and indicators for assessment of the professional conduct of construction companies are to be found in the sustainable construction management literature. There is adequate evidence over the last decade that an increasing number of construction professionals have adopted the measurement of the professional conduct of contractors as a tool to support their future decisions. The method of the Analytical Hierarchy (AHP) process has been deployed to identify the major factors and sub-factors involved in sustainable construction in Saudi Arabia. Using several governing factors, including quality of document submittals (QDS), quality system implementation (QSI), and quality of construction works (QCW), a working framework was developed by using the pair-wise comparison method. The results show that proper accountability and keen consideration of factors that could hinder sustainable construction by contractors contribute to the development of a better perspective on quality issues. After a critical analysis, a Performance Quality Index was developed, and a benchmark value was obtained. The benchmark value of PQI will assist project managers and owners in the sustainable construction sector as a reference for future improvement in the quality performance of contractors.</t>
  </si>
  <si>
    <t>Shah, M. I., Amin, M. N., Khan, K., Niazi, M. S. K., Aslam, F., Alyousef, R., Javed, M. F. and Mosavi, A.</t>
  </si>
  <si>
    <t>Performance Evaluation of Soft Computing for Modeling the Strength Properties of Waste Substitute Green Concrete</t>
  </si>
  <si>
    <t>10.3390/su13052867</t>
  </si>
  <si>
    <t>WOS:000628671400001</t>
  </si>
  <si>
    <t>The waste disposal crisis and development of various types of concrete simulated by the construction industry has encouraged further research to safely utilize the wastes and develop accurate predictive models for estimation of concrete properties. In the present study, sugarcane bagasse ash (SCBA), a by-product from the agricultural industry, was processed and used in the production of green concrete. An advanced variant of machine learning, i.e., multi expression programming (MEP), was then used to develop predictive models for modeling the mechanical properties of SCBA substitute concrete. The most significant parameters, i.e., water-to-cement ratio, SCBA replacement percentage, amount of cement, and quantity of coarse and fine aggregate, were used as modeling inputs. The MEP models were developed and trained by the data acquired from the literature; furthermore, the modeling outcome was validated through laboratory obtained results. The accuracy of the models was then assessed by statistical criteria. The results revealed a good approximation capacity of the trained MEP models with correlation coefficient above 0.9 and root means squared error (RMSE) value below 3.5 MPa. The results of cross-validation confirmed a generalized outcome and the resolved modeling overfitting. The parametric study has reflected the effect of inputs in the modeling process. Hence, the MEP-based modeling followed by validation with laboratory results, cross-validation, and parametric study could be an effective approach for accurate modeling of the concrete properties.</t>
  </si>
  <si>
    <t>Sharma, A., Kumar, D., Kumar, A., Faisal, N., Kumar, N., Pandey, S., Hasnain, S. M. M., Al-Hazani, T. M., AlKahtane, A. A., Alkahtani, S. and Chatterjee, R.</t>
  </si>
  <si>
    <t>Designing, Modeling, and Fabrication of a Novel Solar-Concentrating Spittoon against COVID-19 for Antibacterial Sustainable Atmosphere</t>
  </si>
  <si>
    <t>10.3390/su15129286</t>
  </si>
  <si>
    <t>WOS:001015724600001</t>
  </si>
  <si>
    <t>Spreading infectious illnesses such as viral meningitis, hepatitis, and cytomegalovirus among people is facilitated by spitting in public. India is more prone to transferring infectious illnesses. Recent research discovered that the new Coronavirus may also be transmitted via an infected person's saliva. Self-collected saliva from 91.7% of patients contains COVID-19. Numerous nations have prioritized preventing individuals from spitting in open or public areas such as hospitals, parks, airports, train stations, etc. The UVC range has a greater damaging effect on microbial cells because microorganisms' intracellular components, such as RNA, DNA, and proteins, are sensitive to UVC photon absorption. In this article, the design and construction of a solar-concentrating spittoon is attempted. At its receiver, it can create a temperature of 390 K and 176 W of heat. At this temperature, most viruses (including Coronavirus), bacteria, and pathogens are inactivated. Daily, from 8:00 a.m. until 5:00 p.m., the solar-concentrating spittoon is functional. The solar-concentrating spittoon performance was best for nine hours. The receiver thermal efficiency was 80% and 20% of heat was lost to the surroundings. The overall efficiency was found to be 70%. During this time, most people spend their time outside, where this solar-powered spittoon can incinerate human cough and spit within one minute. The installation of this solar-concentrated spittoon will aid in preventing the spread of fatal dangerous diseases and cleaning the city.</t>
  </si>
  <si>
    <t>Shaukat, M. M., Luqman, M., Asif, M., Shuja, S. Z. and Qannan, M.</t>
  </si>
  <si>
    <t>A Theoretical Framework to Promote LCA in the Construction Industry of Saudi Arabia</t>
  </si>
  <si>
    <t>10.3390/su16093778</t>
  </si>
  <si>
    <t>WOS:001219923500001</t>
  </si>
  <si>
    <t>The building and construction sector in the Kingdom of Saudi Arabia (KSA), experiencing rapid growth, is in the early stages of embracing sustainability measures. In the years ahead, the booming building sector in business-as-usual scenarios may pose serious energy and environmental challenges for the Kingdom. This situation will require the Saudi building sector to adopt robust sustainability measures. Embedding life cycle assessment (LCA) as a standard practice can be a useful strategy for improving the energy and environmental footprint of buildings. This paper proposes a theoretical framework within which to promote LCA in the Saudi Arabian construction industry. This framework comprises three pillars: policy, social, and technical. The framework covers the role of the Saudi building sector's stakeholders such as policy makers, building industry professionals, representatives of relevant governmental bodies, and academics. Adaptation of this LCA framework can help substantially improve the energy and environmental performance of buildings. The proposed LCA framework is aligned with the international as well as the Saudi government's drive for sustainability in the building sector.</t>
  </si>
  <si>
    <t>Shen, Z. F., Liang, X. N., Lv, J. Z., Liu, C. L. and Li, J. J.</t>
  </si>
  <si>
    <t>The Mechanism of Digital Environment Influencing Organizational Performance: An Empirical Analysis Based on Construction Data</t>
  </si>
  <si>
    <t>10.3390/su14063330</t>
  </si>
  <si>
    <t>WOS:000776305200001</t>
  </si>
  <si>
    <t>The new system formed by digital technology and digital system is different from the traditional environment, and this environment has a sharp impact, either by transformation or replacement, of the traditional environment. However, at present, organizational strategy formulation, structural design, resource allocation, and culture formation are based on the traditional environment, which leads to a declining trend in organizational performance. Therefore, to identify and adapt to the characteristics of the digital environment, the improvement and design of organizational characteristics that highly fit with this environment has become an urgent task for all kinds of enterprises to maintain and improve organizational performance. Based on the analysis of the characteristics of digital environment, organizational change, digital organizational culture, organizational performance, and the data of the construction industry, this study constructs a mediating effect structure model to explain the path and mechanism of organizational performance improvement, and puts forward corresponding countermeasures and suggestions according to the empirical results. The research puts forward the analysis model of "Digital Environment-Organizational Behavior-Organizational Performance". The results reveal how to improve organizational performance in the digital environment and enrich the research of organizational performance and the practice of organizational performance improvement.</t>
  </si>
  <si>
    <t>Shi, M. M., Tian, X., Li, X. W. and Pan, B. H.</t>
  </si>
  <si>
    <t>The Impact of Parallel U-Turns on Urban Intersection: Evidence from Chinese Cities</t>
  </si>
  <si>
    <t>10.3390/su151914356</t>
  </si>
  <si>
    <t>WOS:001083585700001</t>
  </si>
  <si>
    <t>As the number of motor vehicles in China's cities continues to increase, the imbalance between the capacity that existing urban roads have for construction and the demand for motor vehicles is becoming increasingly evident. Indeed, the design of the intersection U-turn scheme has garnered significant attention from researchers. However, as the number of vehicles requiring U-turns increases, the traditional U-turn in the median or U-turn at the intersection fails to meet the timely demand for U-turns. In such cases, vehicles needing to make U-turns are required to queue first. As the queue length grows, it ultimately impacts the operational efficiency of the intersection. To optimize the imbalance between supply and demand at these intersections and promote the sustainable development of intersections, an innovative form of U-turn organization called the Parallel U-turn has been developed. In the engineering practice of reconstructing existing intersections or constructing new ones, it is crucial to investigate the compatibility between various U-turn design forms and traffic volumes. This exploration helps ensure that the chosen U-turn design effectively accommodates the specific traffic demands at the intersection. Therefore, in this paper, a typical intersection in Xi'an was chosen as the study intersection to investigate traffic data. The researchers calibrated and simulated four U-turn organization schemes using VISSIM microsimulation software. The four schemes included a traditional U-turn at the intersection, a Parallel U-turn at the intersection, a traditional U-turn in the median, and a Parallel U-turn in the median. Then, the researchers used the entropy-weighted TOPSIS method (EWTM) to evaluate the compatibility of each U-turn organization scheme for different traffic combinations. This assessment was conducted based on three criteria: operational efficiency, environmental protection, and safety performance. The results of this study indicate that the Parallel U-turn design is advantageous for the XiaoZhai intersection in Xi'an, China, under specific traffic conditions. When the traffic volume at the intersection exceeds 5940 vehicles per hour but remains below the intersection's maximum capacity, implementing the Parallel U-turn design could yield positive outcomes in terms of operational efficiency, safety performance, and a reduction in intersection pollution. In summary, by enhancing operational efficiency, safety, and environmental impact, the Parallel U-turn design promotes the overall performance and sustainability of the XiaoZhai intersection and the transportation system in Xi'an, China.</t>
  </si>
  <si>
    <t>Singh, K. D., Yi, X. D., Shagolsem, L. S. and Toijam, J.</t>
  </si>
  <si>
    <t>Assessing Green Features of "Phumdi" as a Sustainable Material: A Comparative Analysis with Bamboo, Wood, Metal, and Plastic</t>
  </si>
  <si>
    <t>10.3390/su16020637</t>
  </si>
  <si>
    <t>WOS:001151237600001</t>
  </si>
  <si>
    <t>Sustainable materials and their potential application in building industries are gaining attention; however, there is still largely unexplored floating biomass, notably "Phumdi", as a sustainable floating building material. Phumdi, a distinctive floating biomass, is observed in specific wetland habitats in the Loktak Lake located in Manipur, India. This heterogeneous mass of vegetation, organic matter, and soil has been utilised by several communities for various purposes, such as medicine, food, forage, and material for building houses, handicrafts, and aquaculture activities. Such floating bodies serve as a sanctuary for a wide range of flora and fauna. The study aims to conduct a comprehensive comparative analysis of phumdi as a sustainable floating material in comparison with other widely recognized construction materials such as recycled plastics, bamboo, corrugated metal sheets, and wood by evaluating the "green feature" chart. The research and experiments carried out on phumdi have underscored the highest sustainability level for its use, i.e., 15 green features, followed by wood and bamboo with 14 features, and the other two materials with low sustainability performance: plastic barrels with seven features and corrugated zinc metal sheets with eight features. Further investigation is necessary for the advancement of this material as a viable alternative for biomass-based building materials.</t>
  </si>
  <si>
    <t>Sirin, O., Gunduz, M. and Al Nawaiseh, H. M.</t>
  </si>
  <si>
    <t>Developing an Adaptive Neuro-Fuzzy Inference System for Performance Evaluation of Pavement Construction Projects</t>
  </si>
  <si>
    <t>10.3390/su16093771</t>
  </si>
  <si>
    <t>WOS:001220085400001</t>
  </si>
  <si>
    <t>This study employs an adaptive neuro-fuzzy inference system (ANFIS) to identify critical success factors (CSFs) crucial for the success of pavement construction projects. Challenges such as construction cost delays, budget overruns, disputes, claims, and productivity losses underscore the need for effective project management in pavement projects. In contemporary construction management, additional performance criteria play a vital role in influencing the performance and success of pavement projects during construction operations. This research contributes to the existing body of knowledge by comprehensively identifying a multidimensional set of critical success performance factors that impact pavement and utility project management. A rigorous literature review and consultations with pavement experts identified sixty CSFs, categorized into seven groups. The relative importance of each element and group is determined through the input of 287 pavement construction specialists who participated in an online questionnaire. Subsequently, the collected data undergo thorough checks for normality, dependability, and independence before undergoing analysis using the relative importance index (RII). An ANFIS is developed to quantitatively model critical success factors and assess the implementation performance of construction operations management (COM) in the construction industry, considering aspects such as clustering input/output datasets, fuzziness degree, and optimizing five Gaussian membership functions. The study confirms the significance of three primary CSFs (financial, bureaucratic, and governmental) and communication-related variables through a qualitative structural and behavioral validation process, specifically k-fold cross-validation. The outcomes of this research hold practical implications for the management and assessment of overall performance indices in pavement construction projects. The ANFIS model, validated through robust testing methodologies, provides a valuable tool for industry professionals seeking to enhance the success and efficiency of pavement construction endeavors.</t>
  </si>
  <si>
    <t>Smagowicz, J., Szwed, C. and Berlec, T.</t>
  </si>
  <si>
    <t>An Assortment-Quantity Optimization Problem in Printing Industry Using Simulation Modelling</t>
  </si>
  <si>
    <t>10.3390/su16041693</t>
  </si>
  <si>
    <t>WOS:001172481300001</t>
  </si>
  <si>
    <t>This paper presents a method for assortment-quantity production scheduling in a printing company. The company uses specialized machinery to make prints on clothing. The method is based on a study of the company's practical operations and the production technologies used. It involves the construction of simulation and optimization models of the process. The simulation models reflect the technical aspects of the production process and the business requirements. Optimization models provide solutions that balance product sales revenue with appropriate production schedules. On this basis, managers can make resource-balanced decisions on the implementation of selected production plans, taking into account the current economic conditions of the company. The experiments used the FlexSim simulation program (by FlexSim Software Products, Inc., Orem, UT 84097 USA; v. 20.1.3.1) and the OptQuest optimization package (embedded in FlexSim), resulting in a cost-effective solution in a short time. The proposed method, thanks to the optimization of the production program, provides savings in the use of materials for production, as well as water and energy savings in the production process. Thanks to the possibility of analyzing the process without interfering with it, provided by simulation modelling, the method practically eliminates the costs and time needed to prepare the execution of new production orders. This contributes to the sustainable development of the company and provides an opportunity to assess the impact of potential business decisions in the company prior to their implementation. The method has been directly applied in a company to improve its performance. The method is scalable and can be applied to problems of varying complexity and production systems of different types and sizes. This is especially true for small- and medium-sized companies that use discrete manufacturing in the textile, metal, and furniture industries.</t>
  </si>
  <si>
    <t>Soh, M. F., Bigras, D., Barbeau, D., Dore, S. and Forgues, D.</t>
  </si>
  <si>
    <t>Bim Machine Learning and Design Rules to Improve the Assembly Time in Steel Construction Projects</t>
  </si>
  <si>
    <t>10.3390/su14010288</t>
  </si>
  <si>
    <t>WOS:000751344800001</t>
  </si>
  <si>
    <t>Integrating the knowledge and experience of fabrication during the design phase can help reduce the cost and duration of steel construction projects. Building Information Modeling (BIM) are technologies and processes that reduce the cost and duration of construction projects by integrating parametric digital models as support of information. These models can contain information about the performance of previous projects and allow a classification by linear regression of design criteria with a high impact on the duration of the fabrication. This paper proposes a quantitative approach that applies linear regressions on previous projects' BIM models to identify some design rules and production improvement points. A case study applied on 55,444 BIM models of steel joists validates this approach. This case study shows that the camber, the weight of the structure, and its reinforced elements greatly influence the fabrication time of the joists. The approach developed in this article is a practical case where machine learning and BIM models are used rather than interviews with professionals to identify knowledge related to a given steel structure fabrication system.</t>
  </si>
  <si>
    <t>Sollazzo, G., Longo, S., Cellura, M. and Celauro, C.</t>
  </si>
  <si>
    <t>Impact Analysis Using Life Cycle Assessment of Asphalt Production from Primary Data</t>
  </si>
  <si>
    <t>10.3390/su122410171</t>
  </si>
  <si>
    <t>WOS:000603183700001</t>
  </si>
  <si>
    <t>Road construction and maintenance have a great impact on the environment, owing to the huge volumes of resources involved. Consequently, current production procedures and technologies must be properly investigated, for identifying and quantifying the life cycle environmental impacts produced. In this paper, primary data, i.e., site-specific data directly collected or measured on a reference plant, are analyzed for calculating the impact of the production of a hot mix asphalt. The analysis is performed in a from "cradle to gate" approach to estimate the environmental burdens of the production process in an average plant, representative of the existing technology in Italy and Southern Europe. The research outcomes are useful to increase reliability in quantification of asphalt production impacts and the contribution of each component. The results represent a reference basis for producers, designers, and contractors in the decisional phases, identifying the most critical aspects in the current practice and the possible improvements for reducing impacts of road industries. In this regard, efficient energy technologies for reducing the production temperature (such as warm mix asphalt) and burned fuels are proven to assure relevant improvements in the environmental performance.</t>
  </si>
  <si>
    <t>Son, J.</t>
  </si>
  <si>
    <t>Complexity and Dynamics in Construction Project Organizations</t>
  </si>
  <si>
    <t>10.3390/su142013599</t>
  </si>
  <si>
    <t>WOS:000878098600001</t>
  </si>
  <si>
    <t>Despite the significant influence of organizational elements on the performance of construction projects, these elements are regarded as fixed, or reflected in an implicit manner, in current project management techniques. This study investigated how the organizational dynamics formed within a project organization based on complexity theory are described, and how organizational factors affect project performance during a construction project. It also presented agent-based simulation (ABS) as a means to understand organizational dynamics in construction project organizations. The author found that manager optimism bias toward organizational factors leads to unrealistic project planning and execution, ultimately having negative effects on project performance, and that developing ABS could enhance the understanding of the organizational aspect in the construction management process. This study is significant, as it enhances the understanding of the organizational aspect of a construction project, and presents a new direction for reflecting the organizational aspect in the project management process.</t>
  </si>
  <si>
    <t>Song, L. and Zhou, X. L.</t>
  </si>
  <si>
    <t>Does the Green Industry Policy Reduce Industrial Pollution Emissions?-Evidence from China's National Eco-Industrial Park</t>
  </si>
  <si>
    <t>10.3390/su13116343</t>
  </si>
  <si>
    <t>WOS:000660752200001</t>
  </si>
  <si>
    <t>As a regional green industrial policy, the construction of national eco-industrial parks is of great significance to the realization of industrial green transformation, while its environmental effects and mechanisms have not yet been clarified. Using panel data from 308 prefecture-level cities in China from 2003 to 2017, this study takes the establishment of 3 national-level ecological industrial parks as a quasi-natural experiment, also using a time-varying difference in difference model to examine how green industrial policies affect industrial pollution emissions. The study found that the establishment of a national eco-industrial park has significantly reduced industrial sulfur dioxide emissions, and the emission reduction effect has a lag effect and long-term impact. In cities with strong environmental regulations, provincial capitals and municipalities, and cities with a high degree of marketization, eco-industrial parks have better emission reduction effects, while, in cities with greater economic growth incentives and fiscal pressures, eco-industrial parks are difficult to achieve emission reduction effects. The establishment of national eco-industrial parks can reduce industrial pollution emissions by improving pollution treatment efficiency and energy efficiency, as well as promoting industrial agglomeration. China should continue to promote the implementation of green industrial policies, to strengthen the construction of national-level eco-industrial parks at this stage.</t>
  </si>
  <si>
    <t>Song, P. H., Guo, J. H., Xu, E. K., Mayer, A. L., Liu, C., Huang, J., Tian, G. H. and Kim, G.</t>
  </si>
  <si>
    <t>Hydrological Effects of Urban Green Space on Stormwater Runoff Reduction in Luohe, China</t>
  </si>
  <si>
    <t>10.3390/su12166599</t>
  </si>
  <si>
    <t>WOS:000578880500001</t>
  </si>
  <si>
    <t>This paper reveals the role of urban green space (UGS) in regulating runoff and hence on urban hydrological balance. The modeling software i-Tree Hydro was used to quantify the effects of UGS on surface runoff regulation and canopy interception capacity in four simulated land-cover scenarios. The results showed that the existing UGS could mitigate 15,871,900 m(3)volume of runoff (accounting for 9.85% of total runoff) and intercept approximately 9.69% of total rainfall by the vegetation canopy. UGS in midterm goal and final goal scenarios could retain about 10.74% and 10.89% of total rainfall that falls onto the canopy layer, respectively. The existing UGS in the Luohe urban area had a positive but limited contribution in runoff regulation, with similar responses in future scenarios with increased UGS coverage. UGS rainfall interception volume changed seasonally along with changing leaf area index (LAI) and precipitation, and the interception efficiency was distinctly different under various rain intensities and durations. The UGS had a relatively high interception performance under light and long duration rain events but performed poorly under heavy and short rain events due to limited surface storage capacities. Our study will assist urban planners and policy-makers regarding UGS size and functionality in future planning in Luohe, particularly regarding future runoff management and Sponge City projects.</t>
  </si>
  <si>
    <t>Strok, K. T., Car-Pusic, D. and Marenjak, S.</t>
  </si>
  <si>
    <t>Priorities in Croatian School Building Maintenance: A Comparison of the Main Stakeholders' Views</t>
  </si>
  <si>
    <t>10.3390/su151511767</t>
  </si>
  <si>
    <t>WOS:001046384500001</t>
  </si>
  <si>
    <t>This paper aims to examine the opinions of the main recognized stakeholders in the maintenance of school buildings (i.e., the construction experts within the founders' organization, the school staff, and the students), compare their views on the maintenance priorities, and identify certain differences. These data provide information about user needs, can help school founders make maintenance decisions, and are the basis for developing a new, balanced system of maintenance priorities. In the research, the survey questionnaire method was used to collect the data, whereby three groups of stakeholders evaluated the priority of eliminating certain defects in school buildings on a 5-point scale. For the purposes of the questionnaire, a model of 32 defects of the school buildings was created. In the questionnaire, 76 experts, 338 school staff, and 297 students participated. The research is limited to the Republic of Croatia. By conducting non-parametric statistical tests (Kruskal-Wallis and Mann-Whitney), it was shown that there were statistically significant differences in the stakeholders' attitudes towards most maintenance priorities. There were also defects where statistically significant differences were not recognized, namely, regarding faulty lighting fixtures, faulty toilets, faulty sinks, faulty space cooling systems, faulty space heating systems, and faulty hot water heating systems. According to the experts, it is most urgent to remove faulty electrical installations, while according to the school staff, the highest priority is faulty sewage installations. The students believe that the priority is faulty toilets. The lowest priority is removing damage to the external environment (experts) and the facade (school staff and students).</t>
  </si>
  <si>
    <t>Suksiripattanapong, C., Phetprapai, T., Singsang, W., Phetchuay, C., Thumrongvut, J. and Tabyang, W.</t>
  </si>
  <si>
    <t>Utilization of Recycled Plastic Waste in Fiber Reinforced Concrete for Eco-Friendly Footpath and Pavement Applications</t>
  </si>
  <si>
    <t>10.3390/su14116839</t>
  </si>
  <si>
    <t>WOS:000808706100001</t>
  </si>
  <si>
    <t>The use of concrete in road construction has grown over the past decade due to the material's great durability. However, concrete has poor tensile strength, ductility, and energy absorption. This paper aims to investigate the utilization of plastic waste, namely polypropylene (PP), to create a novel fiber to enhance the engineering properties of fiber reinforced concrete (FRC), an eco-friendly concrete that can reduce environmental problems. The 28-day design strengths of 28 and 32 MPa were used in this study because the compressive strength requirements for concrete footpaths and pavement specified by Austroads and the Department of Highways, Thailand, were at least 25 and 32 MPa, respectively. The fiber (F) was a mixture of virgin PP and recycled PP (RPP). The study used F contents of 0.25, 0.50, 0.75, and 1% by weight of cement and PP:RPP ratios of 100:0, 75:25, 50:50, 25:75, and 0:100. The compressive strength, flexural strength, leaching, and CO2 emissions savings of FRC were evaluated. Improvements in the compressive strength, flexural strength, and toughness of the samples with F were observed in comparison to the control concrete samples for all design strengths. All mixtures met the compressive strength requirements for concrete footpaths, except for F contents of 0.75 and 1% and a PP:RPP ratio of 0:100. By contrast, the 32 MPa FRC samples with F contents of 0.25 and 0.5% and all PP:RPP ratios met the requirements for rigid pavement. From an environmental perspective, the heavy metal contaminants of the 32 MPa FRC sample were within the allowable limits for all mixtures. Regarding incineration disposal, the maximum CO2 emissions savings of 28 MPa and 32 MPa FRC with an F content of 0.5% and a PP:RPP ratio of 0:100 were 1.0 and 1.11 kg CO2-e/m(3), respectively. This research will enable plastic waste, traditionally destined for incineration and landfill disposal, to be used as a sustainable fiber in the construction industry.</t>
  </si>
  <si>
    <t>Suleiman, M., Elshaer, A., Billah, M. and Bassuony, M.</t>
  </si>
  <si>
    <t>Propagation of Mouth-Generated Aerosols in a Modularly Constructed Hospital Room</t>
  </si>
  <si>
    <t>10.3390/su132111968</t>
  </si>
  <si>
    <t>WOS:000718566000001</t>
  </si>
  <si>
    <t>Modular construction methods have been widely used in the civil engineering industry due to ease of assembly, the convenience of design, and allowing for flexibility in placement while making the construction more sustainable. With the increasing number of COVID-19 cases, the capacity of the hospital is decreasing as more intensive care units (ICU) are allocated to COVID-19 cases. This limited capacity can be addressed by using modular construction to provide field hospitals. This paper adopts transient Lagrangian computational fluid dynamics simulations to investigate the importance of having an appropriate ventilation system in place to ensure sustainable infection control against airborne viruses and pathogens within a modular room. The performance of having a ventilation system using 10, 20, and 40 air changes per hour (ACH) was examined. In addition, different room configurations were also compared to provide useful guidelines for air conditioning units placement. It was determined that as the ACH rate increases while maintaining a direct flow field between the inlet and outlet, the rate of aerosol removal increases. Furthermore, the flowfield in which can be controlled by the placement of the inlet and outlet can impact the removal of aerosols, as it dictates how far the droplets travel before being removed from the enclosure.</t>
  </si>
  <si>
    <t>Supic, S., Bulatovic, V., Malesev, M., Radonjanin, V. and Lukic, I.</t>
  </si>
  <si>
    <t>Sustainable Masonry Mortars with Fly Ash, Blast Furnace Granulated Slag and Wheat Straw Ash</t>
  </si>
  <si>
    <t>10.3390/su132112245</t>
  </si>
  <si>
    <t>WOS:000722372400001</t>
  </si>
  <si>
    <t>Due to greenhouse gas emissions, the production of cement clinker is considered unsustainable and many attempts are being made to replace cement with alternative materials sourced from agriculture, industry and other urban practices, such as construction and demolition works. The aim of this paper is to analyze the effects of cement substitution by locally available waste materials in Serbia, such as fly ash (FA), blast furnace granulated slag (BFGS) and wheat straw ash (WSA), up to the 50% replacement volume rate in cement-lime mortars. As the effective application of supplementary cementitious materials (SCMs) in cement-based materials requires a comprehensive insight into their properties, a characterization of materials involving all relevant physical, chemical and mechanical tests is conducted. Ten different mortar mixed with ingredients of a volume ratio 1:2:4 (cementitious powder/lime/sand) were designed and their consistency, bulk density, capillary water absorption, flexural strength, compressive strength and thermal analysis (TGA/DTA) results were examined to determine the influence of the abovementioned SCMs on mortar properties. Research findings highlight the possibility of replacing cement with slag (50%), fly ash (30%) or wheat straw ash (30%) while maintaining its performance and improving the economic and environmental impacts of masonry mortar production.</t>
  </si>
  <si>
    <t>Svajlenka, J., Kozlovska, M. and Mokrenko, D.</t>
  </si>
  <si>
    <t>MgO-Based Board Materials for Dry Construction Are a Tool for More Sustainable Constructions-Literature Study and Thermal Analysis of Different Wall Compositions</t>
  </si>
  <si>
    <t>10.3390/su132112193</t>
  </si>
  <si>
    <t>WOS:000726598800001</t>
  </si>
  <si>
    <t>Growing global environmental problems force us to think about their impact and search for ways to protect the environment. While the construction industry and the production of construction materials contribute to environmental pollution, they also offer great potential for addressing many environmental problems. Important opportunities exist in the use and processing of a whole host of industrial and construction waste and in the use of mineral resources. Among such mineral resources is magnesite, whose deposits in Slovakia are abundant. The current sustainability trends impose strict requirements on construction materials and products, favoring solutions with sufficient ecological and efficiency performance characteristics. With this focus on efficient and sustainable solutions in mind, the objective of this research was to analyze magnesium oxide construction boards, as they are the most commonly used construction product based on MgO. The specific MgO-based boards that were studied were applied in selected constructions built using the so-called dry method of construction and were compared with traditional material solutions. The research methodology is based on an analysis of computational models of the proposed variants to determine selected thermal-technical parameters. The analyses of external and interior structures presented in this work suggest that when boards based on MgO and traditional materials are used for coating constructions built using the dry method of construction, the former provide certain benefits in terms of energy accumulation, improving living comfort, and in terms of the fire resistance of constructions, improving overall safety. The conclusion of the presented article is devoted to discussions with works that addressed various perspectives on the application of MgO in the field of materials research. The findings from this analysis are beneficial especially in terms of expanding the knowledge in the area.</t>
  </si>
  <si>
    <t>Taboada, G. L., Seruca, I., Sousa, C. and Pereira, A.</t>
  </si>
  <si>
    <t>Exploratory Data Analysis and Data Envelopment Analysis of Construction and Demolition Waste Management in the European Economic Area</t>
  </si>
  <si>
    <t>10.3390/su12124995</t>
  </si>
  <si>
    <t>WOS:000549296600001</t>
  </si>
  <si>
    <t>This paper deals with the efficiency and sustainability of Construction and Demolition Waste (CDW) management in 30 Member States of the European Economic Area (EEA) (the 28 European Union countries plus Norway and Iceland) for the period 2010-2016 using Exploratory Data Analytics (EDA) and Data Envelopment Analysis (DEA). The first stage of the proposed methodology is EDA with already available (the CDW recovery rate) and suggested indicators (e.g., building stock characterization, dwelling occupancy ratio, macroeconomic ratios and CDW breakdown) to characterize the efficiency and sustainability of CDW management. The second stage is to assess the efficiency of countries using DEA through two original CDW production models, one for sustainability, measuring the efficiency of the construction sector for reducing its CDW, and the second a model to score the efficiency of maximizing the CDW recovery rate. The main outcome of the paper is the proposed methodology, which is a candidate for replacing current indicators in order to evaluate the performance of CDW policy, due to is adaptive nature, promoting the continuous improvement and overcoming the limitations of the poor quality of metrics, data and parametric indicators. The methodology has been experimentally validated using Eurostat data for 30 Member States of EEA, ranking them according to the two DEA model scores, to point out the countries considered efficient among those of their scale, as a reference for sustainable and efficient practices.</t>
  </si>
  <si>
    <t>Tachaudomdach, S. and Hempao, S.</t>
  </si>
  <si>
    <t>Investigation of Compression Strength and Heat Absorption of Native Rice Straw Bricks for Environmentally Friendly Construction</t>
  </si>
  <si>
    <t>10.3390/su141912229</t>
  </si>
  <si>
    <t>WOS:000867121600001</t>
  </si>
  <si>
    <t>The purpose of this study was to compare the efficiency of native rice straw mixed bricks, prototype bricks and brick blocks that are sold in the market. The comparison looked at four aspects, as follows: (1) compression strength, (2) heat absorption, (3) weight of the brick and (4) price. In this study, the native rice straw species from the Pa Pae sub-district, Mae Sariang District, Mae Hong Son Province, Thailand, were used to replace cement, sand and stone in 200, 300, 400 and 500 g amounts. The ingredients were then mixed and put into a hand-pounded mold. When the extrusion was finished, it was removed from the mold and cured for 7, 14 or 28 days. Brick block performance was then tested. The results showed that 200 g of native rice straw mixed with cement brick had the best performance in all four aspects. The 200 g native rice straw mixed with cement brick was able to bear the weight of 1.26 kg/cm(2). It had the best heat transfer and was able to reduce the temperature inside the brick-block construction by 10 degrees Celsius. Its weight per brick was 7.59 kg and the price was only 3.17 baht ($0.09 USD) per brick. In conclusion, the native rice straw mixed bricks had low thermal conductivity, are attractive for energy saving when used as wall insulation and are suitable for environmentally friendly construction.</t>
  </si>
  <si>
    <t>Taghipour, A., Padash, A., Etemadi, V., Khazaei, M. and Ebrahimi, S.</t>
  </si>
  <si>
    <t>Sustainable and Circular Hotels and the Water-Food-Energy Nexus: Integration of Agrivoltaics, Hydropower, Solar Cells, Water Reservoirs, and Green Roofs</t>
  </si>
  <si>
    <t>10.3390/su16051985</t>
  </si>
  <si>
    <t>WOS:001182911300001</t>
  </si>
  <si>
    <t>The hotel industry in Iran faces critical challenges that underscore the urgent need for sustainable practices, specifically in the realms of energy, water, and food. Despite industry growth, a mere three percent of hotels fall into the five- and four-star categories, emphasizing the need for widespread adoption of sustainable practices. Focused on Ramsar in Mazandaran, the study underscores the importance of eco-friendly strategies to tackle challenges related to the food-water-energy nexus. Employing the SCOC, Fuzzy BWM, and Z-MARCOS methods, the research proposes a robust framework for evaluating hotel development strategies. The case study reveals a concentration of hotels in Khorasan Razavi, Mazandaran, and Tehran, urging prioritization of sustainable practices in these regions. Analyzing Ramsar's climate, the study suggests leveraging solar energy and implementing green roofs, emphasizing an integrated approach to achieve eco-friendly hotel construction. Furthermore, the research provides a prioritized set of strategies based on SCOC, aligning with criteria regarding the water-energy-food nexus. It emphasizes internal strengths, opportunities, and strategic technology partnerships while acknowledging external challenges such as political stability and climate change risks. The discussion introduces an Importance-Performance Analysis (IPA) to guide managerial decisions, presenting an insightful perspective for effective strategy implementation in Iran's evolving hotel industry.</t>
  </si>
  <si>
    <t>Tang, Y. X., Lee, Y. H., Amran, M., Fediuk, R., Vatin, N., Kueh, A. B. H. and Lee, Y. Y.</t>
  </si>
  <si>
    <t>Artificial Neural Network-Forecasted Compression Strength of Alkaline-Activated Slag Concretes</t>
  </si>
  <si>
    <t>10.3390/su14095214</t>
  </si>
  <si>
    <t>WOS:000796090500001</t>
  </si>
  <si>
    <t>The utilization of ordinary Portland cement (OPC) in conventional concretes is synonymous with high carbon emissions. To remedy this, an environmentally friendly concrete, alkaline-activated slag concrete (AASC), where OPC is completely replaced by ground granulated blast-furnace slag (GGBFS) industrial waste, is one of the currently pursued research interests. AASC is not commonly used in the construction industry due to limitations in experience and knowledge on the mix proportions and mechanical properties. To circumvent great labour in the experimental works toward the determination of the optimal properties, this study, therefore, presents the compressive strength prediction of AASC by employing the back-propagation artificial neural network (ANN) modelling technique. To construct this model, a sufficiently equipped experimental databank was built from the literature covering varied mix proportion effects on the compressive strength of AASC. For this, four model variants with different input parameter considerations were examined and the ideal ANN architecture for each model with the best input number-hidden layer neuron number-output number format was identified to improve its prediction accuracy. From such a setting, the most accurate prediction model with the highest determination coefficient, R-2, of 0.9817 was determined, with an ANN architecture of 8-18-1 containing inputs such as GGBFS, a fine to total aggregate ratio, sodium silicate, sodium hydroxide, mixing water, silica modulus of activator, percentage of sodium oxide and water-binder ratio. The prediction accuracy of the optimal ANN model was then compared to existing ANN-based models, while the variable selection was compared to existing AASC models with other machine learning algorithms, due to limitations in the ANN-based model. To identify the parametric influence, the individual relative importance of each input variable was determined through a sensitivity analysis using the connection weight approach, whose results indicated that the silica modulus of the activator and sodium silicate greatly affected the AASC compressive strength. The proposed methodology demonstrates that the ANN-based model can predict the AASC compressive strength with a high accuracy and, consequently, aids in promoting the utilization of AASC in the construction industry as green concrete without performing destructive tests. This prediction model can also accelerate the use of AASC without using a cement binder in the concrete matrix, leading to produce a sustainable construction material.</t>
  </si>
  <si>
    <t>Tanga, O., Akinradewo, O., Aigbavboa, C., Oke, A. and Adekunle, S.</t>
  </si>
  <si>
    <t>Data Management Risks: A Bane of Construction Project Performance</t>
  </si>
  <si>
    <t>10.3390/su141912793</t>
  </si>
  <si>
    <t>WOS:000867350100001</t>
  </si>
  <si>
    <t>The construction industry is a sector that creates employment opportunities for everybody from all backgrounds. A good performance achieved through managing data is one factor that enables the construction industry's success and development. Unfortunately, data management encounters challenges regarding data safety, due to the implementation of the fourth industrial revolution (4IR) (digitalisation). This study sets out to evaluate the effects of risks to data management on the performance of construction projects. This research work used a quantitative methodology and gathered information from different construction professionals in the South African construction industry via a well-structured questionnaire through online platforms. These professionals were quantity surveyors, architects, civil, mechanical, and electrical engineers practising for a firm, company, organization, or institution within Gauteng province, South Africa. A random sampling technique was used in this research to ensure that each part and set of individuals had an equivalent possibility of being incorporated into the sample. Of 215 questionnaires sent out, 181 (84.19%) responses were received and used for data analysis. Mean item score (MIS), standard deviation (SD), a non-parametric test, and exploratory factor analysis were used to analyse the retrieved data. Findings revealed that loss of construction project data, loss of confidential information, company image and reputational harm are among the top three effects that risks to data have on people working in the construction sector. This study concluded that these data management risk effects could be prevented if construction project stakeholders were aware of the different data management risks.</t>
  </si>
  <si>
    <t>Tedesco, S., Montacchini, E. and Lacirignola, A.</t>
  </si>
  <si>
    <t>Supply Chains in Transition for the Development of Building Components: Three Educational Experiences in a Circular Economy Perspective</t>
  </si>
  <si>
    <t>10.3390/su152014992</t>
  </si>
  <si>
    <t>WOS:001093687500001</t>
  </si>
  <si>
    <t>In line with the UN's 2030 Agenda for Sustainable Development, the circular economy may become an opportunity for change even in the construction industry, which is traditionally distinguished for its high resource consumption and considerable waste generation. Schools of architecture play a crucial role because the transition towards a circular economy implies the necessary development of new professional figures with wide-ranging skills that may pave the way for new directions in R&amp;D. This article describes three different learning experiences developed at Politecnico di Torino, which have in common the prospect of supply chains in transition. In particular, it discusses the following: the transition of waste from the agrifood chain to the design sector through the experimentation of panels for furniture; the integration of local supply chains for cork, sheep wool, and soil through the design of insulation blocks and panels; and the 'as-is' transition of an element originally used as packaging from the agrifood supply chain to the building envelope component sector. These experiences show the possibility of hybridization between sectors that are only apparently distant from one other. Above all, they can be considered 'exercises' to train future architects in the experimentation and transformation of matter, systemic design, and divergent and lateral thinking for the development of new building materials and components.</t>
  </si>
  <si>
    <t>Teixeira, J., Schaefer, C. O., Maia, L., Rangel, B., Neto, R. and Alves, J. L.</t>
  </si>
  <si>
    <t>Influence of Supplementary Cementitious Materials on Fresh Properties of 3D Printable Materials</t>
  </si>
  <si>
    <t>10.3390/su14073970</t>
  </si>
  <si>
    <t>WOS:000781310900001</t>
  </si>
  <si>
    <t>The development of printers and materials for 3D Printing Construction during the last two decades has allowed the construction of increasingly complex projects. Some of them have broken construction speed records due to the simplification of the construction process, particularly in non-standard geometries. However, for performance and security reasons the materials used had considerable amounts of Portland cement (PC), a constituent that increases the cost and environmental impact of 3D Printable Materials (3DPM). Supplementary Cement Materials (SCM), such as fly ash, silica fume and metakaolin, have been considered a good solution to partially replace PC. This work aims to study the inclusion of limestone filler, fly ash and metakaolin as SCM in 3DPM. Firstly, a brief literature review was made to understand how these SCM can improve the materials' 3DP capacity, and which methods are used to evaluate them. Based on the literature review, a laboratory methodology is proposed to assess 3DP properties, where tests such as slump and flow table are suggested. The influence of each SCM is evaluated by performing all tests on mortars with different dosages of each SCM. Finally, a mechanical extruder is used to extrude the developed mortars, which allowed us to compare the results of slump and flow table tests with the quality of extruded samples.</t>
  </si>
  <si>
    <t>Thumrongvut, J., Seangatith, S., Phetchuay, C. and Suksiripattanapong, C.</t>
  </si>
  <si>
    <t>Comparative Experimental Study of Sustainable Reinforced Portland Cement Concrete and Geopolymer Concrete Beams Using Rice Husk Ash</t>
  </si>
  <si>
    <t>10.3390/su14169856</t>
  </si>
  <si>
    <t>WOS:000845253600001</t>
  </si>
  <si>
    <t>The ordinary Portland cement (PC) manufacturing process emits toxic carbon dioxide into the environment. Minimizing cement consumption in the construction industry is a major scholarly priority. This paper studies the comparison of reinforced Portland cement concrete and geopolymer concrete beams, in which rice husk ash (RHA) is used as a partial replacement for cement. The study aims to determine the optimum mix proportion of Portland cement concrete with RHA (PC-RHA) and geopolymer concrete with RHA (GC-RHA) for compressive strength that meets the requirements for normal strength concrete of 18, 25, and 32 MPa and compares to ones of the control PC without RHA. Then, the load behaviors and the failure modes of the reinforced PCC beam and reinforced GC beam using RHA as partially PC (PC-RHA beam and GC-RHA beam) were investigated. The obtained experimental load capabilities were also compared to ones predicted by the equation for designing reinforced concrete beams developed by ACI Committee 318. According to the test results, the compressive strength of the PC-RHA and GC-RHA decreased when there was a higher proportion of RHA replacement in the concrete. In terms of the structural behavior, all the PCC, PC-RHA, and GC-RHA beam curves are bilinear up to the first crack load and before the yield load, then become nonlinear after the yield load of the beam specimens. The maximum crack width of the GC-RHA beam was less than that of the PC-RHA beam. Furthermore, the GC-RHA beam was more ductile than the PC-RHA beam. Finally, the ACI equation provides reliable predictions with a margin of error of 4 to 7%. This concludes that the experimental load capabilities of the PC-RHA beam and GC-RHA beam were consistent with the ACI design equation.</t>
  </si>
  <si>
    <t>Tian, Y., Wu, J. Y., Liu, S. F., Ling, J. M., Zheng, Y. Q., Zhao, X. D. and Liu, L.</t>
  </si>
  <si>
    <t>Accurate Detection of Concrete Pavement Thickness Based on Ultrasonic Array</t>
  </si>
  <si>
    <t>10.3390/su15108228</t>
  </si>
  <si>
    <t>WOS:000997488400001</t>
  </si>
  <si>
    <t>Thickness detection of concrete pavement is a critical step in construction completion acceptance and serves as an important metric for subsequent pavement performance evaluations. The crux of thickness evaluation lies in determining the interface reflection echo propagation sound time. Based on the acoustic impedance difference between the surface layer and contact layer, pavement can be classified into two types: large-difference and small-difference. By examining the singularity of the detection signal, we employed the improved correlation coefficient method and the wavelet transform maximum value method to identify the interface reflection echo sound time. This study refines the traditional correlation coefficient method by using the surface direct wave as the reference signal, simplifying the signal analysis process. In actual detection, for the type of concrete pavement with large differences in acoustic impedance, the average relative error between the improved correlation coefficient method and the core drilling method can be reduced to 1.7%; for the type with small differences, the average relative error of the detection results obtained using the wavelet transform modulus maximum method can be reduced to 1.9%, showcasing high accuracy.</t>
  </si>
  <si>
    <t>Tolettini, L. and Di Maria, E.</t>
  </si>
  <si>
    <t>Structuring and Measuring Environmental Sustainability in the Steel Sector: A Single Case Study</t>
  </si>
  <si>
    <t>10.3390/su15076272</t>
  </si>
  <si>
    <t>WOS:000970428400001</t>
  </si>
  <si>
    <t>Climate change policies are affecting the economic and structural viability of European Union (EU) industries, particularly in the energy-intensive sector, with very challenging goals of EU Agenda 2030 in terms of CO2 reductions and energy efficiency. This ecological transition can be supported by the employment of innovative technologies, enabling production process efficiency, resource optimization and supply-chain integration. Nevertheless, it is still empirically unclear how energy-intensive industries will complete their ecological transition successfully, especially in terms of achieving environmental sustainability practices within the organization and in the supply-chain without endangering their economic availability. Moreover, the assessment of environmental sustainability performance is still not a unique standard framework, causing loss of transparency and traceability towards internal and external stakeholders, such as managers, investors and business partners. With 20 qualitative interviews of customers and experts of a company leader in the steel construction sector in Italy and Germany, the Feralpi Group, this paper explores the implications of strategic environmental sustainability indicators, which can transparently assess company performance. Preliminary results underline how shared standardized indicators are fundamental for a tighter supply-chain integration, giving impulse and significance to the steel producers' efforts for environmental sustainability excellence. Future research should further investigate the connection between environmental sustainability strategies and performance indicators for a more integrated sustainability framework.</t>
  </si>
  <si>
    <t>Tremiño, R. M., Real-Herraiz, T., Letelier, V., Branco, F. G. and Ortega, J. M.</t>
  </si>
  <si>
    <t>Effects after 1500 Hardening Days on the Microstructure and Durability-Related Parameters of Mortars Produced by the Incorporation of Waste Glass Powder as a Clinker Replacement</t>
  </si>
  <si>
    <t>10.3390/su13073979</t>
  </si>
  <si>
    <t>WOS:000638917700001</t>
  </si>
  <si>
    <t>One of the ways of lessening the CO2 emissions of cement industry consists of replacing clinkers with supplementary cementitious materials. The required service life of real construction elements is long, so it is useful to characterize the performance of these materials in the very long term. Here, the influence of incorporating waste glass powder as a supplementary cementitious material, regarding the microstructure and durability of mortars after 1500 hardening days (approximately 4 years), compared with reference mortars without additions, was studied. The percentages of clinker replacement by glass powder were 10% and 20%. The microstructure was studied using impedance spectroscopy and mercury intrusion porosimetry. Differential thermal and X-ray diffraction analyses were performed for assessing the pozzolanic activity of glass powder at the end of the time period studied. Water absorption after immersion, the steady-state diffusion coefficient, and length change were also determined. In view of the results obtained, the microstructure of mortars that incorporated waste glass powder was more refined compared with the reference specimens. The global solid fraction and pores volume were very similar for all of the studied series. The addition of waste glass powder reduced the chloride diffusion coefficient of the mortars, without worsening their behaviour regarding water absorption after immersion.</t>
  </si>
  <si>
    <t>U-Dominic, C. M., Orji, I. J. and Okwu, M.</t>
  </si>
  <si>
    <t>Analyzing the Barriers to Reverse Logistics (RL) Implementation: A Hybrid Model Based on IF-DEMATEL-EDAS</t>
  </si>
  <si>
    <t>10.3390/su131910876</t>
  </si>
  <si>
    <t>WOS:000707879600001</t>
  </si>
  <si>
    <t>Recently, manufacturing companies aspire to implement reverse logistics in response to stakeholders' requirements to reduce negative environmental consequences, improve organizational sustainable performance and ultimately increase competitive advantage. However, implementing reverse logistics can be impeded by a criteria framework, and necessitates the careful analysis of how such criteria interact with each other in the presence of uncertainty. Thus, in this study, we propose an integrated multi- criteria decision-making (MCDM) methodology that leverages the Decision Making Trial and Evaluation Laboratory (DEMATEL) under Intuitionistic Fuzzy (IF) environment and Evaluation Based on Distance to Average Solution (EDAS). Within the proposed methodology, firstly, the IF-DEMATEL is applied to obtain the interrelationships between the criteria/barriers and then, the EDAS method is applied to prioritize the criteria based on the appraisal scores evaluation. An application case within the Nigerian manufacturing sector was utilized to illustrate the viability of the proposed methodology. The study results indicate that the highly prioritized barriers to implementing reverse logistics within the Nigerian manufacturing sector include low product quality, risk of storing hazardous materials and low technical expertise. Consequently, this study makes a profound contribution to the theory and practice of reverse logistics by presenting an integrated MCDM methodology that can effectively address the criticality of barriers in the way of reverse logistics progression in a complex and uncertain scenario.</t>
  </si>
  <si>
    <t>Uddin, S. M. J., Albert, A., Ovid, A. and Alsharef, A.</t>
  </si>
  <si>
    <t>Leveraging ChatGPT to Aid Construction Hazard Recognition and Support Safety Education and Training</t>
  </si>
  <si>
    <t>10.3390/su15097121</t>
  </si>
  <si>
    <t>WOS:000988134100001</t>
  </si>
  <si>
    <t>Proper hazard recognition is fundamental to effective safety management in construction workplaces. Nevertheless, poor hazard recognition levels are a widespread and persistent problem in the construction industry. For example, recent investigations have demonstrated that a significant number of workplace hazards often remain unrecognized in construction workplaces. These unrecognized workplace hazards often remain unmanaged and can potentially translate into devastating and unexpected safety incidents. Therefore, interventions targeted at improving hazard recognition levels are foundational to enhancing safety management in construction workplaces. The main objective of the current investigation was to examine if ChatGPT, a language model recently launched by OpenAI, can aid hazard recognition when integrated into the curriculum of students pursuing a career in the construction industry. The investigation was carried out as an experimental effort with 42 students enrolled in the construction program at a major state university in the United States. First, prior to the introduction of ChatGPT as an intervention, the pre-intervention hazard recognition ability of the students was measured. Next, ChatGPT and its capabilities were introduced to the students in a classroom setting. Guidance was also offered on how the students could leverage ChatGPT to aid hazard recognition efforts. Finally, the post-intervention hazard recognition ability of the students was measured and compared against their earlier performance. The result suggests that ChatGPT can be leveraged to improve hazard recognition levels. Accordingly, integrating ChatGPT as part of safety education and training can yield benefits and prepare the next generation of construction professionals for industry success.</t>
  </si>
  <si>
    <t>Ullah, M., Khan, M. W. A., Kuang, L. C., Hussain, A., Rana, F., Khan, A. and Sajid, M. R.</t>
  </si>
  <si>
    <t>A Structural Model for the Antecedents of Sustainable Project Management in Pakistan</t>
  </si>
  <si>
    <t>10.3390/su12198013</t>
  </si>
  <si>
    <t>WOS:000587196200001</t>
  </si>
  <si>
    <t>Sustainable development is the core agenda item of the 21st century to be addressed simultaneously by societies, businesses, and academia. Likewise, sustainability research in the project context is fragmented and still at a nascent stage with less attention directed towards the key antecedents particularly in developing countries. Using institutional theory, this paper analyzes the role of normative and mimetic isomorphic pressures as external enablers for integrating sustainability in project processes. Additionally, it aims to empirically validate a structural model for predictors of sustainable project management (SPM). Data were collected from 146 large construction firms in Pakistan which were then analyzed using the partial least square structural equation modeling (PLS-SEM) technique. The results show that mimetic isomorphic pressures assert more influence than normative pressures in predicting the sustainability performance of construction projects. The inferred implications suggest that large construction firms will tend to improve their sustainable performance under isomorphic pressure from professional bodies and from those competitors who are early adopters of sustainable project practices. This paper contributes to the literature by explaining the role of non-coercive isomorphism as an important enabler of SPM in developing countries. The model presented will enrich our current understanding of SPM by studying its juxtaposition with institutional theory and sustainable development research.</t>
  </si>
  <si>
    <t>Václavík, V., Ondová, M., Dvorsky, T., Estoková, A., Fabiánová, M. and Gola, L.</t>
  </si>
  <si>
    <t>Sustainability Potential Evaluation of Concrete with Steel Slag Aggregates by the LCA Method</t>
  </si>
  <si>
    <t>10.3390/su12239873</t>
  </si>
  <si>
    <t>WOS:000597464700001</t>
  </si>
  <si>
    <t>Sustainability in the construction industry refers to all resource-efficient and environmentally responsible processes throughout the life cycle of a structure. Green buildings may incorporate reused, recycled, or recovered materials in their construction. Concrete is as an important building material. Due to the implementation of by-products and waste from various industries into its structure, concrete represents a significant sustainable material. Steel slag has great potential for its reuse in concrete production. Despite its volume changes over time, steel slag can be applied in concrete as a cement replacement (normally) or as a substitute for natural aggregates (rarely). This paper focused on an investigation of concrete with steel slag as a substitute of natural gravel aggregate. Testing physical and mechanical properties of nontraditional concrete with steel slag as a substitute for natural aggregates of 4/8 mm and 8/16 mm fractions confirmed the possibility of using slag as a partial replacement of natural aggregate. Several samples of concrete with steel slag achieved even better mechanical parameters (e.g., compressive strength, frost resistance) than samples with natural aggregate. Moreover, a life cycle assessment (LCA) was performed within the system boundaries cradle-to-gate. The LCA results showed that replacements of natural aggregates significantly affected the utilization rate of nonrenewable raw materials and reduced the overall negative impacts of concrete on the environment up to 7%. The sustainability indicators (SUI), which considered the LCA data together with the technical parameters of concrete, were set to evaluate sustainability of the analyzed concretes. Based on the SUI results, replacing only one fraction of natural gravel aggregate in concrete was a more sustainable solution than replacing both fractions at once. These results confirmed the benefits of using waste to produce sustainable materials in construction industry.</t>
  </si>
  <si>
    <t>Valackiene, A., Meidute-Kavaliauskiene, I. and Cincikaite, R.</t>
  </si>
  <si>
    <t>Ensuring Employee Job Security When Implementing Changes in the Company: A Case Study of Lithuanian Industry</t>
  </si>
  <si>
    <t>10.3390/su13158383</t>
  </si>
  <si>
    <t>WOS:000682209300001</t>
  </si>
  <si>
    <t>The process of companies undertaking adaptation in the face of changing conditions that have been influenced by factors such as globalization, technological changes, environmental changes, competition, political decisions, worker mobility, population structure, and so on is one of the major challenges of modern corporate governance. Changes in a company are inevitable, but they do not always directly correlate with employees' sense of security, including whether an employee feels safe about their workplace, income, or future roles in the company in the face of potential changes. There is an inverse relationship between employees' sense of security and their time spent with the company. One way of managing this that can help to ensure a sense of security for employees within the company is to directly involve them in the process of implementing changes in the organization. The main goal of this paper is to highlight the principal aspects of employee engagement in change management processes and to gain an increased level of understanding in terms of the implementation of change at the organizational level by involving employees. Research methods: a systematic and comparative analysis of concepts and methods that have been published in the available scientific literature, statistical processing, an instrumental case study, interviews, surveys, and a content analysis of strategic documents, followed by modeling. The theoretical contribution of the paper demonstrates construction of methodology guided by the emergent perspective and new theoretical insights on professional discourse. Practical input shows that employee involvement in change processes is directly related to the speed of strategic change in the company.</t>
  </si>
  <si>
    <t>Venable, C., Javernick-Will, A. and Liel, A. B.</t>
  </si>
  <si>
    <t>Perceptions of Post-Disaster Housing Safety in Future Typhoons and Earthquakes</t>
  </si>
  <si>
    <t>10.3390/su12093837</t>
  </si>
  <si>
    <t>WOS:000537476200335</t>
  </si>
  <si>
    <t>How residents perceive housing safety affects how structures are designed, built, and maintained. This study assesses the perceptions of housing safety through a survey of over 450 individuals in communities that received post-disaster housing reconstruction assistance following 2013's Typhoon Yolanda, and that were potentially vulnerable to earthquakes. We analyzed how housing design factors, post-disaster program elements, personal characteristics, and hazard type and exposure influenced safety perceptions. Overall, individuals were most concerned with the safety of their roofs during hazard events and perceived their houses would be less safe in a future typhoon than a future earthquake. Housing material significantly impacted safety perceptions, with individuals in wood houses perceiving their houses to be the least safe. Individuals living in areas more exposed to hazards also perceived their houses to be less safe. Being relocated after the typhoon, witnessing good or bad practices during reconstruction, and prior disaster experience also significantly influenced perceptions of housing safety. These results are used to make recommendations on how implementing organizations can most beneficially intervene with program factors to improve local understanding of housing safety.</t>
  </si>
  <si>
    <t>Verma, S., Chowdhury, R., Das, S. K., Franchetti, M. J. and Liu, G.</t>
  </si>
  <si>
    <t>Sunlight Intensity, Photosynthetically Active Radiation Modelling and Its Application in Algae-Based Wastewater Treatment and Its Cost Estimation</t>
  </si>
  <si>
    <t>10.3390/su132111937</t>
  </si>
  <si>
    <t>WOS:000721056700001</t>
  </si>
  <si>
    <t>In algal pond used for treating wastewater, a part of the solar radiation (PAR) is used by algae for photosynthesis, and rest of the solar energy is wasted. To date, no studies have been conducted that optimize these aspects (wasted solar radiation for heat production) from an operational cost perspective. Therefore, a model is developed for the estimation of photosynthetically active radiation (PAR) from solar radiation. Subsequently, derived PAR was utilized in the optimization algorithm. Experimental data on PAR and solar radiation were used to obtain empirical parameters of the developed model. Using empirical parameters, diurnal PAR was estimated for other locations for which the diurnal variation of solar radiation was not available. Afterwards, the estimated solar radiation was used to obtain the cost of algal biomass production using wastewater. For this purpose, a cost function was minimized. The cost function contains various cost components of algae-based wastewater treatment. The major costs of the treatment were incurred by the sunlight harvesting, and distribution equipment, whereas the major income was registered through the conversion of sunlight to heat and biomass production. The yearly cost of treating 1m(3) wastewater in the proposed wastewater treatment plant could be varied from 186 to -44 (Rs, INR). The capital cost of constructing a proposed treatment plant having a capacity of 1000 m(3)/day varied from 11-45 crores INR.</t>
  </si>
  <si>
    <t>Vidakovic, D., Hadzima-Nyarko, M. and Marenjak, S.</t>
  </si>
  <si>
    <t>The Contribution of Workers' Attributes on Sustainability of Construction Project Realization Goals-Survey on the Impact on Productivity in Croatia</t>
  </si>
  <si>
    <t>10.3390/su12239946</t>
  </si>
  <si>
    <t>WOS:000597504800001</t>
  </si>
  <si>
    <t>The work of workers is still dominant in the realization of most construction projects and therefore has a great impact on the productivity of contractors and, thereby, on the sustainability of realization of the goals of contractors and clients. This article provides an overview of the results of more than 100 studies from the previous decade on the impacts of factors related to the personal attributes of workers on the productivity and performance of construction projects. Based on the reviewed literature and semi-structured interviews with experienced professionals in the construction industry, the relation between worker characteristics and other influences on labor productivity is defined and a list of worker characteristics suitable for research in Croatia is compiled. A survey of 262 workers, engineers, and managers from construction industries of Croatia's eastern region, Slavonia and Baranja, showed that the worker characteristics that most influence labor productivity are experience and dexterity. It was also noticed, with a high correlation between the different groups of respondents, that physical strength and morale and morality of the workers were rated as highly influential, while education level was rated as the least influential. The research results are useful because they indicate the possibility of significantly improving the productivity of construction contractors by selecting workers with appropriate physical abilities and cognitive and non-cognitive skills, as well as developing a suitable system for training and motivation of employees.</t>
  </si>
  <si>
    <t>Vilakazi, A. Q., Ndlovu, S., Chipise, L. and Shemi, A.</t>
  </si>
  <si>
    <t>The Recycling of Coal Fly Ash: A Review on Sustainable Developments and Economic Considerations</t>
  </si>
  <si>
    <t>10.3390/su14041958</t>
  </si>
  <si>
    <t>WOS:000766534300001</t>
  </si>
  <si>
    <t>The recycling and utilization opportunities for coal fly ash (CFA) have increased in the past two decades. However, limited commercialization of the material is still reported, while disposal and management remain major concerns. CFA utilization is currently commercially feasible in the building and construction industry. Other alternative uses that are being explored involve the extraction of valuable metals and the purification of wastewater. The CFA-produced adsorbent material utilized in wastewater purification processes should be able to generate water that meets the legal quality requirements for reutilization in alternative applications. On the other hand, in the recovery of metallic components such as smelter-grade alumina, high recovery and high purity products are only achievable through the processing of CFA using expensive and energy-intensive processes. Furthermore, most of the current CFA recycling processes tend to generate secondary solid residues (SSR), which can cause environmental pollution, thus requiring further downstream processing. In this context, this paper reviews and discusses current research on CFA recycling methods, challenges and opportunities associated with resource recovery from CFA, and the acceptability of the value-added products, and it therefore proposes sustainable processes for CFA utilization. This review further suggests that to successfully compete with bauxite for production of smelter-grade alumina, other saleable value-added products such as Ti, Fe and the REEs should be recovered by engineering an integrated process design. The generated SSR in each process must also be characterized, recycled and re-used to reduce waste production and advance the circular economy concept. The review concludes that for CFA to become considered as a more attractive commercial resource, there is need for its complete and holistic utilization in high volumes and in different applications to offset its low value.</t>
  </si>
  <si>
    <t>Volpe, S., Sangiorgio, V., Petrella, A., Coppola, A., Notarnicola, M. and Fiorito, F.</t>
  </si>
  <si>
    <t>Building Envelope Prefabricated with 3D Printing Technology</t>
  </si>
  <si>
    <t>10.3390/su13168923</t>
  </si>
  <si>
    <t>WOS:000690185200001</t>
  </si>
  <si>
    <t>The Fourth Industrial Revolution represents the beginning of a profound change for the building sector. In the last decade, the perspective of shapes, materials, and construction techniques is evolving fast due to the additive manufacturing technology. On the other hand, even if the technology is growing fast and several 3D printed buildings are being developed worldwide, the potential of concrete 3D printing in building prefabrication remains unexplored. Consequently, the application of new digital fabrication technologies in the construction industry requires a redesign of the construction process and its components. This paper proposes a novel conception, design, and prototyping of a precast building envelope to be prefabricated with extrusion-based 3D concrete printing (3DCP). The new design and conception aim to fully exploit the potential of 3D printing for prefabricated components, especially in terms of dry assembly, speed of implementation, reusability, recyclability, modularity, versatility, adaptability, and sustainability. Beyond the novel conceptual design of precast elements, the research investigated the 3D printable cementitious material based on a magnesium potassium phosphate cement (MKPC), which was devised and tested to ensure good performances of the proposed component. Finally, a prototype has been realised in scale with additive manufacturing technology in order to verify the printability and to optimize the extruder path. This study leads us to believe that the combined use of prefabricated systems, construction automation, and innovative materials can decisively improve the construction industry's sustainability in the future.</t>
  </si>
  <si>
    <t>Vrchota, J., Rehor, P., Maríková, M. and Pech, M.</t>
  </si>
  <si>
    <t>Critical Success Factors of the Project Management in Relation to Industry 4.0 for Sustainability of Projects</t>
  </si>
  <si>
    <t>10.3390/su13010281</t>
  </si>
  <si>
    <t>WOS:000606360000001</t>
  </si>
  <si>
    <t>Sustainability has recently become a phenomenon; small and medium-sized enterprises (SMEs) are increasingly emphasizing the principles of sustainability in their corporate governance. They implement these changes through project management. The purpose of the paper is to determine the critical success factors in project management, as seen by the managers of Czech manufacturing enterprises, related to the most to the successful completion of the projects. We aim to analyze the relation of these success factors to Industry 4.0, Human Resources, and sustainability. We determined the possible interconnectedness of the critical success factors using correlation coefficients. Then, we compared them using the Mann-Whitney test with new corporate management trends. The results show that companies consider Leadership and Experiences, and Employees and Flexibility to be key factors in project management's success. The most important critical factor for the sustainability of projects focused on Industry 4.0 is the finances that decide the implementation of projects. The benefits of Industry 4.0 concerning sustainability have been identified in projects aimed at implementing new energy sources. In addition to the results obtained, the development of a methodology for evaluating Industry 4.0 projects' success concerning sustainability may be based on critical success factors in the future.</t>
  </si>
  <si>
    <t>Wall, S.</t>
  </si>
  <si>
    <t>CE Marking of Construction Products-Evolution of the European Approach to Harmonisation of Construction Products in the Light of Environmental Sustainability Aspects</t>
  </si>
  <si>
    <t>10.3390/su13116396</t>
  </si>
  <si>
    <t>WOS:000660722500001</t>
  </si>
  <si>
    <t>European harmonisation of construction products provides a uniform expression of performance aspects relevant for essential characteristics coming from notified technical building regulations of the EU Member States. Since the current regulation has been in force for over seven years, this study evaluates further possibilities of its evolution, including a more efficient approach to implementing environmental sustainability aspects. The provided research is based on qualitative analysis of the past and current legislation, official documents, related guidance, judgements, scientific articles and the author's practical experience coming from participation in the European committees, organisations and standardisation activities. Various legislative techniques and regulatory tools that could be potentially used to review the Construction Products Regulation are analysed and compared with regards to their impact on the inclusion of environmental sustainability principles. Therefore, the objective of this research is to provide substantive grounds that can be directly or indirectly used in the policymaking processes on the European and national level.</t>
  </si>
  <si>
    <t>Wang, A. Q., An, Y. H. and Yu, S. H.</t>
  </si>
  <si>
    <t>Research on the Evaluation of Green Technology Renovation Measurement for Multi-Storey Houses in Severe Cold Regions Based on Entropy-Weight-TOPSIS</t>
  </si>
  <si>
    <t>10.3390/su15129815</t>
  </si>
  <si>
    <t>WOS:001017844400001</t>
  </si>
  <si>
    <t>In the context of global warming and the energy crisis, a large amount of energy consumed by the construction industry has a negative impact on climate change. Green retrofitting for older multi-story houses can significantly reduce energy consumption and pollutant gas emissions. However, a comprehensive evaluation method is needed to select suitable retrofitting methods. This paper established a green renovation evaluation system, including five dimensions from the green concept, and 16 evaluation indexes. Making an old multi-story house in Shenyang the research object, 16 transformation plans were generated through orthogonal experiments. The total weights of each index were derived through entropy weighting and expert scoring, and then the best retrofit solution was selected using the improved TOPSIS method. The best retrofit solution was evaluated to reduce energy consumption by 3016.4 kWh/m(2) and pollutant gas emissions by 3934.3 tons over the remaining 35 years of its life cycle while generating an economic benefit of approximately 1.58 million yuan. These study results show that the retrofitting of external walls significantly affects the building's energy consumption; exterior windows present the most negligible impact. The photovoltaic facilities provide significant energy savings.</t>
  </si>
  <si>
    <t>Wang, A. Q., Zhu, L. M., Sun, H. A., Wang, S. L. and Ma, H. J.</t>
  </si>
  <si>
    <t>Fiscal Decentralization, Enterprise Digital Transformation and Enterprise Green Innovation-The Case of 11 Years A-Share Listed Companies in China</t>
  </si>
  <si>
    <t>10.3390/su15086838</t>
  </si>
  <si>
    <t>WOS:000978356500001</t>
  </si>
  <si>
    <t>In the context of accelerating economic transformation and upgrading, and comprehensively promoting the construction of digital China and ecological civilization in China, this paper uses text mining and OLS to quantitatively study the relationship between fiscal decentralization, enterprise digital transformation and green innovation in 31 provinces from 2011 to 2021. This study finds that fiscal decentralization will promote enterprise green innovation and digital transformation, and that digital transformation has a partial mediating effect between fiscal decentralization and enterprise green innovation. Furthermore, this expansive study finds that fiscal decentralization has a positive role in promoting the green innovation of heterogeneous enterprises and enterprises in different regions, among which its promotion effect on state-owned enterprises is higher than that of private enterprises, and its promotion effect on enterprises in the central and western regions is higher than that of enterprises in the eastern region. Moreover, an inverted U-shaped relationship exists between fiscal decentralization and the green innovation of enterprise. In addition, financing constraints have a masking effect between fiscal decentralization and green innovation in enterprise and green innovation significantly promotes enterprise environmental, social and governance (ESG) development.</t>
  </si>
  <si>
    <t>Wang, H., Zhang, Y. Q., Gao, W. J. and Kuroki, S.</t>
  </si>
  <si>
    <t>Life Cycle Environmental and Cost Performance of Prefabricated Buildings</t>
  </si>
  <si>
    <t>10.3390/su12072609</t>
  </si>
  <si>
    <t>WOS:000531558100034</t>
  </si>
  <si>
    <t>Global greenhouse gas (GHG) emissions from the construction industry continue to increase at an annual rate of 1.5%. It is particularly important to understand the characteristics of the building life cycle to reduce its environmental impact. This paper aims to assess the environmental impact of prefabricated buildings and traditional cast-in-situ buildings over the building life cycle using a hybrid model. A case study of a building with a 40% assembly rate in Japan was employed for evaluation. It concluded that the total energy consumption, and carbon emissions of the prefabricated building was 7.54%, and 7.17%, respectively, less than that of the traditional cast-in-situ building throughout the whole life cycle. The carbon emissions reduction in the operation phase reached a peak of 4.05 kg CO2/year.m(2). The prefabricated building was found to cost less than the traditional cast-in-situ building, reducing the price per square meter by 10.62%. The prefabricated building has advantages in terms of reducing global warming, acid rain, and health damage by 15% reduction. With the addition of the assembly rate, the carbon emissions and cost dropped, bottoming out when the assembly rate was 60%. After that, an upward trend was shown with the assembly rate increasing. Additionally, this study outlined that the prefabricated pile foundations is not applicable due to its high construction cost and environmental impact.</t>
  </si>
  <si>
    <t>Wang, H. B., Aung, M. Z., Xu, X. and Boulougouris, E.</t>
  </si>
  <si>
    <t>Life Cycle Analysis of Hydrogen Powered Marine Vessels-Case Ship Comparison Study with Conventional Power System</t>
  </si>
  <si>
    <t>10.3390/su151712946</t>
  </si>
  <si>
    <t>WOS:001062140400001</t>
  </si>
  <si>
    <t>The latest International Maritime Organization strategies aim to reduce 70% of the CO2 emissions and 50% of the Greenhouse Gas (GHG) emissions from maritime activities by 2050, compared to 2008 levels. The EU has set up goals to reduce GHG emissions by at least 55% by 2030, compared to 1990, and achieve net-zero GHG emissions by 2050. The UK aims to achieve more than 68% GHG emission reduction by 2030 and net-zero GHG emissions by 2050. There are many solutions under development to tackle the challenge of meeting the latest decarbonization strategies from the IMO, EU, and UK, among which are hydrogen powered marine vessels. This paper presents a life cycle analysis study for hydrogen fuelled vessels by evaluating their performance in terms of environmental friendliness and economic feasibility. The LCA study will consider the gas emissions and costs during the life stages of the ships, including the construction, operation, maintenance, and recycling phases of the selected vessels. The results of the comparisons with the conventional version of the ships (driven by diesel generators) demonstrate the benefits of using hydrogen for marine transportation: over 80% emission reduction and around 60% life cycle cost savings. A sensitivity analysis shows that the prices of fuels and carbon credits can affect the life cycle cost, and recommendations for low H2 price and high carbon credit in the future are provided to attract the industry to adopt the new fuel.</t>
  </si>
  <si>
    <t>Wang, H. T., Chiang, K. L., Pan, N. F. and Lin, Y. F.</t>
  </si>
  <si>
    <t>The Road to Sustainable Logistics: Using the Fuzzy Nonlinear Multi-Objective Optimization Model to Build Photovoltaic Stations in Taiwan's Logistics Centers</t>
  </si>
  <si>
    <t>10.3390/su152316449</t>
  </si>
  <si>
    <t>WOS:001116238800001</t>
  </si>
  <si>
    <t>In Taiwan, numerous company logistics centers have embraced installing solar photovoltaic power stations (SPPSs) on their rooftops. The primary objective of this study is to expedite the generation of green electricity for sale, bolstering the logistics center's income and enhancing its environmental, social, and governance (ESG) profile. How can we secure solar photovoltaic power station (SPPS) projects with expedited construction timelines, reduced investment costs, and heightened quality aligned with the long-term ESG objectives? The study applies the critical path method (CPM) to determine the item's path. Next, the mothed leverages Zimmermann's mathematical models for nonlinear multi-objectives and Yager's fuzzy sets to enhance project efficiency, minimizing completion time and cost while maximizing the quality ratio. Subsequently, the project uses Liou and Wang's defuzzification values and incorporates Dong's fuzzy to accelerate calculations. In this case, Project HP's item J, the construction time is reduced from 24.3 to 3.2 days, ensuring that construction quality meets an 85% standard. Item J necessitates expanding the fuzzy cost interval (4549.90, 15,416.65, 26,283.41) (it refers to a scope of possible costs). It becomes evident that construction time plays a pivotal role in controlling costs. For Project HP's item H, the unit time quality decision ranges from TWD 238,000 to 240,000, to turn into a cost interval of TWD 215,100, 239,000, and 262,900. Consequently, cost transformation transitions from an active to a more passive role, with quality and construction time becoming the driving components. This study uses a fuzzy nonlinear multi-objective model to guide the decision analysis of SPPSs within logistics centers. This strategy enables decision-makers to streamline logistics center operations, ensuring time, cost, and quality (TCQ) alignment during SPPS installation, thereby advancing ESG sustainability goals.</t>
  </si>
  <si>
    <t>Wang, J., Yin, J. B., Khan, R. U., Wang, S. Q. and Zheng, T.</t>
  </si>
  <si>
    <t>A Study of Inbound Logistics Mode Based on JIT Production in Cruise Ship Construction</t>
  </si>
  <si>
    <t>10.3390/su13031588</t>
  </si>
  <si>
    <t>WOS:000615639800001</t>
  </si>
  <si>
    <t>The cruise market has developed rapidly in recent years. The opulence of the cruise market has also augmented the demand for the cruise construction industry. Cruise ship construction is a huge and intricate heavy industry that can cause serious environmental problems. Therefore, optimal use of advanced logistics systems, to meet the demands at the lowest possible cost and unnecessary waste, has become a key issue. This paper developed two typical inbound logistics system modes based on JIT (Just In Time)-logistics policy and formulated two single-objective nonlinear models to simultaneously determine the ordering strategy under the inbound logistics system and the optimal selection strategy of two typical inbound logistics modes. Numerical experiments depicted the variations of optimal inbound logistics mode over three different kinds of cruise parts. These two models could provide insights in making inbound logistics decisions, and serve as a reference in the mass customization logistics service for cruise ship construction to control costs, which is helpful for promoting the sustainability of the cruise market.</t>
  </si>
  <si>
    <t>Wang, K. F., Liu, M. J., Cao, J., Niu, J. Y. and Zhuang, Y. X.</t>
  </si>
  <si>
    <t>Bearing Characteristics of Composite Foundation Reinforced by Geosynthetic-Encased Stone Column: Field Tests and Numerical Analyses</t>
  </si>
  <si>
    <t>10.3390/su15075965</t>
  </si>
  <si>
    <t>WOS:001197943000001</t>
  </si>
  <si>
    <t>In order to study the bearing characteristic of the geosynthetic-encased stone column (GESC) on the composite foundation, a series of field tests and numerical simulation were carried out on the composite foundations reinforced by the traditional stone column and the GESC. The pile-soil stress ratio, excess pore water pressure and lateral displacement of two kinds of composite foundations were monitored. The effects of geotextile stiffness, geotextile wrapping length and gravel internal friction angle on the composite foundation with the GESC were analyzed by establishing different numerical models. The results show that the GESC can bear larger loading compared with the traditional stone column. The pile-soil stress ratio of the composite foundation with the traditional stone column gradually increases from 1.1 to 1.5 with the increasing of the embankment height. However, the pile-soil stress ratio of the composite foundation with the GESC reaches 1.5 at the initial filling stage and increases to 1.7 with the filling construction. The drainage effect of the GESC is better than that of the traditional stone column, and the GESC can effectively improve the overall stiffness of stone column, so as to reduce the lateral displacement of soil mass. The increases of geotextile stiffness, geotextile wrapping length and gravel internal friction angle can improve the bearing performance of the composite foundation with the GESC. However, after geotextile stiffness and wrapping length reach a certain value, the influence of its lifting amount on the composite foundation will be reduced.</t>
  </si>
  <si>
    <t>Wang, L., Lv, Y. H., Huang, S. Y., Liu, Y. and Li, X. R.</t>
  </si>
  <si>
    <t>The Evolution of Research on C&amp;D Waste and Sustainable Development of Resources: A Bibliometric Study</t>
  </si>
  <si>
    <t>10.3390/su15129141</t>
  </si>
  <si>
    <t>WOS:001015568500001</t>
  </si>
  <si>
    <t>Construction and demolition (C &amp; D) waste is steadily increasing as both urbanization and the construction industry advance. Therefore, numerous studies on C &amp; D waste have been conducted. In this paper, the literature published in the field of C &amp; D waste and sustainable development from 2002 to 2022 was utilized to examine the current state of research and potential future research hotspots via the bibliometric method. Herein, 3550 studies found in the literature were analyzed using Citespace and VOSviewer, two efficient visual analysis programs, for the annual quantitative distribution, contribution and cooperation of authors, influential and productive countries/regions and institutions, keyword co-occurrence analysis, literature co-citation analysis and identification of research frontiers. The findings show an exponential rise in publications on construction waste and sustainable resource development, while the research focus has clearly shifted from recycling and reduction of C &amp; D waste to harmless and resourceful treatment in the last five years. The keywords "optimization", "implementation" and "strategy" also indicate that more emphasis is being placed on the research of management method realization mechanisms, technological optimization schemes and policy strategies. The research results of this paper will help participants in the construction industry to grasp the current research hotspots and development trend in the field of C &amp; D waste and the sustainable development of resources. It also plays a positive role in formulating relevant regulations and policies, reducing resource waste and construction project costs.</t>
  </si>
  <si>
    <t>Wang, L. Y., Zhao, C. M., Wei, W. Y. and Li, S. N.</t>
  </si>
  <si>
    <t>Research on the Influence Mechanism of Enterprise Industrial Internet Standardization on Digital Innovation</t>
  </si>
  <si>
    <t>10.3390/su15097347</t>
  </si>
  <si>
    <t>WOS:000987708200001</t>
  </si>
  <si>
    <t>In the era of the digital economy, with the digital and intelligent transformation of the industry, technical complexity, and higher demand for the inter-operability of Industrial Internet platforms, standardization work faces challenges of timeliness and high quality. So, enterprises must improve the quality and efficiency of their digital innovation capabilities in the dynamic process of Industrial Internet standardization. Given this condition, based on the digital innovation theory, standardization theory, and social network theory, this paper takes 387 A-share-listed enterprises in the field of Industrial Internet industry as the research object and uses the secondhand cross-sectional data to carry out the research on the influence mechanism of enterprise Industrial Internet standardization on the digital innovation capabilities of enterprises. The results show that: enterprise Industrial Internet standardization exerts a positive influence on the digital innovation capability of enterprises; a standard alliance network in the enterprise Industrial Internet standardization plays an intermediary role in the digital innovation capability of enterprises; and the scale of enterprises has a positive moderating effect on the intermediary role of a standard alliance network between the enterprise Industrial Internet standardization and the digital innovation capability of enterprises. From the perspective of the alliance network effect, the research explores the economic consequences of standardization construction and enriches the appraisal of the standardization capability of enterprises for the purpose of providing targeted empirical evidence and practical strategies for the standard-based digital innovation of Industrial Internet enterprises.</t>
  </si>
  <si>
    <t>Wang, S. W., Liu, X. J. and Shao, W. X.</t>
  </si>
  <si>
    <t>Drivers of Engineering Procurement and Construction Model Adoption Behavior by Public Construction Owners in China</t>
  </si>
  <si>
    <t>10.3390/su151511996</t>
  </si>
  <si>
    <t>WOS:001045754000001</t>
  </si>
  <si>
    <t>The promotion of the EPC model in public construction projects is a priority for reform in the Chinese construction industry. This study integrates the push-pull-mooring (PPM) model with the stimulus-organism-response (SOR) framework to explore the influencing factors and action mechanisms of adopting the EPC model of the owners of public construction projects in China. An online questionnaire was sent to public construction project owners who have participated in EPC projects. Partial least squares-structural equation modeling (PLS-SEM) was employed to analyze the survey data. The results identified that the push factors for public construction project owners to the adoption of the EPC model include owners' management ability, owner's knowledge about EPC, and the matching degree between the owner's management philosophy and EPC model; the pull factor is the performance pressure of the project; and the mooring factors include subjective norms, the maturity degree of the EPC, and the support environment. In addition, perceived usefulness, cognitive, and adoption attitude play a mediating role in the relationship between external stimuli and adoption behavior. Overall, this study enhances the understanding of Chinese public project owners' behavior in adopting the EPC model and provides a theoretical basis for policy recommendations to promote the adoption of the EPC model by public construction project owners in China.</t>
  </si>
  <si>
    <t>Wang, X. H., Wu, S. C., Qin, X. J., La, M. X. and Zuo, H. X.</t>
  </si>
  <si>
    <t>Informal Environment Regulation, Green Technology Innovation and Air Pollution: Quasi-Natural Experiments from Prefectural Cities in China</t>
  </si>
  <si>
    <t>10.3390/su14106333</t>
  </si>
  <si>
    <t>WOS:000801280100001</t>
  </si>
  <si>
    <t>Facing informal environment regulation carried out by the environmental protection organizations, we study and judge its inhibitory effect on air pollution and the acting path. Based on panel data of 285 cities in China from 1998 to 2018, a time-varying difference-in-difference model is used to estimate the effect of informal environment regulation on air pollution. The estimation results show that informal environment regulation can inhibit air pollution significantly under different scenarios. Green technology innovation is introduced into the research and a mediating effect model is used to investigate the influencing mechanism. Informal environment regulation strengthens pressure on pollutant emissions. This forces enterprises to enhance the investment and application of green technology innovation during production. Mechanism analysis shows that informal environment regulation inhibits air pollution by encouraging the application of green technology innovation. The above conclusions are still valid after a series of robustness tests, including parallel trend, placebo test and instrumental variables. The research conclusions provide empirical evidence for the construction of a diversified air-pollution control system and demonstrate the practical significance of informal environment regulation to improve air quality.</t>
  </si>
  <si>
    <t>Wang, X. L., Wang, H., Liang, S. and Xu, S. C.</t>
  </si>
  <si>
    <t>The Influence of Energy Price Distortion on Region Energy Efficiency in China's Energy-Intensive Industries from the Perspectives of Urban Heterogeneity</t>
  </si>
  <si>
    <t>10.3390/su14010088</t>
  </si>
  <si>
    <t>WOS:000758604100001</t>
  </si>
  <si>
    <t>As typical representatives of China's industrial sectors, energy intensive industries are the focus of energy conservation. This study constructs a trans-log production function and stochastic frontier analysis model to analyze the impact of energy price distortion on total factor energy efficiency in energy intensive industries on the city level. The results reveal that the phenomenon of energy price distortion existed in all cities from 2003 to 2019, with an average degree of -0.175; and the total factor energy efficiency in China's energy intensive sectors showed an upward trend, with an average efficiency of 0.729. Further deep analysis of affecting mechanisms concluded that the price distortion showed a significant restraining effect on improving energy efficiency, while the improvement of urban agglomeration systems had an opposite effect. In addition, energy consumption structure, foreign trade, and infrastructure construction are positively correlated with energy efficiency. Therefore, promoting the market-oriented reform of China's energy market is of great significance to improve city energy efficiency and build a resource-conserving society.</t>
  </si>
  <si>
    <t>Wang, Z. Y. and Wang, D.</t>
  </si>
  <si>
    <t>Can Paper Waste Be Utilised as an Insulation Material in Response to the Current Crisis</t>
  </si>
  <si>
    <t>10.3390/su152215939</t>
  </si>
  <si>
    <t>WOS:001120729100001</t>
  </si>
  <si>
    <t>Recently, the climate and landfill crises have raised concerns in the UK as the country is struggling to meet the sustainability goal it set to achieve. One of the major reasons is due to the inadequate recycling rate of waste paper. Therefore, as an alternative solution to the issue, the aim of our research was to exploit the potential of waste paper as an insulating material to see whether it can be feasible to improve the recycling rate of waste paper in the country. Waste paper has already been in the construction industry for a while, and the use of cellulose insulation is a standard in the Passivhaus construction approach. The study examines cellulose's performance as an insulation material and its potential to combat the climate crisis by creating four separate comparisons and calculations using Life-Cycle Assessment and Standard Assessment Procedures. The study will investigate the benefits and limitations of the material as well as a case study to justify the use of it. A pioneer project in the field is a retrofit and new-built building project-54-58 Akerman Road in London. It utilises cellulose fibre insulation as the main material for the new-built part. The study will use this project as a context to compare whether cellulose fibre insulation is the best solution for the project. Also, the study will compare cellulose insulation with other conventional insulation materials in a more general setting as well as with the traditional paper recycling approach, by providing an indication of the carbon footprint of the insulation, the energy resources involved and the amount of raw material. By conducting the study, we can know whether recycling waste paper into cellulose insulation is the best solution to the crisis we face. This research can guide the UK's recycling and use of waste paper, reduce paper waste and energy consumption and improve the sustainability of building insulation materials.</t>
  </si>
  <si>
    <t>Wei, T., Wang, W. W. and Yu, S. H.</t>
  </si>
  <si>
    <t>Analysis of the Cognitive Load of Employees Working from Home and the Construction of the Telecommuting Experience Balance Model</t>
  </si>
  <si>
    <t>10.3390/su141811722</t>
  </si>
  <si>
    <t>WOS:000859547300001</t>
  </si>
  <si>
    <t>Adapting to working from home caused physical and psychological difficulties, leading to work-family imbalance and lower employee performance during the COVID-19 pandemic. This study intends to identify the relationship between variables affecting telecommuting experience and improve employees' perceived organizational support by constructing a balanced model of telecommuting experience. An online questionnaire survey was conducted with 142 employees from different organizations telecommuting during the epidemic in Xi'an. The NASA-TLX scale was used to quantitatively evaluate the cognitive load of employees working from home, and the Analytic Hierarchy Process method was applied to map negative experience factors with cognitive load to obtain the weight value of each factor. Finally, a balanced model of telecommuting experience was constructed through a system map. The results show that mental demand was the key factor affecting employees' telecommuting experience. A good telecollaboration system could effectively manage work tasks and reduce the psychological load of employees. Frustration and temporal demand also significantly affected employees' telecommuting experience, mainly due to work- family conflict. Adopting flexible work hours and organizing online sharing activities could reshape employees' social relationships with their families and colleagues, effectively improving the telecommuting experience. The empirical study validated the effectiveness of the telecommuting experience balance model.</t>
  </si>
  <si>
    <t>Wei, X. and Zhu, L. Y.</t>
  </si>
  <si>
    <t>Developing a Project-Expectancy Inventory for the Construction Industry from the Owner's Perspective</t>
  </si>
  <si>
    <t>10.3390/su16072675</t>
  </si>
  <si>
    <t>WOS:001201176900001</t>
  </si>
  <si>
    <t>Although current research recognizes the importance of the Expectancy Theory in the construction industry, a standardized project expectancy (PE, hereafter) inventory is still an area for further exploration, especially from the owner's perspective. This inventory is essential to identify the owner's expectancy priorities and help select partners aligned with their long-term and sustainable project goals. Based on the Expectancy Theory, a PE inventory is proposed after conducting a comprehensive literature review. It incorporates dimensions like goal difficulty, perceived control, and self-efficacy. The reliability of the inventory is confirmed by analyzing data from 197 construction-project openers through partial least squares structural equation modeling (PLS-SEM, hereafter). The findings indicate that perceived control is the most crucial dimension in PE, followed by self-efficacy and goal difficulty. A tunneling construction megaproject in Southeast China is presented as a case study. It suggests that when selecting partners for construction projects, the project owner should prioritize those amenable to control, thereby enhancing teamwork and collaboration quality. This strategy emphasizes the importance of the owner's command over project operation, rather than merely focusing on the partners' capabilities.</t>
  </si>
  <si>
    <t>Wentzel, L., Fapohunda, J. A. and Haldenwang, R.</t>
  </si>
  <si>
    <t>The Relationship between the Integration of CSR and Sustainable Business Performance: Perceptions of SMEs in the South African Construction Industry</t>
  </si>
  <si>
    <t>10.3390/su14031049</t>
  </si>
  <si>
    <t>WOS:000916822100001</t>
  </si>
  <si>
    <t>Although studies relative to redirecting the unsustainable trajectory of small and medium enterprises (SMEs) in the South African construction industry (SACI) have been extensively conducted, current statistics show that 70-80% of construction SMEs in the SACI fail within their first five years of existence, raising concerns regarding their sustainability. This paper attempts to address the negative trajectory by exploring the concept of corporate social responsibility (CSR), investigating the organisational perceptions of SMEs in the SACI relative to the relationship between the integration of CSR and sustainable business performance (SBP). Existing literature was used to provide an overview of this relationship taking into consideration the views of SMEs in both developed and developing countries. The empirical study was conducted utilising a quantitative research approach in the form of an online questionnaire survey. The research data was analysed using both descriptive (mean, standard deviation, etc.) and inferential (Analysis of Variance ANOVA) statistics. Based on the research approach and data analysis, the findings revealed that SMEs in the SACI similarly perceive the relationship between the integration of CSR and SBP to be a positive one, implying that the practice of CSR within construction businesses should lead to SBP, and serve as a meaningful guide in addressing the unsustainable trajectory of SMEs in the SACI. The findings could guide government agencies such as the construction industry development board (cidb) to embed CSR education within contractor development programs, linking the adoption of CSR to the contractor grading system.</t>
  </si>
  <si>
    <t>A Corporate Social Responsibility (CSR) Model to Achieve Sustainable Business Performance (SBP) of SMEs in the South African Construction Industry</t>
  </si>
  <si>
    <t>10.3390/su151310007</t>
  </si>
  <si>
    <t>WOS:001031034400001</t>
  </si>
  <si>
    <t>This paper purposes to develop a corporate social responsibility (CSR) model to guide small and medium enterprises (SMEs) in the South African construction industry (SACI) towards sustainable business performance (SBP). A theoretical CSR model was developed from the literature and validated through Partial Least Squares Structural Equation Modelling (PLS-SEM), using primary questionnaire data obtained from 110 SMEs in the SACI, who are registered on the construction industry development board (cidb) register of contractors between Grade 1 and 6 general building (GB) and/or civil engineering (CE). The PLS-SEM results indicate that CSR drivers influencing the CSR practices of SMEs, along with CSR implementation challenges experienced by SMEs, influence the perception of SMEs pertaining to the relationship between the integration of CSR and SBP all of which influences the CSR activities considered by SMEs to achieve SBP, thus implying that the holistic adaption of the PLS-SEM (CSR model) by SMEs in the SACI equates to more SBP. However, SMEs practicing CSR activities to achieve SBP are subjected to specific CSR: drivers and implementation challenges as well as SME owner perceptions.</t>
  </si>
  <si>
    <t>Wibowo, M. A., Handayani, N. U., Mustikasari, A., Wardani, S. A. and Tjahjono, B.</t>
  </si>
  <si>
    <t>Reverse Logistics Performance Indicators for the Construction Sector: A Building Project Case</t>
  </si>
  <si>
    <t>10.3390/su14020963</t>
  </si>
  <si>
    <t>WOS:000746966200001</t>
  </si>
  <si>
    <t>While the performance evaluation of reverse logistics (RL) practices in the construction sector is crucial, it is seemingly limited compared to that in the manufacturing sector. As the project life cycle in the construction sector is typically long, effective coordination among the stakeholders is needed to integrate RL into each phase of the project life cycle. This paper proposes a new model of RL for the construction industry, incorporating the dimensions, elements, and, most importantly, indicators needed for the evaluation of RL performance. The model was initially derived from the extant literature. It was then refined through (1) focus group discussion, by which suggestions pertinent to the proposed model were collated from academics and practitioners, and (2) judgments by academics and practitioners to validate the model. The validated model includes 21 indicators to measure RL performance, spanned throughout the green initiation, green design, green material management, green construction, and green operation and maintenance phases. The paper offers a new method for how RL can be adopted in the construction industry by proposing an innovative model that will benefit stakeholders in the construction industry.</t>
  </si>
  <si>
    <t>Widjaja, D. D., Khant, L. P., Kim, S. and Kim, K. Y.</t>
  </si>
  <si>
    <t>Optimization of Rebar Usage and Sustainability Based on Special-Length Priority: A Case Study of Mechanical Couplers in Diaphragm Walls</t>
  </si>
  <si>
    <t>10.3390/su16031213</t>
  </si>
  <si>
    <t>WOS:001160320700001</t>
  </si>
  <si>
    <t>The construction industry generates significant CO2 emissions and reinforcing bars (rebar), which are a major contributor to this environmental impact. Extensive research has been conducted to address this particular issue. Recent research advances have introduced algorithms to reduce rebar waste and consumption, demonstrating the feasibility of achieving near-zero rebar cutting waste (N0RCW) through the consideration of special-length rebars. However, conventional lap splices, the most common rebar joint method, continue to consistently consume excessive quantities of rebar, despite extending beyond their mandated zones. Conversely, couplers can eliminate rebar lengths required for lapping splices, reducing the usage of rebar. Applying special-length rebars and couplers in heavily loaded structures like diaphragm walls can also significantly reduce rebar usage and cutting waste, consequently reducing CO2 emissions and the environmental and economic impacts. This research aims to optimize rebar consumption and sustainability in diaphragm wall structures by integrating mechanical couplers with a special-length rebar approach. A case study confirmed a substantial reduction in purchased rebar usage (17.95% and 5.38%), carbon emissions (15.24% and 2.25%), water footprint (17.95% and 5.38%), and environmental impact (95.18% and 30.27%) compared to the original design and recent diaphragm wall study, respectively. The broad implementation of the proposed method across various buildings and infrastructure projects could further multiply these benefits, enabling the achievement of the sustainable development goals (SDGs) adopted by the United Nations to foster sustainable construction.</t>
  </si>
  <si>
    <t>Williamson, A. and Finnegan, S.</t>
  </si>
  <si>
    <t>Sustainability in Heritage Buildings: Can We Improve the Sustainable Development of Existing Buildings under Approved Document L?</t>
  </si>
  <si>
    <t>10.3390/su13073620</t>
  </si>
  <si>
    <t>WOS:000638917400001</t>
  </si>
  <si>
    <t>The British government has ambitions to achieve net-zero carbon emissions countrywide by 2050, with their largest challenge being emissions from the construction industry. Approved Document L sets standards for the fabric performance of buildings to regulate their consumption of fuel and power, thereby allowing easier transition to all-renewable grid electricity and the phasing out of fossil fuels. Whilst this approach has shown success in new builds, its effectiveness on retrofits, especially regarding built heritage, is significantly reduced. Responding to this, the paper investigates alternative sustainable design solutions that could feasibly justify revisions to Approved Document L, to improve the sustainable performance of existing buildings and bring them in line the government's 2050 targets. Trialing solutions on a listed building case study, benchmark figures are used to analyse the energy, carbon, and cost implications of sustainable design approaches relating to passive design, low-carbon technologies, renewable energy, and additional considerations. Using this method, it is reasonable to conclude that the standards of Approved Document L for existing buildings are currently underperforming but can feasibly be revised to encompass the full breadth of contemporary sustainable design solutions.</t>
  </si>
  <si>
    <t>Wong, J., Asut, S. and Brancart, S.</t>
  </si>
  <si>
    <t>3D Printing with Bamboo: An Early-Stage Exploration towards Its Use in the Built Environment</t>
  </si>
  <si>
    <t>10.3390/su16114619</t>
  </si>
  <si>
    <t>WOS:001245412600001</t>
  </si>
  <si>
    <t>Along with the circular bioeconomy principles, alternative ways of utilizing biomass waste streams are considered viable approaches to reaching sustainability goals. Accordingly, a growing body of literature is exploring new materials utilizing biomass in 3D-printing applications. This article presents early-stage research that initially investigates the usability of bamboo fibers and dust with bio-based binders in 3D printing towards its use in the design and production of the built environments. The research delves into solutions through a material tinkering approach to develop a bio-based composite material that can be used in fused deposition modeling (FDM). It includes mechanical strength analyses of printed specimens to understand the effects of different infill designs on the structural performance of objects printed using bamboo-based composite. Then, it demonstrates a design-to-production workflow that integrates a mechanically informed infill pattern within a self-supporting wall design that can be produced by 3D printing with bamboo. The workflow is presented with a partial demonstrator produced through robotic 3D printing. The article concludes with discussions and recommendations for further research.</t>
  </si>
  <si>
    <t>Wood, L. C., Duong, L. N. K. and Wang, J. X.</t>
  </si>
  <si>
    <t>Business Process Improvement for Sustainable Technologies Investments in Construction: A Configurational Approach</t>
  </si>
  <si>
    <t>10.3390/su14095697</t>
  </si>
  <si>
    <t>WOS:000794556200001</t>
  </si>
  <si>
    <t>Given the importance of investments in business process improvements for sustainable technologies, many industry sectors are forced to examine and balance new investments with long-term economic viability. There are disputes with regard to the value of investments, particularly within the construction sector, which is characterized by poor capitalization, over-leveraged firms, and high risks, often coupled with business cycles or boom and bust periods. Understanding when construction firms should engage in business process improvements with sustainable technologies is not clear due to the risks and investment costs. To address this problem, the study takes a configurational approach to examine the factors of leverage and use of capital to examine their impact on firm performance with qualitative comparative analysis (QCA). We show distinct configurational outcomes that are associated with superior success, giving construction firms viable pathways to evaluate potential investments in sustainable technologies. Specifically, one configuration, focusing on incremental innovations, consistently produces positive firm performance. Two configurations that lead to the absence of performance are associated with radical innovations in firms that struggle to manage their working capital.</t>
  </si>
  <si>
    <t>Wu, D., Jing, L. W. and Peng, S. C.</t>
  </si>
  <si>
    <t>A Study on the Mechanical Properties of Glass-Fiber-Reinforced Defective Gypsum Boards</t>
  </si>
  <si>
    <t>10.3390/su16020821</t>
  </si>
  <si>
    <t>WOS:001151293900001</t>
  </si>
  <si>
    <t>As a waste derivative, glass fiber has drawn a lot of interest from the engineering community. The purpose of this study was to use glass fiber to improve the performance of defective gypsum boards. Single compression experiments, repeated loading experiments, and scanning electron microscopy (SEM) testing were performed on defective gypsum boards. The results showed that the addition of glass fiber can improve the compressive strength of defective gypsum boards. When the fiber concentration is 1.5%, the strength of single-hole gypsum boards increases by 77.1%. Energy evolution and residual strain evaluation after repeated loading showed the significant reinforcement of the dual-hole gypsum board samples with the addition of glass fiber, improving the stress distribution and elasticity, which was confirmed using damage factor analysis. Glass fibers reduce stress concentrations, improve integrity, and prevent brittle failure, especially at high stress levels. The microstructural analysis showed that the addition of glass fiber improves adhesion and prevents microcracking while acting as a stress transfer bridge, enhancing the behavior of the specimen under cyclic loading. Based on the experimental results and cost, 1.5% glass fiber is the optimal concentration. The research results provide new ideas for the application of glass fiber in defective and brittle materials and contribute toward the sustainable development of the construction industry.</t>
  </si>
  <si>
    <t>Wu, H. and Li, Y. D.</t>
  </si>
  <si>
    <t>Does the Emissions Trading System Promote Clean Development? A Re-Examination based on Micro-Enterprise Data</t>
  </si>
  <si>
    <t>10.3390/su142417023</t>
  </si>
  <si>
    <t>WOS:000904474600001</t>
  </si>
  <si>
    <t>In 2007, the SO2 emissions trading pilot policy was established to offer a framework for the management of the industrial environment. The evaluation of the effect of this policy on the industrial enterprise environment is expected to be of great importance for the development of the industrial economy. Our paper aimed to analyze the implementation effects and mechanisms of emissions trading systems using data collected from the China Industrial Enterprise Database and China Industrial Enterprise Pollution Discharge Database from 1998 to 2012. It was found that the policy decreased the emissions intensity of industrial enterprises; moreover, the emission reduction effect was most apparent in the eastern region, in non-state-owned enterprises, in large-scale enterprises, and in low-pollution industries. The findings of the intermediate effect test revealed that the emissions trading system positively affects the environment through the "innovation compensation" effect and "resource allocation" effects. Based on these findings, we make the following recommendations for policy: we should continue to comply with the improvement strategy of joining "market decision" with "government regulation", actively encourage the construction of an emissions trading system, and guide industrial enterprises to fabricate a plan for working on environmental performance under the motivation of technological innovation.</t>
  </si>
  <si>
    <t>Wu, Y. and Wang, Y. H.</t>
  </si>
  <si>
    <t>An Empirical Study on the Tourist Cognitive Evaluations of Tourism Public Services in Xinjiang Province, China</t>
  </si>
  <si>
    <t>10.3390/su16051712</t>
  </si>
  <si>
    <t>WOS:001182934700001</t>
  </si>
  <si>
    <t>In the post-pandemic era, there has been a noticeable increase in tourism demand in China, and the comprehensive driving role of tourism in the national economy and social development has become more pronounced. Tourism public service providers, which are led by the government, urgently need to consider methods for enhancing the efficacy of public services in tourism to meet tourist demands, methods for further attracting more visitors, and methods for achieving sustainable and high-quality development in the tourism industry. However, despite the continuous enrichment and enhancement of the content and quality of tourism public services by Chinese government departments, the current research on government-provided tourism public services in underdeveloped areas is still relatively scarce in terms of tourists' cognitive evaluations. Therefore, this study focuses on five 5A-rated scenic areas in Xinjiang, where 1122 valid questionnaires were distributed. In using exploratory factor analysis and confirmatory factor analysis, we established an evaluation system for Xinjiang's tourism public services. Paired sample t-tests and importance-performance analyses (IPA) were employed to assess the importance and satisfaction of the aforementioned indicators. The results showed the following: (1) The tourism public service quality scale comprised 47 measurement items across four dimensions and exhibited high reliability, convergent validity, and discriminant validity. (2) The average satisfaction score across the 47 indicators was 3.90, thus indicating a favorable assessment of Xinjiang's tourism public services by visitors. In addition, the highest satisfaction noted was in well-established safety assurance mechanisms (4.46), and the lowest was recorded in facial recognition entry systems (3.35). (3) The IPA results suggest that aspects such as comprehensive traffic guidance signage, affordability of transportation, and convenience of access are factors that require maintenance. Clear safety guidelines and warning systems, truthful promotion, and emphasis on protecting tourist rights are in the potential advantage area. The promotion of paid leave policies requires moderate attention, while intelligent parking lots, electronic all-in-one cards for scenic areas, and one-click rescue indicators necessitate improvement. These research findings have significant practical implications for the construction of public services in Xinjiang's tourism.</t>
  </si>
  <si>
    <t>Wu, Y. C., Sun, R. and Wu, Y. J.</t>
  </si>
  <si>
    <t>Smart City Development in Taiwan: From the Perspective of the Information Security Policy</t>
  </si>
  <si>
    <t>10.3390/su12072916</t>
  </si>
  <si>
    <t>WOS:000531558100341</t>
  </si>
  <si>
    <t>A smart city is developed through the Internet of Things (IoT), cloud computing, big data, mobile Internet, and other new generation technologies regarding information and communication, and data resources in various fields are integrated and applied. The issue of information security in the network era is the strategic focus, as well as the focus of people's attention, during Taiwan's smart city construction. Information security policies are the information security guidelines for organizations, and are key to the organization's information security performance; moreover, such policies show the organization's support and commitment to the information security of smart cities. This paper discusses the model of information security policy in Taiwan's smart cities, uses Path Analysis to explore the characteristics of information security policy in smart cities, and examines the relationship between the formulation, implementation, maintenance, and effectiveness of information security policies. Furthermore, this study examines the impact on the effectiveness of organizational information security policies and information security performance from the following aspects: The length of information security policy publication time, policy review, policy advocacy, employee compliance, fair law enforcement, etc., which are all concrete manifestations of the formulation, implementation, and maintenance of information security policy models. Through a questionnaire survey, the correlation between various assumptions, as well as the relationship between organizational information security characteristics, information security policies, and the effectiveness of information security, are verified one by one during the implementation of information security policies. Finally, conclusions and implications are put forward.</t>
  </si>
  <si>
    <t>Wu, Y. J. and Tham, J.</t>
  </si>
  <si>
    <t>The Impact of Executive Green Incentives and Top Management Team Characteristics on Corporate Value in China: The Mediating Role of Environment, Social and Government Performance</t>
  </si>
  <si>
    <t>10.3390/su151612518</t>
  </si>
  <si>
    <t>WOS:001057646900001</t>
  </si>
  <si>
    <t>The pursuit of economic growth remains a consistent focal point in the development of nations. However, this heightened emphasis on economic expansion has precipitated a global environmental crisis (e.g., climate change, air pollution, etc.). Numerous countries have announced targets and commitments aimed at mitigating carbon emissions. Enterprises are the mainstay of economic development. In the context of low-carbon development, the current challenge faced by enterprises lies in transforming their business philosophy and value orientation to achieve a harmonious integration of economic growth and carbon emission reduction. Consequently, within the framework of sustainable development, the stability and developmental trajectory of enterprise value have emerged as prominent research subjects in recent years. As the concept of sustainable development gradually permeates society, there has been widespread attention from various sectors toward evaluating corporate environmental, social and governance (ESG) performance. This study focuses on listed companies in China's manufacturing industry as the research subject. Drawing upon the principal-agent theory, stakeholder theory, upper echelon theory and tournament incentive theory, we aim to validate the feasibility of selecting a top management team that aligns with the characteristics of sustainable development during enterprise transition. By constructing a structural equation model and conducting hypothesis testing under the premise of limited rationality among top management, we explore how green incentives provided to top management impact both enterprise transition toward sustainability and enhancement of corporate value. Additionally, we investigate how demographic characteristics of top management contribute to amplifying the role of green incentives on corporate value. The results show that executive green incentives and top management team characteristics positively impact the corporate environment, social and government (ESG) performance and that implementing environment, social and government aspects can improve corporate value. Upon further analysis, it is found that there is a moderate degree of coupling between top management team characteristics and executive green incentives in promoting better ESG performance and enhancing corporate value. This study provides empirical evidence of the favorable economic outcomes associated with environmental, social and governance (ESG) performance, which offers valuable insights for companies to consider when selecting and incentivizing executives, as well as for government departments aiming to enhance environmental, social and governance (ESG) incentive policies.</t>
  </si>
  <si>
    <t>Wu, Y. M., Wang, Z. D. and Wang, H.</t>
  </si>
  <si>
    <t>Vertical Greenery Systems in Commercial Complexes: Development of an Evaluation Guideline</t>
  </si>
  <si>
    <t>10.3390/su15032551</t>
  </si>
  <si>
    <t>WOS:000930283900001</t>
  </si>
  <si>
    <t>Building vertical greenery has become an effective measure to solve the contradiction between the shortage of urban greenery and the increasing demand for greenery. However, the lack of direct economic benefits dampens motivation for its development. As a vital development mode for high-density cities worldwide, commercial complexes are the most appropriate buildings to support greenery because of economic agglomeration and resource integration. An important reason for whether or not commercial complex greenery is constructed is the need for an evaluation system. To bridge this research gap, we propose a holistic evaluation guideline for commercial complex greenery. First, a list of related sustainable rating systems from the academic literature and official websites was compiled and reviewed to identify and compare their referential features. Second, the limitations of these evaluation systems in assessing the greenery of commercial complexes were explored using a case study. Third, the features of commercial complex greenery were introduced through field research and interviews. Finally, a holistic evaluation guideline for vertical greenery systems in commercial complexes was proposed, including logical thinking for the evaluation system of the dimension-indicator-quantitative method, the creation of innovative evaluation indicators, the establishment of a database, the assignment of weights to different dimensions and indicators, and the construction of an evaluation mechanism for the whole life cycle. This research demonstrates the significance of an evaluation process for commercial complex greenery systems, proposes a refined guideline for its development, and rationally grasps the development direction from a macro perspective.</t>
  </si>
  <si>
    <t>Xie, F., Luo, H., Li, S. Q., Liu, Y. C. and Lin, B. J.</t>
  </si>
  <si>
    <t>Using Clean Energy Satellites to Interpret Imagery: A Satellite IoT Oriented Lightweight Object Detection Framework for SAR Ship Detection</t>
  </si>
  <si>
    <t>10.3390/su14159277</t>
  </si>
  <si>
    <t>WOS:000839168100001</t>
  </si>
  <si>
    <t>This paper studies the lightweight deep learning object detection algorithm to detect ship targets in SAR images that can be deployed on-orbit and accessed in the space-based IoT. Traditionally, remote sensing data must be transferred to the ground for processing. With the vigorous development of the commercial aerospace industry, computing, and high-speed laser inter-satellite link technologies, the interconnection of everything in the intelligent world has become an irreversible trend. Satellite remote sensing has entered the era of a big data link with IoT. On-orbit interpretation gives remote sensing images expanse application space. However, implementing on-orbit high-performance computing (HPC) is difficult; it is limited by the power and computer resource consumption of the satellite platform. Facing this challenge, building a processing algorithm with less computational complexity, less parameter quantity, high precision, and low computational power consumption is a key issue. In this paper, we propose a lightweight end-to-end SAR ship detector fused with the vision transformer encoder: YOLO-ViTSS. The experiment shows that YOLO-ViTSS has lightweight features, the model size is only 1.31 MB; it has anti-noise capability is suitable for processing SAR remote sensing images with native noise, and it also has high performance and low training energy consumption with 96.6 mAP on the SSDD dataset. These characteristics make YOLO-ViTSS suitable for porting to satellites for on-orbit processing and online learning. Furthermore, the ideas proposed in this paper help to build a cleaner and a more efficient new paradigm for remote sensing image interpretation. Migrating HPC tasks performed on the ground to on-orbit satellites and using solar energy to complete computing tasks is a more environmentally friendly option. This environmental advantage will gradually increase with the current construction of large-scale satellite constellations. The scheme proposed in this paper helps to build a novel real-time, eco-friendly, and sustainable SAR image interpretation mode.</t>
  </si>
  <si>
    <t>Xiong, F., Shao, Y. X., Fan, H. T. and Xie, Y.</t>
  </si>
  <si>
    <t>Analysis of the Motivation behind Corporate Social Responsibility Based on the csQCA Approach</t>
  </si>
  <si>
    <t>10.3390/su151310622</t>
  </si>
  <si>
    <t>WOS:001028462700001</t>
  </si>
  <si>
    <t>Contemporary society is paying increasing attention to corporate social responsibility (CSR), the motivation for enterprises to perform social responsibility, and ways to encourage enterprises to actively take action towards social responsibility have become a focus among scholars. Following previous studies, this paper systematically summarises the motivation behind CSR in four aspects: (1) senior management and environmental impact; (2) the enterprise level; (3) external influences on the enterprise; and (4) ideological and political construction. This paper adopts a qualitative comparative analysis (QCA) method to examine these four aspects, including specific variables of "Chinese Communist Party member on the board", "women on the senior management team", "CSR vision of the enterprise", "overseas background among leaders", and "enterprise profitable in the current year". This paper finds that: (1) As a necessary condition, "enterprise profitable in the current year" plays a decisive role in the fulfilment of social responsibility. (2) The existence of women on the senior management team plays a vital role in CSR. (3) "Chinese Communist Party member on the board", "CSR vision of the enterprise", and "overseas background among leaders" complement each other.</t>
  </si>
  <si>
    <t>Xu, J., Zhou, Y., Jiang, L. and Shen, L.</t>
  </si>
  <si>
    <t>Exploring Sustainable Fashion Consumption Behavior in the Post-Pandemic Era: Changes in the Antecedents of Second-Hand Clothing-Sharing in China</t>
  </si>
  <si>
    <t>10.3390/su14159566</t>
  </si>
  <si>
    <t>WOS:000840161100001</t>
  </si>
  <si>
    <t>Second-hand consumption of clothing plays a vital role in promoting the overall global trend of low-carbon transition; however, the COVID-19 outbreak put this consumption model into a development dilemma. Cultivating consumers' sustainable behavior will be an effective way to promote the sustainable development of the apparel industry. Based on the unified theory of acceptance and use of technology (UTAUT), this study starts with fashion-sharing behavior and investigates the antecedents that influence consumers' use of second-hand clothing-sharing platforms in the post-pandemic era. The research background involves the Chinese clothing-sharing market in the growing period. The findings revealed that the pandemic raised people's awareness of health and hygiene protection. In addition, the cleaning problem of platform clothing has become the primary reason for curbing consumers' choice of sharing. High-cost performance, high efficiency, and convenience can stimulate consumers to use shared services. Considering that the pandemic has driven consumer economic fluctuations, perceived economic risks could widen the gap between willingness and behavior. In conclusion, platforms must fully realize the transparency of the clothing cleaning and maintenance process, improve their own construction level such as ease of use, convenience, and safety, and incorporate functional clothing-sharing to refine people's sustainable consumption habits.</t>
  </si>
  <si>
    <t>Xu, Y. C., Zhuge, Y., Rahman, M. M., Karim, M. R., Hassanli, R., Luo, L. and Freney, M.</t>
  </si>
  <si>
    <t>Investigation on Civil Engineering Application of Tyre Encased Soil Element: Laboratory Direct Shear Test and Supply Chain Analysis</t>
  </si>
  <si>
    <t>10.3390/su142214852</t>
  </si>
  <si>
    <t>WOS:000887524000001</t>
  </si>
  <si>
    <t>The reuse of end-of-life (EOL) tyres as earth reinforcement materials in civil engineering projects have been studied for decades. Entire EOL tyres infilled with compacted soil can form segmental tyre encased soil elements (TESEs) with considerable load-bearing capacity. The TESEs can be used to construct structures like low-rise buildings, railway foundations and geotechnical structures. One of the most important aspects of TESE systems, i.e., the shearing interaction between neighbouring units is not yet well understood. In this study, thirty-six laboratory tests have been conducted to investigate the response of TESEs under intercourse shear actions. This was followed by a supply chain environment and economic analysis to investigate the acceptability of the system. The results revealed that the type of encased soil had more effect on the interface interactions between courses of TESEs compared to the TESEs' construction pattern. It was also found that the frictional coefficient could be increased by either using coarse and angular aggregates as the encased soil or reducing the amount of the encased soil to form a high portion of rubber-to-rubber contact at the composite interface. Supply chain environment and economic analysis revealed that using entire tyres as construction materials has low CO2 emission and considerable economic benefits.</t>
  </si>
  <si>
    <t>Xue, L. R., Qu, A. Y., Guo, X. R. and Hao, C. X.</t>
  </si>
  <si>
    <t>Research on Environmental Performance Measurement and Influencing Factors of Key Cities in China Based on Super-Efficiency SBM-Tobit Model</t>
  </si>
  <si>
    <t>10.3390/su16114792</t>
  </si>
  <si>
    <t>WOS:001245338400001</t>
  </si>
  <si>
    <t>In recent years, China has experienced significant economic growth and some degree of environmental pollution control. However, achieving a perfect balance between the environment and economic development remains a challenge. In order to seek solutions to this issue and promote the sustainable development of cities, this paper starts from the urban level, which is relatively lacking in existing research. Based on the panel data of urban indicators from 2013 to 2021, it quantifies the environmental performance of key cities using the slack-based measure (SBM) model of super-efficiency based on a non-expected output. Furthermore, it utilizes the Tobit panel regression model suitable for limited dependent variables to analyze the impact of driving factors on the environmental performance of key cities, and it further explores the reasons for the loss of urban environmental performance from the dual perspectives of inputs and outputs. The research findings indicate the following. (1) The average environmental performance of 30 key cities has shown an increasing trend but has not yet reached a valid state. The cities' environmental performance rises in the range of [0.444, 0.821], indicating that there is room for improvement in urban environmental management. (2) Cities in the northeastern region of China have lagged behind the eastern, central, and western regions in terms of environmental performance over this nine-year period, and the redundancy of undesirable outputs is partly responsible for this decline. (3) The large proportion of the secondary industry, the number of vehicles on the road, and the population density have a significantly negative impact on urban environmental performance, while the per capita regional GDP and urban maintenance and construction funds make a positive difference. These research findings provide a scientific basis and valuable insights into urban environment performance enhancement and can serve as a reference for areas in need of balanced development between the urban environment and economic growth.</t>
  </si>
  <si>
    <t>Yan, J. L., Xue, Y. J. and Mohsin, M.</t>
  </si>
  <si>
    <t>Accessing Occupational Health Risks Posed by Fishermen Based on Fuzzy AHP and IPA Methods: Management and Performance Perspectives</t>
  </si>
  <si>
    <t>10.3390/su142013100</t>
  </si>
  <si>
    <t>WOS:000873676400001</t>
  </si>
  <si>
    <t>In developing countries such as China, commercial fishermen's occupational health risks are rarely studied despite being extremely critical for the sustainable development of the fisheries sector. In this study, we attempt for the first time to categorize and prioritize multiple types of health risks posed by these fishermen. This was accomplished by conducting a structured questionnaire survey between 9 January 2022 and 24 May 2022. We sought the professional opinion of fishermen that were located in the coastal areas of Zhejiang, China, namely Zhoushan (121 responses, 64%), Taizhou (66 responses, 49%), and Wenzhou (94 responses, 53%). This study used two hundred eighty-one questionnaires with a consistency ratio (CR) below 0.1 and completed in every respect. Fuzzy Analytical Hierarchical Process (Fuzzy AHP) and Importance Performance Analysis (IPA) statistics were employed to perform statistical analysis. Results have revealed that commercial fishermen's health is affected by five main risk factors, namely natural (0.058), biological (0.088), social (0.152), psychological (0.234), and physical (0.468), which are arranged from the least to the most significant risk factors. As for the performance of the main risk factors, the physical risk was ranked first (4.786), followed by social risk (4.571), psychological risk (4.214), biological risk (4.000), and natural risk (3.429). These research findings can serve as guidelines for managers. Moreover, this study discusses ramifications, constraints, and proposals for future research.</t>
  </si>
  <si>
    <t>Yang, J., Malik, S. Y., Mughal, Y. H., Azam, T., Khan, W., Chuadhry, M. A., Ilyas, M. and Cao, Y. K.</t>
  </si>
  <si>
    <t>Assessing the Impact of Corporate Social Responsibility, Green Shared Vision on Voluntary Green Work Behavior: Mediating Role of Green Human Resource Management</t>
  </si>
  <si>
    <t>10.3390/su152316398</t>
  </si>
  <si>
    <t>WOS:001118026200001</t>
  </si>
  <si>
    <t>Due to increasing concerns and pressure from stakeholders, firms are eager to initiate green initiatives to produce ecofriendly products and services, which are less harmful for the environment. Consumers are willing to pay high prices for ecofriendly products and services. Thus, firms need a motivated workforce to achieve their green objectives. This is only possible if firms adopt their green policies in their green shared vision and start socially responsible activities to gain society's and stakeholders' attention, which is possible if firms start CSR activities at regular intervals. The purpose of this study was to examine the mediating role of "Green Human Resource Management" (GHRM) on the relation between corporate social responsibility (CSR), green shared vision (GSV), and voluntary green work behavior (VGWB). Employees of manufacturing companies were the participants of the present study and a non-probability convenience sampling technique was employed to determine the sample size. Data were gathered from manufacturing companies using a cross-sectional survey method. The total number of firms included was 100, and information on the firms included in the study included cement (10), sugar (26), leather (22), steel (8), food (21), beverages (2), furniture (3), construction (2), pharmaceutical (2), plastic (2), and dairy (2). The total number of questionnaires distributed among employees of the above-mentioned manufacturing firms was 700, and 500 completed questionnaires were used in the analysis, thus yielding a response rate of 71.42%. Using the smart PLS partial least square software (Version 4), the structural equation modeling (PLS-SEM) technique was applied for the statistical analysis. It was evident from the results that the measurement model had established convergent and discriminant validities. A structural model for testing hypotheses was established in the second step. Findings of the study revealed that CSR, GSV, and GHRM practices and VGWB were significantly related with each other. CSR, GSV, and GHRM have significant effects on VGWB. Additionally, it can be inferred from the results that GHRM significantly mediated the relationship between corporate social responsibility and green shared vision and VGWB. From Pakistan's perspective, the research study has applied and validated the natural resource-based view (NRBV) theory, and practitioners and researchers may benefit from its findings. This study has opened doors and paved a path for future studies to use this model and come up with interesting findings by adding more mediating variables. For any organization, it is imperative to have a motivated team which is capable enough to help firms to achieve their green targets. Hiring talented and hardworking employees and initiating socially responsible activities help firms to obtain a competitive advantage and enhance the VGWB of their employees.</t>
  </si>
  <si>
    <t>Yang, K. Z., Zhang, T. T. and Ye, C. Y.</t>
  </si>
  <si>
    <t>The Sustainability of Corporate ESG Performance: An Empirical Study</t>
  </si>
  <si>
    <t>10.3390/su16062377</t>
  </si>
  <si>
    <t>WOS:001192755000001</t>
  </si>
  <si>
    <t>A company's ESG (environmental, social, and government) performance is an indicator of its sustainable development. In practice, enterprises should focus on improving their governance structure and improving their governance level to achieve sustainable development and long-term value. Based on a sample of China's A-share-listed companies from 2014 to 2022, this paper obtains data from the WIND and CSMAR databases and finally selects 14,757 observed values. With ESG performance as the explained variable and Pledge as the explanatory variable, the relationship between major shareholders' equity pledges and ESG performance is explored using a regression analysis. The results show that the correlation coefficient, beta 1, between corporate ESG performance and the pledge ratio of major shareholders is -0.0167, which is significantly negative at the 1% level, indicating that the equity pledges of major shareholders will have a negative impact on corporate ESG performance, and ESG performance shows that the pressure of controlling shareholders' equity pledges mainly reduces the performance of companies in the areas of social responsibility (S) and governance (G) and does not have a significant impact on environmental construction (E). Further research shows that under the same conditions, compared with state-owned enterprises, the equity pledge behavior of major shareholders of private enterprises has a more significant impact on corporate ESG performance. This study is a good attempt at examining the sustainability of corporate ESG performance.</t>
  </si>
  <si>
    <t>Yang, Q., Dan, H., Ni, T. T., Zhao, P., Wei, J. Y. and Wang, G.</t>
  </si>
  <si>
    <t>Research on the Coupling and Coordinated Development of the Tourism Industry and Regional Economy in the Economic Circle of the Sichuan-Chongqing Region in Southwest China</t>
  </si>
  <si>
    <t>10.3390/su15032405</t>
  </si>
  <si>
    <t>WOS:000930089800001</t>
  </si>
  <si>
    <t>The construction of the Sichuan-Chongqing double-city economic circle represents a critical measure for high-quality development in China. The coordinated development of industry and economy is conducive to high-quality regional economic growth and the construction of a high-standard market system. This study selects 19 data indexes of the tourism industry and regional economy in the Sichuan-Chongqing region from 2000 to 2020 and analyzes the coupling coordination degree of them through a coupling coordination model. Such being the case, the gray correlation analysis method is used to explore the key factors affecting the coupling difference. It is found that the comprehensive development index of the tourism industry system and regional economic system of the Sichuan-Chongqing region witnesses a steady growth, but the overall performance of the regional economic system lags behind that of the tourism industry system. From the perspective of coupling coordination degree, the coupling coordination between the tourism industry and regional economy in the Sichuan-Chongqing region is increasingly strengthened, with the whole system being in the stage of running-in and high-level coupling. It has achieved the leap from unbalanced development to well-coordinated development. From the perspective of gray correlation analysis, the per capita consumption level of residents and regional GDP are the key factors affecting the coupling and coordination differences of the Sichuan-Chongqing circle.</t>
  </si>
  <si>
    <t>Yang, W. W. and Hei, Y. Y.</t>
  </si>
  <si>
    <t>Research on the Impact of Enterprise ESG Ratings on Carbon Emissions from a Spatial Perspective</t>
  </si>
  <si>
    <t>10.3390/su16093826</t>
  </si>
  <si>
    <t>WOS:001219773400001</t>
  </si>
  <si>
    <t>Based on 208 city-level data in China, this paper empirically analyzes the impact of ESG rating on carbon emissions through the SDM spatial metrology model, identifies the direct and indirect consequences and spatial spillover effects of ESG rating on carbon emissions, and compares the regional heterogeneity and city-size heterogeneity of such impacts. This paper draws three conclusions: (1) Empirical evidence shows that the ESG rating performance of enterprises has a significant inhibition effect on carbon dioxide emissions. Specifically, when the ESG rating performance increases by 1%, carbon emissions will decrease by 0.076; among other control variables, the effect of FDI on carbon emission reduction is that when ESG score performance increases by 1%, carbon emission decreases by 0.022. (2) In the decomposition of the total effects, indirect effects and direct effects have the same impact on carbon emissions, and the total effect is -0.393. (3) The inhibition effect is more significant in the Eastern Region and in megacities, where the effect of -0.096 in the Eastern Region is more obvious than that of -0.078 at the national level, and the effect of carbon reduction in megacities is significantly greater than 0.013 in big cities. This suggests regional heterogeneity in regards to the role of ESG ratings in reducing CO2 emissions. This paper reveals the specific effects and internal logic of the impact of ESG performance on CO2 emissions, which has certain implications for various regions to further promote the construction of an ESG system, according to local conditions, and to encourage enterprises to focus on emission reduction and high-quality development.</t>
  </si>
  <si>
    <t>Yang, Y. F. and Liu, H. D.</t>
  </si>
  <si>
    <t>Sustainable Media and Green Innovation: The Impact of Sustainable Atmosphere and Environmental Regulation on Manufacturing Enterprises</t>
  </si>
  <si>
    <t>10.3390/su16083255</t>
  </si>
  <si>
    <t>WOS:001210601000001</t>
  </si>
  <si>
    <t>This study proposes a research framework for media attention towards green innovation of manufacturing enterprises based on the theory of stakeholders and legitimacy. We examine the potential effect of media attention on the manufacturing industry and make a multidimensional heterogeneity analysis with a sample of Chinese manufacturing enterprises during 2011-2019. Our results show an inverted U-shaped relationship between various attentions of media and green innovation. We find that the early attention of the media can expand the green innovation ability of manufacturing enterprises. However, the excessive attention of the media later may decrease the green behavior of enterprises. The legitimacy pressure of media attention on enterprises helps enterprises carry out green innovation and reduce false green innovation activities. In addition, the sustainable construction, environmental regulations, and sustainable social atmosphere focused on by the media will have a positive effect on the green innovation of enterprises. We suggest that recognizing the importance and potential power of sustainable media, environmental regulations, and sustainable atmosphere in green technology is a key component of the ecological inclusive path to promote the achievement of sustainable development goals.</t>
  </si>
  <si>
    <t>Yang, Z. and Fang, H.</t>
  </si>
  <si>
    <t>Research on Green Productivity of Chinese Real Estate Companies-Based on SBM-DEA and TOBIT Models</t>
  </si>
  <si>
    <t>10.3390/su12083122</t>
  </si>
  <si>
    <t>WOS:000535598700055</t>
  </si>
  <si>
    <t>Apart from promoting social-economic development and increasing social employment, the real estate industry in China has also brought up problems such as high energy consumption and high emissions. Scholars now focus more on energy conservation, emission reduction and sustainable development of real estate companies in their current research. The data used by this paper are three-year panel data from 2015 to 2018, with observations from 15 representative real estate companies. CO2 and green credit index are introduced as the undesirable output and the green output of real estate companies respectively. First, with the DEA model and the Malmquist index model, this paper evaluates the green productivity of real estate companies statically and dynamically. The Tobit model is then employed by the author to analyze factors that may affect green productivity. Our results indicate that (1) the green productivities of 15 Chinese real estate companies have improved by various degrees. The average green productivity rises from 0.701 in 2015 to 0.849 in 2018, indicating that the energy utilization rate of enterprises has gradually increased. From the calculation and decomposition of the Malmquist total factor productivity index, we know that technological progress is vital in improving the green productivity of real estate companies. (2) As for the influencing factors, the green productivity is positively related to factors such as policy compliance indicator P, environmental responsibility commitment indicator R, indicator of green innovation capability I, and indicator of green development information disclosure M. The asset-liability ratio on the contrary has a negative impact on green productivity. It's worth to point out that the green innovation index and green productivity is significantly correlated and the correlation coefficient can be up to 0.636, which implies that the key to improving green productivity is to increase research and development investment.</t>
  </si>
  <si>
    <t>Ye, X. J., Fan, L. Y. and Lei, C.</t>
  </si>
  <si>
    <t>Intensive-Use-Oriented Performance Evaluation and Optimization of Rural Industrial Land: A Case Study of Wujiang District, China</t>
  </si>
  <si>
    <t>10.3390/su15118523</t>
  </si>
  <si>
    <t>WOS:001005490700001</t>
  </si>
  <si>
    <t>Rural industrialization is one of the core drivers of urban and rural spatial evolution and economic transformation in China. Given the background of stock and reduction planning, the development of rural industrial land, which has long relied on land inputs to increase production and inefficient expansion, is facing severe constraints and challenges. How to improve the spatial performance of rural industrial land and promote industrial upgrading and intensive land use have become vital issues for the healthy development of rural areas. This paper draws upon smart shrinkage theory to provide an analytical framework for the intensive-use-oriented performance evaluation of rural industrial land, unlike the evaluation method of efficiency orientation for industrial land, which emphasizes the core goal of the input and output of production factors per unit area. Based on the analysis framework, this study explored the parcel-microscale performance evaluation methods for rural industrial land, and the evaluation index system construction covers the four dimensions of economic performance, social performance, ecological performance, and land use structure performance. Wujiang District of Suzhou City was used as a case study to carry out a comprehensive performance evaluation and analyze the differences in RILP in space and industry. Based on the evaluation results, the key problems of rural industrial land were identified, and corresponding optimization strategies for rural industrial land are proposed from the aspects of land use control, spatial agglomeration, and industrial upgrading. This study intended to address the current major national strategic needs and solve the real dilemmas faced in the process of rural industrial land development. It is hoped that the study will provide a theoretical reference for the transformation of rural industrial land and policy-making for rural revitalization.</t>
  </si>
  <si>
    <t>Yilmaz, D. G. and Cesur, F.</t>
  </si>
  <si>
    <t>A Study for the Improvement of the Energy Performance Certificate (EPC) System in Turkey</t>
  </si>
  <si>
    <t>10.3390/su151914074</t>
  </si>
  <si>
    <t>WOS:001081028600001</t>
  </si>
  <si>
    <t>This study aims to examine the current status of Turkey's energy consumption and energy performance system and draw improvements. To this aim, this study adopted a qualitative research method. A literature review was conducted regarding the problems related to the EPC system. Following this, a series of research questions were derived, and answers were sought through expert group interviews. The problems were categorized into three headings: the EPC system and calculation problems, problems in the regulation and inspection process and, finally, the perspective on the construction industry to the EPC system is examined in the case of Turkey. Deficiencies in the rating system and calculation, regulation and inspection, and perspective of the EPC system in Turkey were identified. Suggestions for the development of EPC in Turkey were made to make it comparable with the systems in EU countries. As one of the outcomes of the study, Turkey should focus on the use of renewable energy, taking into account its geographical advantage. In addition, a more detailed micro-zoning that focuses on regional differences should be carried out, and the authorities should introduce a better control mechanism for the EPC system.</t>
  </si>
  <si>
    <t>Yin, X. Z., Dong, Q., Zhou, S. Y., Yu, J. Q., Huang, L. and Sun, C.</t>
  </si>
  <si>
    <t>Energy-Saving Potential of Applying Prefabricated Straw Bale Construction (PSBC) in Domestic Buildings in Northern China</t>
  </si>
  <si>
    <t>10.3390/su12083464</t>
  </si>
  <si>
    <t>WOS:000535598700397</t>
  </si>
  <si>
    <t>The Prefabricated Straw Bale Construction (PSBC) has been proven as one of the most efficient construction methods to achieve low-energy buildings with low environmental impacts. This research presents analysis of the rationale for using straw bale constructions in northern China and a discussion of feasible constructions of PSBC to meet the local building codes following evaluations of potential energy performance of domestic buildings with PSBC in severe cold regions and cold regions in China. The results show that the buildings with PSBC reduce both heating and cooling energy uses, as well as heating intensities across the severe cold and cold regions, compared to the domestic buildings with conventional constructions. The findings of this research will contribute to reducing energy consumption in building industries in China.</t>
  </si>
  <si>
    <t>Zaidi, S. Y. A., Shah, M. A., Khattak, H. A., Maple, C., Rauf, H. T., El-Sherbeeny, A. M. and El-Meligy, M. A.</t>
  </si>
  <si>
    <t>An Attribute-Based Access Control for IoT Using Blockchain and Smart Contracts</t>
  </si>
  <si>
    <t>10.3390/su131910556</t>
  </si>
  <si>
    <t>WOS:000726723600001</t>
  </si>
  <si>
    <t>With opportunities brought by the Internet of Things (IoT), it is quite a challenge to maintain concurrency and privacy when a huge number of resource-constrained distributed devices are involved. Blockchain have become popular for its benefits, including decentralization, persistence, immutability, auditability, and consensus. Great attention has been received by the IoT based on the construction of distributed file systems worldwide. A new generation of IoT-based distributed file systems has been proposed with the integration of Blockchain technology, such as the Swarm and Interplanetary File System. By using IoT, new technical challenges, such as Credibility, Harmonization, large-volume data, heterogeneity, and constrained resources are arising. To ensure data security in IoT, centralized access control technologies do not provide credibility. In this work, we propose an attribute-based access control model for the IoT. The access control lists are not required for each device by the system. It enhances access management in terms of effectiveness. Moreover, we use blockchain technology for recording the attribute, avoiding data tempering, and eliminating a single point of failure at edge computing devices. IoT devices control the user's environment as well as his or her private data collection; therefore, the exposure of the user's personal data to non-trusted private and public servers may result in privacy leakage. To automate the system, smart contracts are used for data accessing, whereas Proof of Authority is used for enhancing the system's performance and optimizing gas consumption. Through smart contracts, ciphertext can be stored on a blockchain by the data owner. Data can only be decrypted in a valid access period, whereas in blockchains, the trace function is achieved by the storage of invocation and the creation of smart contracts. Scalability issues can also be resolved by using the multichain blockchain. Eventually, it is concluded from the simulation results that the proposed system is efficient for IoT.</t>
  </si>
  <si>
    <t>Zaman, U., Florez-Perez, L., Abbasi, S., Nawaz, S., Farias, P. and Pradana, M.</t>
  </si>
  <si>
    <t>A Stitch in Time Saves Nine: Nexus between Critical Delay Factors, Leadership Self-Efficacy, and Transnational Mega Construction Project Success</t>
  </si>
  <si>
    <t>10.3390/su14042091</t>
  </si>
  <si>
    <t>WOS:000764358200001</t>
  </si>
  <si>
    <t>Delay factors are frequent in the construction industry globally, resulting in significant overruns in project cost and time. In context, megaprojects can be more prone to critical delays, hence, demanding a high degree of self-confident leadership. Despite the continuous scholarly attempts to examine mega construction project success, the underlying role of critical delay factors and leadership self-efficacy has been largely overlooked. Hence, to address these rarely examined linkages, the present study empirically explored the effects of critical delay factors (CDFs) on transnational mega construction project (TMCP) success with the moderating influence of leadership self-efficacy (LSE). Based on a study sample (N = 211) extracted from the China-Pakistan Economic Corridor, the hypothesized relationships were tested through partial least squares-structural equation modeling. The study included nine critical delay factors and three subdimensions of TMCP success, derived from previous research. The findings revealed a negative relationship between CDFs and TMCP success, as a 1% increase in CDFs triggered a 28.8% negative change in TMCP success. A positive moderating effect of LSE on the relationship between CDFs and TMCP success was also empirically supported, as 1% increase in LSE resulted in 18.4% positive change in TMCP success. The present study bridges the fragmented literature on critical delay factors in the global construction industry, megaproject success, and project leadership, by providing the first empirical evidence linking these potential relationships. Moreover, the present study also provides an extension to existing studies to identify the role of CDFs and LSE in impacting multi-faceted success (i.e., management success, ownership success, and investment success) in mega construction projects.</t>
  </si>
  <si>
    <t>Zhai, J. L., Wang, Q., Yuan, D. Y., Zhang, W. K., Wang, H. Z., Xie, X. Y. and Shahrour, I.</t>
  </si>
  <si>
    <t>Clogging Risk Early Warning for Slurry Shield Tunneling in Mixed Mudstone-Gravel Ground: A Real-Time Self-Updating Machine Learning Approach</t>
  </si>
  <si>
    <t>10.3390/su14031368</t>
  </si>
  <si>
    <t>WOS:000757249800001</t>
  </si>
  <si>
    <t>Clogging constitutes a significant obstacle to shield tunneling in mudstone soils. Previous research has focused on investigating the influence of soils and slurry properties on clogging, although little attention has been paid to the impact of tunneling parameters on clogging, and particularly early clogging warning during tunneling. This paper contributes to developing a real-time clogging early-warning approach, based on a self-updating machine learning method. The clogging judgment criteria are based on the statistical characteristics of whole-ring tunneling parameters. The paper proposes the use of random forest (RF) for a real-time self-updating early warning strategy for clogging. The performance of this approach is illustrated through its application to a slurry-pressure-balanced shield tunneling construction of Nanning metro line 1. Results show that the RF-based approach can predict clogging during a ring construction with only four minutes of tunneling data, with an accuracy of 95%. The RF model provided the best performance compared with the other machine learning methods. Furthermore, the RF model can realize an accurate clogging prediction in one ring, using less tunneling data with the self-updating mechanism.</t>
  </si>
  <si>
    <t>Zhang, G. Y., Tang, C. Y. and Qi, Y.</t>
  </si>
  <si>
    <t>Alliance Network Diversity and Innovation Ambidexterity: The Differential Roles of Industrial Diversity, Geographical Diversity, and Functional Diversity</t>
  </si>
  <si>
    <t>10.3390/su12031041</t>
  </si>
  <si>
    <t>WOS:000524899600025</t>
  </si>
  <si>
    <t>Innovation ambidexterity, namely, performing exploitative and exploratory innovation simultaneously, is important for high-tech firms to achieve sustainable success. This can be achieved by building an egocentric alliance network. Research into the influence of alliance network diversity on innovation ambidexterity is seeing more attention. However, the differences among multiple alliance network diversities are unclear. Grounded on a knowledge-based view, organizational learning theory, and transaction cost theory, this study investigates in-depth the roles of geographical diversity, industrial diversity, and functional diversity of the alliance network. The empirical analysis based on panel data, including alliance data from the SDC Joint &amp; Venture database and patent data from the Derwent Innovation Index database of 106 top high-tech firms from electronic information and biopharmaceutical industries, suggests that industrial diversity enhances firm innovation ambidexterity, geographical diversity impedes firm innovation ambidexterity, and functional diversity shows an inverted U-shaped relationship with firm innovation ambidexterity. These results provide practical suggestions about alliance network diversity configuration and innovation ambidexterity construction for high-tech firms.</t>
  </si>
  <si>
    <t>Zhang, J., Wang, M. T., Zhao, L. L. and Chen, M.</t>
  </si>
  <si>
    <t>Analysis of Factors Affecting Prefabricated Building Quality Based on ISM-BN</t>
  </si>
  <si>
    <t>10.3390/su15129682</t>
  </si>
  <si>
    <t>WOS:001015729600001</t>
  </si>
  <si>
    <t>In recent years, the rise of the domestic industry has boosted the use and popularity of prefabricated buildings. Prefabricated buildings differ significantly from traditional design, construction, and production models. However, due to the short development period of prefabricated buildings in China, the quality management of these new structures is still not mature, resulting in frequent project delays and failure. To improve quality management, this paper aims to establish an evaluation model of factors affecting prefabricated building quality. The 4M1E framework was used to categorize and generalize related quality factors. Then, GeNIe software was used to establish a visual Bayesian network quality factor evaluation model. The factors that need to be managed and given attention to in the prefabricated construction project were discovered using reverse reasoning, sensitivity, and critical factor analysis. The results indicated that among the multiple stages of prefabricated buildings, the construction stage has the greatest impact on the quality of buildings. C2(Insufficient sense of responsibility of construction personnel) is the most significant factor that needs to be controlled. In addition, this paper combined the ISM-BN model with actual engineering projects to identify key factors affecting the project's quality, demonstrating the model's applicability. The evaluation model of quality factors in prefabricated buildings was established. It can identify the underlying causes of quality issues in prefabricated buildings and control engineering quality at the source, acting as an effective guide for practitioners and enterprises.</t>
  </si>
  <si>
    <t>Zhang, R. Q. and Xu, Y. S.</t>
  </si>
  <si>
    <t>The Air Quality Impact Evaluation of Modular Construction Practices in Hong Kong and Singapore</t>
  </si>
  <si>
    <t>10.3390/su14021016</t>
  </si>
  <si>
    <t>WOS:000747022500001</t>
  </si>
  <si>
    <t>As a new approach to construction practice, modular construction allows the building to be split into modular units and prefabricates them in factories, transports the units to the site, and assembles them into the whole construction through reliable connections. Whilst it is regarded to be the future direction in the development of the construction industry, Hong Kong and Singapore, amongst many other cities, both use modular constructions in public and private constructions. There have been many evaluations of the sustainability performance of a single construction using modular constructions, but the environmental impacts of implementing modular constructions on a city scale have been rarely explored. Few scholars have studied the impact of the application of this technology on the air quality on a small regional scale. Therefore, this study aims to fill this gap by comparing and analysing the modular construction policies in Hong Kong and Singapore and evaluating the impact of the policies on air quality in the two cities. By using OLS and DID analysis, we found that the air quality can be affected by modular construction, though the impact was found to be limited. The modular construction policies had a positive effect on sulphur dioxide (SO2) emissions in both cities, and a negative effect on nitrogen dioxide (NO2) and particulate matter &lt; 10 mu m (PM10) emissions. Meanwhile, greenhouse gases (GHG) and ozone (O-3) varied between the two.</t>
  </si>
  <si>
    <t>Zhang, Y., Fong, P. S. W. and Agyemang, D. Y.</t>
  </si>
  <si>
    <t>What Should Be Focused on When Digital Transformation Hits Industries? Literature Review of Business Management Adaptability</t>
  </si>
  <si>
    <t>10.3390/su132313447</t>
  </si>
  <si>
    <t>WOS:000735092300001</t>
  </si>
  <si>
    <t>How traditional industries adapt to the digital economy to achieve sustainable development has attracted scholars and practitioners. Exploring the concept of BMA (business management adaptability) can not only theoretically explain adaptive micro-operation mechanisms but can provide practical guidance for enterprises to form adaptability. To date, although a lot of effort is being spent on detecting the adaptive construction elements, refining the BMA to specific management levels, a comprehensive review combines adaptability construction elements and specific levels have not yet been formed. In this trial, this paper innovatively utilizes a hybrid method that consists of a bibiometric and structural literature review to conduct a comprehensive theoretical study of relevant literatures from 1970 to 2020. By displaying current research conclusions and their defects, this study combines adaptability construction elements and innovatively forms a multi-level BMA framework. In this framework, this paper reveals the importance of setting up performance evaluation systems that focus on corporate profitability, probing and counterpoising relations between internal and external environments. Finally, this paper provides recommendations for practitioners about how to build their own competitive advantages when the digital economy hits the global world.</t>
  </si>
  <si>
    <t>Zhang, Y. and Zhang, J. K.</t>
  </si>
  <si>
    <t>Tourist Attractions and Economic Growth in China: A Difference-in-Differences Analysis</t>
  </si>
  <si>
    <t>10.3390/su15075649</t>
  </si>
  <si>
    <t>WOS:000970168400001</t>
  </si>
  <si>
    <t>The construction of tourist attractions has become an important manifestation of local performance and the image of tourist destinations, as well as an important means for local governments to promote economic development. However, the causal relationship between tourist attractions and economic growth remains unclear. The article's main purpose is to explore the causal effect of tourist attractions on economic growth. To do so, a difference-in-differences model is employed based on China's city-level panel data from 2001 to 2019 involving 313 cities and 5947 observations. The results demonstrate that tourist attractions have a significant positive causal effect on China's economic growth. Such causality is significant only in the east and central regions. Highway density, urban disposable income per capita, and the share of the tertiary industry have significant moderating effects. The validity of the causal relationship is confirmed using various rigorous robustness tests.</t>
  </si>
  <si>
    <t>Zhang, Z. L. and Teng, J. F.</t>
  </si>
  <si>
    <t>Role of Government in the Construction of Zero-Waste Cities: A Case Study of China's Pearl River Delta City Cluster</t>
  </si>
  <si>
    <t>10.3390/su15021258</t>
  </si>
  <si>
    <t>WOS:000916292000001</t>
  </si>
  <si>
    <t>Urbanization and industrialization have contributed to the rapid growth of solid waste production, posing serious challenges to the urban governance field. Consequently, the concept of "zero waste" (ZW) has gradually become the common goal pursued by human society. At the end of 2021, China initiated the second phase of ZW city (ZWC) construction. Several pilot areas were selected and these areas have exhibited the characteristics of regionalization in distribution. However, previous studies on China's ZWCs have mainly summarized and reflected on the results of the first phase of practice, ignoring the development requirements of city cluster construction. The transformation from the ZWC to "zero-waste city clusters" (ZWCCs) requires the government, as a leader, to change its role to adapt to the new development trend. This study selects Shenzhen and the Pearl River Delta City Cluster (PRDCC) in the pilot cities as the research objects to discuss the successful experience of Shenzhen in terms of the improvement of the legal framework, establishment of a centralized park governance model, and establishment of an information platform. Based on the specific situation of the PRDCC, the study analyzes how the government should accomplish the transformation of its role and re-stablish its positioning. Furthermore, a case study reveals that the government should change its dominant role to a collaborator's role to effectively promote ZWC construction, given the problems of unbalanced regional economic level, inconsistent solid waste treatment capacity, noncooperation among multiple subjects, and imperfect coordination mechanism. The study provides three recommendations for this purpose, including supporting enterprises and social organizations with institutional incentives and establishing a benign interaction model with multiple actors as well as a sound publicity and monitoring model. In conclusion, the transformation of China from ZWCs to ZWCC is in accordance with the development law, and the government must adapt to the law and change the governance model accordingly. The study provides a reference for ZWC construction in other countries or regions.</t>
  </si>
  <si>
    <t>Zhao, L., Li, W. and Zhang, H. R.</t>
  </si>
  <si>
    <t>Career Adaptability as a Strategy to Improve Sustainable Employment: A Proactive Personality Perspective</t>
  </si>
  <si>
    <t>10.3390/su141912889</t>
  </si>
  <si>
    <t>WOS:000867127000001</t>
  </si>
  <si>
    <t>Reaching full employment and reducing the unemployment rate is one of the 17 sustainable development goals (SDGs) issued by the United Nations to face COVID-19 and the complex global economic situation. Although governments, society, and organizations have made efforts towards SDGs, how employees exert their subjective initiative and enhance their career adaptability is fundamental to solve the employment issue. How to enhance employees' career adaptability to strengthen their psychological ability to face career changes is the guarantee of sustainable employment. In the light of the main force role and the unique characteristics of the new generation of employees in the workplace, this study aims to explore the relation between a proactive personality and career adaptability. According to the career construction theory, this study constructed a moderated mediation model to test the effect of a proactive personality on career adaptability through career identity and thriving at work, and the moderating role of task interdependence. Surveying 285 new-generation employees in China, this research found that a proactive personality had a significant positive impact on career adaptability, and that career identity and thriving at work mediate the relation. Task interdependence moderated this relation. Our findings extend the research of career construction theory on individual factors and contextual factors, and offer insights into enhancing the sustainability of human resource management and supporting sustainable economic development.</t>
  </si>
  <si>
    <t>Zhao, Z. B. and Zhang, Y.</t>
  </si>
  <si>
    <t>Seismic Performance Comparison of Three-Type 800 m Spherical Mega-Latticed Structure City Domes</t>
  </si>
  <si>
    <t>10.3390/su15097240</t>
  </si>
  <si>
    <t>WOS:000987072800001</t>
  </si>
  <si>
    <t>With changes in the city environment and advances in engineering technologies, there is an increasing demand for the construction of super-large span city domes that can cover a large area to create a small internal environment within a specific region. However, the structural design must overcome various challenges in order to break the current structural span limitations. Moreover, there is little research on structures achieving such large spans. The seismic performance of the selected Kiewitt-type, Geodesic-type, and Three-dimensional grid-type mega-latticed structures is further investigated upon previous studies of the model selection, static and stability analysis results of the 800 m span mega-latticed structures. Finite element models were established with ANSYS to analyze the modal properties and earthquake response of the structures. The study evaluated the impact of earthquake directionality on the structural response as well as the response pattern of the structure under frequent and rare earthquake actions. It was found that the overall integrity of the structures is good, with strong coupling effects in three directions. The multi-dimensional seismic input method should be applied to solve the structural response. Combining the plastic development of the structure under rare earthquakes, the top and the circumferential trusses of the third and fourth rings are relatively weak parts of the structures. According to this study, given the known static analysis results, the maximum displacement and maximum stress of the structures under frequent and rare earthquake actions can be estimated. Furthermore, the study highlights that Three-dimensional grid-type mega-latticed structures should be prioritized designing structures with spans of 800 m, providing helpful guidance for the practical application of this type of structure.</t>
  </si>
  <si>
    <t>Zhao, Z. J., Chen, J., Han, S. L., Ding, L., Zhao, X. Q., Liu, X. M. and Deng, H.</t>
  </si>
  <si>
    <t>A Study on Plant Selection for Low-Carbon Rain Gardens Based on an AHP-TOPSIS Model</t>
  </si>
  <si>
    <t>10.3390/su16052097</t>
  </si>
  <si>
    <t>WOS:001183069800001</t>
  </si>
  <si>
    <t>Low-impact development (LID) measures are crucial for solving water environment problems during sponge city construction. Optimizing LID measures to meet multi-objective demands is essential for achieving low-carbon and green operation of sponge cities under the goal of 'dual carbon'. To select the optimal rain garden plants suitable for the construction of a coastal sponge low-carbon city, a set of AHP-TOPSIS applicability assessments was constructed. The assessment index system comprises three main categories of indices: economic cost, ecological benefit, and environmental adaptability. The hierarchical analysis method (AHP) was used to construct a plant evaluation system from three decision-making levels and eleven criterion levels. This system assigned weights to each index in the index system. Subsequently, the distance between the superior and inferior solutions (TOPSIS) was used to evaluate the overall performance of 14 tree species, 10 shrub species, and 12 herbaceous plant species commonly found in rain gardens in a coastal city in China, so as to identify the optimal plants to meet the target demand of low-carbon rain garden construction.</t>
  </si>
  <si>
    <t>Zhao, Z. Y., Zhang, Y., Zhang, Y., Ji, K. F. and Qi, H.</t>
  </si>
  <si>
    <t>Neural-Network-Based Dynamic Distribution Model of Parking Space Under Sharing and Non-Sharing Modes</t>
  </si>
  <si>
    <t>10.3390/su12124864</t>
  </si>
  <si>
    <t>WOS:000550285300001</t>
  </si>
  <si>
    <t>In recent years, with the rapid development of China's automobile industry, the number of vehicles in China has been increasing steadily. Vehicles represent a convenient mode of travel, but the growth rate of the number of urban motor vehicles far exceeds the construction rate of parking facilities. The continuous improvement of parking allocation methods has always been key for ensuring sustainable city management. Thus, developing an efficient and dynamic parking distribution algorithm will be an important breakthrough to alleviate the urban parking shortage problem. However, the existing parking distribution models do not adequately consider the influence of real-time changes in parking demand and supply on parking space assignment. Therefore, this study proposed a method for dynamic parking allocation using parking demand predictions and a predictive control method. A neural-network-based dynamic parking distribution model was developed considering seven influencing factors: driving duration, walking distance, parking fee, traffic congestion, possibility of finding a parking space in the target parking lot and adjacent parking lot, and parking satisfaction degree. Considering whether the parking spaces in the targeted parking lots are shared or not, two allocation modes-sharing mode and non-sharing mode-were proposed and embedded into the model. At the experimental stage, a simulation case and a real-time case were performed to evaluate the developed models. The experimental results show that the dynamic parking distribution model based on neural networks can not only allocate parking spaces in real time but also improve the utilisation rate of different types of parking spaces. The performance score of the dynamic parking distribution model for a time interval of 2-20 min was maintained above 80%. In addition, the distribution performance of the sharing mode was better than that of the non-sharing mode and contributed to a better overall effectiveness. This model can effectively improve the utilisation rate of resources and the uniformity of distribution and can reduce the failure rate of parking; thus, it significantly contributes to more smart and sustainable urban parking management.</t>
  </si>
  <si>
    <t>Zheng, M. L., Chen, W., Ding, X. Y., Zhang, W. W. and Yu, S. X.</t>
  </si>
  <si>
    <t>Comprehensive Life Cycle Environmental Assessment of Preventive Maintenance Techniques for Asphalt Pavement</t>
  </si>
  <si>
    <t>10.3390/su13094887</t>
  </si>
  <si>
    <t>WOS:000650862200001</t>
  </si>
  <si>
    <t>Preventive maintenance (PM) is regarded as the most economical maintenance strategy for asphalt pavement, but the life cycle environmental impacts (LCEI) of different PM techniques have not yet been comprehensively assessed and compared, thus hindering sustainable PM planning. This study aims to comprehensively estimate and compared the LCEI of five PM techniques then propose measures to reduce environmental impacts in PM design by using life cycle assessment (LCA), including fog seal with sand, micro-surfacing, composite seal, ultra-thin asphalt overlay, and thin asphalt overlay. Afterwards, ten kinds of LCEI categories and energy consumption of PM techniques were compared from the LCA phases, and inventory inputs perspectives, respectively. Results show that fog seal with sand and micro-surfacing can lower all LCEI scores by more than 50%. The environmental performance of five PM techniques provided by sensitivity analysis indicated that service life may not create significant impact on LCA results to some extent. Moreover, four PM combination plans were developed and compared for environmental performance, and results show that the PM plan only includes seal coat techniques that can reduce the total LCEI by 7-29% in pavement life. Increasing the frequency of seal coat techniques can make the PM plans more sustainable.</t>
  </si>
  <si>
    <t>Zhou, W., Xia, S. Y., Ye, J. L. and Zhang, N.</t>
  </si>
  <si>
    <t>How Do International Contractors Choose Target Market Based on Environmental, Social and Governance Principles? A Fuzzy Ordinal Priority Approach Model</t>
  </si>
  <si>
    <t>10.3390/su16031203</t>
  </si>
  <si>
    <t>WOS:001159166400001</t>
  </si>
  <si>
    <t>Overseas market choice is very important for the survival and sustainable development of transnational construction enterprises. However, in previous studies, little attention has been given to overseas market choice models, particularly under the ESG (environmental, social and governance) goals. To bridge this gap, the study combined ESG principles and organizational ecology theory to construct an overseas market choice model for international contractors. Firstly, 17 influencing factors were identified based on a literature review. Then, a market choice model was conducted by using the fuzzy ordinal priority approach (OPA-F). Finally, this paper took Chinese international engineering consulting enterprises as an example to use in the proposed model. This study will help international contractors choose overseas markets more scientifically and rationally.</t>
  </si>
  <si>
    <t>Zhou, Z. R., Wang, J. S., Tan, K. H. and Chen, Y. F.</t>
  </si>
  <si>
    <t>Enhancing Biochar Impact on the Mechanical Properties of Cement-Based Mortar: An Optimization Study Using Response Surface Methodology for Particle Size and Content</t>
  </si>
  <si>
    <t>10.3390/su152014787</t>
  </si>
  <si>
    <t>WOS:001090034400001</t>
  </si>
  <si>
    <t>The utilization of agricultural waste, specifically biochar (BC), as an alternative material to conventional Portland cement offers substantial potential for enhancing sustainability within the construction industry. This study investigates how variations in BC particle size and content affect the properties of cement mortar using Response Surface Methodology (RSM). By manipulating BC's content and particle size in the mortar mixture and analyzing the data with RSM, this study establishes response surface models to predict the relationship between BC characteristics and cement mortar strength. The results demonstrate that the optimal combination for enhancing the mechanical performance of the mortar is achieved when BC particles have a median particle diameter of 51.08 mu m and a content of 2.69% of the mixture. Additionally, utilizing scanning electron microscopy (SEM), it is revealed that BC serves as a nucleation site for cement hydration, thereby inducing a more compact and dense microstructure within the cement mortar. Furthermore, BC particles contribute to enhancing the interfacial transition zone between the cement paste and aggregate, leading to increased compressive strength and fracture toughness of the mortar while simultaneously curbing crack propagation.</t>
  </si>
  <si>
    <t>Zhu, R. T., Su, Y. Q., Wu, C. K., Yuan, W. and Deng, Y. F.</t>
  </si>
  <si>
    <t>Evaluation of the Laboratory Degradation Performance of a Straw Drainage Board</t>
  </si>
  <si>
    <t>10.3390/su142416365</t>
  </si>
  <si>
    <t>WOS:000903231300001</t>
  </si>
  <si>
    <t>Plastic drainage boards are installed into the foundation as vertical drainage channels in vacuum preloading projects. After construction, numerous plastic drainage boards are left in the foundation, causing not only white pollution but also potential groundwater contamination. Straw was utilized to produce degradable drainage boards in this study, and the feasibility of straw drainage boards was confirmed by laboratory degradation tests. The results revealed that Zhuhai's soft marine soil is rich in degrading bacteria such as Bacteroidota and Firmicutes, which have adverse effects on the performance of the straw drainage board. The straw drainage board was deteriorated by bacteria in the foundation, and the discharge capacity and tensile strength dropped with time, with the discharge capacity degradation relationship as q(w)(t) = q(w)(0)(1 - 3.83 x 10(-6)t(2)). The discharge capacity and tensile strength of straw drainage boards are lower than those of plastic drainage boards, but they all meet the engineering requirements. Straw drainage boards can replace plastic drainage boards in vacuum preloading reinforcement projects, which not only solves the problem of environmental pollution but also expands the comprehensive utilization of straw resources in a new way.</t>
  </si>
  <si>
    <t>Zhu, Y. F., Zhang, J. W., Si, C. D., Yan, T. and Li, Y. W.</t>
  </si>
  <si>
    <t>Laboratory Evaluation on Performance of Recycled Asphalt Binder and Mixtures under Short-Term Aging Conditions</t>
  </si>
  <si>
    <t>10.3390/su13063404</t>
  </si>
  <si>
    <t>WOS:000645767000001</t>
  </si>
  <si>
    <t>As asphalt materials are exposed to very high temperatures before construction, such as in the transportation stage or the storage stage, short-term aging of asphalt material occurs. At these stages, diffusion or blending between RAP (reclaimed asphalt pavement) binder and virgin binder may occur. In this study, recycled blends, incorporating SBS modified binder, RAP binder and recycling agents, were prepared with incremental RAP binders of up to 40%, and RTFO (Rolling Thin-Film Oven) tests in condition times of 300 and 600 min were conducted on the recycled blends. Characterization tests included Delta T-cr, complex modulus master curve, a G-R (Glover-Rowe) parameter on recycled blends, and dynamic modulus, fracture test, and midpoint bending fatigue tests on mixtures. The Delta T-cr and the G-R parameter results showed that aging time significantly affected the cracking resistance of the recycled blends. Compared to the virgin SBS modified asphalt binder, the recycled blends tended to be more sensitive to the aging process. The complex modulus master curve of binders and the dynamic modulus and phase angle results of mixtures show that the binder/mixtures appear to be stiffer with an increase in the RAP binder dosage. Generally, the low temperature cracking and fatigue cracking resistance of virgin mixtures is better than that of RAP mixtures, especially for high RAP binder dosage mixtures, and longer aging times have a negative impact on the cracking resistance of mixture. However, when we extend RTFO aging time, the higher dosage of RAP mixtures show better cracking resistance than the lower dosage of RAP mixtures. The reason for this could be that the chemical process may occur between the virgin SBS modified asphalt binder and the RAP binder at high temperatures.</t>
  </si>
  <si>
    <t>Zhu, Z. G., Wu, F. Q. and Hao, J.</t>
  </si>
  <si>
    <t>Mechanical Behavior of a Novel Precast Concrete Beam-Column Joint Using the Mortise-Tenon Connection</t>
  </si>
  <si>
    <t>10.3390/su151914586</t>
  </si>
  <si>
    <t>WOS:001083008100001</t>
  </si>
  <si>
    <t>The construction industry has been a significant contributor to global carbon emissions. Fortunately, it is well known that precast concrete structures possess the benefit of reducing carbon emission, of which the beam-column joint plays a crucial role in resisting severe loads. Nowadays, the cast-in-place joint is mostly adopted for beam-column joint The authors declare no conflict of interests of precast concrete structures, and the building industrialization degree is insufficient. In light of this, a novel precast concrete beam-column joint using the mortise-tenon (MT) connection is proposed inspired by traditional timber structures, and the contrastive analysis of mechanical behaviors of this joint and the same-sized cast-in-place joint is conducted by the finite element method. The results indicate that the proposed MT joint has a better mechanical behavior by comparing with the corresponding cast-in-place joint as the beam-column joint. Meanwhile, the MT connection mode has the characteristics of standardized construction, in line with the concept of sustainable development, which can greatly save the construction period. This research demonstrates the feasibility of MT joints in traditional timber structures as beam-column joints in precast concrete structures, and the application of MT joints may be promoted if the size and shape of that are further optimized. Furthermore, this in turn helps research and innovation of precast building construction technology and promotes the sustainable development of the construction industry in the direction of energy conservation and environmental protection.</t>
  </si>
  <si>
    <t>Zia, A., Zhang, P., Holly, I. and Prokop, J.</t>
  </si>
  <si>
    <t>Sustainability Enhancement through High-Dose Recycled Tire Steel Fibers in Concrete: Experimental Insights and Practical Applications</t>
  </si>
  <si>
    <t>10.3390/su152215760</t>
  </si>
  <si>
    <t>WOS:001113619700001</t>
  </si>
  <si>
    <t>This study investigates the viability of incorporating high doses of recycled tire steel fibers (RSFs) in concrete to enhance sustainability. To address this, RSFs are incorporated at volume fractions ranging from 1% to 1.75% in the concrete mixture. The study evaluates various performance parameters, including workability, elastic modulus, compressive strength (CS), split tensile strength (SS), flexural strength (FS), linear shrinkage (LS), and water absorption (WA). Results show a 10% improvement in SS and a 4% improvement in FS compared to plain concrete (0RFRC). Additionally, RSF-reinforced concrete (RFRC) exhibits a maximum 15% reduction in LS. Water absorption slightly increases, and adverse effects on CS and workability are noted with high RSF doses. RFRC can impact the cost of rigid pavements due to reduced depth requirements. Disposing of discarded tires and their by-products has emerged as a substantial environmental challenge, obstructing progress toward achieving net-zero targets. As a sustainable solution, this study explores the potential utilization of secondary materials derived from discarded tires within the construction industry. In conclusion, this research highlights the significant potential of utilizing RSFs to enhance the sustainability of infrastructure and contribute to more eco-friendly construction practices.</t>
  </si>
  <si>
    <t>Zimon, G. and Dankiewicz, R.</t>
  </si>
  <si>
    <t>Trade Credit Management Strategies in SMEs and the COVID-19 Pandemic-A Case of Poland</t>
  </si>
  <si>
    <t>10.3390/su12156114</t>
  </si>
  <si>
    <t>WOS:000559032500001</t>
  </si>
  <si>
    <t>Every large or small enterprise needs to have financial liquidity and to be able to generate profits to develop. It is not important in which sector it operates, whether it is a private or public one, but profits and safety are two elements every enterprise is not able to function without. The low performance of these two measures can cause a number of difficulties for managers. To avoid this, leading companies, especially the smallest ones, should optimize the trade credit management policy. Most often, SMEs' (small and medium-sized enterprises) owners try to work together as part of a group purchasing organization, which positively affects trade credit management. The aim of the paper is to present the trade credit management strategy in Polish group purchasing organizations during the COVID-19 pandemic. The study uses data on the construction sector because it is one of the most important segments of the Polish economy, which is financed to a large extent with trade credit. The paper indicates the mechanisms whose applications allowed SMEs operating in purchasing groups to change trade credit management strategies in such a way that these units could operate calmly and safely in the market. These changes could be observed in purchasing goods with a large reserve, strictly controlling all receivables, switching to cash sales or limiting sales on long-term trade credit. The analysis showed that enterprises changed trade credit management strategies from moderately conservative to highly conservative.</t>
  </si>
  <si>
    <t>Zoure, A. N. and Genovese, P. V.</t>
  </si>
  <si>
    <t>Comparative Study of the Impact of Bio-Sourced and Recycled Insulation Materials on Energy Efficiency in Office Buildings in Burkina Faso</t>
  </si>
  <si>
    <t>10.3390/su15021466</t>
  </si>
  <si>
    <t>WOS:000916409100001</t>
  </si>
  <si>
    <t>This research presents a comparative study of different bio-sourced and recycled insulation materials and their impact on energy consumption of office buildings located in Ouagadougou, a city with a dry hot climate. A thorough assessment of the country's meteorological and urban development data from 2004 to 2018 was conducted for climatic data. EnergyPlus was used for thermal comfort based on the American Society of Heating, Refrigerating, and Air-conditioning Engineers Standard (ASHRAE) 55 adaptive comfort model and energy analysis by calculating and comparing the yearly energy consumption, heat transfer through the building envelope, and discomfort degree hours. A four-story "H"-shaped office building made of cement blocks with a fixed north-south orientation and a 30% window-to-wall ratio served as the base case for this study to perform two rounds of multiple simulations and evaluate the most effective insulation material. First, exterior walls were insulated, and then the roof and inner floors were insulated using the best material from the first round. The findings confirmed hemp wool as the best performing bio-sourced insulation material, which reduces by 25.8% and 17.7% the annual cooling energy demand at 114,495 kWh and the annual energy consumption at 203,598 kWh, respectively, contributing to saving up to 43,852 kWh in annual energy consumption. Hemp wool impacted wall, roof, and internal floor heat transfer by reducing them by 90.86% at 12,583 kWh, 85.1% at 6666 kWh, and 88.1% at -2664 kWh, respectively, while the discomfort degree hours were reduced by 17.6% at 9720.12. The outcomes provide patterns, explanations, and inferences that may be generalized to other projects in Burkina Faso, especially, and sub-Saharan African countries, in general, where most buildings are not well insulated. The availability of these bio-based and recycled insulation materials may also serve as proof to foster a circular economy in the Burkina Faso construction industry.</t>
  </si>
  <si>
    <t>Zubizarreta, M., Ganzarain, J., Cuadrado, J. and Lizarralde, R.</t>
  </si>
  <si>
    <t>Evaluating Disruptive Innovation Project Management Capabilities</t>
  </si>
  <si>
    <t>10.3390/su13010001</t>
  </si>
  <si>
    <t>WOS:000606394000001</t>
  </si>
  <si>
    <t>Firms must adapt to a business environment in constant flux. Economic and political factors and the constant interruption of new technologies force firms and organizations to change and to adapt, so that they are not left behind. Over recent years, the development of disruptive innovations has completely revolutionized past scenarios. These innovations break with what is already established and firms from various sectors face no choice other than to incorporate them into their project management portfolios, so as to ensure survival and business sustainability. Using MIVES methodology as its foundation, a business sustainability management model is presented in this paper for the management of disruptive innovation projects that a firm may wish to develop within a given sector. The management model is designed to facilitate disruptive innovation project management for firms within technological-industrial sectors, by assessing the sustainability of the project. The model is applied to two firms, one from the machine-tooling sector and another from the construction sector. Finally, a sensitivity analysis was performed, the results of which verified the validity and the stability of the proposed model.</t>
  </si>
  <si>
    <t>Abdullahi, I., Watters, C., Kapogiannis, G. and Lemański, M. K.</t>
  </si>
  <si>
    <t>Role of Digital Strategy in Managing the Planning Complexity of Mega Construction Projects</t>
  </si>
  <si>
    <t>Sustainability (Switzerland)</t>
  </si>
  <si>
    <t>10.3390/su151813809</t>
  </si>
  <si>
    <t>Background: This study investigates the potential of digital construction to enhance the planning competence of project managers in dealing with the complexities of mega construction projects. Traditional project strategies often struggle to adapt in dynamic situations, particularly evident in mega construction endeavours. Drawing inspiration from successful digital strategies in manufacturing, this research proposes that adopting digital techniques could bolster project managers’ ability to navigate complexity during construction, leading to improved infrastructure delivery within budget and on schedule. Methods: Employing a quantitative approach, this study utilized an online questionnaire to gather insights from project managers. The proposed hypothesis was assessed using a one-sample t-test. Additionally, Pearson’s correlation coefficient was employed to gauge the strength of the relationship between various constructs. This approach aimed to determine the extent to which digital construction can support effective complexity management during mega construction projects. Results: The results indicate that digital construction equips project managers with enhanced capabilities to efficiently coordinate and allocate resources in real-time within complex construction environments, thereby optimizing overall project performance. Despite these advantages, the findings also reveal that managers continue to encounter challenges overseeing numerous participants during infrastructure construction. This suggests that while digital construction contributes to improved planning against complexity, addressing the management of multiple stakeholders remains an ongoing challenge. Conclusions: This study presents a novel contribution to the construction industry by demonstrating the potential of synergizing various digital tools throughout construction processes to empower project managers in effectively addressing the complexities inherent in mega construction planning. Furthermore, it underscores how digital construction confers a dynamic advantage for project managers in navigating complexities and enhancing overall project performance. © 2023 by the authors.</t>
  </si>
  <si>
    <t>Adekunle, P., Aigbavboa, C., Akinradewo, O., Oke, A. and Aghimien, D.</t>
  </si>
  <si>
    <t>Construction Information Management: Benefits to the Construction Industry</t>
  </si>
  <si>
    <t>10.3390/su141811366</t>
  </si>
  <si>
    <t>This paper aimed to unveil the outcome of an appraisal of the systematic approach to construction information management. This was performed with a view of creating awareness of how information management can be beneficial through the management of the large chunk of information emanating from construction processes. This will improve the gathering, sharing, and storage of information for construction activities. The study implemented a quantitative survey approach with the aid of a questionnaire as the mechanism for data gathering from architects, civil engineers, quantity surveyors, mechanical and electrical engineers, construction managers, and project managers. Data analysis ensued with the aid of SPSS in which applicable measure of dispersal and inferential statistics were implemented. The study unveiled that information management is a major aspect of the construction procedure, and that, to achieve in construction, there must be a well-structured information system. Further findings revealed that the benefits of information management include the firm’s growth, organizational performance, enhanced market value, employee’s motivation, and quality service. The prowess of this study depends on the appraisal of the benefits of systematic management of construction information and how identification of the benefits can help to motivate construction companies. © 2022 by the authors.</t>
  </si>
  <si>
    <t>Ahn, S.</t>
  </si>
  <si>
    <t>Derivation of Risk Factors to Quantify the Risk of Safety Accidents for Small and Medium-Sized Enterprises in Construction Industry</t>
  </si>
  <si>
    <t>10.3390/su14127306</t>
  </si>
  <si>
    <t>The accident rate in the construction industry is much higher than in other industries. In particular, small-and medium-sized construction sites need to be managed by differentiating them from large construction sites. In order to create and manage a separate management guideline, a quantitative study on the difference between the two groups should be preceded. However, in previous studies, research particularly based on empirical and quantitative data is insufficient and somewhat inadequate. In this study, through statistical analysis of small-and medium-sized construction enterprises and large-scale construction enterprises, this research statistically proves the difference between the risk of occupational accidents. Furthermore, through multiple regression, safety accidents and significant factors of small-and medium-sized construction sites and large-scale construction companies have been verified and considered. The result shows the day of the week, accident time, and workers’ contract type are significant factors affecting construction workers’ accident risk for SMEs, while only the contract type was identified as a factor influencing accident risk for large construction companies. As this study aims at recognizing the risk factors of small-sized construction companies, the findings can provide effective references for assessing and managing the risks particular to the small-and medium-sized construction enterprises. © 2022 by the author. Licensee MDPI, Basel, Switzerland.</t>
  </si>
  <si>
    <t>Alaboud, N. and Alshahrani, A.</t>
  </si>
  <si>
    <t>Adoption of Building Information Modelling in the Saudi Construction Industry: An Interpretive Structural Modelling</t>
  </si>
  <si>
    <t>10.3390/su15076130</t>
  </si>
  <si>
    <t>The Saudi Vision 2030 is a program of change management on a national level driven mostly by the use of digital technology. The implementation of building information modelling (BIM) is part of this change, and there is general agreement that its use improves the productivity and quality of the architecture, engineering, and construction (AEC) industries. Despite its extensive construction projects, Saudi Arabia has only recently planned for BIM. Several conditions must apply before it is successfully implemented. While the literature has identified the factors critical to its success and the barriers to its adoption, few studies have rated these factors in terms of their importance and their contingent impact. Furthermore, the interactional relationship between the factors has rarely been investigated. As a result, an interpretative structural model (ISM) was conducted to establish a hierarchy of variables, while accounting for the dynamic interaction between each. For factor selection, the matrix-based multiplication applied to a classification (MICMAC) method was utilized. Therefore, awareness of BIM and sustainability benefits are expected to be the most important variables in acceptance. Furthermore, the dynamic method is gradually shifting from bottom-down to a combined effect of top-down and bottom-up leadership. © 2023 by the authors.</t>
  </si>
  <si>
    <t>AlMaian, R. and Bu Qammaz, A.</t>
  </si>
  <si>
    <t>The Organizational Learning Role in Construction Organizations Resilience during the COVID-19 Pandemic</t>
  </si>
  <si>
    <t>10.3390/su15021082</t>
  </si>
  <si>
    <t>The speed of the COVID-19 outbreak forced decision-makers to implement emergency plans to mitigate the impact of the pandemic on their business. This research is conducted to study the role of organizational learning (OL) practices in construction organizations’ resilience during the COVID-19 pandemic. The strengths, weaknesses, opportunities, and threats (SWOT) analysis was implemented together with the results of semi-structured interviews that were conducted immediately before the pandemic to learn how OL would help construction organizations survive during crises similar to the pandemic and create potential opportunities after the crisis that could contribute to ensure long-term sustainability. The results show that OL practices can assist construction organizations in surviving the threats of the pandemic and creating opportunities. The defined opportunities were distributed on three interrelated dimensions: management awareness, investing in information, communication technology (ICT), and standardized business practices. The results of the SWOT analysis revealed the inevitable need for OL-based business cultures. Therefore, it is essential for construction organizations to focus on implementing OL practices that would best assist them in being robust and resilient during crises and ensure their sustainable status in the long term. © 2023 by the authors.</t>
  </si>
  <si>
    <t>Almujibah, H.</t>
  </si>
  <si>
    <t>Assessment of Building Information Modeling (BIM) as a Time and Cost-Saving Construction Management Tool: Evidence from Two-Story Villas in Jeddah</t>
  </si>
  <si>
    <t>10.3390/su15097354</t>
  </si>
  <si>
    <t>Building Information Modelling (BIM) is a well-known construction technology for improving management. Its implementation in Saudi Arabia’s construction industry is increasing as it adapts to futuristic construction management practices. This quantitative case study examines the factors that led to the success of employing the BIM tool in managing a recent home development project in Jeddah, Saudi Arabia. After a survey of the available literature, 28 success criteria were identified and validated by an expert panel of 18 industry professionals. Exploratory Factor Analysis (EFA) is used to analyze data from a pilot survey of 132 people. A total of three factors are deleted because of factors leading to a value of less than 0.6. Further, there were 212 people who filled out the main survey questionnaire, and the data are analyzed using structural equation modeling (SEM). The findings show that BIM significantly improved the house development project in terms of cost, time, quality, safety, efficiency and environmental effect. Implications for management are highlighted, along with the study’s limitations and suggestions for further investigation. Overall, this research offers helpful information for residential building experts who want to make the most of BIM. © 2023 by the author.</t>
  </si>
  <si>
    <t>Attia, E. A., Alarjani, A., Uddin, M. S. and Kineber, A. F.</t>
  </si>
  <si>
    <t>Examining the Influence of Sustainable Construction Supply Chain Drivers on Sustainable Building Projects Using Mathematical Structural Equation Modeling Approach</t>
  </si>
  <si>
    <t>10.3390/su151310671</t>
  </si>
  <si>
    <t>This study focuses on the results of examining the impact of Sustainable Construction Supply Chains (SCSC) on sustainable success (OSS) throughout the life of a project in developing countries. While previous research has explored the challenges of implementing SCSC in these regions, limited attention has been given to the overall impact on sustainable success. To address this gap, a conceptual model was developed based on an extensive literature review, and data were collected through a survey involving 70 building professionals in Egypt. The findings indicate that the adoption of SCSC drivers has a significant influence on OSS during the construction phase, ranging from moderate to high. These results provide valuable insights for policymaking in developing nations, as they highlight the importance of overcoming barriers to SCSC adoption and promoting these drivers to ensure successful project completion. Ultimately, implementing SCSC approaches will contribute to improved project outcomes in the construction industry. © 2023 by the authors.</t>
  </si>
  <si>
    <t>Azmi, N. A., Sweis, G., Sweis, R. and Sammour, F.</t>
  </si>
  <si>
    <t>Exploring Implementation of Blockchain for the Supply Chain Resilience and Sustainability of the Construction Industry in Saudi Arabia</t>
  </si>
  <si>
    <t>10.3390/su14116427</t>
  </si>
  <si>
    <t>The construction industry plays an essential role in economic development since it is one of the largest industries all over the world. Blockchain has the potential to reshape the structure of all accessible networks in the future. Construction businesses are increasingly interested in embracing blockchain technology to improve supply chain sustainability performance and supply chain resilience in times of globally increasing risks and volatility. This study evaluates the readiness of actors involved in the producing of concrete goods to emphasize the necessity to bring blockchain into the construction industry, as it may be a solution for supply chain resilience and long-term sustainable growth. Qualitative and quantitative research methods were used in collecting and analyzing the data and testing the hypotheses. Data were collected using an online questionnaire distributed to 300 employees who work within the biggest concrete producing companies in Saudi Arabia. 120 respondents completed the questionnaires. Additionally, confirmatory semi-structured interviews with experts in supply chain financing, IT departments, and procurement departments have been conducted; the study’s findings revealed a low level of blockchain knowledge within Saudi Arabia’s construction industry, since (90%) of respondents have not worked with Blockchain technology. Several technologists barely understand it, and the level of readiness is very low. How-ever, there is a lot of potential, and it is worth investing in it combined with other technologies such as BIM technology. In this study, the authors have sought to provide a measure of Saudi professionals’ attitudes and understanding of blockchain technology solutions within the construction industry in Saudi Arabia. Furthermore, the study’s novelty aimed to provide a grasp of the conceptual, theoretical, and fundamental features of blockchain technology in the construction industry, as blockchain solutions could benefit the global economy by increasing levels of monitoring, tracing, and confidence in international supply chain resilience. © 2022 by the authors. Licensee MDPI, Basel, Switzerland.</t>
  </si>
  <si>
    <t>Badraddin, A. K., Radzi, A. R., Almutairi, S. and Rahman, R. A.</t>
  </si>
  <si>
    <t>Critical Success Factors for Concrete Recycling in Construction Projects</t>
  </si>
  <si>
    <t>10.3390/su14053102</t>
  </si>
  <si>
    <t>This study explores the success factors of concrete recycling in construction projects, using Malaysia as a case study. The objectives include (1) identifying the critical success factors for concrete recycling in construction projects, (2) comparing the critical success factors between large enterprises (LEs) and small–medium enterprises (SMEs), and (3) developing constructs that group the critical success factors. First, a list of success factors was identified through semi-structured interviews with fifteen construction industry professionals and a systematic literature review of journal articles. This list was then incorporated into a questionnaire and disseminated to industry professionals. Eighty-nine valid responses were collected and analyzed using mean score ranking, normalization, agreement analysis, and factor analysis techniques. The analyses showed ten critical success factors for concrete recycling. The critical success factors include the availability of uniform standards for concrete recycling, adequate awareness among project stakeholders on concrete recycling, appropriate construction waste management plans, government policies to support concrete recycling, good marketing strategy for concrete recycling, good communication among employees, applications for recycled concrete in sub-industries, provisions in work method statements on concrete recycling, positive legislation toward concrete recycling, and availability of concrete recycling infrastructure. However, the percentage of agreement between SMEs and LEs for the ten critical success factors was only 22%. In other words, there is no consensus on criticality across organizational sizes. Finally, the critical success factors can be categorized into two interrelated groups: external and internal. This study contributes to the literature by analyzing the necessary success factors for concrete recycling. The study findings allow researchers and practitioners to develop strategies to promote concrete recycling. © 2022 by the authors. Licensee MDPI, Basel, Switzerland.</t>
  </si>
  <si>
    <t>Bell, J., Chan, H., Chan, M. and Moon, S.</t>
  </si>
  <si>
    <t>COVID-19 and Construction: Impact Analysis on Construction Performance during Two Infection Waves in Victoria, Australia</t>
  </si>
  <si>
    <t>10.3390/su14052580</t>
  </si>
  <si>
    <t>This research outlines the fluctuation in confirmed active cases of coronavirus disease 2019 (COVID-19), as related to the changes in the Victoria state government’s rules and restrictions. Further, this study examines the impact of government restrictions on the performance of construction in Victoria, Australia. The data analyses in this paper identify the specific effects on industrial production, during the different lockdown stages, in three local construction companies. Companies were selected from different points along the supply chain. Company A is a supplier involved in the manufacturing of structural steel. Company B conducts logistics and procurement. Company C is a construction engineering business specializing in foundations. After reviewing relevant case studies and theories, data analyses were developed in collaboration with these companies. The results revealed that the impact of restrictions on the workers on individual construction projects was not significant. Stage 4 restrictions (Victoria’s highest lockdown level) significantly impacted overall income by limiting construction to only servicing essential infrastructure or essential businesses. The novel contribution of this study is the data analysis outcome for Victoria, where a high level of restrictions were experienced, such as curfew and enforced isolation at home, relative to other countries. In 2021 and 2022 (omicron variant dominated), Victoria was again at the brink of an infection wave, which showed a similar pattern to July 2020, and endured the world’s longest COVID-19 lockdown. The research findings contribute to the body of knowledge by providing empirical data analysis of each company, representing the economic impact of ordinary small and medium enterprises (SMEs) in construction. © 2022 by the authors. Licensee MDPI, Basel, Switzerland.</t>
  </si>
  <si>
    <t>Bernaciak, A., Halaburda, M. and Bernaciak, A.</t>
  </si>
  <si>
    <t>The construction industry as the subject of implementing corporate social responsibility (The case of Poland)</t>
  </si>
  <si>
    <t>10.3390/su13179728</t>
  </si>
  <si>
    <t>Companies of the construction sector face a significant impact on the environment and people: consume massive amounts of natural resources, emit pollutants, and generate large amounts of waste, are a place of danger and accidents at work. It is well established that implementation of CSR principles can lead to several economic, social, and environmental benefits. This is shown by numerous studies carried out in various countries among companies from different sectors of the economy. The aim of the article is to identify the most determining activity motives, barriers, and effects of implementing CSR principles by enterprises of the Polish construction sector and to determine the differences in this aspect between large, medium, and small-size enterprises. A questionnaire survey covered 177 enterprises. Factor like size, a place of origin, type of capital (domestic, foreign), annual turnover and time in the market were also considered. The documents of enterprises, reports, statistical data, and internal regulations of companies were also examined. The research results show large variations in terms of motives, barriers and expected benefits out of the implementation of CSR principles in various types of construction enterprises. There are different ways of implementing CSR principles and incorporating this area into organizational structures of the companies. A special role is assigned to large enterprises that show the greatest commitment in this scope. They become sources of good practices for other types of enterprises. © 2021 by the authors. Licensee MDPI, Basel, Switzerland.</t>
  </si>
  <si>
    <t>Białko, M. and Hoła, B.</t>
  </si>
  <si>
    <t>Identification of methods of reducing construction waste in construction enterprises based on surveys</t>
  </si>
  <si>
    <t>10.3390/su13179888</t>
  </si>
  <si>
    <t>The article presents the analysis of the dependence between methods of reducing construction waste and the size of the construction enterprise. The analysis was carried out for the following construction products: steel, concrete, wood, and small-sized (ceramic, concrete) and finish-ing (ceramic and stone tiles) products. Based on the literature review, the 13 most frequently used methods of reducing construction waste were identified. Surveys were then conducted among 140 construction enterprises. The research was conducted in Sharjah in the United Arab Emirates. In order to test whether there is a relationship between the used waste-reduction method for a given construction product and the size of the enterprise, the Pearson chi-square test of independence was used. The null hypothesis and the alternative hypothesis were formulated, and the critical level of significance α = 0.05 was adopted. The results were statistically significant for 7 methods of reducing construction waste. The identified methods include appropriate storage, the training of employees in the field of waste management, the use of monitoring systems, the appropriate transport and unloading of products, the appropriate involvement of subcontractors, the use of prefabricated el-ements, and the reuse of products on the construction site. Based on the conducted research, it was found that these methods are more often used with an increase in the size of the enterprise. The presented analysis emphasizes the urgent need to improve, integrate, and adjust the promotion of both the reduction of construction waste and the benefits of this reduction in construction enter-prises, especially those of the smallest size. © 2021 by the authors. Licensee MDPI, Basel, Switzerland.</t>
  </si>
  <si>
    <t>Castro e Silva, A. D., Seleme, R., de Assis Silva, W., Zattar, I. C., Nara, E. O. B., Júnior, O. C. and Benitez, L. B.</t>
  </si>
  <si>
    <t>Evaluation and Choice Criteria of Sustainable Suppliers in the Construction Industry: A Comparative Study in Brazilian Companies</t>
  </si>
  <si>
    <t>10.3390/su142315711</t>
  </si>
  <si>
    <t>This article seeks to develop criteria for evaluating sustainable suppliers in civil construction and to contribute to improving the understanding of the factors that influence the selection of sustainable suppliers. Organizations should develop strategies that motivate suppliers to participate in green supply-chain initiatives, as supplier selection can directly interfere with sustainability performance at work. However, there is a gap in the research that addresses the selection of sustainable suppliers in the Brazilian context of civil construction related to certifications for sustainable construction. To fill this gap, the present article used literature-review methodologies, content analysis, data triangulation, and field research through a survey. The literature review identifies the certifiable standards for sustainable construction most cited in the literature: LEED, AQUA, BREEAM, and CASBEE. The standards analysis allows us to identify seven similar supply criteria for sustainable construction certifications. The parameters of each certification were analyzed to define those related to the selection of suppliers, identifying those that qualify a supplier as environmentally sustainable. We found that 60.7% of respondents work in companies without certifications, 75% know sustainable procurement, 50% of companies had established a sustainable procurement policy, and 83% of companies had a strategy for selecting suppliers. The results of this research contribute to construction companies being able to rank the importance of these criteria when choosing a supplier, in addition to having access to the mapping of essential criteria, allowing a search for greater interaction between the links of the green supply chain and rendering buildings and supplies more sustainable. © 2022 by the authors.</t>
  </si>
  <si>
    <t>Cerdá-Suárez, L. M., Espinosa-Cristia, J. F., Núñez-Valdés, K. and Núñez-Valdés, G.</t>
  </si>
  <si>
    <t>Detecting Circular Economy Strategies in the Fourth Sector: Overview of the Chilean Construction Sector as Evidence of a Sustainable Business Model</t>
  </si>
  <si>
    <t>10.3390/su15118559</t>
  </si>
  <si>
    <t>An essential part of the economic and social system is the existence of sustainable companies worldwide. Despite the fact that the literature has described different kinds of innovations, organizations, and models regarding this topic, there is a need to understand the dynamics that occur within the fourth sector and how strategies and practices are working. In this study, construction companies presenting sustainable projects are identified, and the way in which they serve the community, stakeholders, and consumers is analyzed. The present article presents an epistemological search to recognize the best practices and strategies, which allows an understanding of the new circular economy strategies in the fourth sector. The authors show a conceptual approach regarding these actions and a methodology on the most notable techniques of the Circular Economic Strategy of Chile based on an investigation of documentary and comparative data. Data collection considered perceptions of construction practices regarding the circular economy and the specificity of each situation and reflected the actual production systems. We used simple random sampling to collect data in the scope of the study. The findings show the importance of some relational elements between companies that structure construction projects, supporting the impact of discovering specific variables in the different layers of sustainable management. In addition, results show how those responsible for construction projects understand sustainability as a preference, amplify the role of various factors in the work of the cultural and social ecosystems under consideration. Finally, this article details and analyzes the channeling of innovative business models in the fourth sector. © 2023 by the authors.</t>
  </si>
  <si>
    <t>Chandra, S. S., Loganathan, K., Awuzie, B. O. and Wang, F.</t>
  </si>
  <si>
    <t>A Longitudinal Study Examining the Association between Cognitive Behavior and Rational Abilities and the Effect of Sleep Quality on Construction Laborers</t>
  </si>
  <si>
    <t>10.3390/su15076257</t>
  </si>
  <si>
    <t>Construction laborers are constantly subjected to irregular work hours, leading to insomnia and poor sleep quality, which impacts cognitive and rational behavior. This negatively influences decision-making capabilities, resulting in accidents on site. This study determined the effect of sleep quality on the cognitive behavior and rational ability of construction laborers. A quantitative research design comprised of a questionnaire survey was conducted for data collection purposes. Respondents comprised a randomly selected sample of construction workers, and a statistical analysis of the results was performed to investigate existing correlations. Data were collected using questionnaires from 575 and 310 respondents in the initial and latter phases, respectively, from five construction companies in Southern India, and analyzed using inferential statistics. Shift work negatively affects both the early and late phases of rational abilities. A negative correlation was observed between age and disturbed rationality in the late phase, despite not being observed in the early phase. Gender, rational ability, age, shift work, sleep quality, and cognitive behavior were not correlated in either the early or late phases. Furthermore, age, shift work, and sleep quality were not correlated with cognitive behavior. Rather, sleep quality and shift schedules were associated with rational ability and cognitive behavior impairment. There was a transient relationship between insufficient sleep and the ability to make rational decisions. This study contributes to the current discourse regarding the improvement of the sleep health of construction workers to enhance their well-being and productivity. © 2023 by the authors.</t>
  </si>
  <si>
    <t>Chen, S., Wang, J. and Zhang, Z.</t>
  </si>
  <si>
    <t>Enterprise Green Innovation Mechanism under the “Target-Resource-Network” System—An Empirical Study Based on Data of Listed Companies in China’s Construction Industry</t>
  </si>
  <si>
    <t>10.3390/su15043687</t>
  </si>
  <si>
    <t>Using the data of Chinese A-share listed companies in the construction industry from 2010 to 2021, this paper conducts an empirical analysis of the green innovation mechanism of firms under the system formed by target-level elements, resource-level elements, and network-level elements. By using a fixed-effect model, coupling mechanism analysis and heterogeneity testing, we find that: (1) Government environmental targets and enterprise environmental targets as the target-level elements simultaneously promote enterprise green innovation, and there is a lag in this promotion effect. The mechanism analysis shows that the target-level elements will promote green innovation through government subsidies and enterprise R&amp;D resources as the resource-level elements, while the political networks and the enterprise networks as the network-level elements can optimize the allocation of resources and promote innovation. (2) On the basis of a “target-resource-network” coupling coordination mechanism, the study reveals that the Chinese construction enterprises are currently slightly dysfunctional when it comes to the coupling of environmental targets, resource input, and relationship networks, which leads to a low level of green innovation in the construction industry as a whole. (3) Based on heterogeneity analysis, it is found that the internal characteristics of enterprises, regional differences, and policy changes all affect the relationship between the government’s environmental targets, enterprises’ environmental targets, and enterprises’ green innovation. © 2023 by the authors.</t>
  </si>
  <si>
    <t>Promoting Construction Labor Professionalization: An Evolutionary Game Perspective</t>
  </si>
  <si>
    <t>10.3390/su15129688</t>
  </si>
  <si>
    <t>A shortage of skilled laborers has constrained the new development path called Construction 4.0, which is proposed to improve the construction industry with advanced technologies. It should be noted that the mismatch between labor skills and technological progress will harm the sustainable development of the construction sector. In China, a three-tier management structure consisting of contractors, labor subcontractors, and laborers is widespread in the labor market. Considering the relationship between laborers and construction firms, promoting construction labor professionalization depends on the cooperation of general contractors and labor subcontractors. Previous studies have focused on training techniques and methods, but have neglected to investigate whether stakeholders are willing to cooperate in training labor. Considering that the standard workforce is more likely to receive human resource investment, this paper aims to analyze the strategic choice of related stakeholders in cultivating the standard workforce. Since evolutionary game theory has proven to be an effective method to study the symbiotic evolution between stakeholders, this paper will apply it to develop an evolutionary game model and conduct analysis. Moreover, this research examines how government incentive policy affects the dynamic evolution process of cultivating a standard workforce. The results suggest that without government incentives, general contractors and labor subcontractors tend to choose a contingent workforce. When the government subsidy reaches a certain level, general contractors and labor subcontractors are willing to cooperate in cultivating a standard workforce. Additionally, it is worth noting that compensation for labor subcontractors is relatively more effective than that for general contractors in promoting construction labor professionalization. Furthermore, some suggestions and countermeasures are proposed to help to cultivate a standard workforce in China. © 2023 by the authors.</t>
  </si>
  <si>
    <t>Chen, W. T., Kiani, A. K., Wu, M. T., Merrett, H. C. and Wang, C. H.</t>
  </si>
  <si>
    <t>Comparison of the Technical Efficiency of Construction Industries—A Case Study of Taiwan and Mainland China</t>
  </si>
  <si>
    <t>10.3390/su15020941</t>
  </si>
  <si>
    <t>A strong construction industry is critical to any country’s economic and infrastructural development. Facing declining business prospects in the domestic market, Taiwanese construction firms have sought new opportunities overseas, particularly in the mainland Chinese market. Without an adequate understanding of the market, making such investments involves significant risks. To better understand the differences in the markets, this study investigates the technical efficiency (TE) of the Taiwanese construction industry compared to mainland China. The focus was on TE values of construction companies across the two markets as well as the strengths and weaknesses to help inform the decision-making process. The TE evaluation was completed using the stochastic frontier approach (SFA) with a subinput efficiency model to evaluate three inputs (assets, costs, and labor) of 123 construction companies with 59 companies in mainland China and 64 companies in Taiwan. Results show that for the key asset investment factors in Taiwan’s construction industry, TE is lower than that in mainland China. However, Taiwan’s construction industry was found to have higher labor efficiency than mainland China. Relative to mainland Chinese companies, Taiwanese companies have advantages in both labor inputs and revenue outputs but are disadvantaged in terms of the firm and market size. This study shows that Taiwanese construction firms are positioned to pursue expansion into mainland China, ideally by establishing cooperative alliances. Results also show that government policy needs to ensure construction companies are supported by increased economic freedom and reduced restrictions, as these positively correlate with the revenue of local construction companies. © 2023 by the authors.</t>
  </si>
  <si>
    <t>Cheng, M. Y., Yeh, S. H. and Chang, W. C.</t>
  </si>
  <si>
    <t>Multi-criteria decision making of contractor selection in mass rapid transit station development using bayesian fuzzy prospect model</t>
  </si>
  <si>
    <t>10.3390/su12114606</t>
  </si>
  <si>
    <t>In Taiwan, the most advantageous tender in governmental procurement is the selection of a general contractor based on a score or ranking evaluated by a committee. Due to personal, subjective preferences, the contractor selection of committee members may be different, causing cognitive difference between the results of the members' selection and the preliminary opinions provided by the working group. Integrated, multi-criteria decision making techniques, combined with preference relation, Bayesian, fuzzy utility, and prospect theories are used to assess factors weighing up the duration/cost/quality, probability of external information, and utility function system. The paper proposes a Bayesian fuzzy prospect model for group decision making, based on probability and utility multiplied relation, and taking the sustainable development factors into consideration. This study aims to provide committees with an objective model to select the best contractor for public construction projects. The results of this study can avoid the lowest bidder being selected; besides, the score gap of contractor selection can be increased, and the difference between the top three contractors' scores can be decreased as well. In addition to proposing an innovative decision-making system of contractor selection and an index weight-assessing system for sustainable development, this model will be widely applied and sustainably updated for other cases. © 2020 by the authors.</t>
  </si>
  <si>
    <t>Curado, C. and Mota, A.</t>
  </si>
  <si>
    <t>A systematic literature review on sustainability in family firms</t>
  </si>
  <si>
    <t>10.3390/su13073824</t>
  </si>
  <si>
    <t>In this study, we explore the research published from 2015 to 2020 on the importance of family firms (FFs) to sustainability. Our results come from a content analysis of 28 studies on this topic. Further, they deal with small and medium enterprises (SMEs) in the construction industry in Italy and Spain. These studies mainly follow a quantitative approach with data from a survey. This study’s main contribution regards the identification of three sorts of aspects associated to sustainability in FFs which match the three pillars of the triple bottom line approach that supports sustainable business development: social inclusion, economic development, and environmental protection. Our findings show that the family’s religiosity, reputation, and image play relevant roles in the FFs’ adoption of sustainable practices. Moreover, the CEO and their successor’s choices also have consequences for sustainability. These studies demonstrate how the family’s control, its values, and the industry influence the adoption of corporate social responsibility (CSR) practices. FFs go green by adopting eco-innovation to adapt to the constantly changing environment and market pressures. We acknowledge the limitations of the study. We offer advice to colleagues when developing future futures studies to address the influence of cultural differences between FFs and non-FFs and suggest they perform comparative analyses. This research could lead to further investigation of the effects of other variables that may influence sustainability in the context of FFs. © 2021 by the authors. Licensee MDPI, Basel, Switzerland.</t>
  </si>
  <si>
    <t>Dang, P., Niu, Z., Gao, S., Hou, L. and Zhang, G.</t>
  </si>
  <si>
    <t>Critical factors influencing the sustainable construction capability in prefabrication of chinese construction enterprises</t>
  </si>
  <si>
    <t>10.3390/su12218996</t>
  </si>
  <si>
    <t>Compared with the conventional cast-in-situ method, prefabricated construction (PC) is a sustainable construction method. In China, the sustainable performance qualities of PC—such as its improved quality, lower cost and shorter turnaround—have barely been achieved. This is likely attributable to the weak sustainable construction capability of construction enterprises in undertaking PC projects. This study observed that there is relatively scant research on critical influencing factors relating to this capability, after investigating the most recent literature about PC development obstacles. Without a clear understanding of this knowledge, construction enterprises are unlikely to formulate effective measures to enhance their sustainable construction capability to tackle efficiency, cost, risk, and broader performance issues in PC. Therefore, this study identified 27 factors from the literature and interviews, ranked these factors using the Entropy method and the fuzzy analytic hierarchy process (FAHP), examined the top five critical factors, and discussed the problem-solving measures. This study drew the conclusion that construction enterprises should focus on PC business scope expansion, project delivery quality improvement, and technology investment and innovation, as well as the return on investments in technology. It is also suggested that incentivised strategies be formulated by the Chinese government in order to improve industry practitioners’ capability of implementing sustainable PC projects. This will eventually expedite the industry’s transformation towards leaner, more efficient and sustainable practice. © 2020 by the authors. Licensee MDPI, Basel, Switzerland.</t>
  </si>
  <si>
    <t>Dang, X., Peng, J. and Deng, X.</t>
  </si>
  <si>
    <t>How to Improve the Environmental, Social and Governance Performance of Chinese Construction Enterprises Based on the Fuzzy Set Qualitative Comparative Analysis Method</t>
  </si>
  <si>
    <t>10.3390/su16083153</t>
  </si>
  <si>
    <t>The environmental, social and governance (ESG) performance of construction enterprises still needs to be improved. Therefore, in order to better utilize resources effectively to improve enterprise ESG performance, this paper explores the configuration paths for Chinese construction enterprises to improve their ESG performance using the (fuzzy set qualitative comparative analysis) fsQCA method. It was found that single conditions are not necessary to achieve high ESG performance. The improvement of the high ESG performance needs to be combined with synergistic effects of multiple conditions. The specific configuration paths consist of six types of conditions. They are the environmental goal and management-led improvement path, the environmental training and action-led improvement path, the environmental concept and partner protection joint-led improvement path, the environmental and social level synergistic improvement path and the two multifactorial composite improvement paths. Among them, the environmental concepts, environmental goal and management, environmental training and action, and partner protection are the core conditions. The other conditions also have a certain supporting role. This study will help the construction enterprises to effectively allocate resources and develop ESG strategies with limited resources. It will also provide a reference for the government to manage the ESG performance of enterprises. © 2024 by the authors.</t>
  </si>
  <si>
    <t>Daskin, H. B., Bărbulescu, A., Muntean, R. and Akcay, E. C.</t>
  </si>
  <si>
    <t>A Comparative Analysis of the Criteria for Choosing Sustainable Materials for Façades in Turkey and the European Union</t>
  </si>
  <si>
    <t>10.3390/su16041539</t>
  </si>
  <si>
    <t>One of the primary contributors to energy consumption is the construction industry. To address the urgent demand for eco-friendly approaches in this field, this study conducted an investigation on Scopus and Web of Science databases to identify the criteria for selecting sustainable materials for façades. Three groups of criteria were derived after a systematic review: Environmental, Social/economic and Technical. The main goal of the research was to answer the question of whether there are differences in these materials’ selection between Turkey and European Union countries. After applying statistical tests, it was found that there are significant differences in selecting eco-friendly material only from the social/economic perspective. The most important sub-criterion is the economic cost. Comparisons with results from China and US confirm this finding. © 2024 by the authors.</t>
  </si>
  <si>
    <t>de Andrade, E. M., Rodrigues, L. L. and Cosenza, J. P.</t>
  </si>
  <si>
    <t>Corporate behavior: An exploratory study of the brazilian tax management from a corporate social responsibility perspective</t>
  </si>
  <si>
    <t>10.3390/su12114404</t>
  </si>
  <si>
    <t>A look into the literature on corporate social responsibility (CSR) reveals fewstudies focusing on the relationship between ethical concerns and corporate behavior of companies that perform tax evasion management. This study links tax management with ethics and CSR reporting. The purpose of this article is to analyze financial and social responsibility information disclosed by the five main Brazilian construction companies that are being investigated in Brazil's Operation CarWash (Operacao Lava-Jato-in Portuguese) because of inappropriate behavior. Based on the theoretical concepts of organizational facades and organized hypocrisy, we used content-analysis methodology and lexical search approach to analyze the consistency between the practices of tax management and CSR reporting. The results reveal evidence of aggressive tax management. To meet its tax management objectives, a company usually manages and plans taxes accordingly, delaying the payment of tax debt and not reporting all tax risks, thus being fined for violations of the law. We found evidence of organized hypocrisy and organizational facades, since there are contradictions between the tax behavior of the investigated companies and their CSR and ethical discourse. © 2020 by the authors.</t>
  </si>
  <si>
    <t>de Araújo, A. G., Carneiro, A. M. P. and Palha, R. P.</t>
  </si>
  <si>
    <t>Predictive methodology for the quantification of environmental aspects in urban infrastructures</t>
  </si>
  <si>
    <t>10.3390/su12187636</t>
  </si>
  <si>
    <t>The interest in sustainability in the construction industry arose in the 1990s, and current studies have created models to predict environmental aspects. Previous quantitative research to investigate environmental aspects was based on the perception of specialists. The present article proposes a methodology applicable to urban infrastructure activities in order to quantify environmental aspects by applying duration and severity criteria, using calculations founded in the scientific literature. The quantitative methodology to assess environmental aspects calculated ten aspects for six construction activities based on duration and severity criteria, eliminating the judgement of the latter criterion of earlier methodologies. The results revealed five significant environmental aspects: greenhouse gas emissions, energy use, noise pollution, water pollution, and soil pollution, due to the type of construction, which required a large amount of equipment that impacted the atmosphere, soil, and water. Possibly for the first time, urban projects can be objectively assessed based on a methodology that quantifies environmental aspects in the pre-construction phase. © 2020 by the authors.</t>
  </si>
  <si>
    <t>Demirdöğen, G., Diren, N. S., Aladağ, H. and Işık, Z.</t>
  </si>
  <si>
    <t>Lean based maturity framework integrating value, BIM and big data analytics: Evidence from AEC industry</t>
  </si>
  <si>
    <t>10.3390/su131810029</t>
  </si>
  <si>
    <t>The construction industry is considered as one of the least productive, highest energy consuming, and least digitized industries. The Lean Management (LM) philosophy became a significant way for eliminating non-value-added activities and wastes during a building’s lifecycle. However, studies have shown that philosophies are not efficient by themselves to solve the issues of the construction industry. They need to be supported with the appropriate technologies and tools. Therefore, the integrated use of Building Information Modelling (BIM) with LM or Value Engineering (VE) were proposed in the literature. Nonetheless, it was also seen that BIM can provide more insights and improvements when BIM is integrated with data analysis tools to analyze BIM data. In the literature, the synergies between these concepts are generally addressed pairwise, and there is no comprehensive framework which identifies their relationships. Therefore, this study aims to develop a maturity framework that facilitates the adoption of LM, VE, BIM, and Big Data Analytic (BDA) concepts to address long-standing productivity and digitalization issues in the Architecture, Engineering, and Construction (AEC) industry. Design Science Research (DSR) methodology and its three-cycle view (relevance, rigor, and design cycle) were applied to build the proposed maturity framework. Two interviews were performed to identify and observe research problem in relevance cycle. In the rigor cycle, a comprehensive literature review was performed to create a base for the development of the maturity framework. In addition to the developed base of the framework, lean processes were added to this cycle. In the design cycle, the developed framework was evaluated and validated by five experts through face-to-face interviews. The importance of employer’s requirements to adopt the proposed methodologies, the negative impact of change orders, the importance of pre-construction phases to facilitate value creation and waste elimination, and the usage of common data environment with BIM were identified as the prominent application and adaptation issues. © 2021 by the authors. Licensee MDPI, Basel, Switzerland.</t>
  </si>
  <si>
    <t>Dhawan, K., Tookey, J. E., GhaffarianHoseini, A. and Poshdar, M.</t>
  </si>
  <si>
    <t>Using Transport to Quantify the Impact of Vertical Integration on the Construction Supply Chain: A New Zealand Assessment</t>
  </si>
  <si>
    <t>10.3390/su15021298</t>
  </si>
  <si>
    <t>New Zealand (NZ) construction is highly fragmented, comprises primarily micro small and medium enterprises (MSMEs); 32.5% of approximately 67,000 operating businesses are ‘small’ (up to 19 employees), while 65% are sole traders. The construction supply chain (CSC) is extensive, prone to inefficiencies at segmental boundaries accentuated by project-centric delivery. Conversely, it presents significant opportunity for consolidation and improved efficiency. Vertical integration and CSC management from the supplier-end rather than the project-end enable component elements to be individually independent in terms of ownership, while integrating their management above the tactical CSC level. This leads to improved operational philosophy and employment. Quantifying impacts, however, is a challenge due to lack of tangibility. This can be effectively overcome using quantifiable parameters associated with the CSC’s transport component. The paper investigates transport operations in a narrow NZ CSC segment over a three-month period to quantify improved performance using operational data and further potential for resource optimisation using operations research-based planning. Research outcomes point towards: (i) Fleet management strategy; (ii) Integrated planning and operational delivery; (iii) Non-price attributes in tendering/contracting; (iv) Change in the delivery model of manufactured construction products; (v) Information and communication technology-based solutions; and (vi) Integration of reverse logistics. © 2023 by the authors.</t>
  </si>
  <si>
    <t>Who Drives Circularity?—The Role of Construction Company Employees in Achieving High Circular Economy Efficiency</t>
  </si>
  <si>
    <t>10.3390/su15097110</t>
  </si>
  <si>
    <t>The circular economy in the construction industry is still in its infancy. It seems particularly difficult for companies in this sector to make strategic decisions that enable sustainable operations and ensure long-term business success. This article investigates factors such as employee involvement at the operational level that facilitate circular economy practices for companies in the construction industry. For this purpose, we conducted a company survey and analyzed it using a structural equation model. The results show that it is worthwhile for companies to empower their manufacturing employees to take actions independently in order to increase process quality and to reduce setup time, which together lead to better circular economy efficiency. © 2023 by the authors.</t>
  </si>
  <si>
    <t>Galjanić, K., Marović, I. and Hanak, T.</t>
  </si>
  <si>
    <t>Performance Measurement Framework for Prediction and Management of Construction Investments</t>
  </si>
  <si>
    <t>10.3390/su151813617</t>
  </si>
  <si>
    <t>Despite good ideas, great efforts, and high investments, many projects do not end with success. Projects often fail due to a lack of understanding of the project requirements and constraints necessary for overall success. Five selected projects were analyzed in detail through the multiple case study method followed by semi-structured interviews with 56 experts to develop a pattern for the future prediction of project success. This paper aims to identify key factors for project performance in a multi-stakeholder environment, define a performance measurement framework for construction investments, and establish a link between performance measurement and prediction of project performance. The findings could help researchers in modeling performance measurement tools for project managers to achieve their designated project goals, reach better decisions, and achieve full potential in their future projects. © 2023 by the authors.</t>
  </si>
  <si>
    <t>Gao, Y., Yang, G. and Xie, Q.</t>
  </si>
  <si>
    <t>Spatial-temporal evolution and driving factors of green building development in China</t>
  </si>
  <si>
    <t>10.3390/su12072773</t>
  </si>
  <si>
    <t>With the development of the world economy and the rapid increase in population, the carbon dioxide produced by large energy consumption has made environmental issues increasingly prominent, which has brought severe challenges to the survival and development of human society. The construction industry, as a major energy consumer and emitter, must change. Green buildings are an important way to promote the concept of sustainable development in the construction industry. In order to deepen the understanding of the spatial-temporal distribution and evolution characteristics of China's green building development, this study collected statistical data of China's green building label projects from 2008 to 2018, and studied the development status of China's green buildings in three aspects: equilibrium, spatial distribution characteristics and spatial correlation. In addition, the driving factors of green buildings development were analyzed by using geological detectors. The results show that: (1) China's green building development level has a high spatial imbalance and obvious agglomeration situation, but there is a large diffusion effect; (2) the spatial distribution characteristics, such as the distribution center, distribution range, distribution direction, and distribution shape of green buildings are constantly changing, and the changes have regularity; (3) in the early stage of green building development, there was a significant positive correlation, but most provinces were in low-low clusters; (4) economic level, technical level, and education level are the main factors influencing the development of green buildings. © 2020 by the authors.</t>
  </si>
  <si>
    <t>Gunduz, M. and Almuajebh, M.</t>
  </si>
  <si>
    <t>Critical success factors for sustainable construction project management</t>
  </si>
  <si>
    <t>10.3390/su12051990</t>
  </si>
  <si>
    <t>It is necessary to identify critical success factors (CSFs) that affect the construction process. This paper's aim is to define the CSFs considering views of all construction project stakeholders. The contribution of this paper is to categorize project success factors into categories and quantify the effect of each category taking into account the effect of all stakeholders on project efficiency and progress. To achieve this objective, a comprehensive literature review was carried out. After literature review, 40 success factors were compiled into seven categories: project-related factors, company-and work-related factors, client-related factors, project management factors, design-team-related factors, contractor-related factors, project-manager-related factors. Consequently, a survey including these listed success factors was prepared and distributed to various experts in the construction field to be ranked; 148 responses were received. Employing the Relative Importance Index (RII) and traditional Analytic Hierarchy Process (AHP) method with Saaty random index that prioritizes these CSFs, the collected data were analyzed after receiving responses. Even though there were disagreements in stakeholders' views and their goals, significant areas have been identified as project financial issues, managerial aspects, and authorities' approval mechanism. The outcome of this paper would be used by construction industry professionals to support, evaluate, and measure the success of projects for better allocation of resources. © 2020 by the authors.</t>
  </si>
  <si>
    <t>Hasan, S., Işık, Z. and Demirdöğen, G.</t>
  </si>
  <si>
    <t>Evaluating the Contribution of Lean Construction to Achieving Sustainable Development Goals</t>
  </si>
  <si>
    <t>10.3390/su16083502</t>
  </si>
  <si>
    <t>The construction industry is scrutinized and criticized for its impact on environmental degradation. Nowadays, while the lean construction philosophy and Sustainable Development Goals (SDGs) aim to alleviate the adverse environmental effects of the construction industry, their synergies remain unclear and ambiguous. Therefore, this study aims to explore the synergies between lean construction principles and the Sustainable Development Goals (SDGs) and their combined efficacy in mitigating the environmental footprint of the construction industry. In the study, a comprehensive three-step methodology, involving a literature review, focus group discussions, and quantitative Delphi technique analysis, was employed. The analysis uncovers that SDGs (ensuring clean water and sanitation, promoting clean energy, fostering economic growth and decent work, improving infrastructure and innovation, building sustainable cities and communities, promoting responsible consumption and production, conserving oceans, and preserving terrestrial ecosystems) have 63 extremely important linkages and 251 very important linkages with lean construction principles. The analysis results indicate that the synergies are categorized under economic (39%), environmental (42%), and social (19%) factors. Moreover, the strategic triad of lean principles, i.e., “Reducing non-value-adding, focusing on all processes, and continuous improvement”, emerged as key in fostering extremely important interactions. This study’s novelty lies in its integrating of Koskela’s lean principles with the 17 SDGs and 169 targets of Agenda 2030, offering strategic insights for aligning construction processes with the broader 2030 agenda for enhanced sustainability in the construction industry. The findings contribute to finding out the how lean construction principles serve the SDGs. © 2024 by the authors.</t>
  </si>
  <si>
    <t>He, C., Hu, Z., Shen, Y. and Wu, C.</t>
  </si>
  <si>
    <t>Effects of Demographic Characteristics on Safety Climate and Construction Worker Safety Behavior</t>
  </si>
  <si>
    <t>10.3390/su151410985</t>
  </si>
  <si>
    <t>Safety climate and safety behavior have been proven to be critical for construction safety. However, few studies have systematically tested the influences of demographic characteristics on construction worker safety, especially in the background of China’s construction industry. There is still a gap in the demographics–safety relationship, which may reduce the relevance and effectiveness of safety measures. This study explored the effects of five demographic factors (gender, age, work experience, education level, and employer size) on two safety indicators (safety climate and construction worker safety behavior). The survey data were collected from Chinese construction workers. The t-test and one-way ANOVA methods were adopted to examine the demographic differences. The results show that all five demographic factors have significant effects on safety climate, while three (age, education level, and employer size) have significant influences on construction worker safety behavior. However, the remaining two demographic factors (gender and work experience) do not show significant effects on construction worker safety behavior. The results remind the safety management personnel to take a pragmatic approach and to formulate safety measures based on the demographic characteristics of different worker sub-groups. © 2023 by the authors.</t>
  </si>
  <si>
    <t>Hei, S., Zhang, H., Luo, S., Zhang, R., Zhou, C., Cong, M. and Ye, H.</t>
  </si>
  <si>
    <t>Implementing BIM and Lean Construction Methods for the Improved Performance of a Construction Project at the Disassembly and Reuse Stage: A Case Study in Dezhou, China</t>
  </si>
  <si>
    <t>10.3390/su16020656</t>
  </si>
  <si>
    <t>The construction industry is adopting a collaborative paradigm by combining Lean construction (LC) principles and BIM capabilities. Existing studies lack sufficient case studies and performance evaluations, especially for the disassembly and reconstruction stage, creating a gap in the practical application of BIM and Lean construction (BIM-LC) in China. To bridge this gap, this study quantitatively assessed the BIM-LC methodology in a relocation project in Dezhou, China. The project employed BIM-LC practices such as the Last-Planner System (LPS), Just-In-Time (JIT), Kanban, Value-Stream Mapping (VSM), and Continuous Improvement to enhance construction efficiency and minimize waste. Two main areas of the relocation process were investigated: (i) the identification of common barriers and on-site solutions to the implementation of BIM-LC; (ii) evaluation of the construction efficiency, construction and demolition waste (CDW), and carbon-emission performance. The results showed that the BIM-LC strategy improved labor efficiency and productivity by 3.4% and 12.9%, shortened the construction period by 11 days, reduced construction costs by 8.07% (i.e., USD 9093.8), and reduced transportation costs by 12.5% (i.e., USD 1875). The CDW generation rate ranged from 1–5%, which is comparable to the rates observed in residential construction across various countries. The total weight was 1903.8 kg (10.4 kg/m2). Moreover, the carbon emission during the relocation process was 15,288.4 kgCO2e, with a carbon intensity of 83.5 kg/m2. This study extends the knowledge systems on the application of the BIM-LC method in relocation projects and supports data-driven decision making. It also plays a crucial role in fostering new markets for recycled components, contributing to the realization of a sustainable built environment. © 2024 by the authors.</t>
  </si>
  <si>
    <t>Horak, J., Suler, P., Kollmann, J. and Marecek, J.</t>
  </si>
  <si>
    <t>Credit absorption capacity of businesses in the construction sector of the Czech Republic—Analysis based on the difference in values of EVA entity and EVA equity</t>
  </si>
  <si>
    <t>10.3390/su12219078</t>
  </si>
  <si>
    <t>The contribution deals with the economic value added and its influence on credit absorption capacity. The aim was to determine the significance of the difference between the economic value added (EVA) entity and EVA equity indicators on credit absorption by the construction sector in the Czech Republic. The data came from the Albertina database of Bisnode Czech Republic for the period 2012–2018; small and medium-sized enterprises, in particular, were selected. The most important factor for calculating the amount of credit absorption depends on the EVA entity indicator and the weighted average cost of capital. The calculations produced negative values for credit absorption, which reflects an unattractive investment climate for business owners and their creditors. In other words, loans sought by enterprises in the Czech construction sector do not lead to a greater degree of realization of their goals, i.e., an increase in value for shareholders. © 2020 by the authors. Licensee MDPI, Basel, Switzerland.</t>
  </si>
  <si>
    <t>Husgafvel, R.</t>
  </si>
  <si>
    <t>Company Perspectives on Circular Economy Management, Assessment and Reporting in the Kymenlaakso Region in Finland</t>
  </si>
  <si>
    <t>10.3390/su16010020</t>
  </si>
  <si>
    <t>In general, circular economy development is about a system-level change towards significantly enhanced circularity and sustainability encompassing both biological and technical cycles. This study aimed at exploring, identifying, analyzing and synthesizing how companies in the Kymenlaakso region perceive circular economy management, assessment and reporting. This study applied a qualitative research approach using a questionnaire survey as the specific method. The responding companies are of many sizes and represent multiple sectors such as industry, construction and various services. This study addressed a clear gap in research on company-level perspectives. The results indicate that recycling and recovery of materials are perceived as particularly important by companies. In addition, the principles of CE (10Rs) are considered to be important by most companies. Essential management approaches encompass, for example, CE strategy and goals, business ecosystems and development of markets for recycled and recovered products and parts. Companies considered that recycling, recovery, waste minimization and utilization of waste as a raw material, as well as an increase in recycled content in products, reduction in disposable products and prevention of premature obsolescence, are important CE assessment and measurement approaches. For example, continuous reporting of CE as a part of online communication of companies (i.a. sustainability and responsibility), the definition of best practices and best available techniques for CE, and reporting in the whole supply and value chain were perceived as important ways to report CE. However, it is noteworthy that many of the studied aspects of CE were not perceived to be important by companies. Overall, this study contributes to a better understanding of the current state of and future outlook on circular economy development in the studied region and also highlights relevant management, assessment and reporting aspects from the perspective of local companies. © 2023 by the author.</t>
  </si>
  <si>
    <t>Ivić, I. and Cerić, A.</t>
  </si>
  <si>
    <t>Risks Caused by Information Asymmetry in Construction Projects: A Systematic Literature Review</t>
  </si>
  <si>
    <t>10.3390/su15139979</t>
  </si>
  <si>
    <t>The construction industry has a great impact on the environment and, more than ever, bears responsibility for achieving global sustainability goals. Despite the increasing technological development in the industry, information asymmetry between construction project participants affects communication and causes risks that have the potential to seriously harm project goals. The main objective of this systematic review is to collect and analyze existing scientific papers to summarize knowledge on the risks influenced by information asymmetry in construction projects. The established PRISMA 2020 methodology was used to collect and analyze papers from the two largest databases of scientific literature, Web of Science and Scopus. The coding rules were set up to evaluate the 94 articles that were assessed as eligible. Furthermore, the content analysis was applied with a set of coding rules and with the help of the software Mendeley. This study finds that research on risks caused by information asymmetry is still new, limited and not well connected with theoretical concepts. The most common methods used by researchers are simulation and case study. With a thematic analysis of current knowledge, this study provides a synthesis of identified risks, consequences and mitigation measures, as well as directions for future research. © 2023 by the authors.</t>
  </si>
  <si>
    <t>Izzati, S. N., Ardi, R., Kim, S. and Putri, S. A.</t>
  </si>
  <si>
    <t>Evaluating Drivers and Barriers of Integrated Waste Management System Implementation in Indonesian Construction Industry: A DEMATEL-Based Analytical Network Process</t>
  </si>
  <si>
    <t>10.3390/su16062264</t>
  </si>
  <si>
    <t>The growth of construction industries in Indonesia creates an increasing level of generated construction waste. The limited implementation of ISO 14001 in the Indonesian construction industry might indicate the limited implementation of waste management based on sustainability principles. Therefore, this study aims to explore the drivers and barriers to implementing integrated waste management in construction industries. The Content Validity Index (CVI) and Modified Kappa methods were utilized to validate the indicators from the literature review. A total of 18 driver factors and 21 barrier factors in six dimensions were assessed by seven experts. This study then employs the decision-making evaluation and laboratory-based analytical network process (DEMATEL-based ANP) to find the weight and relation between each indicator and dimension. The results show that environmental awareness is the most important factor that drives construction industries to implement waste management in their company. In contrast, a lack of education about waste management is the most significant factor that inhibits construction industries from implementing sound waste management systems. © 2024 by the authors.</t>
  </si>
  <si>
    <t>Jemal, K. M., Kabzhassarova, M., Shaimkhanov, R., Dikhanbayeva, D., Turkyilmaz, A., Durdyev, S. and Karaca, F.</t>
  </si>
  <si>
    <t>Facilitating Circular Economy Strategies Using Digital Construction Tools: Framework Development</t>
  </si>
  <si>
    <t>10.3390/su15010877</t>
  </si>
  <si>
    <t>The construction sector has undergone several transformations to address adverse environmental, economic, and social impacts. The concept of the circular economy (CE) has transcended into this domain to solve the needs of construction amid resource constraints. Furthermore, advanced digital tools are being implemented across industries owing to the boost given by the fourth industrial revolution. This paper aims to develop a framework that investigates the effect of digital tools on CE implementation in the construction sector. The study is based on a three-step approach, where first, an initial framework design based on a systematic literature review was conducted. This is followed by framework optimization using semistructured interviews with experts and validation through a case study. This study resulted in the development of a new framework, which aims to investigate how advanced digital tools can be used in the construction sector to enhance CE implementation. The contribution of the present study is two-fold: (1) the integration (addressing existing research gap) of CE and digitalization concepts in the construction sector; (2) an investigation into the critical barriers, offering insights for construction practitioners. © 2023 by the authors.</t>
  </si>
  <si>
    <t>Jiang, J., He, Z. and Ke, C.</t>
  </si>
  <si>
    <t>Construction Contractors’ Carbon Emissions Reduction Intention: A Study Based on Structural Equation Model</t>
  </si>
  <si>
    <t>10.3390/su151410894</t>
  </si>
  <si>
    <t>The high carbon emissions of the construction industry affect China’s sustainable development. Therefore, reducing the carbon emissions of the construction industry is crucial for China to achieve “carbon peak” by 2030 and “carbon neutrality” by 2060. To understand the factors that affect contractors’ willingness to reduce carbon emissions. This study is based on the Theory of Planned Behavior (TPB) and incorporates three potential influencing factors: personal norms (PN), government regulation (GR), and policy support (PS). It constructs a structural equation model (SEM) to predict the influencing factors of carbon emission reduction intentions (CERI) among construction contractors. This study analyzes the key factors and mechanisms influencing construction contractors’ CERI. The study collected 311 valid questionnaires, which are suitable for SEM research, and the results indicate that: The results show that the model proposed in the study has an explanatory rate of 69% for developers’ willingness to reduce carbon emissions. The most significant influencing factor on construction contractors’ CERI is GR, followed by PS, subjective norms (SN), and perceived behavioral control (PBC). PN and behavioral attitude (BA) towards behavior do not significantly impact CERI. SN mediate the relationship between GR and CERI, while PBC mediates the relationship between PS and CERI. The research findings can guide the government and construction contractors to improve carbon emission reduction governance mechanisms and achieve peak carbon emissions and carbon neutrality. © 2023 by the authors.</t>
  </si>
  <si>
    <t>Jiang, W., Hua, Y., Yuan, M., Martek, I. and Jiang, W.</t>
  </si>
  <si>
    <t>Pricing Models under Three-Echelon Prefabricated Construction Supply Chains with Consumer Preferences</t>
  </si>
  <si>
    <t>10.3390/su16020727</t>
  </si>
  <si>
    <t>With the growing ecological crisis and consumer environmental awareness, there is a general recognition of the urgent need for the reform of the energy-intensive construction industry. Prefabricated construction has emerged as an effective approach to achieve energy conservation and environmental sustainability. The prefabricated rate is a critical indicator that comprehensively reflects the level of technology, which affects orders, costs, pricing, and partnerships. Moreover, given the highly decentralized nature of the construction industry, it is imperative to consider building materials’ supply in the Prefabricated Construction Supply Chain (PCSC). Therefore, this paper investigates how the prefabricated rate affects consumer preferences and order allocation while designing a three-echelon PCSC under a single-supplier structure, two-supplier structure, and dual-channel structure. Two different channels, prefabricated component and non-prefabricated component, are distinguished by the prefabricated rate. This research not only provides pricing-oriented decision advice but also offers suggestions for channel selection among participants. The results show that the increase in consumers’ preference for the prefabricated rate raises prices. Moreover, a moderate prefabricated rate is most beneficial. Comparing the three models, the supply chain performance of a two-supplier structure is better than that of a single-supplier structure if the prefabricated rate exceeds a certain threshold, while the dual-channel structure is the worst. © 2024 by the authors.</t>
  </si>
  <si>
    <t>Jiang, W. and Yuan, M.</t>
  </si>
  <si>
    <t>Coordination of Prefabricated Construction Supply Chain under Cap-and-Trade Policy Considering Consumer Environmental Awareness</t>
  </si>
  <si>
    <t>10.3390/su14095724</t>
  </si>
  <si>
    <t>The construction industry accounts for over one third of excessive CO2 volume, so it is essential that this amount be curbed. Prefabricated construction has superior strengths in terms of both the environment and economy, but low carbon is not one such strength. Meanwhile, the increasing number of consumers with environmental awareness makes it necessary to investigate consumer preferences and behaviors. Therefore, we firstly built a prefabricated construction supply chain consisting of a prefabricated company (leader) and a manufacturer, using the Stackelberg model. To regulate and mitigate carbon emissions, this study investigated the implementation of a cap-and-trade policy. Consumer environmental consciousness was considered from preferences on improving the prefabricated rate and carbon reduction. This study provides decision-making suggestions, not only from a pricing point of view but also for green production, i.e., the prefabricated rate and carbon reduction. We find that consumer environmental consciousness and the cap-and-trade policy improve decision making. To effectively limit the manufacturer’s emissions, we suggest governments set a cap below a certain threshold. However, under the policy, the prefabricated company has free-rider behaviors and gains greater profits as the leader, which results in an unfair profit distribution. Hence, for the sake of optimizing the supply chain’s profits, the cost-sharing contract and the two-part tariff were discussed. Both contracts achieved Pareto improvement, while the two-part tariff contract realizes coordination and reaches the desired level under a centralized system. Numerical analysis also verified the theoretical feasibility. © 2022 by the authors. Licensee MDPI, Basel, Switzerland.</t>
  </si>
  <si>
    <t>Jing, J., Deng, X., Maqbool, R., Rashid, Y. and Ashfaq, S.</t>
  </si>
  <si>
    <t>Default behaviors of contractors under surety bond in construction industry based on evolutionary game model</t>
  </si>
  <si>
    <t>10.3390/su12219162</t>
  </si>
  <si>
    <t>In construction projects, some contractors will take default actions against the contracts to obtain maximum profits and damage the owners’ benefits as a result. In the construction markets where effective supervision is not performed well, contractors have more opportunities to default. Surety bonds were designed to solve the default problems and promote the sustainable development of the construction markets. This paper was proposed to explore the interactions between owners and contractors and investigate the influence of surety bonds (high penalty and low penalty) on the default behavior of contractors based on a static and dynamic evolutionary game analysis model. The results showed that applying the surety bond strategy is effective at decreasing the probability of the contractors’ default behavior when the credit system based on a surety bond system is well developed in the construction industry and the cost of the surety bond is low enough. Therefore, government strategies such as a better development of the credit system driven by surety bonds and the subsidies on surety bonds to reduce the cost can mitigate the contractors’ default behavior and keep the sustainability of the construction markets. © 2020 by the authors. Licensee MDPI, Basel, Switzerland.</t>
  </si>
  <si>
    <t>John, I. B., Adekunle, S. A. and Aigbavboa, C. O.</t>
  </si>
  <si>
    <t>Adoption of Circular Economy by Construction Industry SMEs: Organisational Growth Transition Study</t>
  </si>
  <si>
    <t>10.3390/su15075929</t>
  </si>
  <si>
    <t>A megatrend in the business environment poised at practically entrenching sustainability while ensuring global business competitiveness is viewed as a circular economy. At the firm level, circular economy practices distinguish firms for excellent product and service delivery, thus ensuring competitive advantage. The construction firm of the future will practice circular economy while adopting sustainable technology. This study is focused on assessing organisational growth transition among small and medium construction enterprises. A quantitative approach was adopted and structured questionnaires were administered among SME construction firms. The findings reveal the critical factors affecting organisational growth and transition in achieving a circular economy include availability of logistics infrastructure and firm’s market share, among others. Factor analysis indicated PCA extractions showing the component’s rotation indicating four structure components in the variables. The study named the four clusters required for achieving organisational growth transition as: firm positioning for competitive advantage, personnel management, service delivery and government policy and support. The study provides a foundation for other organisational growth transition studies stemming from circular economy adoption among construction industry SMEs. © 2023 by the authors.</t>
  </si>
  <si>
    <t>Kaluarachchi, M., Waidyasekara, A., Rameezdeen, R. and Chileshe, N.</t>
  </si>
  <si>
    <t>Mitigating dust pollution from construction activities: A behavioural control perspective</t>
  </si>
  <si>
    <t>10.3390/su13169005</t>
  </si>
  <si>
    <t>Construction sites constitute major sources of pollutants creating negative impacts on the environment. Sustainable construction aims at mitigating these negative externalities while promoting economic and social outcomes. Dust pollution in construction sites is an invisible hazard, which is often ignored as little more than a nuisance. Although behavioral control is a popular way of preventing dust generation, past research has paid little attention to worker behavior regarding dust mitigation. This study aims to test a model that predicts intentions to alter the conduct of workers towards dust control in construction activities. This study adopted a questionnaire survey design with construction participants in Sri Lanka, using structural equation modelling to test several hypotheses based on the Norm Activation Model. The results proved that awareness of consequences and ascription of responsibility could have a positive impact on personal norms, which in turn could influence the behavior of site employees. The study also provided new insights on employees’ awareness of dust hazards, their sense of responsibility for its control, and the importance of their company. Policymakers and practitioners are recommended to pay more attention to how to harness worker’s support to mitigate dust pollution, and construction companies should initiate educational campaigns to raise awareness about environmental impacts, to influence personal norms of the workers in building sites. This research contributes to the body of knowledge by enhancing our understanding of factors influencing employees’ dust control behavior. © 2021 by the authors. Licensee MDPI, Basel, Switzerland.</t>
  </si>
  <si>
    <t>Kania, E., Radziszewska-Zielina, E. and Śladowski, G.</t>
  </si>
  <si>
    <t>Communication and information flow in polish construction projects</t>
  </si>
  <si>
    <t>10.3390/su12219182</t>
  </si>
  <si>
    <t>The objective of this paper is to analyse communication and information flow within construction projects on the basis of a survey study and a review of the literature. The subject of communication and its impact on carrying out a construction project is widely discussed in global academic literature. Many scholars point to problems with communication and information flow while also reporting that it directly affects construction project time and cost. In the literature, communication is also presented as an essential factor that improves safety and partnering in construction projects. There is also a group of studies that points to the lack of effective communication as the cause of delays and modifications. The authors, in reference to global studies, present the results of a survey study performed in Poland on a group of 160 construction industry practitioners. Information about five research areas was collected. These areas included: general information about communication and information flow between construction project participants, problems in carrying out construction projects in relation to the lack of effective communication, the impact of communication on the success of carrying out a construction project, communication costs, and the need to develop a tool (a digital system) that would support construction project managers in the optimal control over communication between project participants. On the basis of the obtained research results and the literature study, it was found that effective communication and information flow within a construction project can improve the construction process and that there exists a need to develop a comprehensive approach that would aid construction project managers in ensuring a more effective information flow. © 2020 by the authors. Licensee MDPI, Basel, Switzerland.</t>
  </si>
  <si>
    <t>Kim, D., Oh, W., Yun, J., Youn, J., Do, S. and Lee, D.</t>
  </si>
  <si>
    <t>Development of key performance indicators for measuring the management performance of small construction firms in korea</t>
  </si>
  <si>
    <t>10.3390/su13116166</t>
  </si>
  <si>
    <t>Large construction firms execute management control in preparation for a fast-paced business environment, but small ones are unable to do so. This is because there is no management control model tailored to them. The current study derived Management Performance Evaluation Indicators (MAPEIs) for small construction firms for measuring the management performance of construction firms with 10 or fewer employees, considering the characteristics of small construction firms. MAPEIs consist of BSC (Balanced Scorecard), performance, and the hierarchy and weighted value of KPIs (Key Performance Indicators). After an interview with an expert, based on the management performance indicators of large construction firms, a final hierarchy of small construction firms was constructed through modification and supplementation. The KPIs of the hierarchy were analyzed through a survey using the AHP (Analytic Hierarchy Process) method to finalize MAPEIs for small construction firms in Korea. The final MAPEIs underwent a feasibility evaluation to apply them to real life. It is expected that they can be used as fundamental resources for system development for small construction firm management performance and control. In addition, further studies to resolve the limitations would improve the competitiveness of small construction firms. © 2021 by the authors. Licensee MDPI, Basel, Switzerland.</t>
  </si>
  <si>
    <t>Kineber, A. F., Antwi-Afari, M. F., Elghaish, F., Zamil, A. M. A., Alhusban, M. and Qaralleh, T. J. O.</t>
  </si>
  <si>
    <t>Benefits of Implementing Occupational Health and Safety Management Systems for the Sustainable Construction Industry: A Systematic Literature Review</t>
  </si>
  <si>
    <t>10.3390/su151712697</t>
  </si>
  <si>
    <t>Accidents are more prevalent in the construction industry compared to other economic sectors. Therefore, understanding the benefits of occupational health and safety management systems (OHSMSs) in terms of their sustainable implementation, management and performance, as well as the awareness of OHMSs and barriers to their implementation, are important for improving OHSMSs in the sustainability of the construction industry. Although there is considerable research on OHSMSs, further assessments are needed concerning other aspects of OHSMSs, particularly the benefits of OHSMSs. Thus, this review paper summarises the empirical state of the art of OHSMS activities. Scopus, Web of Science and other databases were searched using predefined standards. The query was limited to articles published from 1999 to 2023. Consequently, one hundred and four articles were selected and analysed. These articles present analyses of OHSMSs and their potential benefits concerning the implementation of OHSMSs and management, performance, awareness, and barriers in relation to OHSMSs. The results reveal that 12.50% of the reviewed studies assessed the implementation of OHSMSs in the construction industry, and 25.96% studied the management of OHSMSs. Analyses of the performance of OHSMSs in the construction industry accounted for 8.65%, analyses of the awareness of OHSMSs accounted for 4.81%, model-related analyses accounted for 13.46%, studies on the significance/benefits of OHSMSs accounted for 3.85%, studies on the barriers/challenges associated with OHSMSs accounted for 5.77%, analyses on the safety indicators of OHSMSs accounted for 2.88% and other types of studies accounted for 20.19%. This study further reveals that the implementation of OHSMSs is characterised by a dearth of proper communication, the non-utilisation of personal protective equipment (PPE), wrong postures and work activities, a dearth of training, physiological factors including burnout and stress, and a dearth of safety culture and orientation; in addition, matters relating to compliance with effective laws are significant safety challenges in the construction industry. However, the rationality for evaluating the benefits of OHSMSs, comprising their implementation, management and performance, as well as awareness of and barriers to OHSMSs, is challenging to authenticate because appropriate field, survey, organisational and clinical data concerning incident occurrences in the construction industry are lacking for comprehensive evaluations. Thus, this novel study presents our effort to narrow this gap by establishing a framework for increasing our understanding of the benefits of implementing OHSMSs and accident reduction. © 2023 by the authors.</t>
  </si>
  <si>
    <t>Kineber, A. F., Oke, A. E., Alyanbaawi, A., Abubakar, A. S. and Hamed, M. M.</t>
  </si>
  <si>
    <t>Exploring the Cloud Computing Implementation Drivers for Sustainable Construction Projects—A Structural Equation Modeling Approach</t>
  </si>
  <si>
    <t>10.3390/su142214789</t>
  </si>
  <si>
    <t>Sustainability aspects should be adopted during all the decision-making stages of executing construction projects to gain maximum benefits without compromising the objective of such projects. Cloud computing has been a valuable tool for sustainable construction success in several countries over the last two decades. Cloud computing and its drivers have undoubtedly improved the sustainable success target of cost, quality, and time. However, cloud computing implementation in Nigeria’s construction industry is minimal. Consequently, the study aims to generate a decision support model to support a cloud computing implementation by looking into the relationship between cloud computing drivers and construction activities in Nigeria. This study’s data was obtained from previous literature and quantitatively augmented with a questionnaire survey. The data was obtained from questionnaires administered to one hundred and four construction practitioners in Lagos State. Thus, exploratory factor analysis (EFA) was used to validate the questionnaire survey results. However, to assess and validate the factors (drivers) constructed and analyze the relationships between cloud computing drivers and construction activities, partial least square structural equation modelling (PLS-SEM) method was used. An analysis of construction project activities was carried out through EFA, and it generated five main components: pre-contract stage, management, design and storage, estimation and communications, and finally, back-office activities. The study indicated that the implementation of cloud computing drivers had a significant impact on construction activities. The findings also revealed a weak relationship between cloud computing implementation and construction activities, with a 0.087 percent impact. Furthermore, the findings indicate that human satisfaction is the primary factor influencing cloud computing deployment, followed by organization, client acceptance, and industry-based factors. The significance of the findings can be used as a reference or standard for decision-makers to base their decisions on the cost efficiency of cloud computing and its capability to boost efficiency in the construction sector. This research contributes to current construction engineering management by enhancing knowledge of cloud computing implementation drivers and their implications on construction activities. © 2022 by the authors.</t>
  </si>
  <si>
    <t>Kineber, A. F., Siddharth, S., Chileshe, N., Alsolami, B. and Hamed, M. M.</t>
  </si>
  <si>
    <t>Addressing of Value Management Implementation Barriers within the Indian Construction Industry: A PLS-SEM Approach</t>
  </si>
  <si>
    <t>10.3390/su142416602</t>
  </si>
  <si>
    <t>This study aims to evaluate the value management (VM) implementation barriers in construction projects. Consequently, information from 126 experts in the building industry was gathered via a questionnaire survey. Subsequently, the data were analyzed by exploratory factor analysis (EFA) and partial least square structural modeling (PLS-SEM). The results of EFA revealed that the VM barriers were grouped into six new constructs: client, knowledge, information, culture, resources, team members, and workshop. The barriers prioritization model was developed using PLS-SEM, and it indicated that team members are critical barriers to VM adoption. Although this study was limited to India’s VM context, its findings can be applied to other developing countries yet to implement VM in their construction industries. The study enhances stakeholder awareness and an understanding of the barriers affecting the implementation of VM, including building professionals, in India. It suggests strategies and activities overcome these barriers and facilitate a higher building quality, while maintaining a reasonable price. © 2022 by the authors.</t>
  </si>
  <si>
    <t>Klaus-Rosińska, A. and Iwko, J.</t>
  </si>
  <si>
    <t>Stakeholder management—one of the clues of sustainable project management—as an underestimated factor of project success in small construction companies</t>
  </si>
  <si>
    <t>10.3390/su13179877</t>
  </si>
  <si>
    <t>According to contemporary literature, stakeholder management (which is one of the identified clues of sustainable project management) plays a significant role in successfully delivering construction projects. However, the literature focuses on the issues of stakeholder management/analysis mainly for large projects, and the authors could not find any items related to small construction projects. The aim of the article is to present the results of research conducted in small construction companies in the context of stakeholder management of their projects against the background of project success and sustainability. Many researchers have concluded that stakeholder management is one of the success factors of projects (including construction projects). Based on the conducted quantitative research, the needs in the field of stakeholder management of small construction companies’ projects were determined and the approaches used in this area were diagnosed. The research results indicate a low level of maturity of small construction companies in managing project stakeholders, which is a surprising result considering the fact that the literature on the subject emphasizes the importance of taking care of the project stakeholder management area and associating it with the project’s success. © 2021 by the authors. Licensee MDPI, Basel, Switzerland.</t>
  </si>
  <si>
    <t>Kosorić, V., Lau, S. K., Tablada, A., Bieri, M. and Nobre, A. M.</t>
  </si>
  <si>
    <t>A holistic strategy for successful photovoltaic (Pv) implementation into singapore’s built environment</t>
  </si>
  <si>
    <t>10.3390/su13116452</t>
  </si>
  <si>
    <t>Based on the findings from a recent study by the authors which examined factors affecting diffusion of photovoltaics (PV), while comprehensively considering the local PV and construction industry as well as characteristics of the built environment, this paper proposes a holistic strategy for PV implementation into Singapore’s built environment. It consists of (1) a multilevel mechanism framework, encompassing eleven mechanism categories of instruments and activities and (2) a general design framework including design principles, general project instructions and the main design guidelines. Relying on a survey conducted among PV experts on established mechanisms, the present study suggests that building codes (e.g., fire safety, structural safety, etc.) and initiatives and incentives related to PV/building-integrated photovoltaics (BIPV) should be the highest priority for authorities, followed by assessment of BIPV/PV properties, working toward social acceptance, conducting research projects and information exchange, and education and training activities. Considering all three pillars of sustainability, the design framework is based on the following interrelated design principles: (1) compatibility and coherence with the local context, (2) technical soundness, (3) economic viability, (4) user-centered design, (5) connecting with community and socio-cultural context, and (6) adaptability and flexibility. Despite Singapore’s scarcity of land, the established design guidelines cover a wide spectrum of solutions, including PV integration into both buildings and non-building structures. The synthesis of the two interconnected and inseparable frameworks aims to create an environment conducive to long-term widespread PV integration and stimulate the deployment of BIPV, which should help Singapore and other cities reduce their dependency on imported fossil fuels, while also making them more livable and enjoyable. © 2021 by the authors. Licensee MDPI, Basel, Switzerland.</t>
  </si>
  <si>
    <t>Kulejewski, J. and Rosłon, J.</t>
  </si>
  <si>
    <t>Optimization of Ecological and Economic Aspects of the Construction Schedule with the Use of Metaheuristic Algorithms and Artificial Intelligence</t>
  </si>
  <si>
    <t>10.3390/su15010890</t>
  </si>
  <si>
    <t>Construction projects play a vital role in shaping the built environment and have a significant impact on the natural environment and economies around the world. The decisions made during the planning and execution stages of a project can have long-lasting implications for its environmental and economic performance. It is, therefore, essential to consider these factors carefully and make informed decisions that align with sustainable development goals. One way to achieve this is by using metaheuristic algorithms and artificial intelligence tools to optimize and reconcile sustainable development and economic parameters in construction project scheduling. By doing so, one can improve the overall efficiency and effectiveness of the construction process, while also contributing to the well-being of the communities in which these projects are located. In this article, authors propose a new ecological indicator that can be used to evaluate the sustainability of construction projects and provide a case study to illustrate its application. The authors’ findings and conclusions highlight the importance of using advanced analytical techniques to optimize the sustainability and economic performance of construction projects and suggest potential avenues for future research. © 2023 by the authors.</t>
  </si>
  <si>
    <t>Lašáková, A., Remišová, A. and Bajzíková, L.</t>
  </si>
  <si>
    <t>Differences in occurrence of unethical business practices in a post-transitional country in the CEE region: The case of Slovakia</t>
  </si>
  <si>
    <t>10.3390/su13063412</t>
  </si>
  <si>
    <t>This study aims to contribute to the understanding of unethical practices in business and asks whether certain types of organizations are considerably more exposed to unethical business practices than others are. Drawing from the tenets of institutional theory, the paper investigates the occurrence of unethical practices in different organizational “fields”, namely the industry sector (with focus on Finance and Construction), company membership in professional networks, company ownership (public/private), and company age. The method of stratified random sampling by proportional allocation is used to establish the sample (n = 1295), composed mostly of company owners and higher managers. Results show that, in general, the industry sector, membership in professional networks, and company age are associated with significant variance in the perceived incidence of unethical practices, whereas company ownership has no significant effect in this regard. More specifically, the construction sector is significantly more exposed to unethical practices than other sectors in the sample, while the finance sector is not. Companies with membership in professional networks report a significantly lower occurrence of unethical practices. Young companies are significantly more exposed than their more mature counterparts; however, here the effect of company size must be accounted for. The research was conducted in one of the former CEE block countries-Slovakia. Given their common communist past and comparable peripeties with the transition process, these findings might be useful for understanding business ethics issues in a wider context of the CEE region. © 2021 by the authors. Licensee MDPI, Basel, Switzerland.</t>
  </si>
  <si>
    <t>Leiringer, R.</t>
  </si>
  <si>
    <t>Sustainable construction through industry self-regulation: The development and role of building environmental assessment methods in achieving green building</t>
  </si>
  <si>
    <t>10.3390/su12218853</t>
  </si>
  <si>
    <t>The role of industry self-regulation in facilitating sustainable development has gained increasing recognition over the past two decades. As a result, voluntary certification standards have become ever more common and have been portrayed as effective means of enforcing more environmentally beneficial practices across a range of industries. In this paper, we consider the role of one such type of standard, building environmental assessment methods (BEAMs), and the role they have played in the transition towards green building in the construction industry. Drawing on the theory of strategic action fields, and using the case of HK BEAM in Hong Kong, we investigate the origins, development and impact of BEAMs in what is a highly de-centralised and fragmented industry. The paper concludes with reflections on the need to extend focus from the contents of the BEAMs in terms of categories, criteria and weightings, to instead more actively consider the “taken-for-granted” assumptions around sustainability and the dominant institutionalised practices in construction. © 2020 by the author. Licensee MDPI, Basel, Switzerland.</t>
  </si>
  <si>
    <t>Lim, B. T. H., Oo, B. L., McLeod, C. and Yang, P.</t>
  </si>
  <si>
    <t>Institutional and Actor Network Perspectives of Waste Management in Australia: Is the Construction Industry Prepared for a Circular Economy?</t>
  </si>
  <si>
    <t>10.3390/su16020617</t>
  </si>
  <si>
    <t>Waste management and minimization are touted to be two of the key drivers for greening the construction industry and a pathway to a circular economy. This research aims to revisit the attitudes and perceptions of project stakeholders towards construction and demolition (C&amp;D) waste in the Australian construction industry and ascertain if the current state of play in construction would facilitate the transition to a circular economy. Statistical analysis was performed on an online survey dataset collected from 104 professionals within the Australian construction supply chain. The results reveal that construction professionals’ attitudes and perceptions to C&amp;D waste could be classified into normative, regulatory and cultural cognitive drivers. Also, the perceived barriers and strategies of C&amp;D waste management vary across design consultants and principal and sub-contractors. Overall, the evidence is suggestive that the Australian construction industry seems not fully ready for a circular economy. In terms of research implications, clearer guidelines and mandatory approaches to C&amp;D waste management, involving a balance of incentivization and dis-incentivization actions, and close and stronger collaborations between the industry and government, are deemed necessary for better C&amp;D waste management performance and the realization of a greener industry. © 2024 by the authors.</t>
  </si>
  <si>
    <t>Lin, C. L. and Chen, B. K.</t>
  </si>
  <si>
    <t>Research for risk management of construction projects in Taiwan</t>
  </si>
  <si>
    <t>10.3390/su13042034</t>
  </si>
  <si>
    <t>Risks inevitably exist in all stages of a project. In a construction project, which is highly dynamic and complex, risk factors affect the expected achievement rates of the three main performance goals, namely schedule, cost, and quality. A comprehensive risk management procedure requires three crucial steps: risk confirmation, analysis, and treatment. Risk analysis is the core of risk management. Through structural equation modeling, this study developed a risk analysis model that takes a different perspective and considered the occurrence probability of risk events and the extent to which these events affect a project. The contractor dimension was discovered to exert the strongest influence on an overall project, followed by the subcontractor and design dimensions. This paper proposes a novel construction project risk analysis model, which considers the entire project. The proposed model can be used as a reference for risk managers to make decisions about project risks, so as to achieve the ultimate goal of saving resources and the sustainable operation of the construction project. © 2021 by the authors. Licensee MDPI, Basel, Switzerland.</t>
  </si>
  <si>
    <t>Liu, H., Yu, H., Zhou, H. and Zhang, X.</t>
  </si>
  <si>
    <t>Research on the Influencing Factors of Construction Enterprises’ Digital Transformation Based on DEMATEL-TAISM</t>
  </si>
  <si>
    <t>10.3390/su15129251</t>
  </si>
  <si>
    <t>The ongoing shift from an industrial to a digital economy is a significant global phenomenon. However, the driving forces behind and the tactical approach to digital transformation are still unclear to the construction industry, thereby posing challenges for construction enterprises seeking to undergo digital transformation. Therefore, this paper conducted an investigation on the subject, including the following: (1) the 17 influencing factors in the complex system of digital transformation of construction enterprises were screened and summarized from four perspectives: Environment, Technology, Organisation, and Resources. The attributes of the influencing factors were analyzed using the Decision-Making Experimentation and Evaluation Laboratory (DEMATEL) method, and the key factors were identified. (2) The Total Adversarial Interpretive Structure Model (TAISM) method was used to develop a multi-perspective adversarial recursive structure model with integrated impact values, which reflected the interrelationships between the influencing factors and the hierarchical structure. (3) Based on the analysis of the influencing factors of digital transformation of construction enterprises, the clear path mechanisms were elucidated and suggested measures from the internal and external perspectives of government and construction firms were recommended. The results can offer theoretical backing and serve as a stepping stone for the digital transformation of the construction industry. © 2023 by the authors.</t>
  </si>
  <si>
    <t>Liu, Z. J., Pypłacz, P., Ermakova, M. and Konev, P.</t>
  </si>
  <si>
    <t>Sustainable construction as a competitive advantage</t>
  </si>
  <si>
    <t>10.3390/SU12155946</t>
  </si>
  <si>
    <t>Nowadays, sustainable construction (SC) is considered as a measure to support a healthy economy. The SC concept ensures quality of life and helps minimize the negative impact on the environment, human health, and biodiversity. SC fits into the modern sustainable development (SD) concept due to the ability to improve the environment, energy efficiency, and care for future generations. Despite numerous studies dedicated to the SC concept and implementation, practical matters related to SC including the importance of macroeconomic environmental sustainability are still insufficiently explored. The objective of this research is to study the practical issues of SC in the example of developing countries. Moreover, this work is aimed at determining the importance of the sustainable macroeconomic environment in ensuring SC. With the help of correlation and regression analysis effected for the purposes of the study, the direct connection and strong correlation between the GDP growth in the country and the number of large sustainable infrastructure facilities constructed and put into operation in the Russian Federation and China (correlation coefficient comprised 0.9987) were revealed. Within the current study, the experience of developing countries in SC is also discussed. It has been outlined that for emerging countries, the development of the construction industry environment within the framework of SC is possible in a sustainable business environment. The competitive advantages for SC are considered in social, economic, and environmental systems. Moreover, the models of formation and ensuring competitive advantages of the SC enterprise are presented. This paper reveals that the stability of the macroeconomic environment is a key factor in construction industry growth within the SC for developing countries. © 2020 by the authors.</t>
  </si>
  <si>
    <t>Luo, G., Serrão, C., Liang, D. and Zhou, Y.</t>
  </si>
  <si>
    <t>A Relevance-Based Technology–Organisation–Environment Model of Critical Success Factors for Digital Procurement Adoption in Chinese Construction Companies</t>
  </si>
  <si>
    <t>10.3390/su151612260</t>
  </si>
  <si>
    <t>With the emergence of digital transformation, there is an increasing need for Chinese construction companies to adopt digital procurement (D-procurement). However, there is a lack of theoretical foundation to guide and support the adoption practices. This study aims to fill the research gap through the provision of a model by grouping a set of relevance-based critical success factors (CSFs) into the Technology–Organisation–Environment (TOE) framework for D-procurement adoption success (DAS). A case study approach is applied in the research. We selected H Group as it is one of the most representative D-procurement cases in China. The study includes two parts. In the first part, a systematic literature review was conducted, and 17 CSFs were identified from 12 selected studies. By grouping the 17 CSFs into the TOE framework, we put forward a basic CSF–TOE model. In the second part, an in-depth interview was carried out in H Group, where the 17 selected experts were asked to rank the previously identified CSF. Based on their order of relevance, the 17 CSFs were re-organised in the basic CSF–TOE model, and a relevance-based CSF–TOE model was finally proposed. This study is vital for D-procurement adoption because most existing CSF studies are based on the literature and questionnaire surveys, and there is a lack of actual case studies. In addition, this study significantly contributes to the field of D-procurement adoption for construction companies by providing a theoretical framework for practice and a relevance-based CSF–TOE model for research. © 2023 by the authors.</t>
  </si>
  <si>
    <t>Ma, X. and Zhu, L.</t>
  </si>
  <si>
    <t>Impact of Low-Carbon City Pilot Policies on Green Construction Industry Innovation</t>
  </si>
  <si>
    <t>10.3390/su16072964</t>
  </si>
  <si>
    <t>The building industry, as one of the fundamental and pivotal sectors of economic development in China, is also a high source of pollution emissions. Therefore, construction enterprises play a pivotal role in urban low-carbon development, and green innovation is an effective approach for these corporations to meet emission reduction targets and enhance economic benefits. This study primarily focused on the panel data of Chinese construction companies from 2000 to 2019. This study applied a multi-period double difference model. The purpose of this study was to investigate the impact of piloting low-carbon city policies on green innovations in the construction sector. The results indicate that the policy clearly advanced the green development of enterprises in the construction industry, and this effect persisted even after undergoing long-term robustness tests. The heterogeneity test results revealed that the pilot policy has been more effective in promoting green innovation for SOEs as well as for construction companies that are in the process of maturing. © 2024 by the authors.</t>
  </si>
  <si>
    <t>Mabasa, K., Akinradewo, O., Aigbavboa, C. and Oguntona, O.</t>
  </si>
  <si>
    <t>Contributions of Construction Small, Medium, and Micro Enterprises towards the Sustainable Growth of Zambia</t>
  </si>
  <si>
    <t>10.3390/su15107746</t>
  </si>
  <si>
    <t>Studies have shown that the construction industry (CI) contributes significantly towards economic growth. As indicated by numerous scholars, most of the operations within the industry are carried out mainly by Small, Medium, and Micro Enterprises (SMMEs). Thus, this study seeks to identify how these SMMEs contribute to the sustainable growth of Zambia. A questionnaire survey was conducted on the construction SMME owners who are also professionals in the CI. Data analysis involving descriptive analysis indicated that SMME owners perceive that enhancing employment creation and improving entrepreneurial skills are outstanding contributions of their firms. Exploratory Factor Analysis (EFA) established three underlying contributions in their order of significance, namely: the creation of jobs and the development of the economy, advanced methods of project execution, and modernised procedures in the construction industry. The findings aim to prompt both the government and private sector to provide a conducive environment for the operation of construction SMMEs. In addition, the findings will guide the stakeholders and policymakers in introducing policies and programmes that will influence the growth of these construction SMMEs. © 2023 by the authors.</t>
  </si>
  <si>
    <t>Malik, Q., Nasir, A. R., Muhammad, R., Thaheem, M. J., Ullah, F., Khan, K. I. A. and Hassan, M. U.</t>
  </si>
  <si>
    <t>Bimp-chart—a global decision support system for measuring bim implementation level in construction organizations</t>
  </si>
  <si>
    <t>10.3390/su13169270</t>
  </si>
  <si>
    <t>Building Information Modeling (BIM) is recognized as one of the most significant technological breakthroughs in the Architecture, Engineering, and Construction (AEC) industry. The pace of implementation of BIM in AEC has increased during the past decade with an enhanced focus on sustainable construction. However, BIM implementation lags its potential because of several factors such as readiness issues, lack of previous experience in BIM, and lack of market demand for BIM. To evaluate and solve these issues, understanding the current BIM implementation in construction organizations is required. Motivated by this need, the main objective of this study is to propose a tool for the measurement of BIM implementation levels within an organization. Various sets of indexes are developed based on their pertinent Critical Success Factors (CSFs). A detailed literature review followed by a questionnaire survey involving 99 respondents is conducted, and results are analyzed to formulate a BIMp-Chart to calculate and visualize the BIM implementation level of an organization. Subsequently, the applicability of the BIMp-Chart is assessed by comparing and ana-lyzing datasets of four organizations from different regions, including Qatar, Portugal, and Egypt, and a multinational organization to develop a global measurement tool. Through measuring and comparing BIM implementation levels, the BIMp-Chart can help the practitioners identify the implementation areas in an organization for proper BIM implementation. This study helps understand the fundamental elements of BIM implementation and provides a decision support system for construction organizations to devise proper strategies for the effectual management of the BIM implementation process. © 2021 by the authors. Licensee MDPI, Basel, Switzerland.</t>
  </si>
  <si>
    <t>Mansell, P., Philbin, S. P. and Konstantinou, E.</t>
  </si>
  <si>
    <t>Delivering un sustainable development goals’ impact on infrastructure projects: An empirical study of senior executives in the UK construction sector</t>
  </si>
  <si>
    <t>10.3390/su12197998</t>
  </si>
  <si>
    <t>Achievement of the United Nations’ 2030 Sustainable Development Goals (SDG) is of paramount importance for both business and society. Across the construction sector, despite evidence that suggests 88% of those surveyed want to measure the SDG impact at both the business and project levels, there continues to be major challenge in achieving this objective. This paper shares the results of a qualitative research study of 40 interviews with executives from the United Kingdom (UK) construction industry. It was supported by a text-based content analysis to strengthen the findings. The results indicate that SDG measurement practices are embraced in principle but are problematic in practice and that rarely does action match rhetoric. While the research was completed in the UK, the findings have broader applicability to other countries since most construction firms have extensive global business footprints. Researchers can use the findings to extend the current understanding of measuring outcomes and impact at project level, and, for practitioners, the study provides insights into the contextual preconditions necessary to achieve the intended outcomes of adopting a mechanism for the measurement of SDGs. The international relevance of this research is inherently linked to the global nature of the SDGs and therefore the results could be used outside of UK. © 2020 by the authors. Licensee MDPI, Basel, Switzerland.</t>
  </si>
  <si>
    <t>Mazher, K. M., Chan, A. P. C., Choudhry, R. M., Zahoor, H., Edwards, D. J., Ghaithan, A. M., Mohammed, A. and Aziz, M.</t>
  </si>
  <si>
    <t>Identifying Measures of Effective Risk Management for Public–Private Partnership Infrastructure Projects in Developing Countries</t>
  </si>
  <si>
    <t>10.3390/su142114149</t>
  </si>
  <si>
    <t>The inadequate risk management of public–private partnership (PPP) projects is a principal cause of project distress or failure. This research seeks to identify and empirically validate measures of effective risk management (ERM) in the context of PPPs in a developing country, a subject that has received scant attention in the extant literature. The research is based on a comprehensive literature review, expert interviews and a questionnaire survey. Mean score ranking and factor analysis were employed to rank and group the identified measures, respectively. Tests were performed to determine the respondents’ agreement and establish the reliability and validity of the survey instrument. Analysis results indicate that all identified measures are important, are distributed over the entire project’s life cycle and exhibit a multi-organizational focus. The most significant measures focus on PPP-specific artifacts and procurement activities that are vital for ERM. Factor analysis established six critical underlying dimensions for the ERM of PPP projects. The extracted factors generally acknowledge the need for expert public-and private-sector project stakeholders with mature organizational structures, business processes and relevant experience to successfully handle and deliver PPP projects. Furthermore, a comprehensive PPP policy and sound legal and regulatory frameworks are essential for supporting the ERM of PPP projects. The findings will enable a better understanding of factors that influence the quality and outcomes of risk management efforts and promote sustainable infrastructure development via PPPs, where the success of a project strongly relies on positively managing a project’s risks in the economic and the social domains. © 2022 by the authors. Licensee MDPI, Basel, Switzerland.</t>
  </si>
  <si>
    <t>Mehmood, S., Fan, J., Dokota, I. S., Nazir, S. and Nazir, Z.</t>
  </si>
  <si>
    <t>How to Manage Supply Chains Successfully in Transport Infrastructure Projects</t>
  </si>
  <si>
    <t>10.3390/su16020730</t>
  </si>
  <si>
    <t>The objective of this research is to assess the influence of effective supply chain management on the success of transport infrastructure projects, considering the moderating effects of building information modeling (BIM) and environmental factors. Data were collected through questionnaires from construction projects and subjected to analysis to gain insights into the contributions of various supply chain management strategies to the overall performance of transport infrastructure projects, as well as how the presence of BIM and environmental considerations affect this relationship. The data were subjected to analysis using partial least squares structural equation modeling (PLS-SEM). The results of this investigation revealed a significant impact of supply chain management practices in the construction industry on the performance of transport infrastructure projects, with BIM and environmental considerations acting as moderators in this association. This study holds both practical and theoretical significance, as it contributes to the existing body of knowledge by shedding light on the role of supply chain management in construction and its influence on the success of transport infrastructure projects while also exploring the moderating influence of BIM and environmental factors. The findings provide valuable perspectives for improving supply chain management practices in construction, thereby enhancing the outcomes of transport infrastructure projects. © 2024 by the authors.</t>
  </si>
  <si>
    <t>Mei, T., Guo, Z., Li, P., Fang, K. and Zhong, S.</t>
  </si>
  <si>
    <t>Influence of Integrated Project Delivery Principles on Project Performance in China: An SEM-Based Approach</t>
  </si>
  <si>
    <t>10.3390/su14084381</t>
  </si>
  <si>
    <t>Although integrated project delivery (IPD) is still in its infancy in the construction industry worldwide, some principles can be effective without formal contractual languages and enforcements when IPD is employed as a philosophy as opposed to a delivery method. This paper aims to investigate the effect of IPD principles on project performance in China, providing a reference for improvement of project performance by the application of IPD principles in countries or regions where IPD is considered as a philosophy. A total of 205 data samples were collected from different IPD-related participants in China via a questionnaire survey. Eight hypotheses are proposed based on a literature review, and these are verified using a structural equation model (SEM). According to the results of the exploratory factor analysis, IPD principles, including behavioral principles, contractual principles, collaboration-related principles, and catalysts, are classified, and the internal relationship of various IPD principles is explored using SEM to analyze the impact path between IPD principles and project performance. It was discovered that project performance is directly affected by collaboration-related principles and catalysts. The contractual principles have positive impacts on both behavioral principles and collaboration-related principles, while the catalysts show positive impacts on behavioral principles. This work provides insights and managerial implications for local applications of IPD for construction practitioners, which should be considered by promoting regional IPD practices; it contributes to both theoretical and practical perspectives for improving project performance by the effective implementation of IPD in construction projects. © 2022 by the authors. Licensee MDPI, Basel, Switzerland.</t>
  </si>
  <si>
    <t>Mejia, J., Manotas, E. C. and Quintero, S.</t>
  </si>
  <si>
    <t>Analysis of the Social Capital in a Technological System of a Smart City Using a PLS-SEM Model</t>
  </si>
  <si>
    <t>10.3390/su141811238</t>
  </si>
  <si>
    <t>In this paper, social capital was analyzed through the lens of the resources and capabilities theory, understanding it as a capability that has a role in the performance of the Smart City. Social capital relates to the technological capabilities and the technological learning process. The objective of this investigation was to build a representation model of the social capital resources and technological learning, taking social capital as a capability of the Smart City. First, on a methodological level, a preliminary exercise that shows the relation and the gaps between the concepts and the process to build the model are presented. Later, the Partial Least Squares Structural Equation Modeling (PLS-SEM) was used to build the conceptual and measured model. Based on the configuration of the tangible variables, the model was tested with the information provided by the final users of the public urban bicycle system of the Medellín–EnCicla technological system. The impact of technological learning is interpreted by relating it to the sources of social capital, to its resources (trust, social interaction, and shared vision), and to the technological system chosen. As a result, the construction of an exploratory model is presented that interprets the resources of social capital and their relation to technological learning in a smart city. The investigation aims to contribute to the decision-making exercise in the public policies regarding the sustainable mobility of the smart city that was the object of study. © 2022 by the authors.</t>
  </si>
  <si>
    <t>Memon, S. A., Rowlinson, S., Sunindijo, R. Y. and Zahoor, H.</t>
  </si>
  <si>
    <t>Collaborative behavior in relational contracting projects in hong kong—a contractor’s perspective</t>
  </si>
  <si>
    <t>10.3390/su13105375</t>
  </si>
  <si>
    <t>The construction industry in Hong Kong has adopted relational contracting (RC) as a way forward to address frequent conflicts in construction projects and to promote sustainable development. Despite this effort, adversarial behavior of project team members is still prevalent, stemming from conflicting agendas, which hinders the successful implementation of RC. There is a need to improve collaborative attitudes and behavior among project team members in RC projects, but there is still a lack of understanding of factors that can promote this inter-organizational collaboration. Therefore, using the theory of planned behavior, this research investigates factors that form relational attitudes, collaborative intentions, and collaborative behavior, and their relationships in RC projects in Hong Kong. Quantitative data were collected from experienced practitioners in RC projects and were analyzed using structural equation modeling (SEM). The results reveal that senior management commitment and relational norms are needed to nurture relational attitudes, which in turn influence the development of collaborative intentions. These intentions can eventually promote collaborative behavior, which is expressed by teamwork, affective trust, and extra-role behavior (striving beyond roles to maintain collaboration). The findings advance knowledge and contribute to practice by providing a structured process to nurture collaboration in RC projects for sustainable development. © 2021 by the authors. Licensee MDPI, Basel, Switzerland.</t>
  </si>
  <si>
    <t>Mohamed, H. A. E. and Eltohamy, A. I.</t>
  </si>
  <si>
    <t>Critical Success Factors for Competitiveness of Egyptian Construction Companies</t>
  </si>
  <si>
    <t>10.3390/su141710460</t>
  </si>
  <si>
    <t>Advancing construction company competitiveness is a tremendous challenge. In approaching this challenge, it is useful to identify the critical success factors (CSFs) that impinge upon company competitiveness. This research aims to determine the CSFs for the competitiveness of Egyptian construction companies. The research deployed the relative importance index (RII) and the fuzzy Delphi method (FDM) to determine the importance of and screen out the success factors for company competitiveness. The results of the two methods are demonstrated and discussed, and then the CSFs are obtained by taking the intersection of the results of the two methods. This research finds that a sustainable organization and leadership structure and governance system; stating a mission, vision and values; key types of suppliers and partners; reporting relationships among the different parts of the organization; and using technology as a support to achieve strategies are the five top-ranked CSFs for company competitiveness in the Egyptian construction market. The least important factors that influence company competitiveness include having indicators to assess the image of the organization and having positive trends for indicators measuring societal performance. The identification of the CSFs is useful for helping contractors to utilize their limited resources more efficiently to improve their competitive advantage. © 2022 by the authors.</t>
  </si>
  <si>
    <t>Mohammed, M., Shafiq, N., Al-Mekhlafi, A. B. A., Rashed, E. F., Khalil, M. H., Zawawi, N. A., Muhammad, A. and Sadis, A. M.</t>
  </si>
  <si>
    <t>The Mediating Role of Policy-Related Factors in the Relationship between Practice of Waste Generation and Sustainable Construction Waste Minimisation: PLS-SEM</t>
  </si>
  <si>
    <t>10.3390/su14020656</t>
  </si>
  <si>
    <t>As the construction industry grows, it produces large volumes of construction waste, which has a tremendous environmental impact and generates public concern in the neighbouring towns. The construction industry generates a significant volume of waste and faces a challenge with poor construction waste minimisation in order to prevent adverse environmental and dumping impacts worldwide. In developing countries, regional waste management systems have increased problems. Environmental pollution (air, water, and soil) and human health issues are caused by waste produced in a country as a result of different cultural, social, and religious activities. Prior studies were reviewed to choose dimensions and items for the data gathering instrument. A pilot test was conducted to identify potential questionnaire adjustments, and hypotheses were tested using structural equation modelling (SEM). A total of 220 Malaysian construction professionals answered the survey, which yielded the results. Five hypotheses have direct correlations based on the findings, three of which have a significant effect. Furthermore, the findings reveal that policy-related factors mediate the relationship between improving factors and sustainable construction waste minimisation. In contrast, they did not mediate the relationship between current practices/generation and sustainable construction waste management. The established framework can help improve construction waste management and help achieve global sustainable development goals. The data reveal that adopting preventive plans to reduce construction waste is one of the most important aspects of enhancing profitability. This study could aid construction industry players in evaluating waste management components during the construction and design stages of a building project. © 2022 by the authors. Licensee MDPI, Basel, Switzerland.</t>
  </si>
  <si>
    <t>Mohammed, M., Shafiq, N., Elmansoury, A., Al-Mekhlafi, A. B. A., Rached, E. F., Zawawi, N. A., Haruna, A., Rafindadi, A. D. and Ibrahim, M. B.</t>
  </si>
  <si>
    <t>Modeling of 3r (Reduce, reuse and recycle) for sustainable construction waste reduction: A partial least squares structural equation modeling (pls-sem)</t>
  </si>
  <si>
    <t>10.3390/su131910660</t>
  </si>
  <si>
    <t>There is a lack of awareness and knowledge among the Malaysian construction industry about waste management reduction. Numerous nations worldwide have understood and have incorporated the concept of the 3R (reduce, reuse, and recycle) in waste management, and it has worked out well. This study investigated construction waste issues and developed a model for sustainable reduction by applying 3R using a partial least squares structural equation modeling PLS-SEM in Malaysia. The research methodology adopted the quantitative and qualitative approaches by sending a survey questionnaire to the relevant stakeholders to obtain their views or perceptions and interviewing an expert in the related field about waste reduction in the Malaysian construction industry. Three hundred thirty questionnaires were collected within six months of submission. The significant factors are determined using mean ranking for the reduce, reuse and recycle elements. Based on the results, the exploratory power of the study model is considered sustainable with R2 values of 0.83%. At the same time, the results of relationships between improving factors, policy-related factors, construction waste generated, and sustainable construction waste reduction were significant. Also, the findings revealed that the top factors for waste generation on reducing, reusing, and recycling are lack of design and documentation, and lack of guidance for effective construction waste-collecting. The paper will explore different and dynamic practices, such as recycling, reuse of construction waste management cost reduction, enabling stakeholders and managers to estimate and quantify the actual size of CWM costs and benefits for sustainable development goals. © 2021 by the authors. Licensee MDPI, Basel, Switzerland.</t>
  </si>
  <si>
    <t>Mostofi, F., Toğan, V., Ayözen, Y. E. and Tokdemir, O. B.</t>
  </si>
  <si>
    <t>Construction Safety Risk Model with Construction Accident Network: A Graph Convolutional Network Approach</t>
  </si>
  <si>
    <t>10.3390/su142315906</t>
  </si>
  <si>
    <t>Construction risk assessment (RA) based on expert knowledge and experience incorporates uncertainties that reduce its accuracy and effectiveness in implementing countermeasures. To support the construction of RA procedures and enhance associated decision-making processes, machine learning (ML) approaches have recently been investigated in the literature. Most ML approaches have difficulty processing dependency information from real-life construction datasets. This study developed a novel RA model that incorporates a graph convolutional network (GCN) to account for dependency information between construction accidents. For this purpose, the construction accident dataset was restructured into an accident network, wherein the accidents were connected based on the shared project type. The GCN decodes the construction accident network information to predict each construction activity’s severity outcome, resulting in a prediction accuracy of 94%. Compared with the benchmark feedforward network (FFN) model, the GCN demonstrated a higher prediction accuracy and better generalization ability. The developed GCN severity predictor allows construction professionals to identify high-risk construction accident scenarios while considering dependency based on the shared project type. Ultimately, understanding the relational information between construction accidents increases the representativeness of RA severity predictors, enriches ML models’ comprehension, and results in a more reliable safety model for construction professionals. © 2022 by the authors.</t>
  </si>
  <si>
    <t>Natoli, R., Lou, C. X. and Goodwin, D.</t>
  </si>
  <si>
    <t>Addressing Barriers to Social Procurement Implementation in the Construction and Transportation Industries: An Ecosystem Perspective</t>
  </si>
  <si>
    <t>10.3390/su151411347</t>
  </si>
  <si>
    <t>Although social procurement is viewed as an important part of social value creation, barriers to its implementation have resulted in a failure to realise the full societal benefits it was designed to achieve. As a key area of activity for government procurement projects, the construction and transportation industries have a big role to play in contributing positively to societal outcomes. While prior studies have identified barriers from specific cohorts, no prior study has approached this from the perspective of the key stakeholders throughout the social procurement ecosystem within the construction and transport industries. To address this gap in social procurement research, interviews and a focus group totalling 42 participants were undertaken. Participants ranged from those implementing policy (government representatives), tendering for contracts (tier one companies) and providing specialised social procurement services (social enterprises), along with key intermediary support bodies. Results indicate that barriers exist throughout the entire social procurement ecosystem and highlight the need to develop an enhanced social procurement ecosystem capable of maximising the societal benefit that arises from social procurement. These findings provide a set of strategies for the key stakeholders in the ecosystem to consider adopting to improve social procurement outcomes. © 2023 by the authors.</t>
  </si>
  <si>
    <t>Nguyen, X. H., Nguyen, K. L., Nguyen, T. V. H., Nguyen, T. T. H. and Ta, V. L.</t>
  </si>
  <si>
    <t>The Impact of Green Organizational Capabilities on Competitive Advantage of Construction Enterprises in Vietnam: The Mediating Role of Green Innovation</t>
  </si>
  <si>
    <t>10.3390/su151612371</t>
  </si>
  <si>
    <t>The escalating environmental pollution primarily caused by construction enterprises has raised concerns about the urgent need for sustainable practices. This study aims to establish a novel framework of Green Organizational Capabilities (GOC) for construction enterprises in Vietnam. Additionally, it addresses the research gap regarding the relationship between GOC and Competitive Advantage (CA) while also exploring the mediating effect of Green Innovation (GI). Employing Structural Equation Modeling (SEM), we simultaneously model and estimate the intricate relationships among GOC, GI, and CA, which are often unobservable and measured indirectly by the Likert scale point. Through SEM, we account for measurement errors in observed variables and test hypotheses from a sample of 278 valid respondents. The findings reveal that (1) Organizational capabilities are being transformed into GOC, encompassing three key capabilities: Operational Capabilities (OC), Green Dynamic Capabilities (GDC), and Green Creativity (GC); (2) Only GDC and GC have a positive impact on CA; and (3) There is a mediating role of GI on the relation between GC, GDC, and CA. These results highlight the significance of focusing on developing GDC and GC to bolster green innovation practices and achieve a competitive edge. Construction companies can leverage these insights to enhance their sustainability efforts and seize opportunities for growth in the green economy. © 2023 by the authors.</t>
  </si>
  <si>
    <t>Ni, G., Xu, H., Cui, Q., Qiao, Y., Zhang, Z., Li, H. and Hickey, P. J.</t>
  </si>
  <si>
    <t>Influence mechanism of organizational flexibility on enterprise competitiveness: The mediating role of organizational innovation</t>
  </si>
  <si>
    <t>10.3390/su13010176</t>
  </si>
  <si>
    <t>Organizational success heavily relies on the competitiveness of products and services under rapidly changing market conditions. This enterprise competitiveness becomes more critical for project-based enterprises as modernization of the Chinese construction industry creates greater challenges and uncertainty in construction operations, which determines the sustainable advantages of enterprises to a certain degree. Traditional wisdom focuses on cost efficiency, asset differentiation, and service performance to gain competitive advantages. This paper explores the influence of organizational flexibility and organizational innovation on enterprise competitiveness for Chinese construction organizations. A designed structured questionnaire was developed and conducted targeting the project-based enterprises in China’s construction industry and is accompanied by a structural equation modeling analysis. Results indicate a positive impact of organizational flexibility on enterprise competitiveness along with a mediation role of organizational innovation. The study concludes that new organizational strategies are required for Chinese project-based enterprises to maintain enterprise competitiveness in order to realize the sustainable development of enterprises. © 2020 by the authors. Li-censee MDPI, Basel, Switzerland.</t>
  </si>
  <si>
    <t>Nikmehr, B., Hosseini, M. R., Martek, I., Zavadskas, E. K. and Antucheviciene, J.</t>
  </si>
  <si>
    <t>Digitalization as a strategic means of achieving sustainable efficiencies in construction management: A critical review</t>
  </si>
  <si>
    <t>10.3390/su13095040</t>
  </si>
  <si>
    <t>Construction is a complex activity, characterized by high levels of capital investment, relatively long delivery durations, multitudinous risks and uncertainties, as well as requiring the integration of multiple skills delivering a huge volume of tasks and processes. All of these must be coordinated carefully if time, cost, and quality constraints are to be met. At the same time, construction is renowned for performing poorly regarding sustainability metrics. Construction activity generates high volumes of waste, requires vast amounts of resources and materials, while consuming a significant proportion of total energy generated. Digitalization of the construction workplace and construction activities has the potential of improving construction performance both in terms of business results as well as sustainability outcomes. This is because, to put it simply, reduced energy usage, for example, impacts economic and “green” performance, simultaneously. Firms tinkering with digitalization, however, do not always achieve the hoped-for outcomes. The challenge faced is that a digital transition of construction firms must be carried out at a strategic level-requiring a comprehensive change management protocol. What then does a digital strategy entail? This study puts forward an argument for the combined economic and sustainability dividends to be had from digitizing construction firm activities. It outlines the requirements for achieving digitalization. The elements of a comprehensive digitalization strategy are cataloged, while the various approaches to developing a digitalization strategy are discussed. This study offers practitioners a useful framework by which to consider their own firm-level efforts at digitalization transition. © 2021 by the authors. Licensee MDPI, Basel, Switzerland.</t>
  </si>
  <si>
    <t>Ogwang, T. and Vanclay, F.</t>
  </si>
  <si>
    <t>Resource-financed infrastructure: Thoughts on four chinese-financed projects in uganda</t>
  </si>
  <si>
    <t>10.3390/su13063259</t>
  </si>
  <si>
    <t>Increasingly common methods for financing public infrastructure in developing economies are Resources-for-Infrastructure (R4I) and Resource-Financed Infrastructure (RFI), usually involving Chinese financial institutions and Chinese construction companies. Although there are advantages to the borrowing country from these project financing arrangements, there are also various issues and governance challenges. In Uganda, expectations around future revenue from oil extraction have led to many infrastructure projects being commissioned, mostly funded by RFI arrangements. To consider the appropriateness of these arrangements and to reflect on whether they are likely to contribute to positive development outcomes or be examples of the resource curse, we examined four public infrastructure projects: Kampala–Entebbe Expressway; Karuma Hydroelectric Dam; Isimba Hydroelectric Dam; and the Malaba to Kampala section of the East Africa Standard Gauge Railway. Although R4I/RFI arrangements are viewed positively by some commentators, others (especially local companies) consider they lack transparency, create unsustainable debt, promote China’s interests over the borrowing country, increase unemployment, unfairly compete with local business, deal in corruption, have poor working conditions, and result in substandard construction. Nevertheless, we conclude that Uganda and other developing countries have generally benefited from Chinese-funded infrastructure, and there is more myth trap than debt trap. However, to ensure positive development outcomes, governments and construction companies should ensure compliance with international standards, especially relating to: environmental and social impact assessment; human rights; benefit-sharing arrangements; livelihood restoration; and project-induced displacement and resettlement. © 2021 by the authors. Licensee MDPI, Basel, Switzerland.</t>
  </si>
  <si>
    <t>Oke, A. E., Kineber, A. F., Olanrewaju, O. I., Omole, O., Jamir Singh, P. S., Samsurijan, M. S. and Ramli, R. A.</t>
  </si>
  <si>
    <t>Exploring the 4IR Drivers for Sustainable Residential Building Delivery from Social Work Residential Perspective—A Structural Equation Modelling Approach</t>
  </si>
  <si>
    <t>10.3390/su15010468</t>
  </si>
  <si>
    <t>The advent of digitalization has brought many benefits to all sectors of the economy, including construction. When fully implemented, various Fourth Industrial Revolution (4IR) tools have the potential not only to improve project planning and execution, but also to enhance project performance. This study therefore investigated the critical factors for the adoption of 4IR technologies in the construction industry, with the aim of promoting sustainable construction project delivery. The study was conducted using a questionnaire sent to experts in the construction industry. The data collected were analyzed using exploratory factor analysis (EFA) and categorized into operational, management, and demographic variables. Partial Least Square Structural Equation Modeling (PLS-SEM) was used for model development using the four groups of data. In this way, variables that were not significant to the model were identified. Judging from the analysis, there is a need for proper user training in engineering tools in the construction industry. This is one of the drivers of the adoption of 4IR in the construction industry. In addition, the professionals, contractors, authorities, and other stakeholders responsible for managing projects in the architecture, engineering, construction, and operations (AECO) industry should ensure effective coordination and collaboration between participants in the construction industry. © 2022 by the authors.</t>
  </si>
  <si>
    <t>Orzeł, B. and Wolniak, R.</t>
  </si>
  <si>
    <t>Digitization in the Design and Construction Industry-Remote Work in the Context of Sustainability: A Study from Poland</t>
  </si>
  <si>
    <t>10.3390/su14031332</t>
  </si>
  <si>
    <t>The article presents the results of research on the digitization of services provided by the design industry in the context of the implementation of sustainable development goals, especially environmental sustainability. First, a literature review has been done. These research goals were established in the publication: Investigating the impact of remote work on the implementation of sustainable development goals (in particular, environmental), examining the essence of better perception of remote work and digitization of the design process by employees of the design and construction industry, and examining barriers and factors favoring the digitization of the design and construction industry in Poland. Both a survey and interviews were carried out. To analyze data obtained from the interviews, the Colaizzi’s methodology was performed. The data obtained as a result of the survey were subjected to a statistical analysis using a cluster analysis (Ward’s method). Groups (clusters) of strong and weak barriers, supporting factors, and sustainability factors were defined. The COVID-19 pandemic has perpetuated the digitization trend in this industry. Employees and owners of project offices prefer remote work due to the flexibility of working time, time savings, work comfort, safety, and savings. Industry employees recognize the advantages and benefits of remote work in terms of environmental sustainability. The environmental impact in the form in the reduction of electricity consumption by large office buildings and reduction of the emission of harmful substances contained in car exhaust fumes are the most frequently mentioned environmental advantages. The biggest barriers are legal aspects, and sometimes difficult cooperation  with a client. The research results presented in this publication, as well as the methodology adopted,are a contribution to the literature on the perception and comfort of remote work, the social effects of the COVID-19 pandemic, and environmental sustainability. © 2022 by the authors. Licensee MDPI, Basel, Switzerland.</t>
  </si>
  <si>
    <t>Paguay, M., Febres, J. D. and Valarezo, E.</t>
  </si>
  <si>
    <t>Occupational Accidents in Ecuador: An Approach from the Construction and Manufacturing Industries</t>
  </si>
  <si>
    <t>10.3390/su151612661</t>
  </si>
  <si>
    <t>Ecuador is a country in South America, where, in 2021, there were 849,874 companies that had total sales of USD 105.23 billion, which had 2,698,650 workers. This study was carried out with the aim of analyzing occupational accidents by industry type in Ecuador, focusing mainly on the construction and manufacturing industries. The data were provided upon express request to the National Directorate of General Occupational Risk Insurance of the Ecuadorian Social Security Institute. The data used in this study concerned accidents involving qualified workers affiliated with the Ecuadorian Social Security System. The data obtained were used to calculate the general accident rate, accident rate by sector, permanent disability rate, and mortality rate. Between 2016 and 2019, 6960 qualifying accidents occurred in Ecuador. Approximately 89.71 ± 0.36% of the accidents investigated involved men, and 50.28 ± 2.49% of these accidents caused permanent disability. The mortality rate was, on average, 10.60 ± 1.83%, 2018 being the year with the most deaths due to accidents at work. The Ecuadorian sector with the highest accident rate was the manufacturing industry with 26.15 ± 2.50%, followed by the construction industry with a rate of 17.47 ± 3.59%. The manufacturing industry had the highest rate, with a significant difference of accidents that resulted in permanent disability, with an average of 31.79 ± 2.85%, while the construction sector had the highest rate of fatal accidents, with an average of 25.82 ± 5.05%. This is the first study to report the number of qualified occupational accidents in Ecuador. With this study, a starting point is established for future analyses of the evolution of occupational accidents by type of industry in Ecuador. Future studies could determine the increase or decrease in the number of accidents, evaluate rates of permanent disability and death, and establish risk factors and preventive measures for each task or activity in all productive sectors. © 2023 by the authors.</t>
  </si>
  <si>
    <t>Park, C. J., Kim, S. Y. and Nguyen, M. V.</t>
  </si>
  <si>
    <t>Fuzzy topsis application to rank determinants of employee retention in construction companies: South Korean case</t>
  </si>
  <si>
    <t>10.3390/su13115787</t>
  </si>
  <si>
    <t>Employee retention is becoming a major concern in organizational management. To maintain business’ competitive advantages, companies need to keep employees working for their organ-izations. Thus, many firms are trying to find out how to retain their employees. This study aims to investigate determinants of employee retention of South Korean construction employees. From the review of the literature and discussions with industrial practitioners, eight significant determinants affecting employee retention in South Korean construction firms are identified. The fuzzy technique for order of preference by similarity to ideal solution (TOPSIS) is employed to prioritize the identified determinants. The fuzzy TOPSIS analysis shows that personal characteristics, personal devel-opment, promotion opportunities, and work-life balance are the four most critical determinants. Construction firms are suggested to focus on these determinants to improve employee retention rates within their companies and achieve sustainable development. © 2021 by the authors. Licensee MDPI, Basel, Switzerland.</t>
  </si>
  <si>
    <t>Pedó, B., Formoso, C. T., Viana, D. D., Tzortzopoulos, P., Brandalise, F. M. P. and Whitelock-Wainwright, A.</t>
  </si>
  <si>
    <t>Visual Management Requirements to Support Design Planning and Control within Digital Contexts</t>
  </si>
  <si>
    <t>10.3390/su141710989</t>
  </si>
  <si>
    <t>Difficulties in managing the construction design process are strongly related to its nature, as a large number of interdependent decisions are involved, which need to be made by many different stakeholders, in an environment that has a high degree of uncertainty. Moreover, there is a growing use of digital tools to support design. Traditional communication approaches used in design management only partially comply with the requirements of digital contexts, and new methods and tools are necessary to address these challenges. Visual Management (VM) has the potential to increase process transparency in the design stage, in order to support collaboration and communication and facilitate the transfer of information. However, the literature on the implementation of VM to support design management is still scarce. Moreover, there is limited understanding of the connection between VM and information and communication technologies (ICT). This investigation aims to propose a set of requirements to support VM applications for design planning and control within digital contexts, which can potentially contribute to improving the effectiveness of VM. This set of requirements were initially identified within the literature, considering different fields of knowledge, and then refined in an empirical study that was developed in collaboration with an infrastructure design and consultancy company in the UK. The Design Science Research approach was the methodological approach adopted in this investigation, which involved incremental learning cycles for devising the artefact, carried out in three different projects. The main findings include (i) the definition of a set of VM requirements that are applicable to the context investigated in this research study; (ii) an assessment of the relevance of the requirements for different types of visual practices, hierarchical planning levels, and stakeholders that are involved; (iii) the identification of some current limitations and challenges of implementing digital VM in construction design. From a practical perspective, this set of requirements may guide practitioners and academics in devising and assessing digital VM practices. © 2022 by the authors.</t>
  </si>
  <si>
    <t>Peleckis, K.</t>
  </si>
  <si>
    <t>Determining the Level of Market Concentration in the Construction Sector—Case of Application of the HHI Index</t>
  </si>
  <si>
    <t>10.3390/su14020779</t>
  </si>
  <si>
    <t>Background—competitive conditions are often distorted in the construction sector, therefore this affects the market position of all participants. This paper seeks to find the tools for properly assessment of participants by Herfindahl-Hirschmann index (HHI) and to identify what parameters have the greatest impact in the competitiveness of the construction sector. Methods: in this article the DEMATEL method was used whereas tool for assessing the balance of market concentration as it may help to determine factor with the greatest influence on a firm's HHI. Results in this work showed how different parameters affect each other and their impact on a value of a firms's HHI. When the parameters are determined, they can be useful for assesment of mergers their influence on the HHI and alteration of the market's power balance. Conclusions—The calculation of the HHI by using the DEMATEL method allowed to check the empirical implementation check of the multicriteria assessment method, on the market power of business entities, operating in the distorted market conditions of the construction sector. © 2022 by the author. Licensee MDPI, Basel, Switzerland.</t>
  </si>
  <si>
    <t>Pérez, C. T., Salling, S. and Wandahl, S.</t>
  </si>
  <si>
    <t>Five Guidelines for Adopting Smartwatches in Construction: A Novel Approach for Understanding Workers’ Efficiency Based on Travelled Distances and Locations</t>
  </si>
  <si>
    <t>10.3390/su14148875</t>
  </si>
  <si>
    <t>This study is part of an ongoing research project aiming to develop a method for understanding workers’ efficiency (workers’ time spent in value-adding activities) by measuring new indexes, such as workers’ travelled distances and workers’ locations collected by smartwatches. To achieve the objective of the study, a Design Science Research (DSR) strategy was adopted. The first cycle consists of understanding which types of information smartwatches can collect and how this data can be employed for measuring workers’ efficiency. This paper reports a case study as part of the first Cycle of the DSR. The object studied were the activities carried out by a carpenter trade in a housing renovation project. The authors used the geographic coordinates obtained by smartwatches worn by the carpenter trade connected to two Global Navigations Satellite Systems. The primary contribution of this research consists of proposing a set of five guidelines for the application of smartwatches, using data gathered from the case study. The guidelines are: (1) adopt a stratified sampling approach for selecting the workers involved according to their tasks conducted; (2) set up the smartwatches considering workers’ physical features; (3) carefully consider the job site location for delivering the smartwatch to workers; (4) establish assumptions for the data cleaning process regarding construction project features and the study’s goal; and (5) use individual participant data in the analysis according to each participant’s characteristics and role. © 2022 by the authors.</t>
  </si>
  <si>
    <t>Qin, N. and Liu, Y.</t>
  </si>
  <si>
    <t>Performance Compensation Commitment in Mergers and Acquisitions</t>
  </si>
  <si>
    <t>10.3390/su142316081</t>
  </si>
  <si>
    <t>The impact of performance compensation commitments on mergers and acquisitions (M&amp;As) has been widely discussed, but has no consistent conclusions. By investigating M&amp;A events among A-share firms from 2011–2015, we found an inverted U-shaped relationship between performance compensation commitments and M&amp;A performance. The PSM is firstly used to select a paired sample of firms’ signing performance compensation commitments, which is used to test the incentive effect of signing performance compensation commitments. Secondly, the different impact paths of performance compensation commitment on M&amp;A performance are tested empirically. The study found that: (1) the signing of performance compensation commitment agreements is more likely to increase the M&amp;A price, resulting in a “high premium”; (2) M&amp;A premiums and performance compensation commitments are helpful to improve the short-term effect of M&amp;A performance. However, in the long run, M&amp;A premiums and performance compensation commitments reduce M&amp;A performance, which means that performance commitments have an inverted U-shaped effect on M&amp;A performance. This study enriches our understanding about the impact of performance compensation commitments on M&amp;A performance and has important implications for institutional construction and the protection of small and medium-sized businesses. © 2022 by the authors.</t>
  </si>
  <si>
    <t>Qin, Q. and Sun, C.</t>
  </si>
  <si>
    <t>Empirical Research on the Impact of China’s Overseas Economic and Trade Cooperation Zones on the Development of Host Countries in the Global Value Chain</t>
  </si>
  <si>
    <t>10.3390/su15064853</t>
  </si>
  <si>
    <t>China’s Overseas Economic and Trade Cooperation Zones (COCZs) have become representative platforms of regional cooperation. However, there are few empirical studies exploring their economic and trade effects on host countries. In this study, we comprehensively investigate the impact of COCZs on the host country’s GVC participation and positions by constructing a difference-in-difference specification on the industrial level. The main conclusions are: Firstly, COCZs are prominent in promoting the participation in GVCs for host countries while restricting the rise of their positions in GVCs to some extent. The reason lies within the fact that the impact of COCZs on the GVC positions is affected by the host country’s factor endowment, innovation level, and business environment. Secondly, for developing countries, the construction of COCZs has a more significant positive effect on their GVC participation. For developed countries, the construction of COCZs can significantly promote their GVC positions. Thirdly, the construction of COCZs has a greater impact on the GVC participation and positions for countries with smaller difference in industrial structure with China, the leading industries in COCZs, and the advantageous industries of host countries. © 2023 by the authors.</t>
  </si>
  <si>
    <t>Reid, A.</t>
  </si>
  <si>
    <t>Closing the Affordable Housing Gap: Identifying the Barriers Hindering the Sustainable Design and Construction of Affordable Homes</t>
  </si>
  <si>
    <t>10.3390/su15118754</t>
  </si>
  <si>
    <t>Despite the commitment of the United Nations (UN) to provide everyone with equal access to basic services, the construction sector still fails to reach the production capacity and quality standards which are needed to meet the fast-growing demand for affordable homes. Whilst innovation measures are urgently needed to address the existing inefficiencies, the identification and development of the most appropriate solutions require a comprehensive understanding of the barriers obstructing the design and construction phase of affordable housing. To identify such barriers, an exploratory data mining analysis was conducted in which agglomerative hierarchical clustering made it possible to gather latent knowledge from 3566 text-based research outputs sourced from the Web of Science and Scopus. The analysis captured 83 supply-side barriers which impact the efficiency of the value chain for affordable housing provision. Of these barriers, 18 affected the design and construction phase, and after grouping them by thematic area, seven key matters of concern were identified: (1) design (not) for all, (2) homogeneity of provision, (3) unhealthy living environment, (4) inadequate construction project management, (5) environmental unsustainability, (6) placemaking, and (7) inadequate technical knowledge and skillsets. The insights which resulted from the analysis were seen to support evidence-informed decision making across the affordable housing sector. The findings suggest that fixing the inefficiencies of the affordable housing provision system will require UN Member States to accelerate the transition towards a fully sustainable design and construction process. This transition should prioritize a more inclusive and socially sensitive approach to the design and construction of affordable homes, capitalizing on the benefits of greater user involvement. In addition, transformative actions which seek to deliver more resource-efficient and environmentally friendly homes should be promoted, as well as new investments in the training and upskilling of construction professionals. © 2023 by the author.</t>
  </si>
  <si>
    <t>Rivera, F. M. L., Vielma, J. C., Herrera, R. F. and Gallardo, E.</t>
  </si>
  <si>
    <t>Waste identification in the operation of structural engineering companies (SEC) according to lean management</t>
  </si>
  <si>
    <t>10.3390/su13084249</t>
  </si>
  <si>
    <t>Although the architecture, engineering and construction (AEC) industry is highly relevant to national development, it suffers from significant productivity challenges. Beneath the design and documentation of structures, a dynamic, complex process is taking place, with constant modifications and feedback involving numerous professionals from different fields and their respective approaches and work developed using various computer programs. This diversity of factors converges within an iterative trial-and-error process and does not stop until a refined model is achieved. To understand traditional structural engineering companies (SECs) in Chile involved in building private procurement projects, 25 non-value-adding SEC activities were identified and classified according to typical lean management waste categories. These were initially validated by a panel of experts and then confirmed through a survey of 37 companies. The identified activities reduce the productivity of SEC organizations, contributing to low AEC industry indicators. © 2021 by the authors. Licensee MDPI, Basel, Switzerland.</t>
  </si>
  <si>
    <t>Rong, J., Qi, L., Wu, H., Zhang, M. and Hu, X.</t>
  </si>
  <si>
    <t>Framework for Evaluating the BIM Application Performance: A Case Study of a Grid Information Modeling System</t>
  </si>
  <si>
    <t>10.3390/su151511658</t>
  </si>
  <si>
    <t>BIM has played an important role in promoting sustainable development in the construction industry. The lack of an effective system for evaluating BIM application performance has become a major obstacle to BIM application. Therefore, this study develops an indicator evaluation framework that includes benefit factors and cost factors to systematically evaluate the BIM application performance. The evaluation indicators are determined through a scientometric literature review and expert evaluations, and the AHP method is employed to assess the weights of each indicator. A performance index is established and measured through a cost–benefit measurement. The developed evaluation framework and index are applied in a case study of a grid information modeling (GIM) system implemented in a specific UHV substation project. The sensitivity of the evaluation index is further examined. Finally, the recommendations for developing BIM applications like GIM are discussed. Accordingly, this research mainly contributes to developing the BIM application performance evaluation framework and index, which can be used to assess the application performance of digital technologies in the construction industry worldwide. The case experience and recommendations could promote BIM application in the power generation construction industry. © 2023 by the authors.</t>
  </si>
  <si>
    <t>Roux, C., Archez, J., Le Gall, C., Saadé, M., Féraille, A. and Caron, J. F.</t>
  </si>
  <si>
    <t>Towards Sustainable Material: Optimizing Geopolymer Mortar Formulations for 3D Printing: A Life Cycle Assessment Approach</t>
  </si>
  <si>
    <t>10.3390/su16083328</t>
  </si>
  <si>
    <t>Geopolymer-based concretes have been elaborated among others for their potential to lower the environmental impact of the construction sector. The rheology and workability of fresh geopolymers make them suitable for new applications such as 3D printing. In this paper, we aim to develop a potassium silicate- and metakaolin-based geopolymer mortar with sand and local earth additions suited for 3D printing and an environmental assessment framework for this material. The methodology aims at the optimization of both the granular skeleton and the geopolymer matrix for the development of a low-environmental-impact material suited for 3D printing. Using this approach, various metakaolin/earth geopolymer mortars are explored from a mechanical and environmental point of view. The environmental assessment of the lab-scale process shows an improvement for the climate change category but a degradation of other indicators, compared to Portland-cement-based concrete. Several promising options exist to further optimize the process and decrease its environmental impacts. This constitutes the main research perspective of this work. © 2024 by the authors.</t>
  </si>
  <si>
    <t>Ružičić, M. M., Miletić, M. and Dobrota, M.</t>
  </si>
  <si>
    <t>Does a national innovation system encourage sustainability? Lessons from the construction industry in Serbia</t>
  </si>
  <si>
    <t>10.3390/su13073591</t>
  </si>
  <si>
    <t>Influences from the modern business environment indicate the need for the incorporation of sustainability concepts from an innovation system perspective. In the presented research, we emphasize the energy efficiency concept within the frame of sustainability and innovation. The aim of this research was to underline and explore the relationships between innovation, energy efficiency, and sustainability in the construction industry. To answer the research questions, a questionnaire was created to explore the impact of the energy efficiency certification process on the innovation behavior of construction industry enterprises in Serbia. The results show that energy efficiency has supported innovation, and that there exists a relationship between sustainability and innovativeness in the construction industry. Applying energy efficiency passports has influenced the co-operation of enterprises in the construction sector and other actors in the national innovation system in Serbia. The innovation concept demonstrates that enterprises in the construction industry should be observed as a part of the wider picture—the national innovation system. In turn, the specific context of a particular national innovation system should be seen within the wider picture of national innovation systems of Central and Eastern European Countries (CEECs). © 2021 by the authors. Licensee MDPI, Basel, Switzerland.</t>
  </si>
  <si>
    <t>Examining the Influence of UK Public Clients’ Characteristics on Their Own Innovation-Decision towards the Modern Methods of Construction (MMC)</t>
  </si>
  <si>
    <t>10.3390/su15054159</t>
  </si>
  <si>
    <t>Construction has long been identified as an industry resistant to change and innovation, a reality that has prevailed to shape its overall reputation. The public sector includes an influential client type that dominates the major percentage of construction demand and is subject to public law. The Modern Methods of Construction (MMC) have been championed recently by the UK government and early adopters upon the emergence of data indicating their effectiveness in addressing key construction challenges. However, the uptake of MMC has been low among UK construction clients, particularly among public client organisations. Theories emerge across decades to inform researchers of variable clusters that can aid a broader understanding of decision-making and innovation adoption. One of the popular innovation theories suggests a relation between the characteristics of decision-makers and their own innovation decisions. This paper, therefore, aims to investigate the characteristics that are responsible for public clients’ low MMC uptake despite the associated relative advantages. Overall, 91 public client organisations have responded to this research’s survey, reflecting their organisation’s characteristics in line with the constructs adapted from the Diffusion of Innovation (DOI) theory. Results suggest that among the ten influences that are captured from a detailed review of the literature, confidence in MMC firms supersedes all other factors in critically influencing the organisation’s favourable decision towards using MMC. Evidence provided in this paper suggests that a communication issue is presenting itself in the public construction sector, which is evident by the lack of confidence that public clients have in MMC businesses. This is the first study to utilise quantitative means to examine construction clients’ characteristics and relate the same to the adoption of construction innovation. Future research is encouraged to acknowledge the most influencing characteristics and detail how such knowledge can be embraced by supply to develop business models that can orchestrate better confidence in the public sector. © 2023 by the authors.</t>
  </si>
  <si>
    <t>Saka, A. B., Chan, D. W. M. and Siu, F. M. F.</t>
  </si>
  <si>
    <t>Drivers of sustainable adoption of building information modelling (BIM) in the nigerian construction small and medium-sized enterprises (SMEs)</t>
  </si>
  <si>
    <t>10.3390/su12093710</t>
  </si>
  <si>
    <t>The small and medium-sized enterprises (SMEs) which are the backbone of any economy are often on the disadvantaged side of the digital divide in the construction industry. With the advent of building information modelling (BIM), the SMEs are facing challenges and are slow with its uptake. Hitherto, extant research studies on BIM have focused primarily on the large firms and there is an observed trend of underrepresentation of the SMEs in BIM studies. Thus, this paper aims to investigate the major drivers of sustainable adoption of Building Information Modelling in SMEs and the dynamics of these drivers in developing countries using interpretive structural modelling approach and Matrice d'Impacts croises-multipication applique a classement (MICMAC) analysis. The findings reveal that organizational readiness is of utmost importance for the proliferation of BIM in SMEs. Also, the independent drivers which are the most important drivers consist of BIM characteristics, internal and external environment drivers and thus portray the BIM adoption as a complex socio-technical system. This study categorizes the drivers for easy intervention of SMEs' managers and policymakers. It contributes to the nascent studies of BIM adoption in SMEs of developing countries. © 2020 by the authors.</t>
  </si>
  <si>
    <t>Scherz, M., Zunk, B. M., Steinmann, C. and Kreiner, H.</t>
  </si>
  <si>
    <t>How to Assess Sustainable Planning Processes of Buildings? A Maturity Assessment Model Approach for Designers</t>
  </si>
  <si>
    <t>10.3390/su14052879</t>
  </si>
  <si>
    <t>Over the past decades, it has become apparent that increasing demands in the construction industry have repeatedly led to project delays and increased project costs in practice. These demands have increased as a result of international and national action plans that have been developed to achieve the climate target paths and, therefore, the necessary reduction of CO2 emissions in the construction industry. We address this problem by developing a sustainable construction maturity model (SCOMM) to answer the following research question: “What is a holistic quality assurance tool for the early design phase of buildings to monitor (sustainable) planning practices in order to achieve better certification results?”. The model includes a self-assessment procedure for the building design process, based on Software Process Improvement and Capability dEtermination (SPiCE) and the German Sustainable Building Council (DGNB) building certification system. The results show that systemic interactions between sustainability criteria can be identified in the early design phase, allowing the quality of planning practices to be evaluated and early project management to be implemented to achieve the best certification results. Our findings will enable clients and users of the construction industry to better manage the complexity of the sustainable design process and avoid undesirable developments in building projects. © 2022 by the authors. Licensee MDPI, Basel, Switzerland.</t>
  </si>
  <si>
    <t>Scipioni, S., Russ, M. and Niccolini, F.</t>
  </si>
  <si>
    <t>From barriers to enablers: The role of organizational learning in transitioning smes into the circular economy</t>
  </si>
  <si>
    <t>10.3390/su13031021</t>
  </si>
  <si>
    <t>To contribute to small and medium enterprises’ (SMEs) sustainable transition into the circular economy, the study proposes the activation of organizational learning (OL) processes—denoted here as multi-level knowledge creation, transfer, and retention processes—as a key phase in introducing circular business models (CBMs) at SME and supply chain (SC) level. The research employs a mixed-method approach, using the focus group methodology to identify contextual elements impacting on CBM-related OL processes, and a survey-based evaluation to single out the most frequently used OL processes inside Italian construction SMEs. As a main result, a CBM-oriented OL multi-level model offers a fine-grained understanding of contextual elements acting mutually as barriers and drivers for OL processes, as possible OL dynamics among them. The multilevel culture construct—composed of external stakeholders’, SC stakeholders’, and organizational culture—identify the key element to activate CBM-oriented OL processes. Main implications are related to the identification of cultural, structural, regulatory, and process contextual elements across the external, SC, and organizational levels, and their interrelation with applicable intraorganizational and interorganizational learning processes. The proposed model would contribute to an improved implementation of transitioning into the circular economy utilizing sustainable business models in the construction SMEs. © 2021 by the authors. Licensee MDPI, Basel, Switzerland.</t>
  </si>
  <si>
    <t>Shen, A. and Wang, R.</t>
  </si>
  <si>
    <t>Digital Transformation and Green Development Research: Microscopic Evidence from China’s Listed Construction Companies</t>
  </si>
  <si>
    <t>10.3390/su151612481</t>
  </si>
  <si>
    <t>The construction industry is in urgent need to transition away from its rough development and management practices. It is essential to embrace a sustainable development path to enhance core competitiveness, promote resource intensification, and prioritize environmental friendliness. The digital transformation uses information and data as the key elements to promote the transformation of traditional industries to become more intelligent and green. This ushers in new opportunities for transformation in the construction industry, marking a significant turning point for its evolution. This paper explores the impact of digital transformation on the green development of construction companies and its inner mechanism. Based on the panel data of the listed companies in China’s construction industry from 2015 to 2021, the two-way fixed effect, mediating effect, moderating effect, and threshold effect models are used to test the relationship between them. The results indicate that digital transformation significantly promotes the green development of construction companies. Additionally, this result still holds after robustness and endogeneity tests. This effect is more significant in state-owned, larger companies situated in regions with weaker digital economy development. In addition, the intensity of regional environmental regulations strengthens the impact of digital transformation on green development. However, it has a threshold effect. In the test of mediating effect, it has been found that green innovation and corporate human capital structure can serve as mediators. In the general trend of digital change, the drive towards the sustainable development of construction companies offers micro-empirical evidence that the digital economy empowers green development in China. © 2023 by the authors.</t>
  </si>
  <si>
    <t>Shukra, Z. A., Zhou, Y. and Wang, L.</t>
  </si>
  <si>
    <t>An adaptable conceptual model for construction technology transfer: The bri in africa, the case of Ethiopia</t>
  </si>
  <si>
    <t>10.3390/su13063376</t>
  </si>
  <si>
    <t>Unlike other developmental relationships, BRI is the most promising icon in transforming the construction industry and built environment in Africa; the infrastructure developments like highways, bridges, skyscrapers, and aviation take in advanced construction technologies, methods, and skills. However, the technological capability of Chinese construction firms is not transferred in the highest capacity to the host countries. Nevertheless, the main focus is on delivering modern railways, highways, and skyscrapers. Thus, this research aimed to propose an adaptable technology transfer model by identifying the theoretical concepts in the body of knowledge, exploring the prior technology transfer models and the best experiences. The findings indicated that the BRI inclusive countries in Africa benefit from infrastructure development with an investment amount of more than US$33 billion with potential technology spillovers, but in an unplanned, and not best suited to their conditions because of the lack of a single‐country‐based technology, transfer model ahead of project implementation. Using a systems thinking approach and a causal loop diagram tool, the authors created a conceptual model to guide the Africa’s construction technology transfer through BRI. The research also examined case study projects in Ethiopia to assert the new model’s practica-bility over the existing processes. Moreover, the university–industry linkage structures, can facili-tate the process through R&amp;D and innovation in the whole project life cycle. © 2021 by the authors. Licensee MDPI, Basel, Switzerland.</t>
  </si>
  <si>
    <t>Sodangi, M. and Kazmi, Z. A.</t>
  </si>
  <si>
    <t>Integrated evaluation of the impediments to the adoption of coconut palm wood as a sustainable material for building construction</t>
  </si>
  <si>
    <t>10.3390/su12187676</t>
  </si>
  <si>
    <t>Coconut palm wood is commonly regarded as a sustainable building material. Nonetheless, its adoption as a green building material by the construction industry is limited, particularly in West Africa. This paper analyses the impediments to the effective adoption of coconut palm wood in residential building construction. The research data was collected from literature reviews, expert-based surveys, and semi-structured interviews with specialists from the construction sector, African Timber Organization, governmental institutions related to forestry and construction, university professors, and researchers in the areas of sustainable building materials and construction. Thirteen crucial impediments were identified and an integrated evaluation of the impediments was conducted using the Interpretive Structural Modelling (ISM) technique to examine the hierarchical structure of the relations between the impediments. A further technique, Cross-impact Matrix Multiplication Applied to Classification (MICMAC), was used to categorize the impediments from a driving to driven perspective. This categorization provides a unique profile for the impediments, which is different from that of conventional evaluation techniques for evaluating impediments. The findings of this paper offer useful guide to practitioners and policy makers in formulating effective policies, regulations, and standards that will promote the development and wide adoption of coconut palm wood in the construction industry. © 2020 by the authors.</t>
  </si>
  <si>
    <t>Song, Y., Wang, J., Guo, F., Lu, J. and Liu, S.</t>
  </si>
  <si>
    <t>Research on supplier selection of prefabricated building elements from the perspective of sustainable development</t>
  </si>
  <si>
    <t>10.3390/su13116080</t>
  </si>
  <si>
    <t>Prefabricated building is an efficient building mode. Compared with the traditional building mode, the prefabricated building has advantages of less pollution, high construction efficiency, being more labor-saving, and economy, which is in line with China’s sustainable development strategy. This paper proposes a supplier selection evaluation model based on the mechanism equation model (SEM) and intuitionistic fuzzy analytic hierarchy process (IFAHP). Based on a detailed literature review, 300 structured questionnaires were distributed to the relevant enterprises, and an evaluation index system of prefabricated building element suppliers was built. With the fitting and modification process using a structural equation model, and assist of a path factor, an evaluation index system for evaluating the prefabricated building element suppliers was finally obtained. Finally, the intuitionistic fuzzy analytic hierarchy process was used to establish a selection model of prefabricated element suppliers, and the prefabricated element suppliers of Shuangyashan prefabricated construction projects were analyzed as a case study. The results show that the following factors have the most significant impact on supplier selection (from high to low): Quality, economy, long-term cooperation, after-sales, and transportation. This study had a comprehensive consideration of the influencing factors existing in the whole selection process and should provide a valuable reference for the sustainable development of prefabricated construction engineering. © 2021 by the authors. Licensee MDPI, Basel, Switzerland.</t>
  </si>
  <si>
    <t>Tafazzoli, M., Mousavi, E. and Kermanshachi, S.</t>
  </si>
  <si>
    <t>Opportunities and challenges of green-lean: An integrated system for sustainable construction</t>
  </si>
  <si>
    <t>10.3390/su12114460</t>
  </si>
  <si>
    <t>Although the two concepts of lean and sustainable construction have been developed due to different incentives, and they do not pursue the same exact goals, there exists considerable commonality between them. This paper discusses the potentials for integrating the two approaches and their practices and how the resulting synergy from combining the two methods can potentially lead to higher levels of fulfilling the individual goals of each of them. Some limitations and challenges to implementing the integrated approach are also discussed. Based on a comprehensive review of existing papers related to sustainable and lean construction topics, the commonality between the two approaches is discussed and grouped in five categories of (1) cost savings, (2) waste minimization, (3) Jobsite safety improvement, (4) reduced energy consumption, and (5) customers' satisfaction improvement. The challenges of this integration are similarly identified and discussed in the four main categories of (1) additional initial costs to the project, (2) difficulty of providing specialized expertise, (3) contractors' unwillingness to adopt the additional requirements, and (4) challenges to establish a high level of teamwork. Industry professionals were then interviewed to rank the elements in each of the two categories of opportunities and challenges. The results of the study highlight how future research can pursue the development of a new Green-Lean approach by investing in the communalities and meeting the challenges of this integration. © 2020 by the authors.</t>
  </si>
  <si>
    <t>Tamošaitienė, J., Sarvari, H., Chan, D. W. M. and Cristofaro, M.</t>
  </si>
  <si>
    <t>Assessing the barriers and risks to private sector participation in infrastructure construction projects in developing countries of Middle East</t>
  </si>
  <si>
    <t>10.3390/su13010153</t>
  </si>
  <si>
    <t>In developing countries, governments are often unable to implement urban infrastructure construction projects (UICPs) on their own, mainly due to budget and financial resource limitations. The participation of the private sector, through public–private partnerships (PPPs), has been considered as an alternative effective method for increasing the efficiency and productivity of urban infrastructure development. However, in many developing countries such as those situated in the Middle East, attracting private sector investments for UICPs uncovers profound challenges that have not ever been comprehensively accounted for and prioritized. To fill this knowledge gap, this study seeks to determine and prioritize the major barriers and risks faced by governments and urban managers in attracting private sector investments through the PPP schemes launched by developing countries in the Middle East. Based on a Delphi study conducted in Iran as an example, the opinions of 60 UICPs experts in both the public and private sectors were collected and analyzed. Results show that technical and organizational barriers and risks were perceived as the most important to private sector participation, followed by economic and financial barriers and risks, and then political and legal barriers and risks. © 2020 by the authors. Licensee MDPI, Basel, Switzerland.</t>
  </si>
  <si>
    <t>Tan, S., Gumusburun Ayalp, G., Tel, M. Z., Serter, M. and Metinal, Y. B.</t>
  </si>
  <si>
    <t>Modeling the Critical Success Factors for BIM Implementation in Developing Countries: Sampling the Turkish AEC Industry</t>
  </si>
  <si>
    <t>10.3390/su14159537</t>
  </si>
  <si>
    <t>One of the latest advancements transforming the global architectural, engineering, and construction (AEC) industry is building information modeling (BIM). Although BIM implementation is at high level in developed countries, it is at a lower level in developing countries. BIM is new to the construction industry in Turkey, with only minor construction firms having implemented it. When making projections based on the current state of the Turkish AEC industry, it is foreseen that it will become mandatory in the near future. Considering this projection, it is doubtful that many construction companies will be caught unprepared for this situation and will not know how to implement BIM. Therefore, this study aimed to identify and model the critical success factors for BIM implementation and their impact size in order to gain insight for the fast and efficient implementation of BIM among construction firms in the Turkish AEC industry, which can be generalized for most developing countries. To reach these aims, a questionnaire was designed with 41 identified success criteria (SC) that were derived through a systematic literature review (SLR). The survey was conducted on construction professionals who actively implement BIM technology at their occupied firms in Turkey and they were asked to rank the importance of 41 SC on a five-point Likert scale. The sampling frame consisted of architects and civil engineers, and in total, 243 responses were received. The differentiation between SC and critical success criteria (CSC) was obtained by using a normalized mean cutoff value. An exploratory factor analysis (EFA) was used to identify the critical success factors (CSFs), and structural equation modeling (SEM) was used to examine the underlying size effects of each CSF on BIM implementation in the Turkish AEC industry. The results of this study reveal 20 CSC for successful BIM implementation, and EFA exhibited three CSFs from 20 CSC. Three critical success factors for BIM implementation in the Turkish construction industry were determined and grouped into two categories. “Awareness of technological benefits” and “organizational readiness and competitive advantages” formed one group and are the most influential critical success factors for BIM implementation. “Motivation of management regarding BIM” formed the second group of critical success factors that have a significant effect. © 2022 by the authors.</t>
  </si>
  <si>
    <t>Thaloor Ramesh, P. and Nattanmai Swaminathan, E.</t>
  </si>
  <si>
    <t>A Synergetic Effect of the Integration of Lean, Sustainable Construction Practices and Alliance Contract on Operation Performance in the Indian Construction Industry</t>
  </si>
  <si>
    <t>10.3390/su16051857</t>
  </si>
  <si>
    <t>By pioneering a comprehensive analysis of lean integration within the construction sector, this research provides novel insights into optimizing project outcomes. The construction industry is generally known for its frequent deadline slip-ups, budget overruns, and issues with upholding proper quality. It is usual practice to integrate different management techniques which are successful in the production industry in order to avoid such issues. Several researchers adopted sustainable construction management, lean management and alliance contract practices individually on construction sites to improve the profit, productivity, quality and transparency of the project. In this study, the synergetic integration of sustainable construction management, lean management and alliance contract practices have been studied. A questionnaire survey was conducted among 345 practitioners, resulting in 309 responses after screening. These respondents, comprising various roles in the AEC sector, provided insights into their experience, project involvement, and business sectors. The study identified 23 factors associated with lean practices, sustainable construction, and alliance contracts, examining their relationships and benefits through Structural Equation Modeling (SEM). The results demonstrate significant effects of lean practice, sustainable construction, and alliance contract factors on the benefits derived from their integration. Measures of reliability and validity affirm the robustness of these relationships. The discussion underscores the benefits of integration, including enhanced efficiency, reduced environmental impact, improved collaboration, shared risk and reward, superior project outcomes, and competitive advantage. Overall, this research elucidates the potential advantages of integrating these methodologies within construction projects. © 2024 by the authors.</t>
  </si>
  <si>
    <t>Topal, S. and Atasoylu, E.</t>
  </si>
  <si>
    <t>A Fuzzy Risk Assessment Model for Small Scale Construction Work</t>
  </si>
  <si>
    <t>10.3390/su14084442</t>
  </si>
  <si>
    <t>Occupational risk assessment is important for providing employees with a safe and healthy work environment. When compared with other industries, the construction industry poses a higher risk for accidents due to the variety and complexity of skills required for different types of work in the sector. Small-sized construction sites have a higher risk of occupational injury. Countries without occupational safety and health (OSH) enforcement pose an additional risk increasing the need of an effective and easy-to-apply risk assessment approach. This research aims to develop and study an easy to apply risk assessment model for small-scale construction sites. The method includes opinions from experts on safety, checklists to estimate the possibility of occurrence of acci-dents, the identification of current site-specific safety levels, the severity of risk, and safety barriers. The model uses both historical data and fuzzy approaches to calculate risk level and was applied to four different construction sites in North Cyprus. Results reveal the risk level for each accident type and the aggregate safety level of the construction sites. Falling from height was identified as the most common accident type with the highest risk level. This study contributes to the development of sustainable OSH management systems for construction companies by highlighting the measures that must be taken to reduce occupational accidents. © 2022 by the authors. Licensee MDPI, Basel, Switzerland.</t>
  </si>
  <si>
    <t>Tran, K. T. and Nguyen, P. V.</t>
  </si>
  <si>
    <t>Corporate social responsibility: Findings from the vietnamese paint industry</t>
  </si>
  <si>
    <t>10.3390/su12031044</t>
  </si>
  <si>
    <t>In contemporary society, customers tend to spend money on goods and services they trust not only in terms of their quality but also because of their ethical production standards; therefore, thanks to integrating corporate social responsibility (CSR) into business activities, a company can ensure that their business success is in line with high moral principles and social expectations. Considering the paint business in the Vietnamese context, this study aims to investigate the effects of CSR related to the environmental management practices of companies in the paint industry. By analyzing data collected from 269 project managers and the purchasing managers of construction companies located in Ho Chi Minh City, Vietnam, the findings show that CSR programs generally have a positive relationship with perceived reputation, organizational customer satisfaction, and environmental management practices (EMPs). Furthermore, the results also indicate that EMPs have no significant impact on organizational customer satisfaction, and perceived reputation is not associated with either customer satisfaction or commitment in the business-to-business (B2B) context. It is worth noting that the results provide some managerial recommendations for paint companies. © 2020 by the authors.</t>
  </si>
  <si>
    <t>Tsai, W. H. and Lin, W. H.</t>
  </si>
  <si>
    <t>Production Decision Model for the Cement Industry in Pursuit of Carbon Neutrality: Analysis of the Impact of Carbon Tax and Carbon Credit Costs</t>
  </si>
  <si>
    <t>10.3390/su16062251</t>
  </si>
  <si>
    <t>One of the solutions to achieve the goal of net-zero emissions by 2050 is to try to reduce the carbon emission by using the carbon tax or carbon credit (carbon right). This paper examines the impact of carbon taxes and carbon credit costs on the cement industry, focusing on ESG indicators and corporate profits. Utilizing Activity-Based Costing and the Theory of Constraints, a production decision model is developed and analyzed using mathematical programming. The paper categorizes carbon tax models into continuous and discontinuous progressive tax rates, taking into account potential government policies like emission tax exemptions and carbon trading. It finds that reducing emission caps is more effective than increasing carbon tax rates in curbing emissions. These insights can assist governments in policy formulation and provide a reference framework for establishing carbon tax systems. © 2024 by the authors.</t>
  </si>
  <si>
    <t>Ullah, S., Barykin, S., Jianfu, M., Saifuddin, T., Khan, M. A. and Kazaryan, R.</t>
  </si>
  <si>
    <t>Green Practices in Mega Development Projects of China–Pakistan Economic Corridor</t>
  </si>
  <si>
    <t>10.3390/su15075870</t>
  </si>
  <si>
    <t>This research aimed to investigate the green practices in the mega construction project of the China–Pakistan Economic Corridor (CPEC). Over recent years, there has been an increasing need for adopting and implementing more green and sustainable practices, leading to national and international sustainable and green environmental agendas. To address the issue, green project practices were considered an independent variable comprising green design, procurement, and construction. The dependent variables were environmental performance and economic performance. Primary data were collected from respondents working on the CPEC project. A representative sample of 276 respondents was used. The analysis was conducted using PLS-SEM. The results indicated that green design significantly influences economic performance, green procurement has a positive and significant effect on environmental performance, and green construction has a positive and significant impact on both environmental and economic and financial performance. The research showed that construction management at CPEC should adopt all facets of green project practices together, reducing negative environmental effects, increasing environmental benefits, and improving long-term economic performance in the area. © 2023 by the authors.</t>
  </si>
  <si>
    <t>Utomo, C., Astarini, S. D., Mertha, D. M. S. W., Rahmawati, Y., Nurcahyo, C. B. and Nahdiyah, M.</t>
  </si>
  <si>
    <t>Decision Factors of Stakeholder Integration in Connected Construction for Circular Economics</t>
  </si>
  <si>
    <t>10.3390/su142316200</t>
  </si>
  <si>
    <t>The implementation of construction circular economics (CCE) will encourage higher green economic growth. The circular approach will be part of connected construction and is an approach that integrates processes and products from design to construction execution and then to the management of buildings, properties, and assets. Decision making for CCE involves many stakeholders who are involved in the entire connection process. In such situations, integration and negotiating support are needed. The aim of this study is to find the theoretical basis of decisions that allow stakeholders to share different preferences when selecting CCE options for the circular economic prototype of building systems. As a result, five dominant factors are obtained: the sustainability of the building system, energy efficiency, capture value creation, a high-level three-party consortia, risk allocation, and transfer. Each stakeholder has their own preferences, and these will determine the different priority of the alternatives to be selected. Finally, the priority of alternative choices is determined based on the connected construction process. A comparison of what is desirable for all stakeholders is the basis of choice before negotiations are carried out. Furthermore, negotiation automation can be achieved because in this paper, the satisficing algorithm is applied to the decision model and stakeholder integration. Optimal payoff and the best-fitting option based on coalition are important and interesting avenues for future research. © 2022 by the authors.</t>
  </si>
  <si>
    <t>van Langen, S. K. and Passaro, R.</t>
  </si>
  <si>
    <t>The dutch green deals policy and its applicability to circular economy policies</t>
  </si>
  <si>
    <t>10.3390/su132111683</t>
  </si>
  <si>
    <t>This study investigates the applicability of the Dutch Green Deals policy instrument for use in projects that help the transition towards a Circular Economy in the Netherlands. Green Deals provide an opportunity for firms, NGOs, universities, and provincial, municipal, or waterboard governments to sign an agreement with the national government to take away barriers for a Circular Economy related innovation. Quantitative and qualitative content analysis has been performed, categorizing all green deals as being related to Circular Economy and those are further categorized thematically and analytically. A total of 50 relevant Green Deal agreements are selected for quantitative and qualitative content analyses that cover 9 themes, 20 industry classifications, and 10 types of action undertaken, being particularly popular in the biobased economy and construction industry. The policy instrument is believed to be successful in addressing a variety of barriers and as useful in strengthening national innovation systems, thus, it can be recommended for application in other countries. The instrument does lack clear policy indicators and would benefit from explanatory reviews with each agreement. Future research could compare this policy instrument to similar instruments employed in other EU countries and developing countries, the potential role of green financing for such green deal agreements should also be considered. © 2021 by the authors. Licensee MDPI, Basel, Switzerland.</t>
  </si>
  <si>
    <t>Voland, N., Saad, M. M. and Eicker, U.</t>
  </si>
  <si>
    <t>Public Policy and Incentives for Socially Responsible New Business Models in Market-Driven Real Estate to Build Green Projects</t>
  </si>
  <si>
    <t>10.3390/su14127071</t>
  </si>
  <si>
    <t>The construction industry and the built environment accounts for 38% of global greenhouse gases. Significant efforts are being implemented across stakeholder categories to provide supportive guidelines and ways to address the negative impact; however, market developers need to be engaged to create the scale of impact due to large portfolios. Unfortunately, the short-term interests of private developers in real estate are to maximize profits and not to invest in long-term climate mitigation strategies. This paper will address the barriers and opportunities to incentivize, regulate real estate developers, and account for the market to adopt the lens of the B-Corp movement’s triple bottom line business practices, using business to address social and environmental challenges. Academically, accepted theories addressed through a literature review will be analyzed by a socially-oriented developer in Montreal and demonstrated through an eco-district case study. This study will identify the key stakeholders and address the life cycle thinking process to tackle the carbon impacts in the building development sector through the lens of real estate developers. This literature review will be complemented by the empirical study of one of the authors being a private developer, to link academic best practices with the market realities of real estate development. The findings of the process will outline possible solutions to real estate development that suggest cities have the opportunity to play the role of an educator, mediator, regulator, and incentivizing body to private real estate developers. Generally, critical factors of collaboration and capacity building through business modelling lists of barriers and opportunities could promote positive adoption opportunities for large-scale green development projects with a high impact on climate mitigation strategies, which could transform how the construction industry adapts to building green and socially inclusive communities. © 2022 by the authors. Licensee MDPI, Basel, Switzerland.</t>
  </si>
  <si>
    <t>Wang, B., Peng, C., Wu, J. and Liao, F.</t>
  </si>
  <si>
    <t>The Impact of Political Connections on Corporate Green Innovation: The Mediating Effect of Corporate Social Responsibility and the Moderating Effect of Environmental Public Opinion</t>
  </si>
  <si>
    <t>10.3390/su14084708</t>
  </si>
  <si>
    <t>The construction industry is the lifeblood of the national economy; thereby, to some extent, the green transformation of the construction industry is representative of the industrialization levels of modern construction, especially in China. Based on the panel data of A-share listed companies in China’s construction industry from 2014 to 2019, this work studies the influence mechanism of political connection on corporate green innovation by establishing a multiple regression model, ana-lyzes the realization path of corporate social responsibility as an mediating variable on the impact of political connections on corporate green innovation, and reveals the role boundary of environmental public opinion as a moderating variable on the impact of political connections on corporate green innovation. The results show that political connection has a significant positive impact on corporate green innovation, and this impact exists in both state-owned and non-state-owned enterprises, as well as in the eastern region and the central and western regions of China. Moreover, corporate social responsibility plays a partial mediating role in the relationship between political connection and corporate green innovation, and serves as an effective value transfer intermediary, a benefit balance mechanism, and a risk avoidance method. Political connections urge enterprises to be more socially responsible, thus affecting green innovation. Additionally, environmental public opinion strengthens the positive impact of political connections on corporate green innovation, especially in non-state-owned enterprises and in the eastern regions with a higher degree of marketization. The research conclusions provide a new theoretical reference for promoting the transformation of green innovation and achieving high-quality development in the construction industry. © 2022 by the authors. Licensee MDPI, Basel, Switzerland.</t>
  </si>
  <si>
    <t>Wang, C. H., Chen, Y. C., Sulistiawan, J., Bui, T. D. and Tseng, M. L.</t>
  </si>
  <si>
    <t>Hybrid approach to corporate sustainability performance in Indonesia’s cement industry</t>
  </si>
  <si>
    <t>10.3390/su132414039</t>
  </si>
  <si>
    <t>This study aimed to create a solid framework for decision-making in Indonesia’s cement industry, emphasizing those factors which bring about the most impactful results. The framework was developed using the fuzzy Delphi method, the fuzzy decision-making trial and evaluation laboratory, and a fuzzy Kano model. This study builds a hierarchical structure to approach the impact of corporate sustainability performance. We classify important factors into causes or effects and further identify those factors which are critical to improving the performance of Indonesia’s cement industry. Although corporate sustainability performance is a crucial topic in today’s business environment, sustainability strategies remain underrated in Indonesia. We confirm the validity of 19 factors within the following dimensions: environmental impact, social sustainability, economic gain, technological feasibility, and institutional compliance. The sub-dimensions of community interest, risk-taking ability, and regulatory compliance were identified as causes of perceived risks and benefits. In contrast, the following factors were identified as critical to improving corporate sustainability performance: renewable energy resources, contributions to charity, the perception of management regarding technology as a differentiator, and firm readiness to collaborate with high-tech companies. © 2021 by the authors. Licensee MDPI, Basel, Switzerland.</t>
  </si>
  <si>
    <t>Wang, G., Liu, H., Li, H., Luo, X. and Liu, J.</t>
  </si>
  <si>
    <t>A building project-based industrialized construction maturity model involving organizational enablers: A multi-case study in China</t>
  </si>
  <si>
    <t>10.3390/SU12104029</t>
  </si>
  <si>
    <t>Industrialized construction (IC) as a promising construction mode has been increasingly adopted in China due to its advantages of enhancing productivity and reducing the labor intensiveness in the construction industry. An objective and systematic evaluation of the IC mode is essential by clarifying the current weak areas in application and improving project performance. The meager existing studies have considered evaluating the IC maturity of prefabricated construction projects from the perspective of project governance. This study proposed an industrialized construction maturity model (ICMM) involving organizational enablers by employing the framework of the well-established European Foundation for Quality Management (EFQM) excellence model. The evaluation indicator system consisting of two parts (i.e., "enablers" and "results") were abstracted by a literature review and expert interviews. The analytic hierarchy process (AHP) approach was used to weight the indicators. The maturity of IC projects was rated as four levels (i.e., initial, upgraded, integrated, and optimal levels). The proposed ICMM was validated by conducting a multi-case study, four typical building projects that adopted prefabricated construction techniques in Shanghai were selected and evaluated by the proposed ICMM. Results showed that the ICMM can objectively and comprehensively realize the status quo of IC projects and help managers to identify weak areas of the current IC projects and performance improvement paths from the perspective of project governance. The ICMM was also evaluated to demonstrate its applicability and reliability through expert interviews. © 2020 by the authors.</t>
  </si>
  <si>
    <t>Wang, K., Ying, Z., Goswami, S. S., Yin, Y. and Zhao, Y.</t>
  </si>
  <si>
    <t>Investigating the Role of Artificial Intelligence Technologies in the Construction Industry Using a Delphi-ANP-TOPSIS Hybrid MCDM Concept under a Fuzzy Environment</t>
  </si>
  <si>
    <t>10.3390/su151511848</t>
  </si>
  <si>
    <t>The construction business is always changing, and with the introduction of artificial intelligence (AI) technology it is undergoing substantial modifications in a variety of areas. The purpose of this research paper is to investigate the function of AI tools in the construction industry using a hybrid multi-criteria decision-making (MCDM) framework based on the Delphi method, analytic network process (ANP), and Technique for Order of Preference by Similarity to Ideal Solution (TOPSIS) under a fuzzy scenario. The ANP framework offers a systematic approach to quantifying the relative importance of AI technologies based on expert opinions gathered during the Delphi process, whereas the fuzzy TOPSIS methodology is used to rank and select the most appropriate AI technologies for the construction industry. The final results from the ANP revealed that the technological factors are the most crucial, followed by the environmental factors, which highly influence the AI environment. In addition, TOPSIS identified robotics and automation as the best AI alternative among the three options, followed by building information modeling (BIM), whereas computer vision was the least preferred among the list. The proposed hybrid MCDM framework enables a comprehensive evaluation and selection process that takes into account the interdependencies between AI technologies and uncertainties in decision-making. © 2023 by the authors.</t>
  </si>
  <si>
    <t>Wang, Q., Zhao, L., Chang-Richards, A., Zhang, Y. and Li, H.</t>
  </si>
  <si>
    <t>Understanding the impact of social capital on the innovation performance of construction enterprises: Based on the mediating effect of knowledge transfer</t>
  </si>
  <si>
    <t>10.3390/su13095099</t>
  </si>
  <si>
    <t>In knowledge economy era, enterprise needs to innovate to maintain its advantages and competitiveness. Construction enterprises, being pillars of China’s economy and confronting the challenge brought by the strategy of “going out”, the call for their technology or management innovation was broadly pronounced across practical and academic fields. Social capital (SC), as a resource in a social network, is the basis for creating sustainable competitiveness and advantage for enterprises. The innovative achievements and innovation performance (IP) of enterprises are largely determined by their SC. To achieve competitiveness in the market, enterprises must carry out knowledge transfer (KT) with the other members of their networks. However, few scholars have examined weather SC has any effect on IP in construction enterprises. Using a KT perspective, this paper explored how SC affects the IP of construction enterprises. Based on the literature review and analysis, a conceptual model was constructed and validated using structural equation modeling (SEM). Through empirical analysis, the following conclusions were drawn: (1) SC has a positive impact on the IP of construction enterprises. Among them, the structural dimension (SD) and cognitive dimension (CD) have a significant positive impact on the IP of construction enterprises, while the relational dimension (RD) does not. (2) The SD, CD, and RD of construction enterprises’ SC have a positive influence on KT. (3) There are mediating effects of KT between SC and IP of construction firms, and they are partial. KT plays a partial mediating effect between SD, CD, and IP of construction firms. The research results can not only improve an understanding of effects of SC on IP of construction enterprises, but also validate the importance of KT in stimulating IP. © 2021 by the authors. Licensee MDPI, Basel, Switzerland.</t>
  </si>
  <si>
    <t>Waqar, A., Othman, I. and González-Lezcano, R. A.</t>
  </si>
  <si>
    <t>Challenges to the Implementation of BIM for the Risk Management of Oil and Gas Construction Projects: Structural Equation Modeling Approach</t>
  </si>
  <si>
    <t>10.3390/su15108019</t>
  </si>
  <si>
    <t>Building Information Modeling (BIM) has become increasingly popular in the construction industry as a way to enhance risk management. However, little attention has been paid to the challenges of using BIM for safety management in Malaysia’s oil and gas construction sector, which is particularly hazardous and requires effective safety management to complete projects successfully. This study aims to identify the obstacles to using BIM for safety management in Malaysia’s oil and gas construction sector and to understand the root causes of resistance to its adoption. Exploratory factor analysis and structural equation modeling were conducted on survey data collected from industry professionals. The study found that knowledge obstacles, creative hurdles, technical barriers, supervisory barriers, and functional barriers are the most significant challenges hindering the widespread adoption of BIM for safety management. These challenges were confirmed to significantly affect BIM adoption for safety management. The study’s findings have important implications for policymakers, industry practitioners, and academics seeking to improve safety management in Malaysia’s oil and gas construction sector through the use of BIM. Future research could explore additional variables that may impact BIM adoption for safety management in this sector. © 2023 by the authors.</t>
  </si>
  <si>
    <t>Waqar, A., Othman, I., Shafiq, N., Altan, H. and Ozarisoy, B.</t>
  </si>
  <si>
    <t>Modeling the Effect of Overcoming the Barriers to Passive Design Implementation on Project Sustainability Building Success: A Structural Equation Modeling Perspective</t>
  </si>
  <si>
    <t>10.3390/su15118954</t>
  </si>
  <si>
    <t>To maximize profits without sacrificing quality, the concept of sustainable construction must be adopted across a project’s whole lifespan. Although adopting the idea of passive design in developing countries is incomplete, these studies have focused on the reasons for doing so. In contrast, there is limited evidence to completely analyze the influence of integrating passive design on the project sustainable success (PSS) of projects throughout their existence. This study focuses on the hurdles to passive design adoption in Pakistani building projects. It evaluates the impact of overcoming passive design (PD) adoption barriers on project sustainability success (PSS) during the duration of the project. Therefore, a more comprehensive literature assessment is required for conceptual model construction. Using a survey assessment instrument, Structural Equation Modeling (SEM) was constructed (i.e., a questionnaire). A total of 156 construction experts in Pakistan provided information. The result of the model demonstrated that the elimination of PD implementation obstacles had a moderate to high impact on PSS throughout the building structure’s lifetime. These results provide the foundation for legislation in a number of Asian nations about the efficient completion of projects via the removal of obstacles for the use of passive design. Similarly, the adoption of passive design will increase the success of the construction project. © 2023 by the authors.</t>
  </si>
  <si>
    <t>Waqar, A., Qureshi, A. H. and Alaloul, W. S.</t>
  </si>
  <si>
    <t>Barriers to Building Information Modeling (BIM) Deployment in Small Construction Projects: Malaysian Construction Industry</t>
  </si>
  <si>
    <t>10.3390/su15032477</t>
  </si>
  <si>
    <t>Building information modeling (BIM) application in construction projects is considered beneficial for effective decision making throughout the project lifecycle, as it maximizes benefits without compromising practicality. The Malaysian construction industry is also keen on the adoption of BIM culture. However, various identified and unidentified barriers are hindering its practical implementation. In light of this, this study identified and analyzed critical obstacles to using BIM in Malaysian small construction projects. Through the use of semi-structured interviews and a pilot study using the exploratory factor analysis (EFA) method, the critical BIM barriers (CBBs) have been identified. Based on the findings of the EFA, CBBs were classified into five categories, i.e., technical adoption barrier, behavioral barrier, implementation barrier, management barrier, and digital education barrier. Following the questionnaire survey, feedback of 235 professionals was collected with vested interests in the Malaysian construction business, and the CBBs model was created using analysis of moment structures (AMOS). The findings revealed that although Malaysian experts with little experience in practice were fairly educated about BIM, technical adoption barriers, behavioral barriers, management barriers, and implementation hurdles were critical for adopting BIM. The study’s findings will help policymakers eliminate CBBs and use BIM in Malaysia’s modest construction projects to save costs, save time, boost productivity, and improve quality and sustainability. © 2023 by the authors.</t>
  </si>
  <si>
    <t>Xia, W., Li, B. and Yin, S.</t>
  </si>
  <si>
    <t>A prescription for urban sustainability transitions in China: Innovative partner selection management of green building materials industry in an integrated supply chain</t>
  </si>
  <si>
    <t>10.3390/su12072581</t>
  </si>
  <si>
    <t>The rapid development of the construction industry, which has brought economic prosperity, has been accompanied by ecological and environmental crises incurred by the generation of building materials. The development of the green building materials (GBMs) industry provides the key to solving this problem. With the continuous promotion of Internet of Things strategies, cooperative innovation in integrated GBMs supply chain (IGBMSC) enterprises has become an important method of cooperative green innovation. The key strategy to realizing the development of the GBM industry is promoting the technological innovation of GBMs via innovative resources in the GBM supply chain. We examined the selection of green innovation partners for IGBMSCs, and the results are as follows: Partner selection for technological innovation is an important factor influencing green innovation among enterprises in the integrated GBMs supply chains. The method of selecting green innovation partners in IGBMSCs proposed in this study is a reasonable and effective dynamic selection decision-making method that can be used to improve the collaborative innovation capability of IGBMSCs. The investigation of IGBMSC cooperative innovation partners includes quality and capability, as well as the technology level, integration degree, integration and co-ordination ability, resource integration ability, and learning and absorption ability of partners. © 2020 by the authors.</t>
  </si>
  <si>
    <t>Yang, Y., Zhang, Y. and Xie, H.</t>
  </si>
  <si>
    <t>Exploring cultivation path of building information modelling in China: An analysis from the perspective of an innovation ecosystem</t>
  </si>
  <si>
    <t>10.3390/SU12176902</t>
  </si>
  <si>
    <t>Ecosystem theory provides a new perspective for studying the development of the architecture engineering and construction (AEC) industry in the age of information and communication technology (ICT). As an extremely ICT innovation, building information modelling (BIM) not only brings technical benefits to the AEC industry, but changes the innovation paradigm of the AEC industry towards an innovation ecosystem, which improve productivity and sustainability throughout the project life cycle. This article contributes to innovation ecosystem theory by exploring the structure of the BIM ecosystem and deriving its cultivation path. Then, as the leading city in China for developing BIM technologies, Shanghai was selected as the case study to elaborate on the cultivation path of the BIM ecosystem. The results indicate that three layers identified in the structure contribute to the understanding of the boundaries, units, and analytical focus of the BIM ecosystem, with the BIM platform being the core layer. This topology structure, with the BIM platform as the hub, promotes interdependency and symbiosis among participants in the cultivation of the BIM ecosystem, supporting the birth, expansion, maturity, re-innovation (or extinction), and sustainable development of the BIM ecosystem. This research complements and extends literature on the BIM ecosystem, and provides implications as to the construction, cultivation, and sustainability of BIM ecosystems for emerging economy firms. © 2020 by the authors.</t>
  </si>
  <si>
    <t>Ying, Y., Wu, J., Zhang, Q., Jin, J. and Wang, P.</t>
  </si>
  <si>
    <t>Research on the POPi Digital Model Framework for BIM Implementation in High-Rise Megaprojects</t>
  </si>
  <si>
    <t>10.3390/su151511720</t>
  </si>
  <si>
    <t>For more than a decade, researchers and practitioners have been working to advance the implementation of virtual design and construction (VDC) and building information modeling (BIM) in the construction industry. Based on the product-organization-process (POP) research model of VDC/BIM, this paper presents the product-organization-process-infrastructure (POPi) digital framework by adding the core element: the software and hardware infrastructure. This paper discusses the element models and corresponding relationship of the POPi framework in terms of practical characteristics: the diversity of BIM applications and software in high-rise megaprojects and cross-organizational task interdependence. In addition, by combining the practices of the Suzhou Zhongnan Center, this study analyzes the four core element models of the POPi framework and discusses the typical applications and benefits to projects in design and the early stage of construction based on the element models. The research results provide a theoretical framework for the BIM application and related software development of similar projects. © 2023 by the authors.</t>
  </si>
  <si>
    <t>Yosef, F. A., Jum’a, L. and Alatoom, M.</t>
  </si>
  <si>
    <t>Identifying and Categorizing Sustainable Supply Chain Practices Based on Triple Bottom Line Dimensions: Evaluation of Practice Implementation in the Cement Industry</t>
  </si>
  <si>
    <t>10.3390/su15097323</t>
  </si>
  <si>
    <t>Recent research has placed greater emphasis on sustainable supply chain management (SSCM), specifically within the manufacturing sector. SSCM expands upon traditional supply chain management (SCM) by taking environmental and social considerations into account. Given the sustainability challenges facing the cement industry, SSCM has become a crucial topic for companies operating in this sector. Accordingly, the aim of this study is to identify and categorize SSCM practices based on the triple bottom line (TBL) dimensions of sustainability. Additionally, the study assesses the adoption of SSCM practices by Jordanian cement manufacturers according to the developed model. There is a lack of studies focused on creating a tailored and comprehensive SSCM conceptual model to evaluate sustainability practices within cement manufacturing. Therefore, this study attempted to develop a model for SSCM practices by incorporating 23 SSCM factors divided into three dimensions of sustainability: nine factors of environmental SSCM, seven factors of social SSCM, and seven factors of economic SSCM. The study employed a quantitative research approach, using a structured questionnaire to collect data from 41 cement company managers in Jordan and industry specialists. The proposed hypotheses were tested using SPSS software. The research findings revealed that the average level of implementation for all environmental factors was at a medium level within the Jordanian cement industry, the average level of implementation for all social factors was at a high level, and the average level of implementation for all economic factors was at a medium level. Overall, the implementation of SSCM practices was found to be at a moderate level. The study also provided a detailed level of implementation for each SSCM practice for each dimension of sustainability. By identifying and categorizing SSCM practices related to the cement industry, this study addresses a gap in the literature. It also highlights critical sustainability issues for decision-makers and academics, which can aid in the evaluation and improvement of SSCM practices in the cement industry. Future studies should aim to replicate this study with larger sample sizes and probability-sampling techniques to enhance the generalizability of the results. © 2023 by the authors.</t>
  </si>
  <si>
    <t>Yu, W., Huang, H. and Zhu, K.</t>
  </si>
  <si>
    <t>Enhancing Construction Enterprise Financial Performance through Digital Inclusive Finance: An Insight into Supply Chain Finance</t>
  </si>
  <si>
    <t>10.3390/su151310360</t>
  </si>
  <si>
    <t>Digital Inclusive Finance (DIF) is a novel approach that employs digital technology to foster the development of inclusive finance, which can effectively alleviate the financing constraints of enterprises. This paper empirically tests the relationship between DIF and the financial performance of construction enterprises, with a focus of supply chain finance (SCF). The findings indicate that DIF can enhance the financial performance of construction enterprises, and SCF is one of the mechanisms through which DIF affects the financial performance of construction enterprises. Moreover, the cross-sectional analysis reveals that the impact of DIF on financial performance is more pronounced in firms with characteristics of private capital-holding and high operating pressure. This study not only enriches the research perspectives of DIF, but also provides valuable insights for policymakers to formulate effective policies. © 2023 by the authors.</t>
  </si>
  <si>
    <t>Zhang, B., Mei, Y., Xiong, Y. and Liu, Y.</t>
  </si>
  <si>
    <t>Can Digital Transformation Promote Service Innovation Performance of Construction Enterprises? The Mediating Role of Dual Innovation</t>
  </si>
  <si>
    <t>10.3390/su16031176</t>
  </si>
  <si>
    <t>With the ongoing intensification of VUCA environment, enhancing service innovation performance has become a crucial choice for enterprises striving for sustainable development. The emergence of digital transformation offers construction enterprises an opportunity to bolster their service innovation performance. However, effectively leveraging digital transformation for this purpose remains a formidable challenge. Therefore, this study proposes a theoretical model from the perspective of Resource-Based View, named “Digital Transformation-Dual Innovation-Service Innovation Performance”, to explore the impact of digital transformation on the service innovation performance of construction enterprises. This model proposes the impact path of digital transformation on service innovation performance, as well as a mediating role of dual innovation in this relationship. A questionnaire was designed and administered in China for collecting 291 valid responses. An analysis revealed that digital transformation exerts a positive impact on both dual innovation and service innovation performance, with the former proving to be more significant. Furthermore, dual innovation not only significantly enhances service innovation performance but also serves as a partial mediator between digital transformation and service innovation performance. The findings of this research clarify the internal mechanism by which digital transformation empowers service innovation in construction enterprises, offering insights for enhancing service innovation performance and achieving sustainable development. © 2024 by the authors.</t>
  </si>
  <si>
    <t>Zhang, G., Wang, T., Wang, Y., Zhang, S., Lin, W., Dou, Z. and Du, H.</t>
  </si>
  <si>
    <t>Study on the Influencing Factors of Digital Transformation of Construction Enterprises from the Perspective of Dual Effects—A Hybrid Approach Based on PLS-SEM and fsQCA</t>
  </si>
  <si>
    <t>10.3390/su15076317</t>
  </si>
  <si>
    <t>The digital transformation of Chinese construction enterprises is crucial for achieving sustainable and high-quality development in the construction industry. However, there is still a lack of in-depth research on the impact mechanism of digital transformation in construction enterprises. The purpose of this study is to explore the multiple influencing factors and complex causal relationships of digital transformation in construction enterprises and promote the deep integration of digitalization and construction enterprises. To this end, based on the dual-effect perspective (net effect perspective of a single influencing factor and configuration effect perspective of multiple influencing factors), using the “technology–organization–environment” framework (TOE framework) to construct a research model of influencing factors for digital transformation in construction enterprises. A sample of 236 construction enterprise managers was surveyed, and partial least squares structural equation modeling (PLS-SEM) and fuzzy set qualitative comparative analysis (fsQCA) methods were used to empirically analyze the dual effects of influencing factors for digital transformation in construction enterprises. The results show that: (1) from the net effect perspective, there are seven factors that significantly impact digital transformation in construction enterprises; (2) from the configuration effect perspective, there are three paths that can achieve high-level digital transformation in construction enterprises, and one path that leads to low-level digital transformation; (3) from the dual-effect perspective, top management support and policy support are key factors for digital transformation in Chinese construction enterprises. The research results enrich the relevant research on digital transformation in construction enterprises and provide a reference basis for promoting digital transformation in construction enterprises. © 2023 by the authors.</t>
  </si>
  <si>
    <t>Zhang, J., Chen, Y., Wang, D. and Zhang, Y.</t>
  </si>
  <si>
    <t>Learning in MTS of Construction Megaproject: A Conceptual Framework</t>
  </si>
  <si>
    <t>10.3390/su15054295</t>
  </si>
  <si>
    <t>The construction megaproject team (CMPT) emphasises integration as a megaproject multiteam system (MTS) to facilitate knowledge learning. This paper synthesises the CMPT structure characteristics and team learning processes into a conceptual framework named the CMPT-MTS learning framework to advance future CMPT learning research. The constructs included are identified from published research. A case example is the island and tunnel project of the Hong Kong–Zhuhai–Macao Bridge, which provides practical grounding for framework refinement. The conceptual framework deemed to follow a cyclical pattern identifies the CMPT-MTS structure variables and team learning processes affecting learning outcomes and contextual variables hypothesised to influence the intra- and inter-team interaction. We discuss how the conceptual framework might identify the CMPT learning research gaps for future research. The framework’s contribution to the body of knowledge expands our lens to understand team learning practices in the complex CMPT by considering CMPT as an MTS. © 2023 by the authors.</t>
  </si>
  <si>
    <t>Zhang, K. and Tsai, J. S.</t>
  </si>
  <si>
    <t>Identification of critical factors influencing prefabricated construction quality and their mutual relationship</t>
  </si>
  <si>
    <t>10.3390/su131911081</t>
  </si>
  <si>
    <t>Prefabricated construction quality can not only influence the service life and function of buildings, but is also closely associated with the users’ safety. Therefore, effective quality management is significant for the development of this type of construction method in this industry. The current research regarding quality management in the field of construction mainly focuses on on-site construction, while lacking extensive attention to prefabricated construction. Based on the existing literature and expert opinions from the construction firms, the government, and academia, this paper summarizes 23 critical factors that affect the quality management of prefabricated construction, adopts the interpretation structure model-matrix cross-reference multiplication applied to a classification (ISM-MICMAC) to analyze the hierarchical relationship between these factors, and further investigates the influence degree of the relationship by using the decision-making trial and evaluation laboratory (DEMATEL). The result shows that the government guidance is the most important influencing factor, and other factors, including integration in the supply chain, laws and regulations, codes and standards for prefabricated components, technology, and professional personnel, etc., also play a critical role in the quality management of prefabricated construction. These factors can affect the quality of raw materials for the production, manufacturing and transport equipment of prefabricated components through assembly and design schemes, ultimately resulting in an influence on the quality of prefabricated construction. The study aims to identify a mutual relationship between the critical factors affecting prefabricated construction quality, which can help managers to have a better understanding of the quality of prefabricated construction, and take effective measures to improve the status quo as well as promote the sustainable development of prefabricated construction. © 2021 by the authors. Licensee MDPI, Basel, Switzerland.</t>
  </si>
  <si>
    <t>Zhang, L., Chu, Z. and Song, H.</t>
  </si>
  <si>
    <t>Understanding the relation between bim application behavior and sustainable construction: A case study in china</t>
  </si>
  <si>
    <t>10.3390/su12010306</t>
  </si>
  <si>
    <t>Building information modeling (BIM) is based on 3D models for collaborative management of information, which leads the innovative development of information transformation in the construction industry. In recent years, sustainable construction has become a hot topic in construction research. With the concept of sustainable development, this type of construction advocates for the sustainable optimization of construction models and processes. A person’s good behavior can bring enormous potential, which is critical for the promotion of new technology in new areas. Nowadays, the integration of BIM technology and sustainable construction has increasingly attracted attention in the industry of construction. But many issues and gaps still exist when using them. The aim of this study is to investigate the intrinsic relationship between BIM application and sustainable construction from the perspective of user application behavior, and to reveal the key influential factors of BIM application behavior in order to improve the application efficiency of BIM in sustainable construction. Specifically, the present study builds a theoretical model by integrating the theory of planned behavior and BIM application. Based on a questionnaire survey of 353 BIM users, we conducted an empirical analysis using the structural equation model method. The results showed that the perceived usefulness and ease of use of BIM technology are the key influential factors in behavior attitude. BIM behavior intention, actual behavior, and behavior attitude have a positive effect on sustainable construction. Ultimately, practical support is provided for the effective integration of BIM with sustainable construction in China. © 2019 by the authors. Licensee MDPI, Basel, Switzerland.</t>
  </si>
  <si>
    <t>Zhang, L., Wu, C. and Zhang, Y.</t>
  </si>
  <si>
    <t>Private, voluntary supply mechanisms of goods for forestry infrastructure from the perspective of quasi-public goods</t>
  </si>
  <si>
    <t>10.3390/su12072808</t>
  </si>
  <si>
    <t>The existing research on forestry infrastructure has focused on suggestions from other areas of forestry research: that forestry infrastructure should be completed and improved. However, research on forestry infrastructure is relatively rare. In the real world, there are various problems with creating forestry infrastructure, such as complex approval procedures for facility construction, irrational facility layout, insufficient funding for facility construction, and conflicts between the nature of land used for facility construction and the nature of forest land. This paper uses game theory to analyze the behavior of forest infrastructure goods suppliers. Relevant parameters related to forest area infrastructure were designed, including communication, environmental certainty, information feedback, and reward and punishment mechanisms, and experimental economics methods were used to simulate accurate behavior regarding the supply of goods. Then, the key factors that affect the provision of quasi-public goods for forestry infrastructure were studied. At the end of the paper, some targeted suggestions that distinguish rural infrastructure from general infrastructure are given. © 2020 by the authors.</t>
  </si>
  <si>
    <t>Zhang, P., Ma, S. G., Sun, Y. and Zhao, Y. N.</t>
  </si>
  <si>
    <t>Investigating the Gaps between Engineering Graduates and Quantity Surveyors of Construction Enterprises</t>
  </si>
  <si>
    <t>10.3390/su16072984</t>
  </si>
  <si>
    <t>Meeting the future workforce demands of the construction industry is defined as one of the main paths for sustainable engineering education. Quantity surveyors play a crucial role in driving the digital transformation of the construction industry. There is a pressing need to cultivate a significant number of engineering graduates who meet market demands to bolster the workforce of quantity surveyors for accomplishing this core mission. In this context, this study examined the main gaps existing between engineering graduates and quantity surveyors in terms of personal competencies needed to successfully value projects. Through the participation of 262 individuals (165 quantity surveyors and 97 engineering graduates), using a literature review, personal interviews, and a questionnaire survey, it was possible to assess five competencies (sustainable competency, budget competency, site management competency, engineering ethics, and settlement competency), and determine significant differences between both groups. All personal competencies’ mean scores are higher for quantity surveyors than for engineering graduates. Four competencies are found to differ significantly between quantity surveyors and engineering graduates: sustainable competency, budget competency, site management competency, and settlement competency. As the conclusion derived from this study, it is recommended to introduce market-oriented mechanisms and establish a dynamic engineering talent model driven by market demand through collaborative development involving school–enterprise partnerships and the integration of expertise and creativity, aiming to foster the development of social practice competency. Particular emphasis should be placed on strengthening budget competency, site management competency, and settlement competency. The findings guide the education, training, and practice of quantity surveying to deal with emerging challenges in the dynamic market demand in China and beyond. © 2024 by the authors.</t>
  </si>
  <si>
    <t>Zhang, R. and Li, L.</t>
  </si>
  <si>
    <t>Research on Evolutionary Game and Simulation of Information Sharing in Prefabricated Building Supply Chain</t>
  </si>
  <si>
    <t>10.3390/su15139885</t>
  </si>
  <si>
    <t>Enterprises in the prefabricated building supply chain (PBSC) only share information according to their interests, which is bound to cause conflicts of interest and reduce the efficiency of supply chain operations. To promote information sharing (IS) in PBSC, it is necessary to construct an evolutionary game model that fits the realistic network. In this paper, based on the integration of existing research, 13 influencing factors of IS in PBSC are analyzed comprehensively from the perspective of information ecology theory. In addition, due to the complexity and uncertainty of the PBSC, enterprise interaction and supply chain network structure affect the IS decision. Therefore, this paper builds an evolutionary game model of IS in PBSC under a scale-free network, and conducts numerical simulation analysis with MATLAB 2017 software to analyze the evolution law of enterprise IS under different situations. The results show that (1) when the network scale is large, the density of information sharers generally increases, and the speed of network evolution to a steady state generally slows down; (2) eight factors can promote the increase in information sharers’ density, and five factors can inhibit it, but factors have no significant effect on the speed of network evolution to reach the steady state. Based on the simulation results, this paper proposes countermeasures and suggestions such as strengthening the support of the policy environment and social environment, setting up the demonstration benchmark of leading construction enterprises, establishing a directional information resource database, and improving information technologies and risk management systems to provide the scientific basis for government supervision and enterprise decision making. © 2023 by the authors.</t>
  </si>
  <si>
    <t>Zhao, F., Kusi, M., Chen, Y., Hu, W., Ahmed, F. and Sukamani, D.</t>
  </si>
  <si>
    <t>Influencing mechanism of green human resource management and corporate social responsibility on organizational sustainable performance</t>
  </si>
  <si>
    <t>10.3390/su13168875</t>
  </si>
  <si>
    <t>Sustainable organizational achievement of firms is the dominant approach in today’s world, with an inclination on improving profitability, social condition, and a healthy environment. Based on ability, motivation, opportunity (AMO), and stakeholder theories, this study explored the green human resource management (GHRM) and corporate social responsibility (CSR) mechanism towards sustainable performance achievement. A structured questionnaire survey from 305 samples was appropriate for the quantitative study on this research. Moreover, widely used structural equation modeling and analysis of moment structures (AMOS) was used to analyze the proposed structural model of the study. Findings from the study added significance to all posited hypotheses and validated the study model. The current study added literature to the body of knowledge on green human resource management practices and corporate social responsibility in the pursuit of improved performance towards society, the environment, and sustainability of construction firms. For future studies, the inclusion of industries such as transportation-based industries and manufacturing companies that contribute to development should be considered for broad learning. © 2021 by the authors. Licensee MDPI, Basel, Switzerland.</t>
  </si>
  <si>
    <t>Zhao, S., Wang, J., Ye, M., Huang, Q. and Si, X.</t>
  </si>
  <si>
    <t>An Evaluation of Supply Chain Performance of China’s Prefabricated Building from the Perspective of Sustainability</t>
  </si>
  <si>
    <t>10.3390/su14031299</t>
  </si>
  <si>
    <t>Prefabricated building is an objective requirement to achieve sustainable development of the construction industry. However, it should be noted that Chinese enterprises are characterized by an immature supply chain management mechanism, and weak environmental protection awareness and social responsibility awareness. Therefore, from the perspective of sustainable development, a performance evaluation system for a prefabricated building supply chain was established based on SEM (Structural Equation Model) and virtual frontier SBM–DEA (Slacks-Based Measure and Data Envelopment Analysis). Upon summarization of a great deal of literatures, the most influential 34 indexes were selected, after which the weight calculation and index screening were performed using SEM method. Second, the performance evaluation was conducted using the virtual SBM–DEA method. Horizontally, a comparison is made on the performance and total performance of the four sub-units (supply chain operation, economic benefit, environmental protection and social liabilities) in the supply chain; vertically, the dynamic changes of the supply chain in time dimension are assessed. After the evaluation system was applied into enterprises, research results show that factors affecting the performance of the corporate supply chain are ranked as: supply chain operation &gt; economic benefits &gt; environmental protection &gt; social responsibility. At the same time, the performance of 14 supply chains was evaluated, in order to provide guidance for supply chain management in enterprises. © 2022 by the authors. Licensee MDPI, Basel, Switzerland.</t>
  </si>
  <si>
    <t>Zhao, T., Xiao, X. and Dai, Q.</t>
  </si>
  <si>
    <t>Transportation infrastructure construction and high‐quality development of enterprises: Evidence from the quasi‐natural experiment of high‐speed railway opening in China</t>
  </si>
  <si>
    <t>10.3390/su132313316</t>
  </si>
  <si>
    <t>High‐quality development of the economy is an important guarantee for economic and business sustainability, and the construction of transportation infrastructure is an important channel to achieving high‐quality development. Thus, we take the opening of China’s high‐speed railway (HSR) as a quasi‐natural experiment and use the difference‐in‐difference model to explore the impact and mechanism of HSR on firms’ high‐quality development. By using the total factor productivity of enterprises as the proxy for high‐quality development, the empirical results show that: (1) the opening of the HSR can significantly promote high‐quality development of enterprises; (2) the quality of information disclosure plays a mediating role in such relationships; and (3) the impact of HSR on enterprises’ high‐quality development is more significant for enterprises that are located in cities with better business environments. Overall, this research indicates that local infrastructure construction is an important factor to achieve high‐quality development of enterprises as well as economic sustainability that cannot be ignored, and this conclusion will be helpful for corporate managers in enhancing the quality of information disclosure, as well as for local governments to attach more importance to optimizing business environments to achieve high‐quality development and economic sustainability. © 2021 by the authors. Licensee MDPI, Basel, Switzerland.</t>
  </si>
  <si>
    <t>Zhou, J. and Yang, L.</t>
  </si>
  <si>
    <t>Network-Based Research on Organizational Resilience in Wuhan Thunder God Mountain Hospital Project during the COVID-19 Pandemic</t>
  </si>
  <si>
    <t>10.3390/su141610064</t>
  </si>
  <si>
    <t>During the rapid outbreak of the COVID-19 epidemic, the construction of the Thunder God Mountain Hospital (TGMH) in a harsh environment significantly lowered the burden of medical assistance in Wuhan, demonstrating the significance of organizational resilience in construction projects to handle harsh environments. This paper aims to explore the impact of organizational collaboration patterns on organizational resilience in construction projects and to outline the lessons that can be gained for similar projects. Firstly, an extensive literature review was conducted to determine organizational resilience indicators and corresponding complex network parameters, followed by a content analysis approach to identify the organizations involved and their collaboration behaviors. Secondly, the obtained organizations and collaboration data were used to construct an organization collaboration network for the TGMH project. The results of the complex network analysis show the following as critical factors affecting organizational resilience: (1) the one core multi-center organizational collaboration structure; (2) the small group relationships among organizations; and (3) assortative ties between organizations with diverse backgrounds. This study contributes to providing a feasible research framework for assessing organizational resilience from the perspective of organizational collaboration and practical suggestions for other construction projects to improve organizational resilience when faced with large public emergencies. © 2022 by the authors.</t>
  </si>
  <si>
    <t>Zhou, Z., Su, Y., Zheng, Z. and Wang, Y.</t>
  </si>
  <si>
    <t>Analysis of the Drivers of Highway Construction Companies Adopting Smart Construction Technology</t>
  </si>
  <si>
    <t>10.3390/su15010703</t>
  </si>
  <si>
    <t>In this study, we aimed to identify the influencing factors that drive highway construction companies to adopt smart construction technologies. Using expert interviews and expert scoring, we collected interview data from 25 experts in the field and we proposed the TOSE framework based on the TOE framework, identifying four dimensions and fourteen influencing factors. We analyzed the results using the Fuzzy DEMATEL-ISM method, and we then summarized the findings according to the evaluation criteria to determine the validity of the fourteen hypotheses and the extent to which they drive highway construction companies to adopt smart construction technologies. The findings of this paper are of high value to decision makers and participants in highway construction companies, as well as to other companies in the construction industry, in their decision to adopt smart construction technologies. © 2022 by the authors.</t>
  </si>
  <si>
    <t>Zhu, L., Xiong, H., Ning, Y. and Lv, M.</t>
  </si>
  <si>
    <t>Addressing Individual Perception: Extending the Technology Acceptance Model to the Interim Payment Method in Construction Projects</t>
  </si>
  <si>
    <t>10.3390/su15097120</t>
  </si>
  <si>
    <t>An increasing trend in late payment and nonpayment of construction projects would hinder the sustainable development of projects by impeding progress or causing disputes. Although the interim payment method is a good practice to solve payment-related problems of construction projects, its acceptance rate is low, and studies on it are few. Therefore, this research aims to extend the Technology Acceptance Model (TAM) to understand practitioners’ acceptance behavior toward the interim payment method. By adopting TAM, this study established an acceptance model of the interim payment method, which consists of four constructs and 25 indicators, and validated it through 131 survey data collected in Jiangsu Province, China. The results showed that the adoption rate for public projects (17%) was much lower than that of private projects (44.8%). The results revealed that environmental factors, perceived usefulness, and attitude increase practitioners’ acceptance, while the perceived ease of use impedes practitioners’ acceptance. In addition, the settlement process and pricing method impact the ease of use the most and could be breakthrough points for improvement in the future. Moreover, the perceived usefulness significantly affects practitioners’ attitudes but does not affect behavioral intention. This study contributes to the body of knowledge of project management by identifying the key causes of the low acceptance of the interim payment method and provides strategies for further improvement. The findings would help to inform the decision-making in policies, strategies, and incentive schemes to increase practitioners’ acceptance in China and worldwide. © 2023 by the authors.</t>
  </si>
  <si>
    <t>Zulu, S. L. and Saad, A. M.</t>
  </si>
  <si>
    <t>A Sensemaking Perspective of Digitalisation in Construction Organisations</t>
  </si>
  <si>
    <t>10.3390/su15032344</t>
  </si>
  <si>
    <t>Different researchers have examined construction innovation from diverse perspectives and with varied conclusions, but what has commonly transpired is that the construction industry is a complex and ever-changing environment that tends to have a selective perspective on innovation. Recently, digitalisation has offered critical enhancements in construction organisations’ internal processes. However, the uptake of these innovations is far from satisfactory. To integrate theory with practice, sensemaking theories provide an opportunity to help us understand and explain the social phenomenon behind achieving a common meaning across social systems. In the quest to support research efforts through understanding and explaining the enablers of digital transformation, this paper aims to qualitatively apply the sensemaking perspective to digitalisation in construction organisations. To this end, an empirical qualitative approach was adopted using a questionnaire survey of 59 construction professionals, from different firms in the United Kingdom, providing a perspective on how sense is being developed by their organisations to foster digitalisation and achieve an effective digital transformation. Results suggest that a variety of aspects contribute to the indecision of construction firms towards digitalisation, informing research of the pressure points deemed critical at both leadership and employee levels. The findings point to the complexity of construction organisations and the non-linear nature of embracing new ideas. Future research is encouraged to assess the empirically captured cues presented in this paper through other means of investigation towards a more robust sensemaking perspective in the construction industry. © 2023 by the authors.</t>
  </si>
  <si>
    <t>Leung, T. C. H., Guan, J. Q. and Lau, Y. Y.</t>
  </si>
  <si>
    <t>Exploring environmental sustainability and green management practices: evidence from logistics service providers</t>
  </si>
  <si>
    <t>Sustainability Accounting Management and Policy Journal</t>
  </si>
  <si>
    <t>10.1108/sampj-03-2022-0133</t>
  </si>
  <si>
    <t>WOS:001004062100001</t>
  </si>
  <si>
    <t>PurposeThis study aims to examine management attitude and awareness towards green logistics, explores the external conditions that drive and restrict its positive behaviour, investigates the level of its adoption amongst logistics service providers (LSPs) and determines the major barriers affecting its application in the industry. Design/methodology/approachThis research investigates the key decision-making process on green logistics attitude and behaviour through in-depth interviews and thematic analysis. FindingsThis study explores both institutional and individual-level attitudes/awareness. Then, the driving and restraining forces and the challenges that influence the industry's adoption of green initiatives are determined. Finally, this study constructs a framework following a behavioural driving route with interactions among green "attitude", sustainable "subjective norms", "behavioural control" and "external context" factors. Practical implicationsFindings can enlighten the practitioners who are struggling to adopt the green or low-carbon practice and provide valuable insights and constructive advice to LSPs and their stakeholders. Social implicationsFindings can draw the government and policy-makers' attention to provide necessary financial or non-financial support for the practitioners to improve their green operations. Originality/valueTo the best of the authors' knowledge, this study is one of the first attempts to adopt the hybrid theoretical lens on the green behaviour of the logistics industry. New insights are added to existing environmental management literature with a wider understanding and deeper investigation of the decision-making on green logistics in the industry. The theoretical framework in this study can offer future applications to a relevant large-scale study.</t>
  </si>
  <si>
    <t>Sepúlveda-Alzate, Y. M., García-Benau, M. A. and Gómez-Villegas, M.</t>
  </si>
  <si>
    <t>Materiality assessment: the case of Latin American listed companies</t>
  </si>
  <si>
    <t>10.1108/sampj-10-2020-0358</t>
  </si>
  <si>
    <t>WOS:000672670400001</t>
  </si>
  <si>
    <t>Purpose This paper aims to propose a measurement of the materiality of environmental, social and governance information (ESG) reported by listed companies belonging to sensitive industries in Colombia, Mexico, Brazil, Chile and Argentina. This analysis is carried out from the insights of stakeholder theory, legitimacy theory and institutional theory. The research questions addressed are: What type of information is considered as material by Latin American companies? Does this information respond to the environmental and social issues within the context of Latin American companies and the needs of their stakeholders? Design/methodology/approach A materiality index is developed from principal component analysis and factor analysis, which are multivariate analysis statistical techniques used in various fields to develop indices. The designed index examines materiality in the sustainability reports of 65 companies for 2017 and 67 companies for 2018. These firms belong to the energy, mining, chemical, construction, construction materials and public services industries in Colombia, Mexico, Chile, Argentina and Brazil. Findings The results show medium-high materiality indices, mostly in Chilean, Mexican and Colombian companies. In addition, issues such as water management, climate change and occupational health and safety are particularly interesting for companies. For the two years studied and from the perspective of material aspects for the company and its stakeholders, energy, mining and utilities (drinking water and sewage) sectors obtained the highest scores. This shows that the disclosure of ESG information is higher in industries related to the exploitation of natural resources that cause adverse effects on the environment such as extractive industries. Both the analysis presented in this paper and the materiality measurement developed, allow social responsibility managers to have a standard on the level of importance allotted to the different topics disclosed in sustainability reports. Additionally, this study provides a perspective of the material issues recognized by sensitive industries with great environmental impact. Similarly, an analysis of the issues considered material by stakeholders is provided. This allows such issues to be compared, identifying similarities and differences among the issues regarded as material by a company and its stakeholders. Practical implications The paper opens the debate is open as to whether the information disclosed response to the needs of stakeholders or whether, on the contrary, the materiality analysis is a process that emerges simply from the interests of the company. These demands for qualitative and field research to complement quantitative studies such as this one to research the stakeholders' engagement processes in context. Social implications The paper's purpose a challenge for future research is to strengthen the use of various methodologies that allow knowing the participation processes in the definition of materiality in the ESG information and the companies' engagement with stakeholders. This stimulates research in the region, which is still in its infancy. Originality/value The international literature contains few studies related to the assessment of materiality for sustainability reporting. So this paper contributes proposes measurement of materiality for ESG information.</t>
  </si>
  <si>
    <t>Awuzie, B. O., Monyane, T. G., Koker, C. D. and Aigbavboa, C. O.</t>
  </si>
  <si>
    <t>Evaluation of Factors Influencing Environmental Sustainability Performance of Construction Projects in South Africa</t>
  </si>
  <si>
    <t>Sustainability and climate change</t>
  </si>
  <si>
    <t>10.1089/scc.2020.0044</t>
  </si>
  <si>
    <t>This study evaluated the factors influencing environmental sustainability (ES) performance of construction projects from the perspective of construction industry professionals working in the Free State province in South Africa. Using a quantitative research approach, questionnaires were administered to a sample of purposively selected respondents (N=165) of construction professionals working on designated construction sites. A total of 101 questionnaires were returned and analyzed to ascertain drivers for improved ES performance, strategies for improving ES performance, and the degree of prioritization of the implementation of these strategies within projects. Results indicated a considerably high level of awareness of ES among respondents. Also, client requirements and compliance with ES-related policies were identified as critical drivers of improved ES performance, and the use of sustainable construction methods proved to be the most salient strategy for improving ES performance. However, the implementation of identified strategies for ES performance improvement was not shown to be a priority, pointing to a need for more client-driven implementation as a pivot for improved ES performance on construction projects. This study has important implications for construction stakeholders seeking to improve ES performance in the South African construction industry. Copyright © 2021, Mary Ann Liebert, Inc.</t>
  </si>
  <si>
    <t>Cazcarro, I., Villamayor-Tomas, S., Lobera, M. P., Murría, J. and Bernechea, M.</t>
  </si>
  <si>
    <t>Networks of action situations in point-source pollution: the case of winery wastewater in Aragon, Spain</t>
  </si>
  <si>
    <t>Sustainability Science</t>
  </si>
  <si>
    <t>10.1007/s11625-022-01273-1</t>
  </si>
  <si>
    <t>WOS:000916189600001</t>
  </si>
  <si>
    <t>In this article, we offer an analysis of point-source water pollution governance in the European agri-food sector. Specifically, we tackle the case study of the wine industry in Aragon (Spain) through the lenses of the networks of action situations approach. We unveil key strategic decisions of wine producers in relation to compliance with water discharge regulations and explore the feasibility and effectiveness of potential solutions. According to our quantitative and qualitative analyses, the problem of peak load discharges in the sector can be explained by the strategic behavior of wine producers in the context of enforcement deficits, as well as by particularities of the wine production process, and controversies around the construction and management of public treatment plants. Coordination among wine producers and public treatment plant managers to invest in in-house treatment infrastructure or to smooth discharges out so they fit the capacity of treatment plants would be a promising solution; however, economic incentives and tightened enforcement of discharge regulations would also be necessary. [GRAPHICS]</t>
  </si>
  <si>
    <t>Mahmud, H. and Roy, J.</t>
  </si>
  <si>
    <t>Energy sector sustainability for a fast-growing economy like Bangladesh: an empirical assessment</t>
  </si>
  <si>
    <t>10.1007/s11625-023-01385-2</t>
  </si>
  <si>
    <t>WOS:001041433200001</t>
  </si>
  <si>
    <t>Fast-growing economies like Bangladesh are expected to experience high growth in GDP, and in energy use with structural shifts towards digitalization and industrialization in the coming decades. However, given the goal of global net zero carbon growth, energy sector development will need to satisfy multiple sustainability criteria simultaneously. This paper examines empirically the trends in sustainability indicators for Bangladesh's energy sector to assess the current status based on past trend. A long list of 438 indicators is compiled from the literature used in various country contexts for understanding energy sector sustainability but this study identifies a short list of 38 Bangladesh-specific indicators and develops a composite index. Principal Component Analysis (PCA) method was used for weighting individual indicators to arrive at the composite index. Results show that Bangladesh is showing marginal progress towards sustainability of the energy sector. While progress in social and economic indicators such as increasing access to cleaner fuel, electrification, productive use of energy, increased diversity of fuel mix has aided in advancing sustainability, the deteriorating environmental indicators over time is pulling down the sustainability status of the energy sector. Among other things, increasing share of fossil fuel in energy mix, lack of adequate improvement in energy efficiency in all sectors, increase in methane emissions need attention and solution to make energy sector sustainable. These steps can also help in reducing overall energy demand and emissions without adversely impacting social and economic growth through deployment of appropriate fuel choice, technologies and infrastructure. For better monitoring of energy sector sustainability, some data gaps for Bangladesh have also been identified.</t>
  </si>
  <si>
    <t>Bashir, H., Ojiako, U., Haridy, S., Shamsuzzaman, M. and Musa, R.</t>
  </si>
  <si>
    <t>Implementation of environmentally sustainable practices and their association with ISO 14001 certification in the construction industry of the United Arab Emirates</t>
  </si>
  <si>
    <t>Sustainability: Science, Practice, and Policy</t>
  </si>
  <si>
    <t>10.1080/15487733.2021.2022880</t>
  </si>
  <si>
    <t>Despite significant worldwide growth in ISO 14001 standard adoption by construction firms, limited research exists on issues related to the implementation of environmentally sustainable practices and their associations with ISO 14001 certification. This article reports the results of an empirical study examining the implementation of environmentally sustainable practices, the link between their usage frequencies and ISO 14001 standard adoption, and the association between having this standard and firm size. The methodological approach involved interviews followed by a structured questionnaire to collect data from 259 construction firms in the United Arab Emirates. The results indicate that (1) environmentally sustainable practices have not been used extensively and those that have been implemented have varying usage frequencies, (2) adoption of the standard has been accompanied by partial improvement in the usage frequencies of the practices, and (3) there is no association between firm size and adoption of the standard. These findings can serve as a guide for policymakers as well as project managers in construction firms that are interested in implementing environmentally sustainable practices and those that are planning to invest in ISO 14001 certification. © 2022 The Author(s). Published by Informa UK Limited, trading as Taylor &amp; Francis Group.</t>
  </si>
  <si>
    <t>Kankanamge, D. and Ruparathna, R.</t>
  </si>
  <si>
    <t>Sustainable procurement of water supply infrastructure projects: a building information modeling-based approach</t>
  </si>
  <si>
    <t>Sustainable and Resilient Infrastructure</t>
  </si>
  <si>
    <t>10.1080/23789689.2024.2327695</t>
  </si>
  <si>
    <t>WOS:001184515900001</t>
  </si>
  <si>
    <t>Triple Bottom Line (TBL)-based project proposal evaluation is highly data-intensive. The above challenge is elevated when considering the complex nature of construction projects. Emerging concepts, such as Building Information Modeling (BIM), provide a data repository that aids TBL-based proposal evaluation. Despite national-level BIM mandates, there is a lack of BIM-based TBL performance evaluation tools. Hence, this study developed a BIM plugin toolkit to automate proposal evaluation of water supply infrastructure projects by considering the TBL performance. This toolkit incorporates a unique TBL-based evaluation methodology that integrates environmental product declarations, social life cycle impact, and life cycle costing. The case study revealed that the selected proposal had superior environmental and social performance while the bid price was slightly higher (6.5%) than the lowest-cost proposal. The proposed method provides a user-friendly tool for TBL-based proposal evaluation and promotes BIM implementation in the construction industry.</t>
  </si>
  <si>
    <t>Mavroulidou, M., Sanam, I. and Mengasini, L.</t>
  </si>
  <si>
    <t>Mechanical and durability performance of alkali-activated slag cement concretes with carbonate and silicate activators</t>
  </si>
  <si>
    <t>Sustainable Chemistry and Pharmacy</t>
  </si>
  <si>
    <t>10.1016/j.scp.2022.100896</t>
  </si>
  <si>
    <t>WOS:000932231200001</t>
  </si>
  <si>
    <t>In the race for decarbonization, the construction industry is increasingly turning its interest to alkali-activated cements (AAC) as an alternative to Portland cement (PC). This paper studies sodium carbonate (Na2CO3) as a potentially environmentally-friendlier and cheaper activator of ground granulated blastfurnace slag (GGBS) in comparison to Na2SiO3 or combined Na2SiO3Na2CO3 activators. The laboratory study started with an investigation of suitable mixing procedures, after which mechanical and durability testing was performed under four curing conditions. Ambient temperature with high-moisture curing gave better strength gain in time, whereas thermal curing gave the highest early strengths and lowest absorption and porosities but strengths stopped evolving at later times. The strengths of all tested AAC mixes were suitable for structural concrete although those containing Na2SiO3 had the highest strengths at all curing conditions and ages. For the mix with Na2CO3 only (suitable for C30/40 grade concrete vs C50/60 concrete for the mixes containing Na2SiO3) strengths were evolving considerably with curing time despite the lower early strengths. All mixes with AAC performed better in terms of chloride attack (accelerated corrosion test) compared to the PC mix, despite their higher water absorption and, in most cases, porosity. AAC mixes with Na2CO3 only (as activator) were the least affected in terms of strength after exposure to sulphates. Overall, the study gives promise that Na2CO3-activated slag can be a good AAC system as alternative to PC towards an increased sustainability in the construction sector.</t>
  </si>
  <si>
    <t>Akhanova, G., Nadeem, A., Kim, J. R. and Azhar, S.</t>
  </si>
  <si>
    <t>A multi-criteria decision-making framework for building sustainability assessment in Kazakhstan</t>
  </si>
  <si>
    <t>Sustainable Cities and Society</t>
  </si>
  <si>
    <t>10.1016/j.scs.2019.101842</t>
  </si>
  <si>
    <t>WOS:000504058400007</t>
  </si>
  <si>
    <t>Kazakhstan is the largest greenhouse gas emitter in Central Asia. The country has a significant renewable energy potential from solar, wind, hydro and biomass. Despite this, very small amounts of alternative energy sources have been used. Renewable sources such as wind, solar, small hydro and bioenergy currently contribute less than 1% of the country's energy mix. The building sector in Kazakhstan accounts for 30% of final energy consumption. In this regard, the role of the construction industry is extremely important due to its significant share in energy consumption and carbon emissions. This paper presents the results of the development of Kazakhstan's Building Sustainability Assessment framework. Stepwise weight assessment ratio analysis (SWARA) method was employed to calculate and allocate weights of assessment categories and indicators in the assessment framework. The reliability of the developed framework was validated by comparing its performance sensitivity with fours rating systems, namely, BREEAM, LEED, CASBEE, and SBTool for the categories of the proposed framework. The output of the research can produce a useful reference to the green building policymakers in the country. Also, the proposed framework can be adapted for use in Kazakhstan's neighboring countries which share similar climatic zones and conditions.</t>
  </si>
  <si>
    <t>A building sustainability assessment system (BSAS) for least developed countries: A case of Ethiopia</t>
  </si>
  <si>
    <t>10.1016/j.scs.2022.104238</t>
  </si>
  <si>
    <t>WOS:000879899800001</t>
  </si>
  <si>
    <t>The principle of sustainability or meeting the needs of the current generation without imperiling the needs of the next generation become a major concern in modern infrastructure development. Economically least developed countries (LDCs) are struggling to meet the demand of current generation through large amount of infrastructure development. Ethiopia, one of the LDCs, provides a good example of sustainable energy development. However, the country has no local building sustainability assessment system and studies confirmed that internationally available systems are not suitable for LDCs like Ethiopia. This new building sustainability assessment system (BSAS) is developed after identifying non-sustainable practices, and challenges of building construction industry in the study area. Because of the principle is new for most of experts in the country, a combination of subjective expert evaluation and judgmental scale was applied to assign weightings using the fuzzy analytic hierarchy process (FAHP) method. Two new buildings in the study area were evaluated to demonstrate the new system. Finally, the assessment system is compared with well-known existing systems around the world and in the continent. This work helps to promote sustainable building construction practices in Ethiopia and other economically LDCs by serving as reference and benchmark.</t>
  </si>
  <si>
    <t>Chen, Y. and Zhang, D. N.</t>
  </si>
  <si>
    <t>Evaluation and driving factors of city sustainability in Northeast China: An analysis based on interaction among multiple indicators</t>
  </si>
  <si>
    <t>10.1016/j.scs.2021.102721</t>
  </si>
  <si>
    <t>WOS:000638118200004</t>
  </si>
  <si>
    <t>Sustainable development is an important issue to comprehensively revitalize the old industrial base of Northeast China. Thus, this study collected a set of 21 indicators covering economic, social, and environmental dimensions to construct an index system and proposed the integrated TOPSIS-ORM, based on the interaction between different indicators, to evaluate the sustainability performance of the shrinking cities in Northeast China. To assess the reasons for sustainability fluctuation, factors influencing sustainability were analyzed. The most significant finding to emerge from this investigation is that the interrelationship between indicators in the sustainability evaluation should be considered. The empirical results proved that the sustainability performance of the shrinking cities in Northeast China was poor, and experienced a substantial decline during the investigated period of 2013 to 2017. However, the sub-provincial cities, Dalian, Shenyang, Changchun, and Harbin, obtained relatively better evaluation values. The spatial distribution demonstrates that the cities with similar sustain ability were clustered together on the map and moved to eastern Northeast China. Comparing the indicators demonstrated that economic indicators were the common limiting factors impeding sustainability in most shrinking cities. Additionally, the improvement in sustainability performance was attributed to the increase in the environmental dimension in Northeast China.</t>
  </si>
  <si>
    <t>Cheng, J. B., Mao, C., Huang, Z., Hong, J. K. and Liu, G. W.</t>
  </si>
  <si>
    <t>Implementation strategies for sustainable renewal at the neighborhood level with the goal of reducing carbon emission</t>
  </si>
  <si>
    <t>10.1016/j.scs.2022.104047</t>
  </si>
  <si>
    <t>WOS:000828616900003</t>
  </si>
  <si>
    <t>Excessive emissions of CO2 have become an important factor affecting sustainable urban development. In the existing renewal decision-making, few strategies have been formulated with the goal of promoting the lowcarbon development. As a fundamental building block of a city, low-carbon construction in neighborhoods is already the basis for promoting sustainable cities. Therefore, this study develops a carbon accounting methodology and an efficiency assessment model that are applicable at the neighborhood level to measure the carbon emission characteristics and reduction potential. Then, a decision-making framework for sustainable neighborhood renewal is put forward from the perspective of carbon emission mitigation. Through a case study of fifteen communities in Yuzhong District, Chongqing in China, this study reveals the current situation of community CO2 emission and carbon emission efficiency, and formulates the sustainable renewal paths according to local conditions. Results show that 83.16% (1.68E+08 kg) of the CO2 in the study communities comes from energy consumption, and CO2 absorption is only 1.78% (3.62E+06 kg) of the total emission. Meanwhile, the carbon emission efficiency of the fifteen study communities has a significant heterogeneity, with a mean value of 0.7402, and 80% of these communities are ineffective. These communities are ineffective mainly because the resource investment cannot be fully utilized. For example, the average utilization efficiency values for energy, purchased resources, and natural resources are 0.7427, 0.8113, and 0.4384, respectively. Thus, adopting adaptive renewal strategies to integrate the use of resources can effectively promote the construction of low-carbon neighborhoods. In addition, the research results can provide a basis for the organization and management of low-carbon renewal projects and the implementation of plans in other regions.</t>
  </si>
  <si>
    <t>Ebekozien, A. and Aigbavboa, C.</t>
  </si>
  <si>
    <t>COVID-19 recovery for the Nigerian construction sites: The role of the fourth industrial revolution technologies</t>
  </si>
  <si>
    <t>10.1016/j.scs.2021.102803</t>
  </si>
  <si>
    <t>Fourth industrial revolution (4IR) technologies have been proved as successful platforms to communicate and visualise construction projects within team meetings. These techniques possibly can enhance compliance with Covid-19 rules on sites. How far concerning Nigerian construction contractors in the use of 4IR technologies are yet to receive in-depth studies. Therefore, this paper offers a collective insight into the issues affecting construction firms from Covid-19 regarding lockdown rules and the role of 4IR technologies. Given the unexplored nature of the problem, a virtual face-to-face type of qualitative research method was employed. Twelve semi-structured interviews from selected construction firms and consultant experts were engaged and collated data analysed via a thematic approach. Findings group the 4IR technologies into smart construction site, simulation and modelling, and digitisation and virtualisation in Nigeria's context, and majority of the 4IR technologies can be useful to enhance Covid-19 compliance. Reluctant to adopt, high implementation cost, inadequate knowledge management, resistance to change, among others emerged as the factors hindering 4IR technologies usage. Findings will strengthen and provide a rich insight into the impact of Covid-19 on construction sites and contribute towards informing key stakeholders to create an enabling environment for the implementation of 4IR technologies on site. © 2021 Elsevier Ltd</t>
  </si>
  <si>
    <t>He, Q., Wang, Z., Wang, G., Zuo, J., Wu, G. and Liu, B.</t>
  </si>
  <si>
    <t>To be green or not to be: How environmental regulations shape contractor greenwashing behaviors in construction projects</t>
  </si>
  <si>
    <t>10.1016/j.scs.2020.102462</t>
  </si>
  <si>
    <t>Construction activities are notorious for their negative environmental impacts. To obtain environmental legitimacy, some construction contractors tend to adopt greenwashing behaviors (GWBs). As yet, the formation mechanism of contractor GWBs is unclear, which results in tremendous pressures on government regulations. GWBs are viewed as contractors’ adaptation to the institutional environment and stem from the interactions among contractors, internal project supervisors, and external regulators. Drawing on the institutional theory, this study adopts a two-stage game theory perspective to explore these interactions and examines how environmental regulations influence the internal supervisory process and information transmission. A series of equilibriums and a validation case study of a city megaproject are presented. This study suggests that insufficient government regulation capacity triggers contractor GWBs in terms of both environmental behaviors and communication. On this basis, several governance strategies are calibrated. The results indicate that the “dishonesty list disclosure” and “unified green certification” are effective in preventing GWBs and these strategies only work with sufficient government regulation capacity. The provision of government penalties and green subsidies might not be as powerful. This study provides a theoretical basis for aligning contractor GWBs prevention strategies and sheds new light on sustainable governance in the built environment. © 2020 Elsevier Ltd</t>
  </si>
  <si>
    <t>Jalaei, F., Jalaei, F. and Mohammadi, S.</t>
  </si>
  <si>
    <t>An integrated BIM-LEED application to automate sustainable design assessment framework at the conceptual stage of building projects</t>
  </si>
  <si>
    <t>10.1016/j.scs.2019.101979</t>
  </si>
  <si>
    <t>WOS:000508361800080</t>
  </si>
  <si>
    <t>Construction industry has become more interested in designing and constructing environmentally friendly buildings that can provide both high performance and monetary savings. Generally, the sustainability analysis is mostly conducted at the end of the design stage, once their components and elements have already been selected. However, achieving an integrated sustainable design solution prior to construction means that the design team must manage reciprocal task interdependencies when making decisions related to the selection of the most suitable design alternative that will lead to sustainable and efficient buildings. This study describes a methodology to automate the process sustainability assessment for proposed buildings by integrating Building Information Model (BIM) and LEED certification system while providing a framework to calculate the credits that building could potentially earn at the conceptual stage. This research aims to propose an integrated methodology that links BIM with green building certification systems at the early design stage of a project's life. A plug-in is developed to calculate and predict the potential accumulated LEED credits with access to the Application Program Interface (API) of the BIM tool, energy analysis and lighting simulation tool, Google Map and their associated library. The plug-in uses K Nearest Neighbour (KNN) data mining method to estimate the missing credits, which could not be calculated directly from design specifications, to propose the whole scale innovative green building evaluation interface for building projects.</t>
  </si>
  <si>
    <t>Li, J., Zuo, J., Wang, G., He, G. and Tam, V. W. Y.</t>
  </si>
  <si>
    <t>Stakeholders’ willingness to pay for the new construction and demolition waste landfill charge scheme in Shenzhen: A contingent valuation approach</t>
  </si>
  <si>
    <t>10.1016/j.scs.2019.101663</t>
  </si>
  <si>
    <t>To promote the sorting and recycling rate of construction and demolition waste (CDW), economically incentive policy has been widely adopted by developed economies. Referring to the successful landfill charge scheme in Hong Kong, a renewal CDW landfill charge scheme was assumed to be implemented in Shenzhen. Instead of thumb rules, this study employed contingent valuation method (CVM) to evaluate the local stakeholders’ willingness to pay (WTP) for disposal of CDW. This study aims to set a reasonable landfill charge level instead of a theoretically ideal one in order to facilitate industry's behavioral change. In essence, this study attempts to find the tipping point that the stakeholders will change their waste handling behavior. The construction industry of Shenzhen was surveyed and a total of 106 valid questionnaires were collected. Results show the mean WTPs for disposal of Inert CDW, Half mixed CDW and Mixed CDW were RMB¥6.1, 24.0 and 33.6 (about US$ 0.89, 3.53 and 4.94) per ton respectively. Through regression analysis, firm size, ownership, position, environmental concern, perceived benefit and effectiveness were found to have significant effect on stakeholders’ WTP for the disposal of CDW. These results provide useful references for improving the current CDW landfill charge scheme in Shenzhen. © 2019</t>
  </si>
  <si>
    <t>Liu, S., Li, Z., Teng, Y. and Dai, L.</t>
  </si>
  <si>
    <t>A dynamic simulation study on the sustainability of prefabricated buildings</t>
  </si>
  <si>
    <t>10.1016/j.scs.2021.103551</t>
  </si>
  <si>
    <t>With the increase of urban development in China, new construction, extension, renovation, and demolition of prefabricated buildings have also increased, leading to a huge amount of carbon emissions, which poses a great threat to the natural environment and ecological civilization, and goes against the ideas of creating a low-carbon city and sustainable development. How to develop prefabricated buildings efficiently and sustainably is a question governments and environmental organizations around the world wish to solve quickly. However, the sustainable development of prefabricated buildings is an issue with complexity and fuzziness. Thereby, to sustainably develop prefabricated buildings should consider the comprehensive benefits systematically instead of just considering from one certain perspective. In this study, TBL theory was applied to set the boundary of the comprehensive benefits of the prefabricated building system model (CBPBSM), thus the model was divided into three subsystems: economic, environmental, and social. System dynamics (SD) was utilized to identify and quantify the relationships between relevant parameters in the subsystems. This study emulated different scenarios using the CBPBSM and simulated the main parameters with sensitivity analysis. The results indicate that: (1) the greatest advantage of prefabricated building construction is a positive impact on the environment. CO2 emission from the construction of prefabricated buildings is 37% of the emission generated from the construction of traditional buildings. (2) The construction of prefabricated buildings improves the resource utilization rate. When the resource utilization rate increases by 20%, the amount of construction waste will be reduced by 34.55% and the land will be conserved by 29.29%. (3) The development of the market for prefabricated buildings can promote local economic growth. (4) Cluster development of the prefabricated building industry can adjust the employment structure of workers and increase about 132% of their jobs. (5) The quantity of CO2 reduced by applying combined measures is 6.08 times that of applying a single measure. These conclusions can serve as guides for related enterprises and government departments that work with the construction industry and help them create policies to ensure the sustainable development of prefabricated buildings. © 2021 Elsevier Ltd</t>
  </si>
  <si>
    <t>Masood, R., Lim, J. B. P. and González, V. A.</t>
  </si>
  <si>
    <t>Performance of the supply chains for New Zealand prefabricated house-building</t>
  </si>
  <si>
    <t>10.1016/j.scs.2020.102537</t>
  </si>
  <si>
    <t>WOS:000599301100006</t>
  </si>
  <si>
    <t>Prefabrication and off-site construction offer potential solutions for housing sustainability and affordability issues. Prefabricated house-building is an emergent industry with unique supply chains to housing projects. The performance of companies in prefabricated house-building, as suppliers, is gaining importance because of the supplier-driven nature of the industry. A survey was conducted with New Zealand prefab experts, affiliated with relevant disciplines, to identify the critical challenges which impact the performance of prefabricated house building companies. An industry-wide survey was conducted with prefabricated house-building companies to validate and establish the importance of these challenges. Nineteen factors were identified and were further classified under six performance dimensions. Most critical challenges were associated with cost and quality, while fewer related to delivery and flexibility aspects. Challenges related to features and flexibility were not considered to be of high importance. The main differences among performance challenges regarding company characteristics were found in prefabrication strategy by-products and supply chain roles. However, prefabrication strategy by-material, had far fewer differences. The findings of this paper are helpful to formalise strategic goals at organizational level, developing roadmap at the industry level, and defining policies and programmes at government level with focus on the sustainable construction of houses.</t>
  </si>
  <si>
    <t>Mellado, F. and Lou, E. C. W.</t>
  </si>
  <si>
    <t>Building information modelling, lean and sustainability: An integration framework to promote performance improvements in the construction industry</t>
  </si>
  <si>
    <t>10.1016/j.scs.2020.102355</t>
  </si>
  <si>
    <t>WOS:000573582000006</t>
  </si>
  <si>
    <t>The construction industry is known for its fragmentation, poor performance and negative impacts on the environment. In recent years, Building Information Modelling (BIM), lean principles and sustainability concerns have emerged as trends in the industry, since they aim to improve how buildings are delivered throughout their entire lifecycle. Value aggregation and efficiency in operational and environmental terms are major concerns by stakeholders and wider society. Integrating these practices would yield better project outcomes. However, majority of studies are focused on these elements in isolation or in pairs and there are no comprehensive frameworks suggesting an integration. This study researched, analysed and articulated existing work on a possible integration framework of BIM, lean and sustainability principles (BLS) to promote performance improvements. Current proposals were analysed along with drivers, benefits, barriers and challenges for integration. Academics and industry practitioners will benefit from this framework as it looks into future requirements of the industry, which is aiming to achieve better efficiency and enhancement of sustainability outcomes.</t>
  </si>
  <si>
    <t>Mercader-Moyano, P., Flores-García, M. and Serrano-Jiménez, A.</t>
  </si>
  <si>
    <t>Housing and neighbourhood diagnosis for ageing in place: Multidimensional Assessment System of the Built Environment (MASBE)</t>
  </si>
  <si>
    <t>10.1016/j.scs.2020.102422</t>
  </si>
  <si>
    <t>Current urban, health and social challenges demand new multidisciplinary assessment systems for decision-making in the built environment from the perspective of the elderly, as an even more vulnerable population. This research contributes with a Multidimensional Assessment System of the Built Environment (MASBE) that provides an integral diagnosis on the perceived suitability of urban and housing environments for an ageing population, whose novel approach is structured and weighted through 35 multidisciplinary variables that are organised in seven dimensions: design, accessibility, comfort, maintenance, security and health, use and control, and stimulus. The system is applied and tested in reference case studies from Spain and Mexico, in order to demonstrate its operation and replicability. The weighted and displayed results help to identify the weaknesses and strengths of each application scale, obtaining average values far from 7.50, as the ideal value for ageing in place, and certain dimensions below 5.00, discussing through a sensitivity analysis the main influencing factors, health risks and major demands of elderly residents before deciding action strategies. The key outcomes incorporate useful implications for policy-makers, promoters and construction firms by enabling assessment procedures to adapt urban and housing spaces for the elderly, thereby ensuring satisfactory proposals in the built environment. © 2020 Elsevier Ltd</t>
  </si>
  <si>
    <t>Application of generalized Choquet fuzzy integral method in the sustainability rating of green buildings based on the BSAM scheme</t>
  </si>
  <si>
    <t>10.1016/j.scs.2020.102147</t>
  </si>
  <si>
    <t>WOS:000573582000015</t>
  </si>
  <si>
    <t>The need to reduce the impact of building projects on the sustainability of the built environment and improve the use of resources necessitated several interventions such as the development of methods to assess building impacts and improve the sustainability performance of buildings. Using the BSAM scheme - a green building rating system developed specifically for the sub-Saharan region of Africa, the generalized Choquet fuzzy integral method was employed to determine the importance weights of the sustainability assessment criteria. Data collected from industry experts form the base inputs for the impact of the various sustainability criteria based on the local variations. Consequently, the building sustainability evaluation index and grading scheme were developed to measure and evaluate the sustainability performance of buildings. The developed sustainability rating model was validated in four real-world case studies to demonstrate its usefulness and robustness in practice. The findings revealed that the conventional approach of aggregation of points used by the existing green rating tools is less effective in dealing with criteria that have interactive characteristics. Also, assessment criteria such as sustainable construction practices, transportation, and energy have a significant impact on the sustainability of buildings. The study provides substantial contributions to the existing body of knowledge about green building assessment systems for built environment stakeholders, both from the theoretical and practical perspectives.</t>
  </si>
  <si>
    <t>Oti-Sarpong, K., Shojaei, R. S., Dakhli, Z., Burgess, G. and Zaki, M.</t>
  </si>
  <si>
    <t>How countries achieve greater use of offsite manufacturing to build new housing: Identifying typologies through institutional theory</t>
  </si>
  <si>
    <t>10.1016/j.scs.2021.103403</t>
  </si>
  <si>
    <t>The need to address housing supply deficits has driven global efforts to transform the construction industry, and in particular, to achieve greater use of offsite manufacturing (OSM). Countries like Japan, Germany and Sweden have been more successful than others in driving greater use of OSM to build new housing. How these countries achieved such success, and lessons for how others may reach such levels of using OSM to build new housing, are yet to be identified. To address this gap, in this paper we applied institutional theory to analyse the factors driving greater use of OSM to build new housing in seven selected countries. Qualitative content analysis of 95 documents enabled the identification of four typologies that have led countries to the greater use of OSM for new build housing. The four different typologies, characterised by various coercive, normative and mimetic institutional pressures, show that there is no one single strategy for guaranteeing success. An individual country cannot directly transfer specific aspects of policy and practice used in another country to their own in order to drive greater use of OSM for building new housing. Our findings also underscore the need for the further application of institutional theory to OSM research in order to better understand how history and path dependence, for instance, shape the trajectory of gradual shifts from onsite construction to the greater use of OSM to build housing in different countries. © 2021 Elsevier Ltd</t>
  </si>
  <si>
    <t>Qazi, A., Shamayleh, A., El-Sayegh, S. and Formaneck, S.</t>
  </si>
  <si>
    <t>Prioritizing risks in sustainable construction projects using a risk matrix-based Monte Carlo Simulation approach</t>
  </si>
  <si>
    <t>10.1016/j.scs.2020.102576</t>
  </si>
  <si>
    <t>Sustainability-related risks and risk management frameworks have been introduced in the literature to help project managers identify and manage critical risks influencing project sustainability. Theoretically grounded in the framework of Monte Carlo Simulation, this paper introduces and operationalizes a new process for prioritizing sustainability-related project risks using risk matrix data. Sustainability-related construction project risks have never been assessed relative to different confidence levels across the risk matrix-based exposure zones. The application of the proposed process on construction projects completed in the United Arab Emirates reveals that the conventional risk prioritization scheme undermines the importance of tail risks (unexpected events), whereas such risks are captured in the proposed process. In contrast to the most critical risks identified using the conventional scheme such as shortage of client's funding, insufficient or incorrect sustainable design operation, and design changes, the proposed process prioritizes risks such as poor productivity of labor and equipment in sustainable construction, unreasonable tight schedule for sustainable construction, and poor scope definition of sustainable construction. The proposed process is generalizable to prioritizing risks influencing sustainability in international construction projects and beneficial for enhancing project sustainability as there is a huge uncertainty associated with sustainability-related risks. © 2020 The Author(s)</t>
  </si>
  <si>
    <t>Windapo, A., Omopariola, E. D., Olugboyega, O. and Moghayedi, A.</t>
  </si>
  <si>
    <t>Use and performance of conventional and sustainable building technologies in low-income housing</t>
  </si>
  <si>
    <t>10.1016/j.scs.2020.102606</t>
  </si>
  <si>
    <t>Few studies have investigated the use and performance of conventional and sustainable building technologies of use in low-income housing construction. Hence, this study investigates the use and performance of the conventional and sustainable building technologies used in low-income housing construction towards proposing the most sustainable technological solution for low-income housing development in South Africa. Using a case study research approach, the study developed a rating tool for use in assessing the sustainability performance of the Reconstruction and Development Programme (RDP) low-income houses within the nine provinces of South Africa with measures drawn from the Green Building Council of South Africa (GBCSA) technical manual. Findings of this study show that the most commonly used method of construction for low-income housing in South Africa are concrete floor slab, brick and mortar for the external envelope and a combination of timber structures fitted with Inverted Box Rib (IBR) sheeting for the roof system. The results also show that conventional building components had a much lower sustainability level due to the high use of concrete and that innovative building components have a lower environmental impact due to the low carbon dioxide emission associated with the manufacturing process. The study concludes with regards to the socio-economic and environmental dimensions of sustainability that buildings constructed using sustainable technologies are more sustainable than those produced using conventional methods. The study recommends that public sector clients involved in the provision of low-income housing should encourage the use of sustainable construction technologies. Further, the research also suggests that the GBCSA should develop measures which specifically targets low-income housing development to allow for the determination of both the socio-economic viability and environmental impact of the RDP houses produced in South Africa. © 2020 Elsevier Ltd</t>
  </si>
  <si>
    <t>Xu, P., Wang, Y., Yao, H. and Hou, H. C.</t>
  </si>
  <si>
    <t>An exploratory analysis of low-carbon transitions in China's construction industry based on multi-level perspective</t>
  </si>
  <si>
    <t>10.1016/j.scs.2023.104460</t>
  </si>
  <si>
    <t>Climate change caused by carbon emissions is a concern for many countries. As the world's largest carbon emitter, China's construction industry generates substantial carbon emissions. However, previous research has primarily focused on promoting low-carbon building products or calculating carbon emissions to propose low-carbon transition measures. There has been limited research on low-carbon transitions in the construction industry from an industry system perspective. This study aimed to identify the driving factors and their interrelationships for low-carbon transitions in the construction industry. A multi-level perspective (MLP) was presented as a heuristic structure to analyze driving factors. An integrated interpretative structural model (ISM) and cross-impact matrix multiplication applied to classification (MICMAC) technique was adopted to explore the interactions among factors. The results demonstrate that a six-level hierarchy of 22 drivers was constructed, and relationship degrees between the factors were discovered. The strongest drivers were low-carbon legal regulation, followed by industrial structure and organizational characteristics connected to industrial development. Improving these fundamental factors will increase the probability of successful transitions. The results also demonstrate that transitions are a collaborative process that involves multiple stakeholders. These findings can provide suggestions for low-carbon practices in the construction industry. © 2023 Elsevier Ltd</t>
  </si>
  <si>
    <t>Yang, Z., Chen, H., Mi, L., Li, P. and Qi, K.</t>
  </si>
  <si>
    <t>Green building technologies adoption process in China: How environmental policies are reshaping the decision-making among alliance-based construction enterprises?</t>
  </si>
  <si>
    <t>10.1016/j.scs.2021.103122</t>
  </si>
  <si>
    <t>To expedite green building technologies (GBTs) adoption among construction enterprises, the Chinese government has launched a series of environmental policies that encourage the establishment of green building alliances. By building an evolutionary game optimization model, this study reveals the game strategy changes of multiple stakeholders and the impact of environmental policies on GBTs adoption among alliance-based construction enterprises. On this basis, the case study and simulation method are used to simulate the impact of implementation strength for environmental policies on the decision-making of stakeholders in alliances. The simulation results show that the strength of different environmental policies should reach a certain threshold (over 0.5). Comparatively speaking, the effect of green subsidy policies is usually superior to the impact of environmental tax policies; and the higher the ratio of market participants in the carbon emission trading, the better and more complete the GBTs adoption in alliances. Moreover, a single policy is more affected by the internal environment in alliances, but policy mixes can be most effective to promote GBTs adoption among construction enterprises. Therefore, the combination of environmental taxes, green subsidies and carbon trading will be the better policy instruments to develop GBTs in green building alliances. © 2021 Elsevier Ltd</t>
  </si>
  <si>
    <t>Zhang, J., Ouyang, Y., Ballesteros-Pérez, P., Li, H., Philbin, S. P., Li, Z. and Skitmore, M.</t>
  </si>
  <si>
    <t>Understanding the impact of environmental regulations on green technology innovation efficiency in the construction industry</t>
  </si>
  <si>
    <t>10.1016/j.scs.2020.102647</t>
  </si>
  <si>
    <t>In the current environmentally constrained context, deploying effective environmental regulations (ERs) to promote greener technologies is necessary. Green technology innovation efficiency (GTIE) reflects the efficiency of an industry's use of resources in the green technology innovation process. However, previous research has considered innovation as a black box regarding the potential contribution and diversity of ERs. In order to analyze the differential impacts of ERs on GTIE, this study classifies ERs into command-and-control, market-based and voluntary. By adopting China's 2000–2017 construction industry as a case study, this study analyzes GTIE evolution based on a network Epsilon Based Measure (EBM) model and analyze the impacts of ERs by Tobit Regression. Findings suggest that: (1) There is a significant disconnection between the Research &amp; Development (R&amp;D) and commercial application stages of green technology in construction industry. The construction industry is able to turn most R&amp;D achievements into profits at the commercialization stage, but a large amount of R&amp;D investment does not produce R&amp;D achievements. (2) Different types of ERs have different impacts on GTIE, but their intended outcomes can only be achieved by a suitable combination of them. © 2020 Elsevier Ltd</t>
  </si>
  <si>
    <t>Zhou, J., Li, Y. and Ren, D.</t>
  </si>
  <si>
    <t>Quantitative study on external benefits of prefabricated buildings: From perspectives of economy, environment, and society</t>
  </si>
  <si>
    <t>10.1016/j.scs.2022.104132</t>
  </si>
  <si>
    <t>The traditional construction industry has been considered as an industry in need of urgent improvement for its high natural resources consumption and serious green-house gas emissions. It has been confirmed that prefabricated buildings have significant advantages in energy saving, emission reduction, and other environmental aspects. This kind of lean construction mode will lead the future development trend of the construction industry. More and more external benefits are created for the implementation of prefabricated buildings. However, there is still a lack of quantitative analysis of the external benefits of prefabricated buildings. Therefore, an external benefit evaluation index system was established from the dimensions of economic, environmental, and social. Moreover, a quantitative evaluation model of prefabricated buildings was designed. Finally, the feasibility of the model was verified by an empirical study. Based on the external theory, the external benefits should be shared through the participants of prefabricated buildings such as real estate developers, consumers, and governments. The quantitative results based on the research can provide the foundational data for the proper distribution and allocation of the external benefits for implementing prefabricated buildings, which can contribute to the sustainable development of construction industry and society. © 2022</t>
  </si>
  <si>
    <t>Zhu, M., Wang, Y., Liu, R. and Fan, L.</t>
  </si>
  <si>
    <t>Stackelberg game-based method towards carbon-economy equilibrium for the prefabricated construction supply planning: A case study from China</t>
  </si>
  <si>
    <t>10.1016/j.scs.2024.105356</t>
  </si>
  <si>
    <t>Prefabricated building systems that take advantage of modern manufacturing, transportation, and assembly approach have attracted great attention as solutions for sustainable cities and urban construction carbon emissions mitigation, especially under the 30% prefabrication of new buildings target in China's development plan of the construction industry. Nevertheless, few research has focused on the carbon reduction/economic costs equilibrium for the integrated traditional and prefabricated construction supply planning (PCSP). Aiming at the sustainable construction for urbanization, this study develops a Stackelberg game-based method for economic and environmental equilibrium under the carbon allocation scheme in an integrated prefabricated construction supply planning. In the bi-level model, the regional authority on the upper level determines the carbon allocations and the enterprises on the lower level develop plans to maximize revenue under the prefabricated rate targets and construction supply logistics limitations. The superiority and practicality of the proposed methodology are then validated through a case study from China. The scenario analyses under different policy control levels indicate that the proposed methodology is capable of systematically controlling the integrated PCSP carbon emissions and promoting the low-carbon transformation and sustainable development of construction industry. Valuable managerial implications are also provided for the policymakers and relevant practitioners. © 2024 Elsevier Ltd</t>
  </si>
  <si>
    <t>Maqbool, R., Saiba, M. R., Altuwaim, A., Rashid, Y. and Ashfaq, S.</t>
  </si>
  <si>
    <t>The influence of industrial attitudes and behaviours in adopting sustainable construction practices</t>
  </si>
  <si>
    <t>Sustainable Development</t>
  </si>
  <si>
    <t>10.1002/sd.2428</t>
  </si>
  <si>
    <t>Considering the rapid environmental changes, the transitions to sustainable practices in the construction industry is vital now. Though the developed construction industries have already made efforts to switching to more sustainable and environment friendly practices, the developing countries are still lacking it. This research was organised to understand the role of project management practises and integrated methods in the sustainable development in the developing countries, for looking on how such practices can help these construction sectors become sustainable. The moderation effect of industrial attitudes and behaviours on sustainable construction was also conducted to understand the intermediary impacts. A survey based on the snowball sample of 208 construction professionals in Ghana was conducted to determine the impact of project management practises and integrated methods on sustainable construction. Research model was tested by employing bivariate correlation and multiple hierarchical regression analysis techniques, to establish the interrelationships among the project management practices, integrated approaches, industrial attitudes and behaviours, and sustainable construction and to explain these constructs in terms of their common underlying dimensions. The findings highlight that the project management practices and integrated approaches are significantly impacting on the sustainable construction practices in terms of BIM, Digital Twin, LEED, and BREEAM. Whereas the industrial attitudes and behaviours were found to be affecting the project management practises and integrated approaches through moderating role on sustainable construction. The study was concluded by suggesting the importance of sustainable construction practices and shaping industrial attitudes and behaviours towards such practices in the developing construction industries. © 2022 The Authors. Sustainable Development published by ERP Environment and John Wiley &amp; Sons Ltd.</t>
  </si>
  <si>
    <t>Oke, A. E., Kineber, A. F., Elseknidy, M. and Kayode, F. S.</t>
  </si>
  <si>
    <t>Radio frequency identification implementation model for sustainable development: A structural equation modeling approach</t>
  </si>
  <si>
    <t>10.1002/sd.2486</t>
  </si>
  <si>
    <t>WOS:000904660200001</t>
  </si>
  <si>
    <t>Sustainability concepts are adopted via new technologies to achieve the highest gains without compromising the projects' objectives. One of these technologies is radio frequency identification (RFID). This research investigated the influence of various drivers and benefits of RFID implementation on the achievement of sustainable construction projects. A close-ended questionnaire detailing the necessary variables were administered to relevant construction professionals in the study area. Results of exploratory factor analysis of the data revealed that the drivers of RFID could be grouped into three primary constructs: technology, industry, and culture. However, the benefits of implementing RFID have two primary constructs: resources and environment. This study employed a partial least square structural equation modeling to further evaluate the connections among drivers and the application of RFID in the building industry. Results indicated that implementing RFID in the building industry will aid the sustainability of construction projects. The findings of this study will assist policy makers concerned with the performance and sustainability of construction projects through the adoption of available technologies including RFID.</t>
  </si>
  <si>
    <t>Won, D., Hwang, B. G. and Chng, S. J.</t>
  </si>
  <si>
    <t>Assessing the effects of workforce diversity on project productivity performance for sustainable workplace in the construction industry</t>
  </si>
  <si>
    <t>10.1002/sd.2155</t>
  </si>
  <si>
    <t>Recent studies on workforce diversity have preached that workforce diversity could have a positive impact on productivity if it is managed and utilized well. Due to the global trend of increasing workforce diversity in construction projects, it is crucial to understand the factors affecting workforce diversity and their impact on productivity for developing a sustainable environment for workforce diversity. However, little attention has been given to how workforce diversity may affect productivity performance in the construction industry. Thus, this study aims to assess the impact of workforce diversity on project productivity performance (PPP). Twenty-one diversity factors were identified via literature review and validated by industry experts, followed by a survey conducted with 58 firms working in Singapore. The responses were analyzed and used to develop a partial least squares structural equation model. The outcomes from the model signified that the diversity aspects such as efficient decision-making and countering the issue of skilled labor shortages had the highest impact in their respective categories of “Skill and education” and “Age and experience.” Therefore, this study contributes to the core body of knowledge and practice both in defining workforce diversity factors and in assessing the relationship between diversity factors and productivity. Furthermore, feasible strategies that match the factors prioritized by the level of the impact on PPP were proposed. These can help construction organizations to understand the untapped potential of workforce diversity and its impact on PPP, ultimately enhancing the productivity of the industry and sustainable diversity in the workplace. © 2020 ERP Environment and John Wiley &amp; Sons Ltd.</t>
  </si>
  <si>
    <t>Xue, B., Liu, B. S., Liang, T., Zhao, D., Wang, T. and Chen, X. B.</t>
  </si>
  <si>
    <t>A heterogeneous decision criteria system evaluating sustainable infrastructure development: From the lens of multidisciplinary stakeholder engagement</t>
  </si>
  <si>
    <t>10.1002/sd.2249</t>
  </si>
  <si>
    <t>WOS:000715149600001</t>
  </si>
  <si>
    <t>The evaluation of urban infrastructure development is a decision-making process with multidisciplinary stakeholder engagement assessing sustainability metrics in different dimensions. However, there are uncertainties in such an evaluation caused by the heterogeneity between different stakeholders' preferences and the difficulty in differentiating sustainability decision criteria (DC). This study aims to formalize a multidisciplinary DC system to evaluate sustainable infrastructure development, which represents the preferences to DC metrics heterogeneously weighted by stakeholders. An empirical survey was conducted to collect the stakeholders' preferences to 50 sustainability DC metrics in which 91 infrastructure professionals from six disciplines (i.e., owner, architect, engineer, contractor, supplier, and consultant) were invited to participate. As a result, this study identified one common and six disciplinary DC sets and defined 20 DC factors with weights information structuring the multidisciplinary decision-making process, which indicates the multidisciplinary DC system is formal to be leveraged on assessing the sustainability performance of infrastructure development. In addition, the proposed multidisciplinary DC system is comprehensive in reducing uncertainties through determining the weights of DC metrics across various disciplines. Theoretically, the multidisciplinary DC system advances the knowledge of sustainability measurement by not only integrating the planet-people-prosperity framework and the product-organization-process framework but mitigating evaluation uncertainty through representing stakeholders' heterogeneity. For practical significance, such a multidisciplinary DC system will serve as a precursor for managers and policymakers in decision-making processes to enhance sustainability performances of infrastructure development.</t>
  </si>
  <si>
    <t>Brent, A. C., Crossland, A. and Ranusa, D.</t>
  </si>
  <si>
    <t>An assessment of the economic feasibility of the floating PV technology in Aotearoa-New Zealand</t>
  </si>
  <si>
    <t>Sustainable Energy Technologies and Assessments</t>
  </si>
  <si>
    <t>10.1016/j.seta.2023.103284</t>
  </si>
  <si>
    <t>WOS:001124191000001</t>
  </si>
  <si>
    <t>Electricity generation from utility-scale solar facilities is projected to grow to between 5 and 16 TWh by 2050 in Aotearoa-New Zealand. The floating photovoltaic (FPV) technology is considered a viable option for the country, because of the good solar resource at existing hydropower schemes. This paper aims to inform the understanding of the economic feasibility of FPV systems through the analysis of specific cases - Maraetai Dam and Lake Tekapo. To do so, the solar resource and FPV outputs are obtained through the modelling of Solargis and using industry standard technical specification. As well as the normal uncertainties associated with (potential) FPV performance evaluations, the influence of water temperature is also considered. The overall FPV output is estimated to be between 1,115 and 1,497 kWh/kWp. Using available Engineering, Procurement and Construction (EPC) costs, the levelized cost of energy (LCOE) metric, for a 10 MW installation, is determined to be between NZ $176 and NZ$237 per MWh, with total electricity generation over 25 years between 263 and 353 GWh. In order to reach the required LCOE value of less than NZ$100/MWh for utility scale generation, the EPC costs will have to be reduced by a factor of 2 to around NZ$1,500/kWp.</t>
  </si>
  <si>
    <t>Landi, F. F. D., Fabiani, C., Ubertini, F. and Pisello, A. L.</t>
  </si>
  <si>
    <t>Life cycle assessment of a novel fired smart clay brick monitoring system for masonry buildings</t>
  </si>
  <si>
    <t>10.1016/j.seta.2021.101745</t>
  </si>
  <si>
    <t>WOS:000734475300006</t>
  </si>
  <si>
    <t>In recent years, a mass of scientific literature has been developed in the attempt of providing guidance to control and reduce greenhouse gas emissions and preserve the Earth's natural resources. Several contributions showed that the life cycle assessment (LCA) is a useful methodology to evaluate the performance of a service or a good by means of a comprehensive approach, particularly, in a high energy demanding industry such as the construction sector. In this context, the present study tackles the environmental sustainability of a novel piezoresistive Smart Brick monitoring sensor, for new and existing masonry buildings. The environmental footprint of two brick prototypes is compared to that of a regular strain gauges-based monitoring setup in the frame of the ReCiPe evaluation method. Metals use can be pointed as hot spot. Results show that Smart Brick prototypes, due to their longer durability (considering 50-year's lifespan), are associated to 50% lower damage oriented impacts compared to the traditional solution in a life cycle (LC) perspective. This result is critical towards large scale implementation of smart bricks, given that environmental impact of sensing systems is one of the major current bottlenecks that are still limiting the application potential of structural health monitoring technologies.</t>
  </si>
  <si>
    <t>Nawaz, A., Chen, J. and Su, X.</t>
  </si>
  <si>
    <t>Exploring the trends in construction and demolition waste (C&amp;DW) research: A scientometric analysis approach</t>
  </si>
  <si>
    <t>10.1016/j.seta.2022.102953</t>
  </si>
  <si>
    <t>Purpose: The study aims at (i) summarizing construction waste management studies from 2013 to 2022; (ii) understanding the current state of the body of knowledge, as well as keyword co-occurrence, document co-citation, cluster analysis, and visual maps; and (iii) identifying the research gap in the construction waste management studies, including gaps in major knowledge domains, and (iv) providing future directions for research areas in the construction waste management. Methodology: We apply the scientometric analysis approach, which maps the visualization review of a particular knowledge domain. Using the proximity analysis method, a relational analysis of concepts in published studies were conducted. This analytical method is employed to ascertain the association between a selected point and its neighbors. We developed a “concept matrix” and a group of linked co-occurring terms that suggested a larger meaning using this method. Findings: A total of 974 authors from 61 different countries contributed to the 375 full text research publications on the construction waste management that were indexed in Scopus between 2013 and 2022. The top three authors in terms of output were; Lu W (15 publications), Tam V.W.Y (14 publication), and Zuo, J (10 publications). The author with the most citations is Lu W., who has 648, followed by Yuan (7 3 1), and Tam V.W.Y. (6 1 0). It was discovered that China, Australia and Hong Kong had a significant influence on how construction waste management was used. The analysis revealed that the most active research fields at the moment are demolition, sustainable development, waste disposal, environmental impact of construction waste, waste recycling, reduction, and reuse. Originality: The study presents the results of a recent, updated scientometric analysis from 2013 to 2022, which identified the construction waste management field's most active authors, countries, journals, publication trends, affiliation, funding sponsors, and research areas. This study will provide a pathway for the upcoming researchers to follow the construction and demolition waste (C&amp;DW) trends to add in the body of knowledge and contribute to the (C&amp;DW), knowledge domains. © 2022 Elsevier Ltd</t>
  </si>
  <si>
    <t>Chen, J. H., Jiskani, I. M., Chen, J. L. and Hui, Y.</t>
  </si>
  <si>
    <t>Evaluation and future framework of green mine construction in China based on the DPSIR model</t>
  </si>
  <si>
    <t>Sustainable Environment Research</t>
  </si>
  <si>
    <t>10.1186/s42834-020-00054-8</t>
  </si>
  <si>
    <t>WOS:000542585500001</t>
  </si>
  <si>
    <t>The idea of green mining was proposed as a practical approach to make the mining industry more sustainable than before. Green mining is a contemporary mining model centered on the sustainability of resources, environment, and socio-economic benefits. Its purpose is to develop and apply technologies and processes that increase environmental performance while maintaining competitiveness throughout the entire mining cycle from exploration to post-closure. Although the green mining strategy has achieved considerable significance, there is still a considerable gap between its research and practice. This study evaluates the situation of green mine construction in China and suggests a future framework. First, based on the Driver-Pressure-State-Impact-Response model, an evaluation index system composed of 20 indicators was established. The principal component analysis was used to analyze the data collected from mines situated in Yongcheng, China. The results show that the construction of green mines has improved significantly over the years. Energy consumption and pollutant emissions were minimized, the protection of the ecological environment was realized, and secondary processing of mining waste was practiced. However, there are still some unresolved problems, such as the utilization of solid waste, the recovery ratio from ore processing, and the reuse ratio of coal washing water. Thus, the strategic framework has been proposed for improving green mine construction and the sustainability of the mining industry.</t>
  </si>
  <si>
    <t>Balali, A. and Valipour, A.</t>
  </si>
  <si>
    <t>Identification and selection of building façade's smart materials according to sustainable development goals</t>
  </si>
  <si>
    <t>Sustainable Materials and Technologies</t>
  </si>
  <si>
    <t>10.1016/j.susmat.2020.e00213</t>
  </si>
  <si>
    <t>Buildings consume vast amounts of energy and pollute the environment in various ways. Façade is a part of building's architecture that can play a significant role in reducing energy consumption, as well as alleviating its negative environmental effects. Although using smart materials in buildings' facades can help dramatically to attain the mentioned goals, very limited studies have been conducted regarding the mentioned issues. Moreover, existing studies have investigated only a few number of smart materials simultaneously. Therefore, this research aims to conduct a wider study, identify and prioritize the most suitable building façade's smart materials according to Sustainable Development Goals (SDGs) for Shiraz, Iran. Friedman test and Analytical Hierarchy Analysis (AHP) were used to analyse data using SPSS and Expert Choice software, respectively. Produced results illustrated that “Photovoltaic materials”, “Thermochromic materials” and “Photostrictive materials” were the best alternatives for using in building's façade. Results obtained by this research can help the building industry to move through sustainability. © 2020 Elsevier B.V.</t>
  </si>
  <si>
    <t>Herrera-González, J., Ortiz-Rabell, G., Xilotl-Domínguez, J., Ojeda-Farias, O., Flores-Vivian, I., Vázquez-Leal, F. and Fajardo-San-Miguel, G.</t>
  </si>
  <si>
    <t>Use of waste material from the chemical industry for the production of low-strength concrete hollow blocks</t>
  </si>
  <si>
    <t>10.1016/j.susmat.2024.e00870</t>
  </si>
  <si>
    <t>WOS:001218319600001</t>
  </si>
  <si>
    <t>To minimize environmental impact and make the industrial processes more sustainable owing to the overexploitation of natural resources in the construction industry, various strategies have been explored to make reuse of waste material derived from different industries more effective. This study aims to technically support reduction of Portland cement consumption in the manufacture of nonstructural masonry units, generally known as hollow concrete blocks (HCBs), by replacing cement with waste products obtained from the chemical industry in Mexico. Consequently, mortars with fresh waste material from the warehouse that complied with compressive strength requirements of current standards were prepared with which the masonry units were manufactured. The HCBs exhibited low water absorption owing to lower porosity, and their thermal conductivity was slightly superior to that of the commercially available units. The compressive strengths of the walls manufactured with these masonry units indicated that they are suitable for commercial use. Finally, the novelty of this research focuses on the fact that the waste material used has a minimal pre-treatment to design mixtures for producing hollow concrete blocks (HCBs), intending to reduce the carbon footprint of the final product by cutting down on treatment conventional practices like drying, cleaning, and the need to use more Portland cement to increase the compressive strength of HCB. Also, the methodological examination of microstructural characterization techniques applied to the waste material in question has been instrumental in enhancing its utilization and compliance with current specifications.</t>
  </si>
  <si>
    <t>Taghavi, E., Fallahpour, A., Wong, K. Y. and Amirali Hoseini, S.</t>
  </si>
  <si>
    <t>Identifying and prioritizing the effective factors in the implementation of green supply chain management in the construction industry</t>
  </si>
  <si>
    <t>Sustainable Operations and Computers</t>
  </si>
  <si>
    <t>10.1016/j.susoc.2021.05.003</t>
  </si>
  <si>
    <t>In recent years, environmental protection and sustainability have become significant issues and have attracted everyone's attention. And many organizations are now interested in using it as their strategy to gain customer satisfaction and market share and outperform competitors. This article aims to identify and prioritize the main factors that implement green supply chain management (GSCM) in the construction industry. To achieve the goal, the integrated approach combining is fuzzy decision-making trial and evaluation laboratory (FDEMATEL) and fuzzy analysis network Process (FANP) developed. The parameters employed are in this approach identified through an extensive literature review, and validation is criteria introduced through the experts’ opinions to discuss data uncertainty. First, the FDEMATEL method sets up the interrelationships between the criteria, which used for determining are the most important factors in the GSCM approach. Then, the local weight of the criteria calculated using the FANP approach based on cause and effect relationships, and through the FDEMATEL method. The results of this study show that external factors are the most important and influential factors in the GSCM approach, Therefore, the findings of this study can guide managers to make better use of the GSCM approach in the Iranian construction industry. © 2021</t>
  </si>
  <si>
    <t>Asante, R., Agyemang, M., Faibil, D. and Osei-Asibey, D.</t>
  </si>
  <si>
    <t>Roles and actions of managers in circular supply chain implementation: A resource orchestration perspective</t>
  </si>
  <si>
    <t>Sustainable Production and Consumption</t>
  </si>
  <si>
    <t>10.1016/j.spc.2021.11.028</t>
  </si>
  <si>
    <t>WOS:000789402300002</t>
  </si>
  <si>
    <t>Managers play an integral part in the effective transition to circular supply chain (CSC) because of their ability to influence the environmental sustainability in their supply chain. However, limited studies focus on the varied roles and actions of supply chain managers in the transition to CSC. Drawing on the resource orchestration perspective (ROP), the study develops a framework to give insights on how managers in construction and demolition (C&amp;D) can orchestrate resources for strategic CE implementation. Findings from this study identified specific roles and related actions of managers that should be prioritized for transition to CSC in the Ghanaian C&amp;D industry. The study explicitly emphasizes the need to characterize and prioritize the resource orchestration process for effective strategic implementation in the entire supply chain. Many of the identified significant roles and related actions by managers are related to mobilization. The study may be the first to focus on the varied roles and related actions of managers in CE implementation from ROP.(c) 2021 Institution of Chemical Engineers. Published by Elsevier B.V. All rights reserved.</t>
  </si>
  <si>
    <t>Du, X. Y., Yu, Y. Y., Ahenkora, B. F. and Pang, Y. F.</t>
  </si>
  <si>
    <t>Decoupling economic growth from building embodied carbon emissions in China: A nighttime light data-based innovation approach</t>
  </si>
  <si>
    <t>10.1016/j.spc.2023.10.011</t>
  </si>
  <si>
    <t>WOS:001109680500001</t>
  </si>
  <si>
    <t>The contribution of the construction sector is indispensable for the realization of China's carbon peaking and carbon neutrality goals. However, existing studies have focused on the decoupling relationship between GDP and building life cycle carbon emissions, neglecting the utilization of Night Time Light data (NTL). The research question of this research is how to describe the decoupling relationship between Economic Growth (EG) and Building Embodied Carbon emissions (BECs) by introducing NTL. To tackle this question, the carbon emission coefficient approach is used to calculate BECs first. Then, both GDP and NTL are selected to reflect EG. The Tapio model is utilized to examine the regional and temporal evolution of China's inter-provincial decoupling performance. The main findings are as follows: 1) the number of provinces that achieved decoupling status in China is increasing, and progress has been made in BECs reduction. 2) There are significant regional differences in the decoupling of China's BECs. Particularly, most of the provinces in the south of the Hu Huanyong line show a negative decoupling for the year 2020 due to the impact of COVID-19. 3) The long-term decoupling results of GDP and NTL are consistent, while the short-term decoupling results obtained via NTL are more accurate. The study can enrich the application of NTL in the field of BECs, and provide a basis for the Government to set effective carbon reduction targets and pathways.</t>
  </si>
  <si>
    <t>Ershadi, M. and Goodarzi, F.</t>
  </si>
  <si>
    <t>Core capabilities for achieving sustainable construction project management</t>
  </si>
  <si>
    <t>10.1016/j.spc.2021.08.020</t>
  </si>
  <si>
    <t>WOS:000701878600002</t>
  </si>
  <si>
    <t>Embedding sustainability principles in planning, design, construction, and management of projects is an indispensable social responsibility of construction organizations. The present study aims to reconcile various views and conclude core capabilities reflecting project management aspects of sustainability in the construction industry using literature synthesis. A systematic literature review on the topic of sustainable construction project management was conducted to analyze the findings of previous studies and present a consistent overview of the body of knowledge. Scopus and Web of Science as two major databases for scholarly publications were searched and Preferred Reporting Items for Systematic Reviews and MetaAnalyses (PRISMA) protocol was followed for the screening and selection process. As a result of applying the inclusion and exclusion criteria, 30 studies were selected for full-text review that eventually led to the extraction of 42 capabilities and 23 themes in a conceptual framework. Regarding the adoption of Life Cycle Assessment (LCA) and Life Cycle Costing (LCC) perspective, the capabilities cover not only the stage of construction development but also the stages of design and commissioning. The research framework conceptualizes three aspects of sustainable project management in the construction industry. It was concluded that two groups of execution-oriented and product-oriented capabilities determine the level of sustainability in managing construction projects. A research gap was found concerning the product-oriented capabilities from the economic aspect, which needs to be addressed in future studies. A research agenda was also developed as a result of this review to direct future studies. (C) 2021 Institution of Chemical Engineers. Published by Elsevier B.V. All rights reserved.</t>
  </si>
  <si>
    <t>Fu, H. W., Ma, L. and Wang, L.</t>
  </si>
  <si>
    <t>The contagion effect of corporate environmental responsibility in megaprojects: Analyzing underlying processes</t>
  </si>
  <si>
    <t>10.1016/j.spc.2023.07.025</t>
  </si>
  <si>
    <t>WOS:001051638500001</t>
  </si>
  <si>
    <t>The corporate environmental responsibility (CER) performance of contractors is a critical antecedence for the sustainable construction and operation of megaprojects. Studies have confirmed that individual or organizational traits, as well as the external institutional environment, influence contractors' CER decisions and behaviors. However, researchers have neglected the crucial fact that in a megaproject organization, other contractors' environmental responsibility practices also may affect the environmental responsibility decisions of the focal contractor, which refer to as the "contagion effect of CER in megaprojects". This study examined the authenticity of this contagion effect and develops a conceptual framework to reveal the contagion process. Using 249 survey data from contractor managers with megaproject construction experience, the results confirm the contagion effect of CER in megaprojects. The detailed contagion process is that the focal contractor employees' organiza-tional pride and social capital perception are activated by other contractors' CER practices, thereby choosing to follow other contractors to adopt similar CER strategies. Meanwhile, this process is partially moderated by contractors' megaproject identification. Specifically, contractors with a high level of megaproject identification will have greater organizational pride when observing other contractors' CER practices. However, megaproject identification does not change contractors' social capital perception level. This study provides valuable insights into understanding the contagion process of CER among contractors in megaprojects, and the related findings can help owners effectively incentive contractors' CER intentions to achieve higher megaproject sustainability performance.</t>
  </si>
  <si>
    <t>Hsu, W. T., Domenech, T. and McDowall, W.</t>
  </si>
  <si>
    <t>Closing the loop on plastics in Europe: The role of data, information and knowledge</t>
  </si>
  <si>
    <t>10.1016/j.spc.2022.08.019</t>
  </si>
  <si>
    <t>Concerns over plastic waste and support for a plastic circular economy have been growing in recent years. Specific needs to promote re-circulation of plastics in terms of data, information and knowledge are poorly understood. Based on the multi-level perspective on socio-technical transitions and semi-structured interviews with key stakeholders, this paper aims to understand how information and knowledge issues may inhibit or foster the development of secondary plastics markets in Europe. Results highlight that key barriers associated with data-information-knowledge map across, and interact with, policies and standards, market and technology, socio-cultural norms, networks and business models. The packaging sector has drawn more policy attention, and institutions to support information sharing such as labelling and certification are more mature. The automotive and EEE sectors have illustrated knowledge diffusion through supply chain collaboration, while the construction sector appears to have slower practical progress on industry-level knowledge diffusion. This paper contributes to the multi-level perspective on transition studies by focusing the empirical work on a new area of plastic circular economy. The cases playing out across the whole value chain and four different application areas provide insights that are potentially more widely applicable to the circular economy transition processes in Europe. © 2022 The Authors</t>
  </si>
  <si>
    <t>Laveglia, A., Ukrainczyk, N., De Belie, N. and Koenders, E.</t>
  </si>
  <si>
    <t>Decarbonizing the lime-based construction materials industry: A practical guide for cradle-to-gate life-cycle inventory</t>
  </si>
  <si>
    <t>10.1016/j.spc.2023.06.021</t>
  </si>
  <si>
    <t>WOS:001036813300001</t>
  </si>
  <si>
    <t>This paper presents an integral parametrized framework to calculate the life-cycle inventory (LCI) in lime-based construction materials manufacturing, utilized for implementing decarbonization strategies in the LCI. The calcination operation is identified as the main source of CO2 emissions, with 0.79 tCO2/t CaO being inevitable (65 % of total emissions). Kiln fuel combustion contributes up to 35 % to emissions. Decarbonization strategies are ranked as: carbon capture, carbon direct avoidance, and circular economy. Parallel Flow Regenerative Kilns result in 40 % lower energy consumption compared to Long Rotary Kilns. Substituting lignite with natural gas can reduce emissions by up to 17 %. Direct CO2 separation from calcite decomposition, coupled with thermal energy recovery, can capture 65 % of the CO2 emitted, reducing kiln energy consumption by 15 % and CO2 emissions from fuel combustion by 13 %. The high purity of captured CO2 offers potential for future use as a valuable by-product. Supplementary raw materials in lime-based binder production have limited effects on CO2 emissions due to unavoidable emissions from calcite decomposition. The proposed process-oriented parametric methodology empowers Life Cycle Assessment practitioners, reducing reliance on generic databases for rigorous and transparent inventory calculations.</t>
  </si>
  <si>
    <t>Liu, T. T., Suprun, E., Stewart, R. A. and Duran, S.</t>
  </si>
  <si>
    <t>Developing a framework for assessing the readiness of entities in the construction industry in addressing modern slavery</t>
  </si>
  <si>
    <t>10.1016/j.spc.2022.02.003</t>
  </si>
  <si>
    <t>WOS:000789396500011</t>
  </si>
  <si>
    <t>Australia's Modern Slavery Act 2018 (Cth) requires entities with at least AU$100 million annual consolidated revenues to submit annual modern slavery statement. The construction industry is considered as one sector most vulnerable to modern slavery. This research aims to identify the policies, systems and processes that will affect an organisation's approach to modern slavery risk and propose a framework for assessing the readiness of entities in the construction industry to address modern slavery in their operations and supply chains. Semi-structured interviews were used as the main research method to glean industry experts' insights and perspectives on key themes and topics. The research finds that a successful modern slavery approach includes governance, risk assessment and ongoing due diligence, risk mitigation, grievance and remediation, performance monitoring and reporting, and education and capability building. This paper details the first academic research examining the implications of modern slavery legislation on construction businesses in Australia. The research contributes to existing body of knowledge by highlighting issues and concerns specific to modern slavery in an organisation's operation and supply chains. Focusing on the construction industry, this research opens up a dialogue on taking sector specific approach in modern slavery risk detection and remediation. The research results offer practical reference for entities in the construction industry to plan, formulate and implement policies, systems, and processes to identify and mitigate modern slavery risk, so as to satisfy legislative requirements and to achieve social sustainability goals. (c) 2022 Institution of Chemical Engineers. Published by Elsevier Ltd. All rights reserved.</t>
  </si>
  <si>
    <t>Pham, T. and Pham, H.</t>
  </si>
  <si>
    <t>Improving green performance of construction projects through supply cha in integration: The role of environmental knowledge</t>
  </si>
  <si>
    <t>10.1016/j.spc.2021.01.004</t>
  </si>
  <si>
    <t>WOS:000640773800020</t>
  </si>
  <si>
    <t>The implementation of green supply chain integration (GSCI) to achieve green performance (GP) has been confirmed by prior research in many industries, especially manufacturing industries. Despite this fact, very limited research has been performed to investigate the effects of green integration and environmental knowledge (EK) on green performance of construction projects. Therefore, the current study was conducted to fill this gap in the literature. A framework of many hypotheses regarding interactions between green integration (i.e., supplier, internal, and customer integration), environmental knowledge, and green performance was developed and validated by data collected from 19 construction projects in Vietnam, with the support of Structural Equation Modeling. The findings show that environmental knowledge is a significant antecedent to the development of green integration strategies. Moreover, customer integration and supplier integration have direct effects on green performance, whereas internal integration has an indirect effect on green performance through supplier integration. It is surprising to see that internal integration does not have direct effects on both customer integration and green performance. Theoretically, this study is one of the first effort s in construction that develops a framework of green supply chain integration in which the roles of integration and environmental knowledge to achieve green project objectives are highlighted. Practically, our study suggests that construction firms need to accumulate environmental knowledge and develop integration within their firms before implementing green integration strategies at the supply chain level. (C) 2021 Institution of Chemical Engineers. Published by Elsevier B.V. All rights reserved.</t>
  </si>
  <si>
    <t>Piila, N. and Sarja, M.</t>
  </si>
  <si>
    <t>Extraordinary supply chain disruptions and the circular economy transition in the construction industry – An opportunity within crisis?</t>
  </si>
  <si>
    <t>10.1016/j.spc.2024.03.032</t>
  </si>
  <si>
    <t>With increasingly frequent supply chain disruptions threatening business continuity, localized material reuse and circulation emerge as resilience strategies in companies. The extraordinary supply chain disruptions initiated by the COVID-19 pandemic therefore presented an insufficiently understood but exceptional opportunity for Circular Economy (CE) transition in businesses. From the theoretical perspective of the institutional pressures shaping corporate behavior, this qualitative study explores the CE adoption in pre-pandemic sourcing practices at 20 Finnish construction companies and the new, CE-relevant practices resulting from COVID-19-initiated supply chain disruptions. The study discovers that while diverse sourcing practices both supporting and hindering CE adoption resulted from the extraordinary supply chain disruptions, a fundamental CE transition was suppressed by the lack of institutional enablement. While experienced regulations and customer priorities in particular were identified as preventing CE adoption, the construction companies expected both regulations and customer priorities to contrarily promote CE adoption in the future. An intriguing contradiction is therefore discovered between anticipated institutional pressures driving CE adoption, and experienced institutional pressures hindering it. To harness the CE transition opportunity embedded in future disruptions, institutional support for CE adoption in construction companies is needed. Accordingly, the study recommends regulatory development in support of construction material reuse, widespread public communication and education to overcome customer aversion towards CE solutions in construction, and support for construction companies in collaborating and establishing CE ecosystems. © 2024 The Authors</t>
  </si>
  <si>
    <t>Sambataro, L., Bre, F., Ukrainczyk, N. and Koenders, E. A. B.</t>
  </si>
  <si>
    <t>Environmental benchmarks for the European cement industry</t>
  </si>
  <si>
    <t>10.1016/j.spc.2024.01.020</t>
  </si>
  <si>
    <t>WOS:001178201400001</t>
  </si>
  <si>
    <t>The urgent need to address climate change has pushed Europe to the forefront of environmental legislation initiatives, such as the Environment Action Program (EAP) within the European Green Deal and the disclosure of Environmental Product Declarations (EPDs) in the construction sector. The cement industry plays a vital role in this transition because it is one of the biggest contributors to greenhouse gas emissions worldwide. EPDs have managed to articulate the environmental information flow across different stakeholders, allowing them to incorporate sustainability design practices at the manufacturing, construction, and design levels. However, current EPDs are deterministically disclosed and lack benchmarks, hindering effective comparison and impeding sustainable material development. To address this challenge, the present research introduces a novel Life Cycle Assessment (LCA)-based probabilistic analysis to develop clinker and cement benchmarks. The proposed method incorporates data from industry reports, environmental databases, and EPDs, to generate the stochastic benchmarks. Moreover, a wide range of environmental performance indicators at a national level in Europe are covered, offering a holistic perspective beyond climate change. The results highlight the benefits of using country-specific environmental benchmarks, reducing the standard deviation of results by 2 to 7 times compared to background datasets. The reduction of clinker content proved to reduce 7 to 9 kg CO2eq/t for every 1% reduction in all countries. However, it also increased other indicators depending on the mineral component used as a replacement, underscoring the need for holistic analysis. The research also exposes discrepancies between EPDs and industry-related data, accentuating the need for stochastic information disclosure to enhance reliability and facilitate decision-making by stakeholders. Another significant contribution of this research is the development of an extensive open-access database, providing a reference for future developments regarding sustainable cement and concrete.</t>
  </si>
  <si>
    <t>Tun, T. Z., Bonnet, S. and Gheewala, S. H.</t>
  </si>
  <si>
    <t>Emission reduction pathways for a sustainable cement industry in Myanmar</t>
  </si>
  <si>
    <t>10.1016/j.spc.2021.01.016</t>
  </si>
  <si>
    <t>WOS:000675603100003</t>
  </si>
  <si>
    <t>Cement manufacturing is an energy-intensive industry which uses a large amount of resources and contributes environmental impacts at both small and large scales. The growth of key world economies has led to an increase in the use of construction materials and therefore in the demand for cement, particularly in the Asian region. With increasing interest on sustainability issues, environmental concerns posed by the cement industry in Myanmar were investigated in order to explore options to mitigate emissions and subsequent environmental impacts. Comparative life cycle assessments were conducted including a base scenario (existing cement production scheme) and five alternative scenarios developed mostly with a focus on energy efficiency and the use of alternative fuels and materials. A cradle-to-gate system boundary was considered, limiting the scope of the study to raw material extraction, transporta tion and manufacturing. The impact assessment was performed based on the ReCiPe (2016) method. The results showed that the mitigation options employed in specific scenarios led to a significant reduction in major emissions and consequent environmental impacts in comparison with the base scenario. Above all, the ideal scenario (combination of all possible mitigation options) showed the best results enabling a decrease in emissions of CO2 by 10-50%, NOx by 5-23%, SO2 by 4-20% and PM2.5 by 6-22% compared to a base scenario. This resulted in a reduction of major environmental impacts by 10-50% for climate change, 6-27% for photochemical oxidant formation: ecosystem quality, 7-22% for particulate matter formation, 6-22% for terrestrial acidification and 8-64% for fossil resource scarcity. (C) 2021 Institution of Chemical Engineers. Published by Elsevier B.V. All rights reserved.</t>
  </si>
  <si>
    <t>Yuxi, Z., Jingke, H., Chenyang, S., Jiexu, Y. and Shihan, Z.</t>
  </si>
  <si>
    <t>Heterogeneous interactions in the water-land-food nexus in shaping resource efficiency: A supernetwork simulation</t>
  </si>
  <si>
    <t>10.1016/j.spc.2023.06.012</t>
  </si>
  <si>
    <t>WOS:001032729300001</t>
  </si>
  <si>
    <t>How resource nexus depicts resources' overall performance across sectors has overwhelming proof. However, how the interactions amongst heterogeneous resource flows shape the functionality of economic systems, including their effects on resource allocation, production efficiency, input-output relationships, and environ-mental sustainability, is not well understood. The present study integrates water, land, and food (WLF) input-output networks into a supernetwork framework to characterize the resource flows and reveal the in-teractions amongst heterogeneous resource systems under the water-land-food nexus. A set of indicators describing the WLF supernetwork (WLFSN) is proposed to identify the system features in node and superedge. These indicators can clarify resource efficiency and develop resource management strategies at the sectoral, industrial chain, and national levels. Results show that heavy industry is dominant in shaping the resource ef-ficiency of the economic system under the WLF nexus as it exhibits the highest integrated zero-score based on all metrics. However, this industry suffers from resource misallocation, which negatively affects the economy's resource efficiency. The weak role of the construction industry in resource flow and its broad impact on the entire economy may worsen inefficient resource utilization throughout the entire supply chain. A topology investiga-tion indicates that more than 50 % of nodes and 60 % of superedges underperform in their corresponding metrics, as well as a lack of effective synergy between resources and sectors in the WLFSN. In addition, a 'barrel effect' exists in improving sectoral WLF efficiency, where a sector's potential to achieve efficient production is determined by its efficiency shortness. This work facilitates the design of a more resource-saving economy by matching WLF flows with the mechanism underlying heterogeneous interactions within the supernetwork.</t>
  </si>
  <si>
    <t>Kim, B. and Yoon, J. Y.</t>
  </si>
  <si>
    <t>Structural Optimization of a Circular Symmetric Threaded Connection System Based on the Effect of the Upper Stabbing Flank Corner Radius</t>
  </si>
  <si>
    <t>Symmetry-Basel</t>
  </si>
  <si>
    <t>10.3390/sym14122553</t>
  </si>
  <si>
    <t>WOS:000904147300001</t>
  </si>
  <si>
    <t>In order to boost shale gas drilling efficiency, oil and gas exploration and drilling distances have risen along with the number of horizontal definitions and directions. As a result, the joints of oil wells and core gas pipes are under continual stress and compression, internal and external pressures, and extreme bending stresses. This will negatively impact the drilling system's sustainability and the performance requirements are therefore reinforced. Good thread design is crucial because premium threaded connections are typically employed in joints, and the construction of reliable premium connections to external limitations is closely related to the choice of pertinent parameters as optimal values. In this article, new premium connection systems will be created and constructed that can show good vibration and durability under such stressful conditions. The amount of von Mises stress that is received from the threaded connection depends on how each parameter is changed. In particular, the values of the "upper stabbing flank corner radius" were used to examine the von Mises stress variations in the entire structure. An optimized design for the premium connection system is proposed with the best value of upper stabbing flank corner radius according to minimized stress on the teeth of the premium connection against compressive forces. The study's findings suggest that it is feasible to create a premium connection that can lower stress following the genuine demand of the industry.</t>
  </si>
  <si>
    <t>Kulakov, K. Y., Orlov, A. K. and Kankhva, V. S.</t>
  </si>
  <si>
    <t>Evaluation of Lean Manufacturing Tools and Digital Technologies Effectiveness for Increasing Labour Productivity in Construction</t>
  </si>
  <si>
    <t>Systems</t>
  </si>
  <si>
    <t>10.3390/systems11120570</t>
  </si>
  <si>
    <t>Multiple studies are devoted to problems of construction labour productivity and methods of increasing it. These studies contain systematized factors and the main measures that can be applied to influence them. However, the issues of reducingdowntime in design and construction by integrating Lean manufacturing tools and innovative digital technologies to increase construction labour productivity have not yet been actively studied. This paper examines the quantitative assessment of the impact of tools for Lean construction and the digitalization of business processes on labour productivity when implementing investment projects in development and changes in the effectiveness of projects. The conducted study contains an extensive review of the literature, identifies time losses as an important labour productivity factor, proposes a practical approach to the implementation of Lean 4.0 technology in the activities of a development company, and provides practical calculations of labour productivity for the existing project. Expert and calculated evidence of the positive impact of Lean 4.0 on labour productivity and performance parameters of construction projects are presented here. The effects of the introduction of tools and principles of Lean-digital technologies for construction project participants, as well as recommendations for the implementation of the proposed approach in construction practice, are discussed. © 2023 by the authors.</t>
  </si>
  <si>
    <t>Kuo, K. C., Lu, W. M. and Cheng, C. H.</t>
  </si>
  <si>
    <t>Exploring the Impact of Quantitative Easing Policy on the Business Performance of Construction Companies with the Debt Ratio as a Moderator</t>
  </si>
  <si>
    <t>10.3390/systems12050152</t>
  </si>
  <si>
    <t>During the 2008 financial crisis, central banks (such as the Fed) adopted a quantitative easing (QE) policy to stimulate their countries’ economies and overcome severe economic and financial recessions. However, apart from stimulating the economy by issuing a substantial amount of currency to purchase long-term bonds and suppress interest rates, QE policy also contributed to a boom in the real estate and construction sectors. Therefore, this study employs data envelopment analysis to measure the business performance (BP) of construction companies, and explore the impact of QE policy on the BP of construction companies, between 2004 and 2015, using hierarchical regression. We also examine the moderating role of the debt ratio on the relationship. Focused on publicly listed construction companies in Taiwan, this research reveals three encouraging findings. Firstly, QE policy indeed enhanced the BP of Taiwanese construction companies. Secondly, performance improvements in construction companies due to QE policy show a time-diminishing trend, suggesting the importance of seizing the initial policy benefits of QE implementation. Lastly, construction companies with appropriate financial leverage may exhibit better BP. These findings can provide valuable insights for relevant government entities and decision-makers in the industry for policy and investment decisions. © 2024 by the authors.</t>
  </si>
  <si>
    <t>Joshi, R.</t>
  </si>
  <si>
    <t>A true green cover for industrial waste landfills</t>
  </si>
  <si>
    <t>Tappi Journal</t>
  </si>
  <si>
    <t>10.32964/tj23.4.187</t>
  </si>
  <si>
    <t>WOS:001215533900001</t>
  </si>
  <si>
    <t>Greenhouse gas (GHG) emissions in the United States totaled 5,981 million metric tons of carbon dioxide equivalent (MMT CO 2 eq) in 2020. Of that, GHG emissions by the pulp and paper sector amounted to 35 MMT CO 2 eq direct emissions and those by industrial waste landfills summed to 7.4 MMT CO 2 eq direct emissions. Loss of GHG sinks due to change in land use further contributes to the net GHG emissions. Industrial waste landfills are typically required to comply with certain federal and state regulations, including meeting requirements for final cover systems. Conventional final cover systems have included use of soil covers and/or soil-geosynthetic composite covers. An engineered turf cover provides for an excellent "green" alternative final cover system for industrial waste landfills. This paper discusses various sustainability aspects pertaining to use of an engineered turf final cover, including: (i) significantly low carbon footprint associated with the construction of an engineered turf alternative final cover when compared to closure using a traditional or prescriptive cover system; (ii) saving valuable soil and land resources; (iii) saving water resources by reduction in its use during and after construction; (iv) reducing impacts associated with borrow areas; and (v) reducing overall carbon footprint. Further, when using an engineered turf cover, opportunities exist for beneficial reuse of land, including development of solar energy. A brief discussion on the potential for development of solar energy is included. Application: Readers are introduced to various sustainability aspects in selecting solutions for industrial waste landfills, including detailed emissions quantification for closures. Using similar assessments and methodologies, organizations can use data to measure progress towards their sustainability and environmental, social, and governance (ESG) goals.</t>
  </si>
  <si>
    <t>Lopes, J. and Banaitiene, N.</t>
  </si>
  <si>
    <t>A MODEL FOR CONSTRUCTION SECTOR DEVELOPMENT IN MIDDLE-INCOME SUB-SAHARAN AFRICAN COUNTRIES</t>
  </si>
  <si>
    <t>Technological and Economic Development of Economy</t>
  </si>
  <si>
    <t>10.3846/tede.2024.21453</t>
  </si>
  <si>
    <t>WOS:001241133800001</t>
  </si>
  <si>
    <t>Buildings and other constructed facilities form the essential framework of a country's physical and economic infrastructure. Construction serves as a key capital input to production, driving economic growth and wealth generation. This impact can be particularly transformative in low -to -middle -income countries. Physical infrastructure, including construction, is a powerful engine of economic growth and is closely related to national economic performance. However, not all studies agree with the commonly held belief that construction investment has a positive impact on economic growth, particularly concerning the amount of investment and the relationship between construction investment and economic growth. So far, cross-country studies dealing with the construction sector -economic growth relationship have used indicators of national output and construction that are not strictly comparable between countries. This article reviews the main strands of the literature on the role that the construction sector plays in the national economy and economic development. It also uses novel data drawn from the "capital file" of the PENN World Table (version 10.1) to assess the development pattern of the construction sector in two groups of sub-Saharan African (SSA) countries on the middle -income status of economic development, for the period between 1990 and 2019. The study reveals that construction shares, measured as the proportion of gross fixed capital formation attributable to construction in the gross domestic product, revolve around a norm determined by the level of built assets preceding the reference period. The results of the study could have policy implications for the economic sustainability of the construction industry in SSA.</t>
  </si>
  <si>
    <t>Wang, L., Zhang, P., Ma, L., Gong, X. H. and Skibniewski, M. J.</t>
  </si>
  <si>
    <t>DEVELOPING A CORPORATE SOCIAL RESPONSIBILITY FRAMEWORK FOR SUSTAINABLE CONSTRUCTION USING PARTIAL LEAST SQUARES STRUCTURAL EQUATION MODELING</t>
  </si>
  <si>
    <t>10.3846/tede.2020.11263</t>
  </si>
  <si>
    <t>WOS:000509493500009</t>
  </si>
  <si>
    <t>Sustainable construction is vital for the embodiment of sustainable development, and corporate social responsibility practice is critical for construction firms to realize sustainable construction. However, the link between sustainable construction and corporate social responsibility is still in its infancy, and previous studies have not developed comprehensive methods for evaluating sustainable construction performance. We first established a conceptual corporate social responsibility framework based on the five aspects of sustainable construction: economic, environmental, social, stakeholders, and health and safety. Then, a set of criteria assessing sustainable construction performance was identified through a literature review and interviews with industry practitioners. A questionnaire survey was conducted to collect primary data and identify the significance of the proposed criteria. Furthermore, partial least squares structural equation modeling (PLS-SEM) was used to statistically validate the conceptual model and identify key factors for sustainable construction. The results revealed that health and safety, and environment are the key aspects, while site inspection and audits, providing a healthy and safe working environment, effective emergency management procedures and safety supervision, compliance with environmental laws and regulations, reducing pollution and waste, and corporate environmental management system are critical to achieving sustainable construction. Our study underlines the link between sustainable construction and corporate social responsibility, improves the evaluation accuracy, and provides new guidelines for practical applications.</t>
  </si>
  <si>
    <t>Aravindh, M. D., Sriram, N. S., Nakkeeran, G., Jayakeerti, M., Velan, C. and Krishnaraj, L.</t>
  </si>
  <si>
    <t>Synergistic effect of alliance contract and lean methodology on project performance measures in the construction industry: SEM analysis</t>
  </si>
  <si>
    <t>Technological Forecasting and Social Change</t>
  </si>
  <si>
    <t>10.1016/j.techfore.2023.122545</t>
  </si>
  <si>
    <t>Alliance contracting is introduced in pre-construction to improve joint ventures and Lean reduces pre-construction and construction waste. Using Alliance and Lean in construction projects improves quality, transparency, and productivity due to which Lean and Alliance strategies are adopted by Researchers and Organizations. Lean and Alliance practices for construction have been studied, but most studies have not analyzed the effect of the integration of Lean and Alliance. This is the motivating factor behind the current investigation which surveys the Indian construction industry. This study uses factor analysis, Structural Equation Modelling (SEM), and the weighted average method to explore the synergistic effect. The study identified the lack of stakeholder commitment and better work transparency as barriers and benefits of Alliance Lean integration. This study's Hypothesis also shows that integrating Alliance with Lean methodology is effective. Therefore, this study proposes combining Alliance and Lean to improve construction project delivery. © 2023 Elsevier Inc.</t>
  </si>
  <si>
    <t>Cao, Y., Hu, Y., Liu, Q., Lu, M. and Shan, Y.</t>
  </si>
  <si>
    <t>Job creation or disruption? Unraveling the effects of smart city construction on corporate employment in China</t>
  </si>
  <si>
    <t>10.1016/j.techfore.2023.122783</t>
  </si>
  <si>
    <t>Previous literature on smart city construction (SCC) has mainly focused on its economic and environmental benefits while largely overlooking its potential adverse consequences, especially on microeconomic units. Using China's SCC pilots as a quasi-natural experiment, this study examines the impact of SCC on corporate hiring decisions and finds that SCC adversely impacts corporate employment. The mechanism analysis suggests that SCC affects corporate employment through factor substitution rather than job creation by promoting digital capitalization and capital and technological factor substitution. Further analyses indicate that SCC primarily reduces the number of low-skilled and non-production employees and has a stronger impact on local private, old, and industrial firms. We also find evidence of labor reallocation effects of SCC. Overall, the results highlight the trade-off between promoting SCC and mitigating employment challenges and the role of data as a new production factor in the digital economy era, providing important policy implications for stakeholders. © 2023 Elsevier Inc.</t>
  </si>
  <si>
    <t>Hayes, S., Desha, C. and Baumeister, D.</t>
  </si>
  <si>
    <t>Learning from nature - Biomimicry innovation to support infrastructure sustainability and resilience</t>
  </si>
  <si>
    <t>10.1016/j.techfore.2020.120287</t>
  </si>
  <si>
    <t>WOS:000597124800031</t>
  </si>
  <si>
    <t>Regenerative development calls for built environment design, construction and operation approaches that do not degrade social and ecological systems but actively regenerate them, with net positive performance outcomes. Within infrastructure, existing industry approaches focus on improving sustainability and resilience through progressive reductions in negative impact. To shift beyond damage reduction towards regenerative performance, it will be necessary to harness new and innovative technologies, design and engineering approaches as they emerge. The field of biomimicry looks to biology and ecology to identify natural models that can inspire design and engineering solutions. Despite increasing biomimicry research, enquiry into infrastructure opportunities for biomimicry has been limited, and the potential for biomimicry to support regenerative performance in infrastructure has not been explored. This paper uses a systematic literature review to identify applications of biomimicry in built environment, with a focus on the potential for infrastructure applications. The paper identifies a need for further investigation into 'system-level' biomimicry opportunities; for clearer articulation of sustain ability and resilience benefits; and for greater alignment with broader industry and global trends. The paper is relevant for practitioners, academics and government agencies looking to leverage emerging technologies and innovation to achieve project and organisational sustainability, resilience and regenerative performance objectives.</t>
  </si>
  <si>
    <t>Klos, C. and Spieth, P.</t>
  </si>
  <si>
    <t>READY, STEADY, DIGITAL?! How foresight activities do (NOT) affect individual technological frames for managerial SENSEMAKING</t>
  </si>
  <si>
    <t>10.1016/j.techfore.2020.120428</t>
  </si>
  <si>
    <t>This qualitative study explores how managers use their individual technological frames for sensemaking during technology foresight activities. Although the positive effects of technology foresight activities are well documented, there is limited research, which analyzes the influence of foresight on managerial frames for sensemaking. We lack detailed descriptions how managers sensemaking processes are influenced, since most research studies do not analyze individual technological frames before, during, and after foresight activities are conducted. This study targets this gap by analyzing managerial frames for sensemaking at three different points in time. To do so, we conducted several technology foresight workshops with participants from the German construction sector. The collected data comprises 32 in-depth interviews, 12 group discussions, and complementary records from six companies, three organizations, and two universities. The findings show that managers apply and adapt their individual technological frames during foresight activities. Technological advantages are recognized, and the managers are able to create a detailed vision of their organization's future development. However, to our surprising, the managers returned to their initial technological frames after the workshop, because the daily business life and established routines did not allow to apply the adapted sensemaking mechanisms. The study's findings offer three contribution: First, we show that managers distinguish their sensemaking in perceived sensegiving and sensebreaking during foresight activities. Second, we describe the gravitating influence of a dominating organizational frame, which leads managers to ignore the results of foresight activities. Third, we question the long-term interrelations of foresight activities and technological frames. © 2020</t>
  </si>
  <si>
    <t>Zhang, S., Wang, X. and Zhang, B.</t>
  </si>
  <si>
    <t>The policy effects of innovative city pilot on the dual efficiency of industry–university–research knowledge flow</t>
  </si>
  <si>
    <t>Technology Analysis and Strategic Management</t>
  </si>
  <si>
    <t>10.1080/09537325.2021.1942446</t>
  </si>
  <si>
    <t>The implementation of the innovative city pilot policy (ICPP) is conducive to promoting the urban industry–university–research collaborative innovation, but there is no clear answer to how industry–university–research knowledge flow is affected by the policy. Based on the knowledge flow process divided into the knowledge creation stage and knowledge transfer stage, this paper uses the two-stage Data Envelopment Analysis (DEA) model to measure the dual efficiency of urban industry–university–research knowledge creation and knowledge transfer. And the paper also adopts the spatial difference-in-difference (SDID) model to study the impact mechanism of ICPP on the knowledge flow dual efficiency. The results show that there are positive spatial spillover effect of the knowledge creation efficiency (KCE) and knowledge transfer efficiency (KTE). And the effects of ICPP on industry–university–research KCE and KTE are both manifested as the promoting impact. Furthermore, ICPP has a significantly positive impact on the urban innovation atmosphere (UIA), and UIA plays a partial mediating role in the impact mechanism of ICPP on KCE and complete mediating role in the relationship of ICPP and KTE. © 2021 Informa UK Limited, trading as Taylor &amp; Francis Group.</t>
  </si>
  <si>
    <t>Cubillos-González, R. A. and Cardoso, G. T.</t>
  </si>
  <si>
    <t>Affordable housing and clean technology transfer in construction firms in Brazil</t>
  </si>
  <si>
    <t>Technology in Society</t>
  </si>
  <si>
    <t>10.1016/j.techsoc.2021.101768</t>
  </si>
  <si>
    <t>WOS:000704511300049</t>
  </si>
  <si>
    <t>The affordable housing deficit in Brazil is 5.6 million homes. The Main Brazilian housing government program was called "Minha Casa, Minha Vida" from 2009 to 2020. It had little progress in the housing sustainability requirements in the last ten years. For that reason, construction industry has very little changed in terms of innovation. However, this sector has maintained standard production on a large scale. So, the crucial change could become from companies. The clean technology transfer is limited in the Brazilian affordable housing firms. One solution is to analyse this transfer process like a network. Then, it will be possible to evaluate the technological adaptability of these kinds of construction firms. This research aimed to estimate the clean technology transfer between construction firms in Brazil dedicated to building affordable housing. For this, it was identified the 69 construction firms in five cities of Rio Grande do Sul. The cities were Canoas, Caxias do Sul, Passo Fundo, Pelotas, Porto Alegre. Then, a network analysis identified the degree, betweenness, closeness, and density. These studies identify poor performance versus sustainability needs of current low-cost construction. As a result, it identifies the technology transfer capabilities that allow medium-term gains for Brazilian construction firms. Finally, we developed technology transfer indicators to understand the complexity of affordable housing production in Brazil.</t>
  </si>
  <si>
    <t>Moshood, T. D., Rotimi, J. O., Shahzad, W. and Bamgbade, J. A.</t>
  </si>
  <si>
    <t>Infrastructure digital twin technology: A new paradigm for future construction industry</t>
  </si>
  <si>
    <t>10.1016/j.techsoc.2024.102519</t>
  </si>
  <si>
    <t>The construction industry has traditionally been slow to adopt digital technology, resulting in inefficient workflows, frequent cost overruns, and delays. Moreover, its fragmented structure, inherent to market dynamics, exacerbates these challenges. Embracing digitalization and transitioning to Industry 4.0 can substantially enhance efficiency and productivity in construction through increased innovation and improved collaboration, ultimately reducing information gaps and data discrepancies. This study aims to assess the potential integration of digital twin technology across various construction stages, spanning from initial design to project delivery. Existing literature emphasizes the transformative power of digital twin technology in advancing building innovation and environmental sustainability. These virtual replicas are crucial in optimizing industrial manufacturing by harmonizing production processes and societal interactions. A focused examination of digital twin technology applications in construction highlights its ability to streamline coordination and facilitate data sharing among stakeholders. Property owners increasingly recognise the value of digital twin technology in local contexts, driving the digitization of design and collaboration methods in construction. Integrating digital twin technology right from a project's inception and extending it across design phases optimizes project delivery, enhances asset quality, and contributes to societal sustainability. As the nexus between digitalization and sustainability goals strengthens, the construction industry stands at the cusp of a significant transformative journey. © 2024 The Authors</t>
  </si>
  <si>
    <t>Wang, N., Gong, Z., Xu, Z., Liu, Z. and Han, Y.</t>
  </si>
  <si>
    <t>A quantitative investigation of the technological innovation in large construction companies</t>
  </si>
  <si>
    <t>10.1016/j.techsoc.2021.101533</t>
  </si>
  <si>
    <t>The construction industry is considered as backwards and lack of innovation. The main driving power of technological innovation in the construction industry is large construction companies. However, the driving process of technological innovation in them has not been fully investigated in previous studies. This study constructs a quantitative model to explore the technological innovation driving process of large construction companies considering the key influencing factors for technological innovation. The sample data are the 57 large construction companies selected from the world's largest construction market – China. The results show significant positive correlation between innovation input and innovation output, and between innovation output and performance. The operational capacity of the companies is positively correlated with innovation input, whilst the capital structure is negatively correlated with innovation input. The technical employees have a positive impact on the performance. The underlying reasons are discussed and suggestions are given for the construction industry to improve the technological innovation capacity of construction companies. This research contributes to the literature of construction innovation and benefits practitioners by providing a quantitative approach to demonstrate the driving power of large construction companies for technological innovation. © 2021 Elsevier Ltd</t>
  </si>
  <si>
    <t>Behl, A., Sampat, B., Gaur, J., Pereira, V., Laker, B., Shankar, A., Shi, Y. Y. and Roohanifar, M.</t>
  </si>
  <si>
    <t>Can gamification help green supply chain management firms achieve sustainable results in servitized ecosystem? An empirical investigation</t>
  </si>
  <si>
    <t>Technovation</t>
  </si>
  <si>
    <t>10.1016/j.technovation.2023.102915</t>
  </si>
  <si>
    <t>WOS:001134488300001</t>
  </si>
  <si>
    <t>This study investigates gamification's role in promoting sustainable green supply chain management practices (GSCMP), examining what no study has before. The theoretical lens of self-determination and goal-setting enabled the design of a systematic questionnaire to gather data from companies in the retail industry. In total, 254 responses were obtained. The theoretical model was tested using Warp partial least square (PLS) 7.0. The findings suggest that gamification positively impacts GSCMP. Specifically, it helps increase goal commitment and green supply chain management, ultimately leading to improved sustainable supply chain performance. Additionally, gameful experience moderates the link between digital servitization and goal commitment. Furthermore, firm age does not affect sustainable performance, whereas, it is positively affected by firm size. The findings not only contribute to the literature on sustainable supply chain, servitization, gamification, digital technology adoption, and the above-mentioned theories, but also suggest that by using gamification to promote GSCMP, businesses can improve their overall sustainable performance.</t>
  </si>
  <si>
    <t>Papachristos, G., Papadonikolaki, E. and Morgan, B.</t>
  </si>
  <si>
    <t>Projects as a speciation and aggregation mechanism in transitions: Bridging project management and transitions research in the digitalization of UK architecture, engineering, and construction industry</t>
  </si>
  <si>
    <t>10.1016/j.technovation.2024.102967</t>
  </si>
  <si>
    <t>Sociotechnical transitions are mostly seen in the literature as processes where actors and technologies in small niches peripheral to an organizational field, accumulate momentum, scale up, aggregate, and eventually bring about large-scale regime change. Foundational examples include the British transition from sailing ships to steamships and the American transition from traditional factories to mass production. Herein lies a paradox, transitions concern large scale system change for example transition to electric cars or renewable energy, but large-scale options for technological change driven by incumbents have received less attention in transitions research. This is an important opportunity for transition research to draw on the literature of project management research on large-scale projects. We bridge transitions research and project management research by exploring speciation and aggregation from both perspectives. We illustrate how this bridge may be instantiated drawing on published research and interviews on six megaprojects that have been instrumental in the digital transformation of UK construction: (i) the Channel Tunnel Rail Link, (ii) Heathrow Terminal 5, (iii) London Olympics, (iv) Crossrail, (v) Thames Tideway and (vi) High Speed Two. The speciation of digital technology seeds the process of aggregation and UK industry transition which is driven by incumbents at the organizational field core and ripples outward to its periphery. This is a reverse process to the one mostly considered in transition research where change initiates in small niches peripheral to an organizational field and propagates until it eventually brings about large-scale change to its core. © 2024 The Author(s)</t>
  </si>
  <si>
    <t>Hanák, T. and Marović, I.</t>
  </si>
  <si>
    <t>Performance Management in Czech Construction: Public Investors' Perspective</t>
  </si>
  <si>
    <t>Tehnicki Glasnik</t>
  </si>
  <si>
    <t>10.31803/tg-20211203121521</t>
  </si>
  <si>
    <t>Performance management belongs to crucial managerial activities. This study aims to address how performance management in construction is applied among Czech public organizations on the project level. In order to address this issue, qualitative data has been collected by semi-structured interviews of experienced experts representing organizations owning/operating important facilities and infrastructure (road and rail infrastructure, water and sewage systems, education facilities and collectors). Findings revealed that the level of performance management adoption is rather low, organizations mostly focus on supplier performance evaluation as a response to the ISO 9001 requirements. The practical use of BIM or life-cycle costing is rather in the reflection and preparation phase, on the other hand, a progressive approach is applied in terms of deployment of modern equipment for monitoring of structural defects or the use of robots for maintenance and repairs. © University North. All rights reserved.</t>
  </si>
  <si>
    <t>Uğural, M. N.</t>
  </si>
  <si>
    <t>Material Selection with Value Engineering Technique-A Case Study in Construction Industry</t>
  </si>
  <si>
    <t>Tehnicki Vjesnik</t>
  </si>
  <si>
    <t>10.17559/TV-20220201102150</t>
  </si>
  <si>
    <t>As a result of the rising level of competition in the construction industry, businesses strive to stay one step ahead of their rivals and overcome the most fundamental optimization challenge of balancing quality, time, and cost parameters. This is not always possible, however. Occasionally, the project may be completed late, the budget may be exceeded, or the desired quality cannot be attained. Various strategies have been developed to address these issues. The value engineering method is among these techniques. Taking into account quality, time, and cost, value engineering executes cost-saving projects without disregarding customer expectations. Value engineering seeks to increase value by concentrating on functions other than cost management. By conducting value studies on the products, value engineering can introduce new designs, develop the existing product, or provide value to the customer. This study employed value engineering to determine the thermal insulation material to be used in a building. First, the functions to be worked on were determined by considering user expectations, and then three alternative products that provide these functions were identified among the most preferred products. By developing alternative products, the advantages and disadvantages of the original products were revealed. The most valuable product was determined by calculating the product's value in relation to its benefits and costs. Thus, the optimal product was selected by weighing the user's expectations, the product's benefits, and its price. © 2023, Strojarski Facultet. All rights reserved.</t>
  </si>
  <si>
    <t>Saad, M. and Elahi, A.</t>
  </si>
  <si>
    <t>Performance of Self Compacting Concrete Using Bentonite</t>
  </si>
  <si>
    <t>Tehnicki Vjesnik-Technical Gazette</t>
  </si>
  <si>
    <t>10.17559/tv-20221007094749</t>
  </si>
  <si>
    <t>WOS:001095802600017</t>
  </si>
  <si>
    <t>Supplementary Cementitious Materials (SCMs) have the potential to enhance the properties of self-compacting concrete (SCC) while reducing the pressure on natural reserves and CO2 emissions. However, certain SCMs are not able to meet the needs in the construction industry. This research investigates the role of unheated bentonite (BN) clay and its synergistic effect with Ground Granulated Blast Furnace Slag (GGBS) as a partial substitute for cement on performance of SCC. Three different mixtures were prepared, each consisting of 0%, 15%, and 30% (by weight) BC as a replacement for cement, while GGBS remained constant to get the designed strength. Each mix was designed with two strength grades of 30 and 60 MPa by adjusting the compositional parameters and validating their 28 days compressive strength. Fresh Properties tests were conducted as per EFNARC standards. The ultrasonic pulse velocity of all tested specimens is greater than 4.5 km/s, indicating "good" and "excellent" quality concrete. The experimental results revealed that combining BC with GGBS concrete improved durability. The BC and GGBS made concrete more resistant to sulphate attack and chloride ingress. The concrete mixtures were found to be suitable and more durable for use in the construction industry.</t>
  </si>
  <si>
    <t>Demirdöğen, G. and Işik, Z.</t>
  </si>
  <si>
    <t>Structural Equation Model of the Factors Affecting Construction Industry Innovation Success</t>
  </si>
  <si>
    <t>Teknik Dergi/Technical Journal of Turkish Chamber of Civil Engineers</t>
  </si>
  <si>
    <t>10.18400/tekderg.567272</t>
  </si>
  <si>
    <t>Innovation is seen as one of the major factors to improve construction industry despite conventional structure of the industry impede implementation of its practices. A convenient solution to promote innovation or force the companies to adopt it, is the legal regulations that can be set forth by the decision makers of whom aware and prevailed of the macro benefits of innovation practices. However, the impact of innovation practices on industry indicators was not defined adequately to understand those benefits. This study aims to reveal the relationship between company-level innovation success measures and industry-level innovation success indicators. Therefore, a comprehensive literature review was performed to determine those success measures and indicators and the results were validated with an illustrative case study. The outputs of the case study was used to construct structural equation model exhibiting the interdependencies between factors. The study results approved that there is a significant relationship between the innovation practices of construction companies and construction industry innovation. According to the results, increase in competitive advantage among rivals and improved reputation were seen as the two highest indicators in the company-level. Additionally, the study showed that the most important innovation success indicator at the industry-level was found as “employment and new job opportunities”. © 2021 Turkish Chamber of Civil Engineers. All rights reserved.</t>
  </si>
  <si>
    <t>Haran-Nogueira, A., Kasaei, M. M., Akhavan-Safar, A., Carbas, R. J. C., Marques, E. A. S. and da Silva, L. F. M.</t>
  </si>
  <si>
    <t>Failure analysis of hybrid bonded-hole hemmed joints for dissimilar materials</t>
  </si>
  <si>
    <t>Thin-Walled Structures</t>
  </si>
  <si>
    <t>10.1016/j.tws.2023.110907</t>
  </si>
  <si>
    <t>WOS:001028009100001</t>
  </si>
  <si>
    <t>Enhancing transportation efficiency is critical in a society striving for sustainability. Recently, new joining techniques have been developed to enable the construction of more efficient lightweight vehicles. Following this trend, the current research proposes a novel hybrid joining process via the combination of a newly developed joining process by plastic deformation, called hole hemming, with adhesive bonding. The process is examined for the joining of AZ31 magnesium and AA6082-T4 aluminium sheets considering different bonded overlaps. Then, the innovative hybrid joints are subjected to single-lap shear tests at different temperatures to assess their mechanical performance. The bonded-hole hemmed joints showed a maximum joint strength of approximately 11 kN, which is about 3.8 times greater than the strength of hole hemmed joints (2.9 kN). The rise in temperature reduces the strength of the hybrid joint, resulting in a change from failure in the magnesium substrate to a hybrid failure mode (failure in bonded area and the hole bearing). A wider bonded overlap intensifies the probability of the substrate failure and increases the temperature at which the failure mode changes. The results allow to conclude that the bonded-hole hemmed joints have a large potential to be used in lightweight structures.</t>
  </si>
  <si>
    <t>Guo, Z., Wang, Q., Sun, Q., Zhao, H. R. and Liu, J. J.</t>
  </si>
  <si>
    <t>Do companies improve their ability to innovate sustainably as a result of ESG ratings?</t>
  </si>
  <si>
    <t>Total Quality Management &amp; Business Excellence</t>
  </si>
  <si>
    <t>10.1080/14783363.2024.2364196</t>
  </si>
  <si>
    <t>WOS:001247659500001</t>
  </si>
  <si>
    <t>Promoting the ESG concept is of great significance for the realization of the 'Carbon Peaking and Carbon Neutrality' Goals and ESG has gradually become a comprehensive system for evaluating sustainable development. Based on the 2015 ESG ratings of SynTao Green Finance as a quasi-natural experiment and based on the panel data of China's A-share listed companies from 2010 to 2020, this study deeply explores the impact of ESG ratings on the continuous innovation ability of enterprises by constructing a multi-temporal double-difference model and a triple-difference model. The results show that ESG ratings can significantly enhance firms' continuous innovation ability, a conclusion supported by a series of robustness tests. The positive impact of ESG ratings is more prominent for firms with low market attention, state-owned enterprises, and firms with high digital transformation. The impact mechanism suggests that ESG ratings advance firms' ability to continuously innovate by increasing employment, improving employee income, and enhancing firm value. It is further found that ESG ratings are more effective in enhancing the continuous innovation ability of heavy polluters and capital - and technology-intensive firms than other firms. The findings of the study help to promote the sustainable development of enterprises and realize the synergy between ESG construction and high-quality development.</t>
  </si>
  <si>
    <t>Suresh, M., Antony, J., Nair, G. and Garza-Reyes, J. A.</t>
  </si>
  <si>
    <t>Lean-sustainability assessment framework development: evidence from the construction industry</t>
  </si>
  <si>
    <t>10.1080/14783363.2023.2222088</t>
  </si>
  <si>
    <t>WOS:001016010600001</t>
  </si>
  <si>
    <t>Lean-sustainability principles share two basic standards: waste minimization and enhanced value. The purpose of this research is to offer a conceptual model for assessing construction firms' lean sustainability by evaluating the synergy between lean operations and sustainability using a multi-grade fuzzy method. Three enablers, fifteen criteria, and forty-four attributes were identified based on an exhaustive literature analysis and expert opinion. The multi-grade fuzzy approach is utilized in this study to measure the lean-sustainability in the case construction organization. The determined total lean-sustainability index of 7.5, which falls between the range of 6-8, demonstrates that the case construction organizations prioritize lean-sustainability. IPA technique is utilized to identify the weaker and stronger attributes of lean sustainability in the case organization that hinder the lean-sustainability overall performance. To identify the critical and triggering attributes, Graphic Theoretic (GT) Approach is utilized through sensitivity analysis. GT evaluates the weaker and stronger attributes in order to identify the essential and triggering attributes that will boost lean sustainability. Theoretically, this study contributes by providing a paradigm for assessing lean sustainability. This research can help construction organizations discover essential lean-sustainability practices on a regular basis and concentrate on their weaker attributes in order to advance their performance.</t>
  </si>
  <si>
    <t>Amid, S. A., Noorzai, E. and Golabchi, M.</t>
  </si>
  <si>
    <t>Identifying factors affecting waste production throughout the construction project life cycle and proposing BIM-based solutions</t>
  </si>
  <si>
    <t>Tqm Journal</t>
  </si>
  <si>
    <t>10.1108/tqm-09-2021-0272</t>
  </si>
  <si>
    <t>WOS:000805447000001</t>
  </si>
  <si>
    <t>Purpose Because the construction industry is one of the largest waste producers, understanding the primary reasons for waste production is essential. The goal of this study is to identify the major causes of waste production over the project life cycle in Iran's construction industry and to propose effective solutions based on modern technologies like BIM. Design/methodology/approach After identifying the primary causes of construction and demolition waste production through interviews and literature analysis, solutions based on building information modeling (BIM) were provided. Then, using questionnaires and exploratory factor analysis (EFA), the areas impacting waste reduction were found. Findings The findings suggest that "prefabrication" is the best approach for improving time and quality, while "detection and prediction of errors in the design and construction phases" is the most cost-effective technique for addressing cost and environmental issues. Originality/value Cost, time, quality and environmental concerns may all be influenced by effective waste management throughout the project life cycle. Furthermore, utilizing state-of-the-art technologies has far-reaching implications for reducing material waste, resulting in more environmental-friendly construction.</t>
  </si>
  <si>
    <t>Badwan, N.</t>
  </si>
  <si>
    <t>Role of supply chain partnership, cross-functional integration, responsiveness and resilience on competitive advantages: empirical evidence from Palestine</t>
  </si>
  <si>
    <t>TQM Journal</t>
  </si>
  <si>
    <t>10.1108/TQM-12-2023-0402</t>
  </si>
  <si>
    <t>Purpose: The external business environment of the organization is always changing at a rapid pace. For a firm to adapt to changing client requirements, it must implement the right business procedures and strategies. To improve competitive advantage, this study investigates the roles that supply chain partnerships, cross-functional integration, responsiveness and resilience play in achieving competitive advantages in Palestine. Design/methodology/approach: Industrial institutions in Palestine constitute the study population. Data are collected by distributing surveys via Google Forms linked to manufacturers in industries such as the Leather and shoe Industry, metal industries, chemical industries, construction industries, textile industries, stone and marble industries, pharmaceutical industry, veterinary industry, food industry, plastic industry, paper industry, major advantages and disadvantages. The SEM-PLS approach is used to analyze the data. Findings: The findings demonstrate that supply chain responsiveness, resilience and cooperation are all improved by cross-functional integration in inventory data integration and immediate operation. Supply chain partnerships improve the supply chain’s responsiveness, resilience and competitive advantage by involving partners in work teams and exchanging best practices. The enhancement of supply chain resilience and competitive advantage is influenced by the company’s capacity to act promptly in response to variations in demands. Research limitations/implications: This paper faces some limitations and it can be drawn as follows: To enhance supply chain risk management, the study continues to concentrate on manufacturing organizations that have internal integration. It also emphasizes the necessity of supply chain integration, which establishes direct connections with outside partners. Practical implications: The findings of this study suggest some policy implications, as follows: To provide the manufacturing sector with a competitive edge, operations supervisors must be able to track and assess processes to ensure they are meeting demand. Firms that possess the ability to adjust to novel procedures or advancements in technology gain a competitive edge by guaranteeing consistent and high-quality delivery of products. Originality/value: By implementing IT integration, this study theoretically and practically advances the understanding of the resource-based view of competitive advantages. This study focuses on providing insights into the nature of the relationship between supply chain partnership, cross-functional integration, responsiveness and flexibility and competitive advantages in the manufacturing sector in the Palestinian market. © 2024, Emerald Publishing Limited.</t>
  </si>
  <si>
    <t>Reinaldo, L. S. P., Vieira Neto, J., Goyannes Gusmão Caiado, R. and Gonçalves Quelhas, O. L.</t>
  </si>
  <si>
    <t>Critical factors for total quality management implementation in the Brazilian construction industry</t>
  </si>
  <si>
    <t>10.1108/TQM-05-2020-0108</t>
  </si>
  <si>
    <t>Purpose: This paper aims to identify the critical success factors (CSFs) that affect the implementation of total quality management (TQM) and to investigate, from the perspective of Brazil, the latent factors for TQM implementation in the construction industry. Design/methodology/approach: The methodology consists of two methods. First, a literature review was conducted to identify CSFs for TQM implementation. Then, empirical research was conducted from a survey questionnaire applied to 130 professionals who have experience in the Brazilian construction industry. SPSS version-25 was used for data analysis, using descriptive statistics, and, finally, principal component analysis for identifying the latent factors. Findings: The study findings portray convergences regarding the practitioners' perception in the light of the 20 critical factors identified in the literature, which can serve to make construction professionals aware of the key factors to TQM implementation. In addition, two latent factors, quality practices and human factor were identified, and they can assist the leaders and decision-makers for the implementation of TQM in the construction industry of a developing country. Originality/value: It fills the gap of practical studies that compare the academic and practitioners' perspectives regarding the CSFs for TQM implementation in construction industry. © 2020, Emerald Publishing Limited.</t>
  </si>
  <si>
    <t>Sharma, M. G. and Kumar, S.</t>
  </si>
  <si>
    <t>Probing frugal innovation from the quality lens</t>
  </si>
  <si>
    <t>10.1108/TQM-06-2023-0188</t>
  </si>
  <si>
    <t>Purpose: Frugal innovation focuses on the core functionalities with the highest stakeholder benefits and directly targets user requirements. It has been widely adopted in developing countries, and extensively researched from both consumer and sustainable perspectives. However, few studies on frugal innovation consider “quality”, a seminal business management concept. This study focuses on this gap and uses a quality lens to understand frugal innovation. Design/methodology/approach: This study adopts a mixed methodology. The Delphi focus group method is first applied to identify two cases of frugal innovation in the construction industry and a cross-case analysis done. Then, the analytic hierarchy process (AHP) is used to examine eight product quality dimensions to draw the final conclusions. Findings: From Garvin’s concept of quality, frugal innovation focuses on performance and conformance. Furthermore, it prioritises a value-based approach the most. Research limitations/implications: This study examines frugal innovation from quality perspective. This opens up a new line of research which contributes to both streams. The study is based on construction which is a limitation of the study. Practical implications: A quality-based frugal innovation understanding can be helpful in the conceptualisation, implementation and acceptance of the frugal innovation business model. It can provide clarity on the innovation's value proposition and also help in operationalisation of the business model. Social implications: Frugal encourages social entrepreneurs and understanding of the concept from quality perspective shall facilitate the operationalisation will become easier for them. Originality/value: To the author’s knowledge, this is the first study at the interface of frugal innovation and quality management. Furthermore, the use of AHP to prioritise equality approaches and dimensions is an original contribution. © 2023, Emerald Publishing Limited.</t>
  </si>
  <si>
    <t>Sweis, R. J. and Jaradat, M.</t>
  </si>
  <si>
    <t>Project management performance of construction projects in Jordan: a comparative study of ISO 9001-certified and non-certified companies</t>
  </si>
  <si>
    <t>10.1108/TQM-02-2021-0060</t>
  </si>
  <si>
    <t>Purpose: This paper aims to investigate the differences between the certified and non-certified ISO 9001 construction companies in terms of construction projects' performance in Jordan. Design/methodology/approach: Questionnaires were distributed to certified and non-certified construction organizations. These entities consist of contractor's consultants and owner representative organizations. In total, 86 valid responses were returned. Data were analyzed using Statistical Package for the Social Sciences (SPSS) using descriptive statistic tests, namely, multivariate analysis of variance (MANOVA) and analysis of variance (ANOVA). Findings: The results clearly showed the positive effects of ISO 9001 certification on construction projects' performance in project management performance and project success. ISO-certified organizations have higher mean score in project management leadership, staff, policies, project life cycle and key performance indicators (KPIs) but not in partnership. Moreover, an ISO-certified organization shows higher project success. Originality/value: Due to the dearth of research conducted in this area, this research highlights the management procedures, which impact the leading entities' performance in the construction field within Jordan. © 2021, Emerald Publishing Limited.</t>
  </si>
  <si>
    <t>Imran, M., Hye, A. K. M., Urbanski, M. and Dacko-Pikiewicz, Z.</t>
  </si>
  <si>
    <t>ASSESSMENT OF RISK FACTORS AND PROJECT SUCCESS IN CONSTRUCTION INDUSTRY</t>
  </si>
  <si>
    <t>Transformations in Business and Economics</t>
  </si>
  <si>
    <t>The purpose of this study is to investigate the effect of risk factors on project success of construction companies in Bangladesh. The paper also demonstrates the project success, risk factors such as management risk, financial risk, technical risk, and environmental risk. 65 responses have been used for data analysis. The data is evaluated through partial least square structural equation modeling (PLS-SEM) to draw the results. This study revealed the significant influence management risk and financial risk on project success. Further, management risk found significant influence on financial risk, beside financial risk has positive significant effect on technical task. On the other hand, the study found an insignificant relationship between technical risk, environmental risk, and project success. The implications and limitations of the study are also discussed. © Vilnius University, 2002-2022.</t>
  </si>
  <si>
    <t>Kodikara, J., Sounthararajah, A. and Chen, L. X.</t>
  </si>
  <si>
    <t>Reimagining unbound road pavement technology: Integrating testing, design, construction and performance in the post-digital era</t>
  </si>
  <si>
    <t>Transportation Geotechnics</t>
  </si>
  <si>
    <t>10.1016/j.trgeo.2024.101274</t>
  </si>
  <si>
    <t>WOS:001245209200001</t>
  </si>
  <si>
    <t>The Industry 4.0 revolution signifies a pivotal transition in pavement technology, emphasising the integration of digital and physical systems to revamp traditional, empirical -based pavement design, construction, and maintenance practices. This shift promises enhanced efficiency, sustainability, and a move towards integrated practices, highlighted by adopting " Digital Twin " technology. Unlike traditional Building Information Modeling (BIM), Digital Twin technology offers a real-time, dynamic representation of physical infrastructure, enabling improved asset management through distributed sensing and predictive performance analytics. Leveraging findings from the Australian Research Council (ARC) ' s Industry Transformation Research Hub for Smart Next Generation Transport Pavements (SPARC Hub), this paper focuses on the integration of pavement testing, design, construction, condition assessment and asset management into the lifecycle of unbound road pavements. The paper outlines how such technological integration streamlines decision -making processes and significantly boosts the functionality and longevity of pavement infrastructures. Despite facing challenges like cost, data security, and the need for specialised skills, the potential for digital technologies to improve pavement durability, efficiency, and sustainability is significant. Future research directions are identified to overcome implementation barriers, explore untapped technological potentials, and assess the sustainability benefits of digital approaches in pavement engineering, aiming to forge more resilient, efficient, and sustainable road networks for future generations.</t>
  </si>
  <si>
    <t>Characterization and environmental sustainability of open pit coal mine overburden waste rock as pavement geomaterial</t>
  </si>
  <si>
    <t>10.1016/j.trgeo.2023.101094</t>
  </si>
  <si>
    <t>WOS:001118621300001</t>
  </si>
  <si>
    <t>As the global economy grows and living standards increase, the use of gravel and sand is expected to nearly quadruple by 2060, putting twice as much strain on the environment as it does now. Local solutions to the global problem are always more sustainable and resilient. In recent times, coal mine overburden (OB) is an unprocessed, highly heterogenous waste of coal mining industries. However, it has proved to be a sound potential alterative of natural aggregate. The associated engineering properties are very site specific and are highly influenced by geology and exposed climate. A comprehensive laboratory testing program oriented at determining the geotechnical and geoenvironmental properties is implemented to investigate the suitability of the OB as pavement material. The load-deformation performance as pavement material is evaluated using 3D finite element modelling and environmental sustainability is assessed through streamlined Life cycle assessment (LCA). This inert geomaterial is acceptable as a pavement material for base and subbase layers with impact value of 28 %, and abrasion value 34 %. The California bearing ratio (CBR) of 76 at unsoaked and 61 at soaked conditions also affirm its choice as an excellent subgrade material. The critical state parameters of the fine aggregate defined the long-term serviceability as a subgrade material. The load-deformation behavior of overburden was found to be similar to the natural aggregate as a pavement material with comparable maximum deflection of 1.20 mm for OB and 1.25 mm for natural aggregate. The LCA revealed that OB are more environmentally sustainable than natural aggregates as base and subbase material. The study highlights the importance of proper characterization and testing of OB to ensure its safe and effective use in construction applications, providing robust local solutions to global problems.</t>
  </si>
  <si>
    <t>Thölken, D., Abdalla, J. E., Pombo, J., Sainz-Aja, J., Carrascal, I., Polanco, J., Esen, A., Laghrouche, O. and Woodward, P.</t>
  </si>
  <si>
    <t>Three-dimensional modelling of slab-track systems based on dynamic experimental tests</t>
  </si>
  <si>
    <t>10.1016/j.trgeo.2021.100663</t>
  </si>
  <si>
    <t>WOS:000715079300002</t>
  </si>
  <si>
    <t>The accurate computational modelling of railway systems is crucial for analysis and design, which allows for excellent and enduring performance of such systems. It is capable of providing the industry with data for improving speed, comfort, load capacity and reliability. Further, as accurate solutions serve as an aid to improve railway systems, they contribute to quality services, social welfare, cost effectiveness and sustainability. An important component of a railway system is the track, which, in general, requires high investments for construction and maintenance. This work develops calibrated three-dimensional (3D) Finite Element (FE) models for slab track systems which can be employed for analysis and design with great level of reliability. These models are developed based on full-scale dynamic tests performed under the application of loads which simulate the passage of high-speed trains. The components considered are the rails, rail pads, slab track, grout, Hydraulicaly Bonded Layer (HBL), Frost Protection Layer (FPL) and subgrade. The FE models are built and calibrated in order to reproduce the measured displacement and acceleration test results. Due to the uncertainties in some material properties, a parametric analysis is also performed to establish to which material characteristics of the system the model is more sensitive to. It has been found that the Young's moduli for the FPL layer and subgrade are the most important parameters. Further, the stiffness properties of rail pads play a paramount role in the accuracy of the model.</t>
  </si>
  <si>
    <t>Baker, D., Briant, S., Hajirasouli, A., Yigitcanlar, T., Paz, A., Bhaskar, A., Corry, P., Whelan, K., Donehue, P. and Parsons, H.</t>
  </si>
  <si>
    <t>Urban freight logistics and land use planning education: Trends and gaps through the lens of literature</t>
  </si>
  <si>
    <t>Transportation Research Interdisciplinary Perspectives</t>
  </si>
  <si>
    <t>10.1016/j.trip.2022.100731</t>
  </si>
  <si>
    <t>WOS:001089570200001</t>
  </si>
  <si>
    <t>Supply chains, urban freight logistics and freight transport have been under pressure to improve productivity, quality, and sustainability performance. Conventional methods of practice are unable to respond to this industry's ever-growing challenges and needs. New methods/technologies have emerged to respond to this issue, making urban freight logistics a more contemporary, interdisciplinary and technology integrated field. Nevertheless, the application of new methods/technologies, and developments in the field are not fully integrated into training/education programs. This study utilised a systematic literature review along with thematic and content analyses to interrogate and explore the developments within urban freight logistics practises and compared them with the current developments in the literature on freight logistics training/education programs-to identify the gaps and limitations within the body of knowledge. The findings reveal that the literature on urban freight logistics education is lacking in terms of providing a comprehensive education on the spatial systems of moving freight in urban areas and is falling behind the current developments within the industry. This study highlights that there is a substantial gap in the body of knowledge on urban freight logistics education, given that many of the current studies in the literature are focus on freight logistics as a topic with no/limited consideration to the rapidly changing urban context.</t>
  </si>
  <si>
    <t>Blaauw, S. A., Maina, J. W., Mturi, G. A. J. and Visser, A. T.</t>
  </si>
  <si>
    <t>Flexible pavement performance and life cycle assessment incorporating climate change impacts</t>
  </si>
  <si>
    <t>Transportation Research Part D-Transport and Environment</t>
  </si>
  <si>
    <t>10.1016/j.trd.2022.103203</t>
  </si>
  <si>
    <t>WOS:000818921100012</t>
  </si>
  <si>
    <t>Construction, maintenance and demolition of pavements are often considered the only activities impacting the environment. This paper shows that user emissions, influenced by factors such as road roughness and climate change, are also important measurements of pavement sustainability. The objective of this paper is to complete a life cycle assessment of a typical flexible pavement based on the climate change forecast by using road deterioration and user emissions analysed with the Highway Development and Management 4 (HDM-4) package. Data from South Africa were used to prove the concept. Results showed that user emissions dominate life cycle environmental impacts, and that gradual warming and drying of the atmosphere attributed to climate change is beneficial to pavement deterioration and emissions alike. Although invariably debate about the impact of climate change has negative connotations, and the reality of many negative impacts, mad authorities in South Africa are fortunate that less rainfall will be beneficial.</t>
  </si>
  <si>
    <t>Aïkous, M., Dubé, J., Brunelle, C. and Champagne, M. P.</t>
  </si>
  <si>
    <t>Is highway expansion and impacts on land use changes: An event study approach</t>
  </si>
  <si>
    <t>Transportation Research Part D: Transport and Environment</t>
  </si>
  <si>
    <t>10.1016/j.trd.2023.103730</t>
  </si>
  <si>
    <t>Despite its impact on both sprawl and carbon emissions, developing or expanding highway infrastructure remains the object of strong political support. Highway access provides important advantages for firms and households, generating powerful incentives to develop new built areas through the conversion of vacant land. Based on the case study of the expansion of Highway 30 on Montréal's South Shore region between 2000 and 2019, this paper investigates how new highway infrastructure impacts the construction of new industrial and commercial buildings on individual parcels. Using a panel dataset, an event study model is developed to estimate the impact of the proximity to highway access ramps on the probability of construction. Results show that highway infrastructure increases the probability of construction of new industrial and commercial buildings, even if public authorities aim to limit such possibilities by legal constraints and laws. © 2023 Elsevier Ltd</t>
  </si>
  <si>
    <t>Cavalline, T. L., White, F. D., Tempest, B. Q., Hunter, B. J., Ange, C. M. and Simpson, R. P.</t>
  </si>
  <si>
    <t>Performance Engineered Concrete Mixtures: Implementation at an Interstate Rigid Pavement Project</t>
  </si>
  <si>
    <t>Transportation Research Record</t>
  </si>
  <si>
    <t>10.1177/03611981211067981</t>
  </si>
  <si>
    <t>WOS:000749875700001</t>
  </si>
  <si>
    <t>Performance engineered concrete mixtures (PEM) include optimized mixture designs which, paired with advanced quality assurance methods, provide substantially improved durability, economy, and sustainability. One agency challenge to implementation of PEM has been engagement of contractors and other industry stakeholders in field deployment. In this case, an agency, North Carolina Department of Transportation (NCDOT), US, found a willing contractor partner to support an initial concrete paving PEM implementation project. The collaborative effort supported both agency PEM implementation initiatives and provided benefits to the contractor. PEM tests included the Box Test, Super Air Meter (SAM), and surface resistivity, as "shadow tests." The contractor found the Box Test useful for mixture development and evaluation of modifications during the project. The SAM and resistivity meter were readily implemented into standard quality control (QC) testing without additional QC staff. SAM tests were performed over the course of the project, but the data was variable, and additional training is needed to support improved results. Surface resistivity test results indicated the contractor improved concrete consistency over the two project phases, and the concrete should provide good durability performance. The contractor intends to implement PEM tests for QC on future projects to help improve pavement quality. The agency found surface resistivity tests for acceptance easy to perform. For mixtures containing fly ash, research is needed to identify a 28-day surface resistivity target that generally correlates to a 56-day or 90-day resistivity that predicts good durability performance. This experience reinforced that collaboration between agency, industry, and academia will support advancement of PEM initiatives.</t>
  </si>
  <si>
    <t>Kazaz, B., Perez, M. A., Donald, W. N., Fang, X. and Shaw, J. N.</t>
  </si>
  <si>
    <t>Optimum Dosage and Product Selection Guidance for Flocculant Usage in Construction Stormwater Treatment</t>
  </si>
  <si>
    <t>10.1177/03611981231158331</t>
  </si>
  <si>
    <t>WOS:000968109400001</t>
  </si>
  <si>
    <t>Implementing proper methods and techniques for construction stormwater management brings numerous benefits in protecting the environment, maintaining social justice, and enhancing sustainability within the construction industry. Flocculants improve construction stormwater management on active job sites by enhancing the function of temporary sediment control practices by facilitating the capture of fine-sized soil particles that are otherwise difficult to settle. The performance of flocculants is dependent on specific soil properties, dosage, and application techniques. Proper product selection and identification of adequate dosage rates is an arduous task for practitioners given the soil variability across job sites and a lack of implementation guidance. This study investigated the performance of various commercially available flocculant products on 15 soil samples collected from construction sites across Alabama through bench-scale testing methods. Experiments focused on providing guidance on product selection and identifying optimum dosage rates through soil assessment, match tests, and dosage experiment phases. The performance of polyacrylamide, sodium montmorillonite, chitosan, agricultural gypsum, and alum-based products was investigated across all soil samples for product selection. Dosage of selected products was evaluated by ranging manufacturers' dosage recommendations from 0% to 200% to evaluate settling performance across a range of dosing conditions. Results indicated that increasing recommended dosage rates negatively affected the turbidity reduction performance of tested products. In general, dosages lower than 40% manufacturer recommended rates showed a statistically significant improvement in turbidity reduction at a 95% confidence level. The study provides insight for practitioners and future research agendas on the proper usage of flocculants in the construction industry.</t>
  </si>
  <si>
    <t>Lopez, S., Sutter, L., Hooton, R. D., Van Dam, T., Innis, A. and Senn, K.</t>
  </si>
  <si>
    <t>Breaking Barriers to Low Carbon Concrete Pavements</t>
  </si>
  <si>
    <t>10.1177/03611981241250340</t>
  </si>
  <si>
    <t>WOS:001236461600001</t>
  </si>
  <si>
    <t>Several benefits, including low cost, versatility, robustness, and local availability, contribute to concrete being humankind's most widely used construction material. Possessing one of the lowest carbon footprints of any construction material, its widespread use has rendered concrete one of the largest single sources of anthropogenic greenhouse gas (GHG) emissions. Therefore, the cement and concrete industries possess an incredible opportunity to reduce overall emissions through adopting technologies, processes, and procedures proven to lower the carbon footprint of concrete. Several roadmaps have been published in recent years, notably by the Portland Cement Association and the Global Cement and Concrete Association outlining the path to concrete carbon neutrality by 2050. The American Concrete Pavement Association has also published a white paper to guide the concrete pavement industry toward sustainability in concrete pavements, recommending pavement design optimization, performance-engineered mixtures, and blended cements for environmentally sustainable concrete pavement design. The path to reducing the carbon footprint of concrete is well-defined by these documents, but there are barriers in the path. These barriers must be identified, addressed, and removed, using a clear plan of action, to successfully achieve carbon reduction goals. The major barriers identified are related to 1) existing materials production and logistics, 2) specifications, testing, and design procedures, and 3) adopting new technologies in a risk-adverse industry. Each is discussed at length, along with an action plan to remove them, clearing the path to concrete carbon neutrality.</t>
  </si>
  <si>
    <t>Pomoni, M., Plati, C. and Loizos, A.</t>
  </si>
  <si>
    <t>How Can Sustainable Materials in Road Construction Contribute to Vehicles' Braking?</t>
  </si>
  <si>
    <t>Vehicles</t>
  </si>
  <si>
    <t>10.3390/vehicles2010004</t>
  </si>
  <si>
    <t>WOS:000677524000005</t>
  </si>
  <si>
    <t>Vehicles' braking is a key factor towards safer driving. In particular, tyre-pavement friction is connected with both industry and infrastructure requirements in terms of tyre characteristics and frictional properties of pavement surfaces respectively that both contribute to safe braking. For this reason, tyre-pavement friction is considered as one of the most pressing emergencies in roadway assets in order to reduce skidding related accidents. At the same time, sustainability aspects have been raised in modern infrastructure engineering. Hence, an issue is introduced on how sustainable materials used for pavement construction may contribute to tyre-pavement and consequently vehicles' braking. For this reason, a laboratory process is developed to investigate the frictional properties of several utilized in pavement wearing courses including both traditional and sustainable materials (reacted activated rubber-RAR and reclaimed asphalt pavement-RAP). Environmental conditions (seasonal temperature changes, rainfall effect and contamination caused by dust formation) are simulated in the laboratory and vehicles' braking is investigated using the British Pendulum Tester (BPT). Results provide a good explanation for the vehicles' braking ability under the investigated conditions for both traditional and sustainable materials. Ultimately, it is proved that asphalt mixture types with RAR modifier or RAP material exhibit a satisfactory performance towards providing a safe road surface for the moving vehicles.</t>
  </si>
  <si>
    <t>Lim, F. H., Bahar, N., Wahab, S. N. and Hamzah, M. I.</t>
  </si>
  <si>
    <t>Knowledge sharing on mobile social networking: motivational drivers and influence on productivity</t>
  </si>
  <si>
    <t>VINE Journal of Information and Knowledge Management Systems</t>
  </si>
  <si>
    <t>10.1108/VJIKMS-06-2022-0211</t>
  </si>
  <si>
    <t>Purpose: This paper aims to investigate the motivational drivers for knowledge sharing (KS) through the application of mobile social networking (MSN) and their influence on employee productivity in the Malaysian construction industry. Design/methodology/approach: The data was collected by distributing a self-administered questionnaire among employees working in the construction industry. A total of 250 questionnaires were collected and analysed using partial least squares structural equation modeling. This study used a variety of analysis methodologies including correlation analysis, reliability and validity testing, as well as a structural model in evaluating the relationships between KS, motivational factors and influence on productivity. Findings: The empirical results of this study reveal that utilitarian motivation is positively related to internal and external KS. Similarly, internal and external KS have a positive influence on productivity, while internal and external hedonic motivation does not show any significant relationship with productivity. Research limitations/implications: Considering the paucity of evidence regarding the determinants of KS motivational drives on employee productivity in the Malaysian construction industry, this study enriches the social cognitive theory-based literature on KS. Practical implications: This study provides some insights to the players in the construction industry in implementing the most appropriate KS promotion strategies that could potentially influence employee productivity. Organisations in the construction industry that place great emphasis on utilitarian motivation including competency, reward and incentives are more likely to have a better influence on KS and, in turn, positively impact employee productivity. Originality/value: This study meaningfully contributes to enhancing the understanding of the motivational drivers for sharing knowledge on MSN and its influence on productivity. The findings of this study potentially assist construction practitioners in developing a holistic blueprint for managing their KS towards improving the overall productivity of their employees. © 2023, Emerald Publishing Limited.</t>
  </si>
  <si>
    <t>Tennakoon, T. M. M. P., Kulatunga, U. and Jayasena, H. S.</t>
  </si>
  <si>
    <t>Influence of organisational culture on knowledge management in BIM-enabled construction environments</t>
  </si>
  <si>
    <t>10.1108/VJIKMS-03-2020-0043</t>
  </si>
  <si>
    <t>Purpose: The purpose of this study is to comprehend the influence of the organisational culture on knowledge management (KM) in an automated construction environment. Design/methodology/approach: An abductive research approach is used, constantly matching theories and observations on KM and organisational culture in testing the influence within a building information modelling (BIM)-enabled environment. A questionnaire survey is used for the primary data collection. Simultaneously, expert interviews are conducted to find the rationale through triangulating data. The primary data analysis is conducted through relative importance index (RII) calculation and content analysis. Findings: The analysis has declared an increment in the level of influence of culture on KM in a BIM-enabled environment when compared to the conventional construction environment. Coordination and integration, strategic direction and intend and organisational learning are the leading cultural factors that have an increased influence on KM with RII values of 0.8730, 0.8540 and 0.8222, respectively. Because BIM is a technology-infused solution in the construction industry, it can be concluded that technical implementations positively shape the organisational culture to improve the KM process. Research limitations/implications: The data collection and findings of this research paper regarding the influence of organisational culture on KM are limited to scenarios in the construction industry. Yet, these findings could be implied to similar industries as well, when the KM process is under question. Originality/value: The study provides the perception of knowledge in terms of the technological implementations such as BIM and organisational culture in the construction industry. © 2021, Emerald Publishing Limited.</t>
  </si>
  <si>
    <t>Tay, Y. W. D., Lim, J. H., Li, M. Y. and Tan, M. J.</t>
  </si>
  <si>
    <t>Creating functionally graded concrete materials with varying 3D printing parameters</t>
  </si>
  <si>
    <t>Virtual and Physical Prototyping</t>
  </si>
  <si>
    <t>10.1080/17452759.2022.2048521</t>
  </si>
  <si>
    <t>WOS:000768682700001</t>
  </si>
  <si>
    <t>The varying physical property in a functionally graded material can be tailored to its specific requirements while using material resources effectively. 3D concrete printing can produce robust and lightweight functionally graded material for the construction industry. In this study, an approach was developed to create an objective tailored functionally graded concrete material by examining the filament material property correlations with the printing parameters. It was found that the physical property of the printed material is closely correlated to the flow rate and travel speed of the printer. Results obtained from the experiment show that the optimised structure achieved an approximately 50% improvement in the strength-to-weight ratio. This preliminary examination of the 2D optimised concrete structure opens the realm of possibility for future work in 3D optimised functionally graded concrete.</t>
  </si>
  <si>
    <t>Vargas, J. H., Sjölander, A., Westerlind, H. and Silfwerbrand, J.</t>
  </si>
  <si>
    <t>Internal topology optimisation of 3D printed concrete structures: a method for enhanced performance and material efficiency</t>
  </si>
  <si>
    <t>10.1080/17452759.2024.2346290</t>
  </si>
  <si>
    <t>WOS:001216470600001</t>
  </si>
  <si>
    <t>Extrusion-based 3D concrete printing (3DCP) is a promising technique for fabricating complex concrete elements without formwork, offering advantages like cost reduction and enhanced design flexibility by decoupling manufacturing costs from part complexity. However, this extended formal freedom is still constrained by the fabrication process and material properties. This paper presents a novel method for applying topology optimisation internally i.e. preserving the external boundaries of the concrete element while reducing material use and weight. This method adapts the extrusion thickness along the part according to the expected stresses, reducing the material use while enhancing structural performance. To validate this method, three different unreinforced 3DCP beams are tested in three-point bending. Results show that beams with optimised material distributions presented a higher strength-to-weight ratio, averaging 47% and 63% compared with the conventional 3D printed beam. This paper demonstrates the potential of internal topology optimisation for improving the efficiency and sustainability of 3DCP.</t>
  </si>
  <si>
    <t>Ravindran, S., Subramaniam, A. and Sambasivan, M.</t>
  </si>
  <si>
    <t>Unmasking the Connection Between Managerial Narcissism, Machiavellianism and Leader–Member Exchange in the Singaporean Construction Industry: Managerial Corporate Psychopathic Behaviour as a Mediator</t>
  </si>
  <si>
    <t>Vision</t>
  </si>
  <si>
    <t>10.1177/09722629241246925</t>
  </si>
  <si>
    <t>The current study aims to investigate the effect of managerial narcissism and Machiavellianism on leader–member exchange (LMX) quality and the mediating role of managerial corporate psychopathic behaviour in the aforementioned relationships. A questionnaire was designed and distributed to management professionals working in the Singaporean construction sector. A total of 300 responses were collected and analysed through SPSS version 26 and SmartPLS 4 software. The results demonstrated that managerial narcissism and Machiavellianism were negatively associated with LMX quality. The findings of this study showed that managerial narcissism and Machiavellianism facilitate managerial corporate psychopathic behaviour. The study also found that a negative relationship exists between managerial corporate psychopathic behaviour and LMX quality. Most importantly, the study provided valuable empirical evidence on the mediating effect of managerial corporate psychopathic behaviour in the relationships between narcissism and LMX quality and between Machiavellianism and LMX quality, thereby highlighting the underlying mechanism interconnecting the variables. Practically, this study draws attention to the need for construction corporations to create an organizational culture emphasizing collaboration instead of hierarchy and autocracy to minimize the indifference between managers and subordinates. © 2024 MDI.</t>
  </si>
  <si>
    <t>De Medici, S., Marchiano, G. and Pinto, M. R.</t>
  </si>
  <si>
    <t>A participatory project for the Librino Social Housing Community</t>
  </si>
  <si>
    <t>Vitruvio-International Journal of Architectural Technology and Sustainability</t>
  </si>
  <si>
    <t>10.4995/vitruvio-ijats.2023.19495</t>
  </si>
  <si>
    <t>WOS:001025662000009</t>
  </si>
  <si>
    <t>Social housing is the outcome of policymaking aimed at guaranteeing adequate living conditions for disadvantaged social groups. In Italy, in the post-war reconstruction period, buildings designed by internationally renowned architects, led to results of such high design quality that it is essential to preserve them. Nevertheless, their advanced degradation and functional obsolescence are due to being built with construction systems focused on quick completion and cost-effectiveness, as well as a lack of maintenance. Such conditions now impose performance upgrades and reuse for services and collective spaces. The paper addresses the issue of the recovery of this housing stock in the Italian context, analyzing the case of Librino (Catania). The research question is based on evidence that the lack of services and collective spaces in the suburbs leads people to move to other areas of the city for work, health, education, culture, and leisure. The proposed approach investigates the overall organization of the neighborhood, up to reuse pilots, as for the Moncada Theater, to improve the overall quality and attractiveness of the area, even with minor renovations. The theatre, which was abandoned before completion, is an example of how only housing was built or completed in residential areas designed to provide a wide range of services for citizens as a result of a funding shortfall. Reuse decisions are the result of user involvement with a view to social and cultural sustainability.</t>
  </si>
  <si>
    <t>Korançe, F.</t>
  </si>
  <si>
    <t>Sustainability of the Build Environment and its Impact on User Performance. Case Study Polis University</t>
  </si>
  <si>
    <t>10.4995/vitruvio-ijats.2021.15009</t>
  </si>
  <si>
    <t>WOS:000668829300006</t>
  </si>
  <si>
    <t>The built environment is important not only for its users and owners, but also for the community and society as a hole, and yet, construction is one of the most energy consuming, destructive, and moreover material consuming industries. Deficiencies with adaptability to meet changing needs in terms of sustainability in architecture can eventually cause needless costs, environmental pressure and dissatisfaction. The aim of this study is to explore whether the circular construction and sustainability of built environments is not only a matter of reducing environmental impacts and limiting the use of non-renewable resources, but it can be successfully used to enhance of environmental protection, social equity, and economic development of a facility. Furthermore, the study tries to understand whether we can use circularity principles not only for the building to be more sustainable and in line with circular economy principles, but also be used to enhance user performance, in this specific case the performance of student and academic staff. The study was applied to Polis University and its premises. Two survey formats were specifically designed to collect data on overall functionality and comfort of Polis University facilities, as well as data on academic staff and student self assessment performance. The study emphasizes the importance of the elements of sustainable built environment, and the care that designers and builders need to achieve what is called optimal comfort and functionality of each element, keeping in mind not only end users but also environmental, social and economical aspects as a fully accomplished sustainable architecture design.</t>
  </si>
  <si>
    <t>Pennacchia, E., Gugliermetti, L., di Matteo, U. and Cumo, F.</t>
  </si>
  <si>
    <t>New millennium construction sites: an integrated methodology for the sustainability assessment</t>
  </si>
  <si>
    <t>10.4995/vitruvio-ijats.2023.20532</t>
  </si>
  <si>
    <t>WOS:001132976600001</t>
  </si>
  <si>
    <t>According to the Global Status report for Buildings and Construction, the building and construction sector accounts for 36% of global energy consumption and 39% of energy-related carbon dioxide (CO2) emissions. Specifically, the construction site represents one of the most significant sources of environmental impact, making it a pivotal element in achieving sustainability within the construction industry. The construction process and maintenance activities on buildings are, therefore, critical phases in which the construction industry is tasked with finding a balance between economic development, social well-being, and environmental protection to ensure a sustainable future for both current and future generations. To promote a construction model focused on environmental, economic, and social sustainability, this paper introduces a Performance Protocol. This protocol serves as an operational tool that allows both the construction company and the contracting authority to manage these aspects throughout the entire construction process. Digital technologies such as BIM and Digital Twin can take advantage of such model to integrate and develop sustainability analysis and simulation during the entire life cycle of a building. The use of digital tools is one of the challenges for the future of the built environment that needs to address not only the issues related to costs and management but also considering the social and environmental aspects of sustainable development.</t>
  </si>
  <si>
    <t>Violano, A. and Cannaviello, M.</t>
  </si>
  <si>
    <t>Design process innovation through flexible and circular technological solutions</t>
  </si>
  <si>
    <t>10.4995/vitruvio-ijats.2022.18715</t>
  </si>
  <si>
    <t>WOS:000926153400005</t>
  </si>
  <si>
    <t>The goal of optimizing material resources and the polyvalent use of space lead to the development of new technologies within a renewed architectural spatiality, which from the point of view of effectiveness of choices allow for low-carbon buildings. The climate emergency, in fact, asks us today to reinterpret Vitruvius' concept of Firmitas according to the criteria of durability reliability and resilience associated with widespread usability functionality and circularity (Utilitas) traceable throughout the life cycle a building. The paper illustrates the results of a scientific research project that led to the construction of a prototype of a "minimal" residence, designed and built with the "total low" approach, characterized by regenerative design, economy, lightness, ease of assembly, recyclability, as well as excellent overall performance and high levels of comfort. The idea of a building, easily assembled and disassembled, is a strength of the "Petite-Cabane" design concept: a 3x3 m single-user minimum residential unit made with the Light Gauge Steel Building System (LGS) produced with controlled automatically roll forming machine, for which high technological and energy performance envelope packages. The design of a small house becomes the "mise en forme" of a space in which "essential" equipment, energy performance, architectural qualities, economic and environmental costs are linked to the ease and immediacy of construction but also to the flexibility and circularity of technological choices.</t>
  </si>
  <si>
    <t>Tello-Rozas, S., Michaud, V. and Rhéaume, J.</t>
  </si>
  <si>
    <t>What's Your History? Methodological Prospects and Challenges of Using Life-History Narratives as an Alternative Method to Assess Nonprofits' Impacts</t>
  </si>
  <si>
    <t>Voluntas</t>
  </si>
  <si>
    <t>10.1007/s11266-021-00408-9</t>
  </si>
  <si>
    <t>WOS:000701620200001</t>
  </si>
  <si>
    <t>To study the social impacts of third sector organizations seeking the integration of vulnerable populations, we explored an alternative approach: life-history narratives. In this methodological article, we present and detail the steps followed in qualitative research applying this approach. We depict the conceptual and methodological underpinnings of life-history narratives, from the individual narratives to the construction of a typology, in consideration of the broader social context. We also address the challenges encountered in this type of research and then share some of the general results from our specific project to highlight the richness of the approach. Our contribution offers a deep-seated exploration of complex methodologies that involve working with third sector organizations toward concrete alternative means of impact assessment, and the consideration of effects on individual trajectories anchored and situated in more macro, societal context.</t>
  </si>
  <si>
    <t>Brás, I., Silva, P. C., Almeida, Rmsf and Silva, M. E.</t>
  </si>
  <si>
    <t>Recycling Wastes in Concrete Production: Performance and Eco-toxicity Assessment</t>
  </si>
  <si>
    <t>Waste and Biomass Valorization</t>
  </si>
  <si>
    <t>10.1007/s12649-018-0382-y</t>
  </si>
  <si>
    <t>WOS:000515183500034</t>
  </si>
  <si>
    <t>The growing concern about the environmental sustainability, the risk of natural resources depletion and the increase amount of wastes generation endorse the need to develop new materials, namely for the construction industry. However, both the technical performance and the environmental behaviour of new materials are key factors in their acceptance. In this work it was intended to evaluate the effect of aggregates substitution by different wastes in the concrete production. Wastes from local industries (biomass fly ashes and lime sludge) were used for replacing 50 and 100% of the natural fine aggregates. The fresh and hardened properties of the concrete samples were evaluated and the environmental eco-toxicity was assessed by bioassays using duckweed and microorganisms as biomarkers. Bioleaching tests were done with the same materials in order to evaluate the concrete effect in biological activity. The results showed that the addition of wastes to the concrete mix lead to a slight decrease in the compressive strength when fly ashes were used (3%), but 35% decrease when lime was the replacing waste. The duckweed grow did not show different performances between conventional concrete and concrete produced with fly ashes or lime sludge but bioleaching revealed possible negative effect in micro species when compared with control. In bacterial growth the effect was more evident with a significant different behaviour between the control and the concrete assays, but also with the traditional concrete showing a higher negative effect in the development of microorganisms.</t>
  </si>
  <si>
    <t>Possan, E., Ramirez, K. G., Andrade, J. J. D. and Sandoval, G. F. B.</t>
  </si>
  <si>
    <t>Concrete with Wet and Calcined Water Treatment Plant Waste: Macro and Micro Scale Analysis</t>
  </si>
  <si>
    <t>10.1007/s12649-023-02311-4</t>
  </si>
  <si>
    <t>WOS:001102639700003</t>
  </si>
  <si>
    <t>The present study evaluates the influence of the replacement of natural sand for different contents of water treatment sludge (in wet and calcined conditions) on the performance of the concrete considering macro and micro scale analyses. Mixtures substituting 5, 7, and 10% of wet sludge (WS) and 5, 10, and 20% of calcined sludge (CS) were produced. For the macro scale analyses, the specimens were tested by water absorption, compressive and tensile strength, and modulus of elasticity. Carbonation, leaching, microtomography 3D, and SEM were carried out for the micro-scale analyses. From the results obtained, it can be observed that the WS significantly reduces the strength of concrete, not being indicated for applications in structural concrete. The replacement of up to 20% of sand with CS. In addition to increasing the compressive strength of the concrete, increased porosity, water absorption, and carbonation depth requires attention to durability aspects for using this residue in the production of structural and non-structural concretes. Using wastewater treatment sludge can contribute to circularity in the construction industry in line with sustainable development goals. [GRAPHICS] .</t>
  </si>
  <si>
    <t>Transition to circular economy in the construction industry: Environmental aspects of waste brick recycling scenarios</t>
  </si>
  <si>
    <t>Waste Management</t>
  </si>
  <si>
    <t>10.1016/j.wasman.2020.09.004</t>
  </si>
  <si>
    <t>WOS:000579837000052</t>
  </si>
  <si>
    <t>The extensive exploitation of natural resources, together with an inefficient use of end-of-life materials, results in the generation of vast amounts of waste. The current material streams are to be reconsidered to mitigate the environmental burdens and achieve the sustainability goals. However, these intentions usually lead to material downcycling, which does not provide significant environmental benefits. In this paper, the potential of waste brick recycling is assessed from the environmental point of view as the recycling options of waste bricks attract an eminent attention due to rationalization and optimization of material streams, including transformation to the circular economy model according to the EU commitments. Three different scenarios are taken into account in that respect: replacement of natural aggregate, partial replacement of cement binder, and alkaline activation. The life cycle methodology is used at the assessment and the obtained results are presented on both midpoint and endpoint levels. The analysis of environmental impacts shows only minor improvements resulting from the replacement of natural aggregates by recycled waste bricks. The partial replacement of cement by waste bricks in powdered form can provide the most substantial benefits including decarbonization of the construction sector. The application of alkaline activators can harm the potential of alkali-activated materials considerably due to their negative effects on human health. A complex assessment of recycling scenarios is found to preferable to one-sided analyses aimed at carbon dioxide emission reduction only if a real sustainability without any hidden risks is to be achieved. (C) 2020 Elsevier Ltd. All rights reserved.</t>
  </si>
  <si>
    <t>Ramos, M. and Martinho, G.</t>
  </si>
  <si>
    <t>Influence of construction company size on the determining factors for construction and demolition waste management</t>
  </si>
  <si>
    <t>10.1016/j.wasman.2021.10.032</t>
  </si>
  <si>
    <t>Due to the relevance of construction and demolition waste (CDW) generation for circular economy and reduction of environmental impacts, it is important to evaluate the factors leading to constraints regarding waste. Previous researchers have assessed construction company attitudes and behaviors toward CDW management, but factors such as the presence of environmental technicians, registration of the CDW generated, commitment to the legal framework, the subcontracting regime, and construction works’ oversight were rarely addressed in terms of the differences existing within the construction sector. Thus, the objective of this research is to evaluate the relationship of these factors with construction company size. A questionnaire was sent to Portuguese construction companies, and 652 responded. The sample was divided into three groups: micro, small, and medium/large companies. Statistical data treatment was carried out to assess whether there were statistically significant differences in the mentioned factors between groups. The main conclusions highlight: the prevalence of environmental technicians working in larger companies; the registration on waste platforms being only performed consistently by medium/large companies; a considerable proportion of micro and small companies having knowledge gaps about the practices adopted; the responsibility for CDW management within the subcontracting regime being mainly from subcontractors; and the presence of a gap regarding onsite construction works oversight. These differences lead to the need to reevaluate the strategies for CDW management and adapt the strategies to the specific conditions of the construction sector, including the size of construction companies. © 2021 Elsevier Ltd</t>
  </si>
  <si>
    <t>Su, Y., Chen, J., Si, H., Wu, G., Zhang, R. and Lei, W.</t>
  </si>
  <si>
    <t>Decision-making interaction among stakeholders regarding construction and demolition waste recycling under different power structures</t>
  </si>
  <si>
    <t>10.1016/j.wasman.2021.06.025</t>
  </si>
  <si>
    <t>The market power and competition scenario of recycling enterprises and landfills may change in the future due to the environmental pressure caused by landfills and the environmental potential of construction and demolition waste (C&amp;DW) recycling. In this context, how these changes will affect the economic performance of enterprises and the environmental performance of the whole society remains unclear, along with how the willingness to pay and the environmental awareness of contractors will affect the pricing decisions of recycling enterprises and landfills. This study investigates the charging and recycling problem under different power structures in the reverse supply chain of C&amp;DW, which is composed of waste generators (construction contractors) and two disposers (recycling enterprises and landfills). The interactive decisions of three stakeholders are discussed and the optimal charge fee, profit, and recycling ratio are obtained. Results indicate the following (i) The environmental preference of contractors directly increases the charge fee of recycling enterprises, and indirectly increases the charge fee of landfills. (ii) An increase in contractors’ environmental preference will reduce the recycling ratio of C&amp;DW and increase landfill and illegal dumping ratios. (iii) From the perspective of environmental benefits, illegal dumping and recycling ratios experience the worst scenario in the Recycling-Stackelberg game model and the best scenario in Nash game model because recycling enterprises take advantage of their dominant market position and set higher charges than those that contractors can afford. This theoretical study bridges the research gap on the effects of the market power on the environmental and economic performance of stakeholders in the field of C&amp;DW management. The findings also help policy makers understand the behavior of stakeholders under different power structures to formulate the most effective intervention strategies. © 2021 Elsevier Ltd</t>
  </si>
  <si>
    <t>Véliz, K. D., Ramírez-Rodríguez, G. and Ossio, F.</t>
  </si>
  <si>
    <t>Willingness to pay for construction and demolition waste from buildings in Chile</t>
  </si>
  <si>
    <t>10.1016/j.wasman.2021.11.008</t>
  </si>
  <si>
    <t>WOS:000746706200003</t>
  </si>
  <si>
    <t>In order to encourage increased rates in respect of sorting, recycling and the diversion of construction and demolition waste (C&amp;DW), the world's more advanced economies have developed innovative new technologies and studies to improve the creation of sustainable societies. To achieve this, it is important to dedicate greater efforts to the elaboration of tariff schemes and studies to determine society's disposition to improve the management of C&amp;DW. This study analyzes willingness of construction companies in Chile to pay (WTP) to improve the C&amp;DW management, through the contingent valuation method (CVM). This aims to provide analytical background and market information to circular business models and, in turn, provide information which can be used to define public policies governing the subject, as a contribution to future regulatory developments. The Chilean construction industry was surveyed and a total of 57 valid questionnaires were collected. The results show that the average WTP for inert C&amp;DW, non-inert C&amp;DW, mixed C&amp;DW with a greater quantity of inert waste and mixed C&amp;DW with a greater quantity of non-inert waste was 8.77 (US $/ton), 7.73 (US $/ton), 7.98 (US $/ton) and 8.22 (US $/ton), respectively. Additionally, the cost of waste removal and disposal had an average value of 9.68 (US $/ton). Through multiple regression analysis, it was discovered that the variables related to knowledge about circular economy, state actions, management of C&amp;DW and productivity have a significant effect on WTP. These results provide new evidence for the development of appropriate public policies to address the problem of C&amp;DW and improve management in Chile.</t>
  </si>
  <si>
    <t>de Oliveira, W. C., de Araújo, S. R., Rodrigues, L. F. and Almeida, J. F. D.</t>
  </si>
  <si>
    <t>Sustainable approach towards alternatives for the use of iron ore tailings in the construction sector using Data Envelopment Analysis methodology</t>
  </si>
  <si>
    <t>Waste Management &amp; Research</t>
  </si>
  <si>
    <t>10.1177/0734242x231219632</t>
  </si>
  <si>
    <t>WOS:001157711600001</t>
  </si>
  <si>
    <t>Iron ore tailings (IOTs) need to be properly managed to mitigate the environmental, social, and economic impacts of mining activities. To cope with this issue, we use data envelopment analysis (DEA) to evaluate alternatives for using IOT in the construction sector. The classical and weight restriction output-oriented DEA models were used in this analysis. The results show that the ranking of alternatives depends on the aspect being evaluated. Concrete block is the most environmentally friendly alternative when analysing both models. For both social and economic aspects, ceramics produced better results in the classical model, whereas Portland cement showed better outcomes in the weight restriction model. In this sense, the results suggest great potential for the use of IOT in the construction sector, enabling the reduction of risks and social and environmental impacts of tailings dams.</t>
  </si>
  <si>
    <t>Rodríguez, G., del Bosque, I. F. S., Asensio, E., de Rojas, M. I. S. and Medina, C.</t>
  </si>
  <si>
    <t>Construction and demolition waste applications and maximum daily output in Spanish recycling plants</t>
  </si>
  <si>
    <t>10.1177/0734242x20904437</t>
  </si>
  <si>
    <t>WOS:000514527700001</t>
  </si>
  <si>
    <t>The pursuit of construction sustainability has driven the use of partially or wholly waste-based eco-materials. New applications are being sought for recycled aggregate (RA) to further the use of this material and ensure the survival of the construction and demolition waste (C&amp;DW) industry. RA, currently used in the construction of pavements, fills and embankments and only incipiently to manufacture structural or non-structural concrete, is a mere 8.99% of the total aggregate extracted in EU countries where RA is produced. Against this backdrop, the utility of this study lies in the overview afforded of RA typology, the application of the product in bound or unbound materials, the pursuit of new applications, structural or otherwise, and the assessment of daily maximum output by C&amp;DW recycling facilities in Spain. The findings show that irrespective of its origin, RA most commonly adopts the form of wet mix macadam, gravel or sand used primarily in unbound applications with only dubious quality standards. Plant managers contend that RA from clean waste can feasibly be used in bound applications that require higher-performance materials. Maximum daily output varies widely, with capacity under 200 t d(-1) in 30% of the plants. One of the conclusions drawn is that the current business model is in need of revision, with an emphasis on aggregate quality control (certification) and the adoption of technology for separating out impurities, pollutants and undesirable materials to improve the quality of RA.</t>
  </si>
  <si>
    <t>Han, D., Kalantari, M. and Rajabifard, A.</t>
  </si>
  <si>
    <t>Identifying and prioritizing sustainability indicators for China’s assessing demolition waste management using modified Delphi–analytic hierarchy process method</t>
  </si>
  <si>
    <t>Waste Management and Research</t>
  </si>
  <si>
    <t>10.1177/0734242X231166309</t>
  </si>
  <si>
    <t>Addressing the sustainability issues arising from construction and demolition waste management (DWM) has gained little traction due to the lack of incentives, stringent regulations, and systematic guidance. This study aims to empower systematic decision-making concerning DWM alternative selection by developing a sustainability assessment framework by coupling a modified Delphi method with the multicriteria decision analysis technique. First, the study identifies a comprehensive inventory of indicators across three dimensions of sustainability in the context of DWM. Next, the study combines a modified Delphi method with the analytic hierarchy process to validate and prioritize the selected sustainability indicators. For the first time, insights regarding the DWM sustainability indicators from China’s construction industry practitioners’ perspectives are elicited using a mixed method comprising online semistructured interviews and two rounds of questionnaire surveys. Experts participating in the research are mostly based in Guangzhou and Shenzhen, where local governments exhaust all efforts in promoting carbon-neutral and sustainable development. The findings reveal that eight sustainability indicators were regarded as the determinants for the sustainability performance of DWM, with the global warming potential (32%), energy efficiency (16.1%) and land use (13.5%) receiving the highest preference scores (weights) based on the experts’ judgment. Notably, the economic factors like the total cost (6.54%) appeared not highly prioritized by the local experts as typically did in the previous studies from developing countries. © The Author(s) 2023.</t>
  </si>
  <si>
    <t>Mhatre, P., Gedam, V. V. and Unnikrishnan, S.</t>
  </si>
  <si>
    <t>Management insights for reuse of materials in a circular built environment</t>
  </si>
  <si>
    <t>10.1177/0734242X231187570</t>
  </si>
  <si>
    <t>India, being a developing economy, has ensured a significant contribution of the gross domestic product for the development of the infrastructure. This growth in infrastructural development has fostered social and economic development across the nation. However, the increasing number of construction projects lay a huge stress on the availability of raw materials. Also, the wastes generated during construction, as well as at the end-of-life of infrastructural projects and buildings, are usually disposed of in landfills or on open earth without treatment, thereby causing pollution. The idea of circular economy (CE) is known as a sustainable approach for the efficient use of resources across different sectors. CE encompasses the facets of the repair, maintenance, refurbishment, reuse and recycle. This research article, using exploratory survey research, is to analyse the factors which act as determinants for the reuse of construction materials in the Indian subcontinent. The respondents for the survey include academia, practitioners, industry experts and policymakers. The research categorizes the identified factors into eight dimensions: economic, environmental, social, technical, infrastructural, legal, behavioural and temporal factors. The research further gives a framework for determinants of reuse of construction materials based on the different life cycle stages of construction. Finally, based on this research, the article develops policy suggestions for promoting the reuse of construction materials. © The Author(s) 2023.</t>
  </si>
  <si>
    <t>Papamichael, I., Voukkali, I., Loizia, P. and Zorpas, A. A.</t>
  </si>
  <si>
    <t>Construction and demolition waste framework of circular economy: A mini review</t>
  </si>
  <si>
    <t>10.1177/0734242X231190804</t>
  </si>
  <si>
    <t>As the demand for materials continues to increase and building lifespans shorten, the construction industry faces mounting pressure to reduce its material and environmental impacts. Mismanagement of construction and demolition waste (CDW) can have severe environmental consequences. To address this, material recovery and circular economy approaches offer significant potential for reducing construction waste through the sustainable use of resources. Existing circular economy and material recovery models that prioritize recycling and reuse efforts demonstrate a sustained commitment to supporting circular practices in the construction and demolition sector. The goal is to minimize waste production, which poses environmental challenges such as raw material shortages and sustainability concerns. Using Preferred Reporting Items for Systematic Reviews and Meta-Analyses statement for recruiting relevant literature, this mini review aims to identify the obstacles to implementing circular economy practices in the construction industry, while exploring opportunities for material recovery and circularity. The ultimate aim is to facilitate a fair and smooth transition towards sustainable development, while addressing environmental, social and economic barriers. A more sustainable and circular approach to building construction and management can be attained by considering all the aspects of the CDW cycle, resulting in significant benefits for the environment and society as a whole. © The Author(s) 2023.</t>
  </si>
  <si>
    <t>You, R., Tang, W., Duffield, C. F., Zhang, L., Hui, F. and Kang, Y.</t>
  </si>
  <si>
    <t>Analytical Framework for Understanding the Differences between Technical Standards Originating from Various Regions to Improve International Hydropower Project Delivery</t>
  </si>
  <si>
    <t>Water (Switzerland)</t>
  </si>
  <si>
    <t>10.3390/w14040662</t>
  </si>
  <si>
    <t>The international hydropower construction market is continuously growing during the past decade. The existing literature points out that contractors are facing ongoing difficulties in achieving the objectives of developing international hydropower projects, which largely arise from the misunderstanding and poor use of international technical standards. However, there is a lack of a coherent framework to help systematically analyze the differences between technical standards originating from various regions. This study establishes an analytical framework that incorporates the essential factors of technical standards, namely philosophy of standards, logical structure, completeness of standards, calculation method, equipment and material requirements, test method, construction method, and application conditions of standards, and demonstrates their relationships from a holistic perspective. With support of the data collected from Chinese contractors, the results revealed the application status of various technical standards and their differences. Hierarchical cluster analysis demonstrates that unfamiliarity with the differences between domestic and international technical standards can cause multiple problems in international hydropower project delivery, concerning applying international standards, integrated project management, design, procurement, and construction, which have broad theoretical and practical implications. The outcomes of this study can not only help contractors improve their capabilities of applying international standards for achieving superior international hydropower project performance, but also facilitate mutual recognition of the standards from various regions, thereby maximizing the effectiveness of global resources such as expertise, technologies, methods, and products. © 2022 by the authors. Licensee MDPI, Basel, Switzerland.</t>
  </si>
  <si>
    <t>Lin, J. W., Li, Y., Zhan, Y. H. and Wu, X. G.</t>
  </si>
  <si>
    <t>Combined amendment and capping of sediment with ferrihydrite and magnetite to control internal phosphorus release</t>
  </si>
  <si>
    <t>Water Research</t>
  </si>
  <si>
    <t>10.1016/j.watres.2023.119899</t>
  </si>
  <si>
    <t>WOS:001030339100001</t>
  </si>
  <si>
    <t>This study developed novel active capping systems with recycling convenience using ferrihydrite (Fh) combined with magnetite (Mag), and investigated the effectiveness and mechanism for the restriction of endogenous phosphorus movement from sediment into overlying water (OW) by the combined use of Fh and Mag. The Fh/ Mag combined amendment effectively hindered endogenous phosphorus release from sediment to OW in dissolved oxygen (DO)-deficit environment, and the immobilization of diffusion gradient in thin film-labile phosphorus (LPDGT) and mobile phosphorus in the sediment played a key role in the control of endogenous phosphorus liberation by the Fh/Mag combined amendment. Combined capping sediment with Fh and Mag effectively hindered endogenous phosphorus release from sediment to OW in anoxic environment, and the inactivation of LPDGT in the upper sediment played a key part in the control of sediment phosphorus release by the Fh/Mag mixture capping. The stability of phosphorus immobilized by the Fh/Mag combined covering layer was related to its construction way, and the majority (around 90%) of P immobilized to the Fh/Mag mixture covering layer had low risk of release in common pH (5-9) and DO-deficit environments. The Fh/Mag mixture amendment or capping did not increase the risk of sediment iron release, and it also did not produce a large impact on the diversity and richness of bacterial community in the sediment. The combined utilization of Fh and Mag as a composite amendment or capping material to prevent the internal phosphorus from being moved to OW can make full use of their respective advantages. The Fh/Mag mixture capping wrapped by permeable fabric has high potential to reduce the risk of endogenous phosphorus from sediment into OW due to its advantages of high internal phosphorus release suppression efficiency, environmental friendliness, application convenience and sustainability.</t>
  </si>
  <si>
    <t>Bolis, I., Eickhoff, M., Leite, W. K. D. and Sznelwar, L. I.</t>
  </si>
  <si>
    <t>Working as a contact center attendant: Relating purpose, meaning, sustainability and mental health</t>
  </si>
  <si>
    <t>Work-a Journal of Prevention Assessment &amp; Rehabilitation</t>
  </si>
  <si>
    <t>10.3233/wor-220598</t>
  </si>
  <si>
    <t>WOS:001139629100025</t>
  </si>
  <si>
    <t>BACKGROUND: There are companies that can be considered financially successful while creating negative externalities for their workers. This is the case of contact centers. OBJECTIVE: The objective of this article is to investigate the challenges for a service company (such as a contact center) in reconciling its economic and financial objectives with the promotion of the work dimension, guaranteeing workers the possibility of professional, collective, and human development. METHODS: This research has a qualitative ethnographic approach. An activity-centered work analysis method, also known as "Ergonomic Work Analysis" (EWA), was carried out in one of the largest companies in the Brazilian contact center market. RESULTS: The case shows that the achievement of economic-financial objectives of the analyzed company is mainly done by harming the well-being of its workers. In particular, the work of the attendants did not bring any development perspective for them. The prevalence of instrumental rationality in decision-making processes and the asymmetry of power relations between stakeholders are the main reasons why workers' well-being is not considered. CONCLUSION: The discussion proposes that work-related sciences, such as ergonomics and psychodynamics of work, can bring another type of rationality to the decision-making processes of companies. The work also needs to be sustainable enough to allow the construction and development of professionals, and the health of working population, while improving the company's performance.</t>
  </si>
  <si>
    <t>Pietsch, A., Schroeder, J., Dalichau, S., Reer, R., Engel, D., Wahl-Wachendorf, A., Solbach, T., Edler, C. and Riepenhof, H.</t>
  </si>
  <si>
    <t>Acute effects of an exercise based multimodal in-patient rehabilitation protocol in male knee osteoarthritis patients and the two years follow-up sustainability</t>
  </si>
  <si>
    <t>10.3233/wor-205264</t>
  </si>
  <si>
    <t>WOS:001054074600012</t>
  </si>
  <si>
    <t>BACKGROUND: Working with lifting and carrying heavy loads and kneeling postures with crawling, squats or heel seat position lead to progressive cartilage wear with premature degenerative changes. OBJECTIVE: To investigate the effects of the exercise based multimodal 'knee college' and its sustainability in patients with knee osteoarthritis with data assessments before and after a starter course, before a 1-year and a 2-year follow-up refresher course in a retrospective observational study. METHODS: Asample of 401 male patients (ICD10: M17 [arthrosis of knee]/ICF: s75011 [knee joint]) from the construction industries were assessed with Western Ontario and McMaster Universities Osteoarthritis Index (WOMAC), EuroQol (EQ5D), Performance Assessment Capacity Testing (PACT), Isokinetic torque H/Q ratio and Physical Work Capacity Test (PWC). Retrospectively, after two years they were divided into three groups based on their intermediate sporting activity: gym (n = 194, age: 50.8 +/- 7.0, BMI: 28.8 +/- 4,3), home training (n = 110, age: 50.2 +/- 7.0, BMI: 28.4 +/- 4,2), no exercising (n = 97, age: 48.2 +/- 7.0, BMI: 29.2 +/- 4,6). RESULTS: Patients did not differ significantly in their demographic and anthropometric data prior to the rehab program. Significant interaction effects indicated group-dependent differing sustainability effects for the 2-year follow-up (all outcomes: p &lt; 0.001, except for H/Q ratio: p = 0.03). Group-wise analyses revealed significant acute improvements (after 3-week inpatient starter rehab program: p &lt; 0.05) for all groups in almost all outcomes (except the 'no sport' group, H/Q ratio p = 0.08). These effects remained significant (p &lt; 0.001) only for the 'gym' group during the 1-year and 2-year follow-up. CONCLUSION: Our data indicate that 2-year sustainability of acute rehabilitation starter effectswas demonstrated especially for patients with adherence and compliance to long-term gym based exercises.</t>
  </si>
  <si>
    <t>Jain, M. S. and Kakati, J.</t>
  </si>
  <si>
    <t>A statistical approach to evaluate the effect of obstacles on green building development in Northeast India</t>
  </si>
  <si>
    <t>World Development Sustainability</t>
  </si>
  <si>
    <t>10.1016/j.wds.2023.100119</t>
  </si>
  <si>
    <t>The practice of "green building" (GB) is gaining popularity in the building sector as a practical means of meeting the rising demand for eco-friendly or sustainable structures. However, the adoption of GB has been slower than it ought to have been. This study examines the significance of several obstacles to the widespread acceptance of GB. The findings gathered through statistical analysis of the responses received from a questionnaire survey provided to experts in the field of GB throughout the Northeastern states, are provided. A thorough review was done to identify 18 possible barriers to GBD in Northeast India. Descriptive and inferential statistical studies (ANOVA and Exploratory Factor Analysis) were done to evaluate the effects of different obstacles on GBD and categorize them into manageable factors. To examine the impact of various obstacles on GBD, a Partial Least Squares Structural Equation Model (PLS-SEM) was established. The results revealed that poor geographic location, rating system limitations, enormous financial consequences, inadequate market conditions and policies, project viability, and poor public perception of GB contribute to Northeast India's GBD challenges. The conclusions of this paper might assist policymakers in identifying issues in GB adoption and developing appropriate measures for their wider acceptance. © 2023 The Author(s)</t>
  </si>
  <si>
    <t>Mendis, A. P. K. D., Jayatunge, D. A. S. R., Disaratna, V. and Perera, B. A. K. S.</t>
  </si>
  <si>
    <t>Implementation of government policies in the construction industry: The case of Sri Lanka</t>
  </si>
  <si>
    <t>A/Z ITU Journal of the Faculty of Architecture</t>
  </si>
  <si>
    <t>10.5505/itujfa.2022.48379</t>
  </si>
  <si>
    <t>Public policy system of the construction industry of a country will reflect the country’s economic, political, social, and cultural status. In any country, especially in developing countries like Sri Lanka, the success of government policies depends on their effective implementation. Thus, the aim of this study was to explore how construction related government policies could be effectively implemented to facilitate the development of the construction industry of Sri Lanka. The study used the qualitative approach consisting of 15 expert interviews and manual content analysis was used to analyze the empirical data collected through the interviews. The findings revealed that National Policy on Construction (NPC) formulated by the National Advisory Council on Construction (NACC) is the only construction policy implemented in Sri Lanka. NPC, which contains 18 policies applicable to both public and private sectors, is found to be sufficient for the effective operation of the construction industry for the time being. However, the proper implementation of the policy could be a challenge given the nature of the country’s construction industry. The implementation of the policies gets interrupted when there are financial issues, insufficient human and technical resources, political influence, poor delegation of authority, and ineffective leadership. If the recommendations made in the study to overcome the barriers for policy implementation could be implemented, the country’s construction industry would develop rapidly. © 2022, Istanbul Teknik Universitesi, Faculty of Architecture. All Rights Reserved.</t>
  </si>
  <si>
    <t>Şimşir, G. and Giritli, F. H.</t>
  </si>
  <si>
    <t>Relationship between corporate social responsibility reporting and employee’s environmental sustainability perception: The mediation role of mindfulness</t>
  </si>
  <si>
    <t>10.58278/0.2023.23</t>
  </si>
  <si>
    <t>The trend of publishing reports about corporate social responsibility (CSR) and sustainability activities has become a phenomenon that is getting more popular in the construction sector. The aim of this study is to discover the perception of employees, who are the ones that experience these applications first hand in a company. A pilot survey has been prepared and conducted for construction sector professionals. Factor analysis has been applied by SmartPLS 3.0 software after the elimination of key indicators. To define “Individual mindfulness,” mediation effect has investigated between “Environmental sustainability” and “Environmental CSR” by using PROCESS macro on SPSS. The results indicated that individual mindfulness level has a positive effect on the relationship between environmental sustainability (ES) and environmental CSR. However, other values like experience, age, etc., have been found irrelevant to this relationship. Therefore, to explain more about control variables, correlation tests have been executed. © 2023, Istanbul Teknik Universitesi, Faculty of Architecture.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</si>
</sst>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4">
    <fill>
      <patternFill patternType="none"/>
    </fill>
    <fill>
      <patternFill patternType="gray125"/>
    </fill>
    <fill>
      <patternFill patternType="solid">
        <fgColor theme="3" tint="0.749992370372631"/>
        <bgColor indexed="64"/>
      </patternFill>
    </fill>
    <fill>
      <patternFill patternType="solid">
        <fgColor theme="3"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2" borderId="2" xfId="0" applyFont="1" applyFill="1" applyBorder="1" applyAlignment="1">
      <alignment horizontal="left" vertical="center"/>
    </xf>
    <xf numFmtId="0" fontId="1" fillId="3" borderId="2"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wrapText="1"/>
    </xf>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B6FD-C6C9-3B43-A8A6-B15F23D382B0}">
  <dimension ref="A1:V3286"/>
  <sheetViews>
    <sheetView tabSelected="1" zoomScale="70" zoomScaleNormal="70" workbookViewId="0">
      <pane ySplit="3" topLeftCell="A4" activePane="bottomLeft" state="frozen"/>
      <selection pane="bottomLeft" activeCell="K4" sqref="K4"/>
    </sheetView>
  </sheetViews>
  <sheetFormatPr baseColWidth="10" defaultRowHeight="16" x14ac:dyDescent="0.2"/>
  <cols>
    <col min="7" max="7" width="33" customWidth="1"/>
    <col min="8" max="8" width="15" customWidth="1"/>
    <col min="9" max="9" width="14.83203125" customWidth="1"/>
    <col min="10" max="12" width="12.83203125" customWidth="1"/>
    <col min="13" max="13" width="32.5" style="1" customWidth="1"/>
    <col min="14" max="14" width="15.83203125" customWidth="1"/>
    <col min="17" max="17" width="38.83203125" style="1" customWidth="1"/>
    <col min="18" max="18" width="15.83203125" style="1" customWidth="1"/>
    <col min="19" max="19" width="40.83203125" style="2" customWidth="1"/>
    <col min="20" max="20" width="15.83203125" customWidth="1"/>
    <col min="21" max="21" width="43.33203125" customWidth="1"/>
  </cols>
  <sheetData>
    <row r="1" spans="1:22" x14ac:dyDescent="0.2">
      <c r="G1" t="s">
        <v>0</v>
      </c>
      <c r="H1">
        <f>SUM(H4:H3286)</f>
        <v>588</v>
      </c>
      <c r="I1">
        <f t="shared" ref="I1:U1" si="0">SUM(I4:I3286)</f>
        <v>791</v>
      </c>
      <c r="J1">
        <f t="shared" si="0"/>
        <v>51</v>
      </c>
      <c r="K1">
        <f t="shared" si="0"/>
        <v>143</v>
      </c>
      <c r="L1">
        <f t="shared" si="0"/>
        <v>1</v>
      </c>
      <c r="M1" s="1">
        <f t="shared" si="0"/>
        <v>822</v>
      </c>
      <c r="N1">
        <f t="shared" si="0"/>
        <v>1116</v>
      </c>
      <c r="O1">
        <f t="shared" si="0"/>
        <v>96</v>
      </c>
      <c r="P1">
        <f t="shared" si="0"/>
        <v>73</v>
      </c>
      <c r="Q1" s="1">
        <f t="shared" si="0"/>
        <v>1237</v>
      </c>
      <c r="R1" s="1">
        <f t="shared" si="0"/>
        <v>1582</v>
      </c>
      <c r="S1" s="2">
        <f t="shared" si="0"/>
        <v>147</v>
      </c>
      <c r="T1">
        <f t="shared" si="0"/>
        <v>3016</v>
      </c>
      <c r="U1">
        <f t="shared" si="0"/>
        <v>130</v>
      </c>
    </row>
    <row r="3" spans="1:22" ht="51" x14ac:dyDescent="0.2">
      <c r="A3" s="3" t="s">
        <v>1</v>
      </c>
      <c r="B3" s="3" t="s">
        <v>2</v>
      </c>
      <c r="C3" s="3" t="s">
        <v>3</v>
      </c>
      <c r="D3" s="3" t="s">
        <v>4</v>
      </c>
      <c r="E3" s="3" t="s">
        <v>5</v>
      </c>
      <c r="F3" s="3" t="s">
        <v>6</v>
      </c>
      <c r="G3" s="4" t="s">
        <v>7</v>
      </c>
      <c r="H3" s="5" t="s">
        <v>8</v>
      </c>
      <c r="I3" s="6" t="s">
        <v>9</v>
      </c>
      <c r="J3" s="6" t="s">
        <v>10</v>
      </c>
      <c r="K3" s="6" t="s">
        <v>11</v>
      </c>
      <c r="L3" s="6" t="s">
        <v>12</v>
      </c>
      <c r="M3" s="7" t="s">
        <v>13</v>
      </c>
      <c r="N3" s="6" t="s">
        <v>14</v>
      </c>
      <c r="O3" s="6" t="s">
        <v>15</v>
      </c>
      <c r="P3" s="6" t="s">
        <v>16</v>
      </c>
      <c r="Q3" s="7" t="s">
        <v>17</v>
      </c>
      <c r="R3" s="7" t="s">
        <v>18</v>
      </c>
      <c r="S3" s="8" t="s">
        <v>19</v>
      </c>
      <c r="T3" s="6" t="s">
        <v>20</v>
      </c>
      <c r="U3" s="9" t="s">
        <v>21</v>
      </c>
    </row>
    <row r="4" spans="1:22" ht="409.6" x14ac:dyDescent="0.2">
      <c r="A4" s="10" t="s">
        <v>22</v>
      </c>
      <c r="B4" s="10" t="s">
        <v>23</v>
      </c>
      <c r="C4" s="10" t="s">
        <v>24</v>
      </c>
      <c r="D4" s="10" t="s">
        <v>25</v>
      </c>
      <c r="E4" s="10" t="s">
        <v>26</v>
      </c>
      <c r="F4" s="10" t="s">
        <v>27</v>
      </c>
      <c r="G4" s="11" t="s">
        <v>28</v>
      </c>
      <c r="H4" s="9">
        <f>IF(ISNUMBER(SEARCH("relationship",G4)),1,0)</f>
        <v>0</v>
      </c>
      <c r="I4">
        <f>IF(ISNUMBER(SEARCH("relation",G4)),1,0)</f>
        <v>0</v>
      </c>
      <c r="J4">
        <f>IF(ISNUMBER(SEARCH("relevance",G4)),1,0)</f>
        <v>0</v>
      </c>
      <c r="K4">
        <f>IF(ISNUMBER(SEARCH("correlation",G4)),1,0)</f>
        <v>0</v>
      </c>
      <c r="L4">
        <f>IF(ISNUMBER(SEARCH("relevancy",G4)),1,0)</f>
        <v>0</v>
      </c>
      <c r="M4" s="1">
        <f>IF(SUM(H4:L4)&gt;0,1,0)</f>
        <v>0</v>
      </c>
      <c r="N4">
        <f>IF(ISNUMBER(SEARCH("sustainability",G4)),1,0)</f>
        <v>0</v>
      </c>
      <c r="O4">
        <f>IF(ISNUMBER(SEARCH("ESG",G4)),1,0)</f>
        <v>0</v>
      </c>
      <c r="P4">
        <f>IF(ISNUMBER(SEARCH("CSR",G4)),1,0)</f>
        <v>0</v>
      </c>
      <c r="Q4" s="1">
        <f>IF(SUM(N4:P4)&gt;0,1,0)</f>
        <v>0</v>
      </c>
      <c r="R4" s="12">
        <f>IF(ISNUMBER(SEARCH("performance",G4)),1,0)</f>
        <v>0</v>
      </c>
      <c r="S4" s="2">
        <f>IF(SUM(M4,Q4,R4)=3,1,0)</f>
        <v>0</v>
      </c>
      <c r="T4">
        <f>IF(ISNUMBER(SEARCH("construction",G4)),1,0)</f>
        <v>1</v>
      </c>
      <c r="U4">
        <f>IF(SUM(S4,T4)=2,1,0)</f>
        <v>0</v>
      </c>
    </row>
    <row r="5" spans="1:22" ht="409.6" x14ac:dyDescent="0.2">
      <c r="A5" s="10" t="s">
        <v>29</v>
      </c>
      <c r="B5" s="10" t="s">
        <v>30</v>
      </c>
      <c r="C5" s="10" t="s">
        <v>31</v>
      </c>
      <c r="D5" s="10" t="s">
        <v>32</v>
      </c>
      <c r="E5" s="10" t="s">
        <v>33</v>
      </c>
      <c r="F5" s="10" t="s">
        <v>34</v>
      </c>
      <c r="G5" s="9" t="s">
        <v>35</v>
      </c>
      <c r="H5" s="9">
        <f t="shared" ref="H5:H68" si="1">IF(ISNUMBER(SEARCH("relationship",G5)),1,0)</f>
        <v>0</v>
      </c>
      <c r="I5">
        <f t="shared" ref="I5:I68" si="2">IF(ISNUMBER(SEARCH("relation",G5)),1,0)</f>
        <v>0</v>
      </c>
      <c r="J5">
        <f t="shared" ref="J5:J68" si="3">IF(ISNUMBER(SEARCH("relevance",G5)),1,0)</f>
        <v>0</v>
      </c>
      <c r="K5">
        <f t="shared" ref="K5:K68" si="4">IF(ISNUMBER(SEARCH("correlation",G5)),1,0)</f>
        <v>0</v>
      </c>
      <c r="L5">
        <f t="shared" ref="L5:L68" si="5">IF(ISNUMBER(SEARCH("relevancy",G5)),1,0)</f>
        <v>0</v>
      </c>
      <c r="M5" s="1">
        <f t="shared" ref="M5:M68" si="6">IF(SUM(H5:L5)&gt;0,1,0)</f>
        <v>0</v>
      </c>
      <c r="N5">
        <f t="shared" ref="N5:N68" si="7">IF(ISNUMBER(SEARCH("sustainability",G5)),1,0)</f>
        <v>1</v>
      </c>
      <c r="O5">
        <f t="shared" ref="O5:O68" si="8">IF(ISNUMBER(SEARCH("ESG",G5)),1,0)</f>
        <v>0</v>
      </c>
      <c r="P5">
        <f>IF(ISNUMBER(SEARCH("CSR",G5)),1,0)</f>
        <v>0</v>
      </c>
      <c r="Q5" s="1">
        <f t="shared" ref="Q5:Q68" si="9">IF(SUM(N5:P5)&gt;0,1,0)</f>
        <v>1</v>
      </c>
      <c r="R5" s="1">
        <f>IF(ISNUMBER(SEARCH("performance",G5)),1,0)</f>
        <v>1</v>
      </c>
      <c r="S5" s="2">
        <f t="shared" ref="S5:S68" si="10">IF(SUM(M5,Q5,R5)=3,1,0)</f>
        <v>0</v>
      </c>
      <c r="T5">
        <f t="shared" ref="T5:T68" si="11">IF(ISNUMBER(SEARCH("construction",G5)),1,0)</f>
        <v>1</v>
      </c>
      <c r="U5">
        <f t="shared" ref="U5:U68" si="12">IF(SUM(S5,T5)=2,1,0)</f>
        <v>0</v>
      </c>
    </row>
    <row r="6" spans="1:22" ht="409.6" x14ac:dyDescent="0.2">
      <c r="A6" s="10" t="s">
        <v>36</v>
      </c>
      <c r="B6" s="10" t="s">
        <v>30</v>
      </c>
      <c r="C6" s="10" t="s">
        <v>37</v>
      </c>
      <c r="D6" s="10" t="s">
        <v>38</v>
      </c>
      <c r="E6" s="10" t="s">
        <v>39</v>
      </c>
      <c r="F6" s="10" t="s">
        <v>40</v>
      </c>
      <c r="G6" s="9" t="s">
        <v>41</v>
      </c>
      <c r="H6" s="9">
        <f t="shared" si="1"/>
        <v>0</v>
      </c>
      <c r="I6">
        <f t="shared" si="2"/>
        <v>1</v>
      </c>
      <c r="J6">
        <f t="shared" si="3"/>
        <v>0</v>
      </c>
      <c r="K6">
        <f t="shared" si="4"/>
        <v>0</v>
      </c>
      <c r="L6">
        <f t="shared" si="5"/>
        <v>0</v>
      </c>
      <c r="M6" s="1">
        <f t="shared" si="6"/>
        <v>1</v>
      </c>
      <c r="N6">
        <f t="shared" si="7"/>
        <v>1</v>
      </c>
      <c r="O6">
        <f t="shared" si="8"/>
        <v>0</v>
      </c>
      <c r="P6">
        <f t="shared" ref="P6:P69" si="13">IF(ISNUMBER(SEARCH("CSR",G6)),1,0)</f>
        <v>0</v>
      </c>
      <c r="Q6" s="1">
        <f t="shared" si="9"/>
        <v>1</v>
      </c>
      <c r="R6" s="1">
        <f t="shared" ref="R6:R69" si="14">IF(ISNUMBER(SEARCH("performance",G6)),1,0)</f>
        <v>1</v>
      </c>
      <c r="S6" s="2">
        <f t="shared" si="10"/>
        <v>1</v>
      </c>
      <c r="T6">
        <f t="shared" si="11"/>
        <v>1</v>
      </c>
      <c r="U6">
        <f t="shared" si="12"/>
        <v>1</v>
      </c>
    </row>
    <row r="7" spans="1:22" ht="409.6" x14ac:dyDescent="0.2">
      <c r="A7" s="10" t="s">
        <v>42</v>
      </c>
      <c r="B7" s="10" t="s">
        <v>23</v>
      </c>
      <c r="C7" s="10" t="s">
        <v>43</v>
      </c>
      <c r="D7" s="10" t="s">
        <v>44</v>
      </c>
      <c r="E7" s="10" t="s">
        <v>45</v>
      </c>
      <c r="F7" s="10" t="s">
        <v>46</v>
      </c>
      <c r="G7" s="9" t="s">
        <v>47</v>
      </c>
      <c r="H7" s="9">
        <f t="shared" si="1"/>
        <v>1</v>
      </c>
      <c r="I7">
        <f t="shared" si="2"/>
        <v>1</v>
      </c>
      <c r="J7">
        <f t="shared" si="3"/>
        <v>0</v>
      </c>
      <c r="K7">
        <f t="shared" si="4"/>
        <v>0</v>
      </c>
      <c r="L7">
        <f t="shared" si="5"/>
        <v>0</v>
      </c>
      <c r="M7" s="1">
        <f t="shared" si="6"/>
        <v>1</v>
      </c>
      <c r="N7">
        <f t="shared" si="7"/>
        <v>1</v>
      </c>
      <c r="O7">
        <f t="shared" si="8"/>
        <v>0</v>
      </c>
      <c r="P7">
        <f t="shared" si="13"/>
        <v>0</v>
      </c>
      <c r="Q7" s="1">
        <f t="shared" si="9"/>
        <v>1</v>
      </c>
      <c r="R7" s="1">
        <f t="shared" si="14"/>
        <v>1</v>
      </c>
      <c r="S7" s="2">
        <f t="shared" si="10"/>
        <v>1</v>
      </c>
      <c r="T7">
        <f t="shared" si="11"/>
        <v>0</v>
      </c>
      <c r="U7">
        <f t="shared" si="12"/>
        <v>0</v>
      </c>
      <c r="V7" s="11"/>
    </row>
    <row r="8" spans="1:22" ht="409.6" x14ac:dyDescent="0.2">
      <c r="A8" s="10" t="s">
        <v>48</v>
      </c>
      <c r="B8" s="10" t="s">
        <v>49</v>
      </c>
      <c r="C8" s="10" t="s">
        <v>50</v>
      </c>
      <c r="D8" s="10" t="s">
        <v>44</v>
      </c>
      <c r="E8" s="10" t="s">
        <v>51</v>
      </c>
      <c r="F8" s="10" t="s">
        <v>52</v>
      </c>
      <c r="G8" s="9" t="s">
        <v>53</v>
      </c>
      <c r="H8" s="9">
        <f>IF(ISNUMBER(SEARCH("relationship",G8)),1,0)</f>
        <v>0</v>
      </c>
      <c r="I8">
        <f t="shared" si="2"/>
        <v>0</v>
      </c>
      <c r="J8">
        <f t="shared" si="3"/>
        <v>0</v>
      </c>
      <c r="K8">
        <f t="shared" si="4"/>
        <v>0</v>
      </c>
      <c r="L8">
        <f t="shared" si="5"/>
        <v>0</v>
      </c>
      <c r="M8" s="1">
        <f t="shared" si="6"/>
        <v>0</v>
      </c>
      <c r="N8">
        <f t="shared" si="7"/>
        <v>1</v>
      </c>
      <c r="O8">
        <f t="shared" si="8"/>
        <v>0</v>
      </c>
      <c r="P8">
        <f t="shared" si="13"/>
        <v>0</v>
      </c>
      <c r="Q8" s="1">
        <f t="shared" si="9"/>
        <v>1</v>
      </c>
      <c r="R8" s="1">
        <f t="shared" si="14"/>
        <v>0</v>
      </c>
      <c r="S8" s="2">
        <f t="shared" si="10"/>
        <v>0</v>
      </c>
      <c r="T8">
        <f t="shared" si="11"/>
        <v>1</v>
      </c>
      <c r="U8">
        <f t="shared" si="12"/>
        <v>0</v>
      </c>
    </row>
    <row r="9" spans="1:22" ht="409.6" x14ac:dyDescent="0.2">
      <c r="A9" s="10" t="s">
        <v>54</v>
      </c>
      <c r="B9" s="10" t="s">
        <v>55</v>
      </c>
      <c r="C9" s="10" t="s">
        <v>56</v>
      </c>
      <c r="D9" s="10" t="s">
        <v>57</v>
      </c>
      <c r="E9" s="10" t="s">
        <v>58</v>
      </c>
      <c r="F9" s="10" t="s">
        <v>59</v>
      </c>
      <c r="G9" s="9" t="s">
        <v>60</v>
      </c>
      <c r="H9" s="9">
        <f>IF(ISNUMBER(SEARCH("relationship",G9)),1,0)</f>
        <v>1</v>
      </c>
      <c r="I9">
        <f t="shared" si="2"/>
        <v>1</v>
      </c>
      <c r="J9">
        <f t="shared" si="3"/>
        <v>0</v>
      </c>
      <c r="K9">
        <f t="shared" si="4"/>
        <v>0</v>
      </c>
      <c r="L9">
        <f t="shared" si="5"/>
        <v>0</v>
      </c>
      <c r="M9" s="1">
        <f t="shared" si="6"/>
        <v>1</v>
      </c>
      <c r="N9">
        <f t="shared" si="7"/>
        <v>0</v>
      </c>
      <c r="O9">
        <f t="shared" si="8"/>
        <v>0</v>
      </c>
      <c r="P9">
        <f t="shared" si="13"/>
        <v>0</v>
      </c>
      <c r="Q9" s="1">
        <f t="shared" si="9"/>
        <v>0</v>
      </c>
      <c r="R9" s="1">
        <f t="shared" si="14"/>
        <v>0</v>
      </c>
      <c r="S9" s="2">
        <f t="shared" si="10"/>
        <v>0</v>
      </c>
      <c r="T9">
        <f t="shared" si="11"/>
        <v>1</v>
      </c>
      <c r="U9">
        <f t="shared" si="12"/>
        <v>0</v>
      </c>
    </row>
    <row r="10" spans="1:22" ht="409.6" x14ac:dyDescent="0.2">
      <c r="A10" s="10" t="s">
        <v>61</v>
      </c>
      <c r="B10" s="10" t="s">
        <v>62</v>
      </c>
      <c r="C10" s="10" t="s">
        <v>63</v>
      </c>
      <c r="D10" s="10" t="s">
        <v>57</v>
      </c>
      <c r="E10" s="10" t="s">
        <v>64</v>
      </c>
      <c r="F10" s="10" t="s">
        <v>65</v>
      </c>
      <c r="G10" s="9" t="s">
        <v>66</v>
      </c>
      <c r="H10" s="9">
        <f t="shared" si="1"/>
        <v>0</v>
      </c>
      <c r="I10">
        <f t="shared" si="2"/>
        <v>1</v>
      </c>
      <c r="J10">
        <f t="shared" si="3"/>
        <v>0</v>
      </c>
      <c r="K10">
        <f t="shared" si="4"/>
        <v>1</v>
      </c>
      <c r="L10">
        <f t="shared" si="5"/>
        <v>0</v>
      </c>
      <c r="M10" s="1">
        <f t="shared" si="6"/>
        <v>1</v>
      </c>
      <c r="N10">
        <f t="shared" si="7"/>
        <v>1</v>
      </c>
      <c r="O10">
        <f t="shared" si="8"/>
        <v>0</v>
      </c>
      <c r="P10">
        <f t="shared" si="13"/>
        <v>0</v>
      </c>
      <c r="Q10" s="1">
        <f t="shared" si="9"/>
        <v>1</v>
      </c>
      <c r="R10" s="1">
        <f t="shared" si="14"/>
        <v>0</v>
      </c>
      <c r="S10" s="2">
        <f t="shared" si="10"/>
        <v>0</v>
      </c>
      <c r="T10">
        <f t="shared" si="11"/>
        <v>1</v>
      </c>
      <c r="U10">
        <f t="shared" si="12"/>
        <v>0</v>
      </c>
    </row>
    <row r="11" spans="1:22" ht="409.6" x14ac:dyDescent="0.2">
      <c r="A11" s="10" t="s">
        <v>67</v>
      </c>
      <c r="B11" s="10" t="s">
        <v>30</v>
      </c>
      <c r="C11" s="10" t="s">
        <v>68</v>
      </c>
      <c r="D11" s="10" t="s">
        <v>57</v>
      </c>
      <c r="E11" s="10" t="s">
        <v>69</v>
      </c>
      <c r="F11" s="10"/>
      <c r="G11" s="9" t="s">
        <v>70</v>
      </c>
      <c r="H11" s="9">
        <f t="shared" si="1"/>
        <v>0</v>
      </c>
      <c r="I11">
        <f t="shared" si="2"/>
        <v>0</v>
      </c>
      <c r="J11">
        <f t="shared" si="3"/>
        <v>0</v>
      </c>
      <c r="K11">
        <f t="shared" si="4"/>
        <v>0</v>
      </c>
      <c r="L11">
        <f t="shared" si="5"/>
        <v>0</v>
      </c>
      <c r="M11" s="1">
        <f t="shared" si="6"/>
        <v>0</v>
      </c>
      <c r="N11">
        <f t="shared" si="7"/>
        <v>0</v>
      </c>
      <c r="O11">
        <f t="shared" si="8"/>
        <v>0</v>
      </c>
      <c r="P11">
        <f t="shared" si="13"/>
        <v>0</v>
      </c>
      <c r="Q11" s="1">
        <f t="shared" si="9"/>
        <v>0</v>
      </c>
      <c r="R11" s="1">
        <f t="shared" si="14"/>
        <v>0</v>
      </c>
      <c r="S11" s="2">
        <f t="shared" si="10"/>
        <v>0</v>
      </c>
      <c r="T11">
        <f t="shared" si="11"/>
        <v>1</v>
      </c>
      <c r="U11">
        <f t="shared" si="12"/>
        <v>0</v>
      </c>
    </row>
    <row r="12" spans="1:22" ht="409.6" x14ac:dyDescent="0.2">
      <c r="A12" s="10" t="s">
        <v>71</v>
      </c>
      <c r="B12" s="10" t="s">
        <v>30</v>
      </c>
      <c r="C12" s="10" t="s">
        <v>72</v>
      </c>
      <c r="D12" s="10" t="s">
        <v>73</v>
      </c>
      <c r="E12" s="10" t="s">
        <v>74</v>
      </c>
      <c r="F12" s="10"/>
      <c r="G12" s="9" t="s">
        <v>75</v>
      </c>
      <c r="H12" s="9">
        <f t="shared" si="1"/>
        <v>0</v>
      </c>
      <c r="I12">
        <f t="shared" si="2"/>
        <v>0</v>
      </c>
      <c r="J12">
        <f t="shared" si="3"/>
        <v>0</v>
      </c>
      <c r="K12">
        <f t="shared" si="4"/>
        <v>0</v>
      </c>
      <c r="L12">
        <f t="shared" si="5"/>
        <v>0</v>
      </c>
      <c r="M12" s="1">
        <f t="shared" si="6"/>
        <v>0</v>
      </c>
      <c r="N12">
        <f t="shared" si="7"/>
        <v>0</v>
      </c>
      <c r="O12">
        <f t="shared" si="8"/>
        <v>0</v>
      </c>
      <c r="P12">
        <f t="shared" si="13"/>
        <v>0</v>
      </c>
      <c r="Q12" s="1">
        <f t="shared" si="9"/>
        <v>0</v>
      </c>
      <c r="R12" s="1">
        <f t="shared" si="14"/>
        <v>0</v>
      </c>
      <c r="S12" s="2">
        <f t="shared" si="10"/>
        <v>0</v>
      </c>
      <c r="T12">
        <f t="shared" si="11"/>
        <v>1</v>
      </c>
      <c r="U12">
        <f t="shared" si="12"/>
        <v>0</v>
      </c>
    </row>
    <row r="13" spans="1:22" ht="409.6" x14ac:dyDescent="0.2">
      <c r="A13" s="10" t="s">
        <v>76</v>
      </c>
      <c r="B13" s="10" t="s">
        <v>55</v>
      </c>
      <c r="C13" s="10" t="s">
        <v>77</v>
      </c>
      <c r="D13" s="10" t="s">
        <v>78</v>
      </c>
      <c r="E13" s="10" t="s">
        <v>79</v>
      </c>
      <c r="F13" s="10" t="s">
        <v>80</v>
      </c>
      <c r="G13" s="9" t="s">
        <v>81</v>
      </c>
      <c r="H13" s="9">
        <f t="shared" si="1"/>
        <v>0</v>
      </c>
      <c r="I13">
        <f t="shared" si="2"/>
        <v>0</v>
      </c>
      <c r="J13">
        <f t="shared" si="3"/>
        <v>0</v>
      </c>
      <c r="K13">
        <f t="shared" si="4"/>
        <v>0</v>
      </c>
      <c r="L13">
        <f t="shared" si="5"/>
        <v>0</v>
      </c>
      <c r="M13" s="1">
        <f t="shared" si="6"/>
        <v>0</v>
      </c>
      <c r="N13">
        <f t="shared" si="7"/>
        <v>1</v>
      </c>
      <c r="O13">
        <f t="shared" si="8"/>
        <v>0</v>
      </c>
      <c r="P13">
        <f t="shared" si="13"/>
        <v>0</v>
      </c>
      <c r="Q13" s="1">
        <f t="shared" si="9"/>
        <v>1</v>
      </c>
      <c r="R13" s="1">
        <f t="shared" si="14"/>
        <v>0</v>
      </c>
      <c r="S13" s="2">
        <f t="shared" si="10"/>
        <v>0</v>
      </c>
      <c r="T13">
        <f t="shared" si="11"/>
        <v>1</v>
      </c>
      <c r="U13">
        <f t="shared" si="12"/>
        <v>0</v>
      </c>
    </row>
    <row r="14" spans="1:22" ht="409.6" x14ac:dyDescent="0.2">
      <c r="A14" s="10" t="s">
        <v>82</v>
      </c>
      <c r="B14" s="10" t="s">
        <v>49</v>
      </c>
      <c r="C14" s="10" t="s">
        <v>83</v>
      </c>
      <c r="D14" s="10" t="s">
        <v>84</v>
      </c>
      <c r="E14" s="10" t="s">
        <v>85</v>
      </c>
      <c r="F14" s="10" t="s">
        <v>86</v>
      </c>
      <c r="G14" s="9" t="s">
        <v>87</v>
      </c>
      <c r="H14" s="9">
        <f t="shared" si="1"/>
        <v>0</v>
      </c>
      <c r="I14">
        <f t="shared" si="2"/>
        <v>0</v>
      </c>
      <c r="J14">
        <f t="shared" si="3"/>
        <v>0</v>
      </c>
      <c r="K14">
        <f t="shared" si="4"/>
        <v>0</v>
      </c>
      <c r="L14">
        <f t="shared" si="5"/>
        <v>0</v>
      </c>
      <c r="M14" s="1">
        <f t="shared" si="6"/>
        <v>0</v>
      </c>
      <c r="N14">
        <f t="shared" si="7"/>
        <v>0</v>
      </c>
      <c r="O14">
        <f t="shared" si="8"/>
        <v>0</v>
      </c>
      <c r="P14">
        <f t="shared" si="13"/>
        <v>0</v>
      </c>
      <c r="Q14" s="1">
        <f t="shared" si="9"/>
        <v>0</v>
      </c>
      <c r="R14" s="1">
        <f t="shared" si="14"/>
        <v>1</v>
      </c>
      <c r="S14" s="2">
        <f t="shared" si="10"/>
        <v>0</v>
      </c>
      <c r="T14">
        <f t="shared" si="11"/>
        <v>1</v>
      </c>
      <c r="U14">
        <f t="shared" si="12"/>
        <v>0</v>
      </c>
    </row>
    <row r="15" spans="1:22" ht="409.6" x14ac:dyDescent="0.2">
      <c r="A15" s="10" t="s">
        <v>88</v>
      </c>
      <c r="B15" s="10" t="s">
        <v>30</v>
      </c>
      <c r="C15" s="10" t="s">
        <v>89</v>
      </c>
      <c r="D15" s="10" t="s">
        <v>90</v>
      </c>
      <c r="E15" s="10" t="s">
        <v>91</v>
      </c>
      <c r="F15" s="10" t="s">
        <v>92</v>
      </c>
      <c r="G15" s="9" t="s">
        <v>93</v>
      </c>
      <c r="H15" s="9">
        <f t="shared" si="1"/>
        <v>0</v>
      </c>
      <c r="I15">
        <f t="shared" si="2"/>
        <v>0</v>
      </c>
      <c r="J15">
        <f t="shared" si="3"/>
        <v>0</v>
      </c>
      <c r="K15">
        <f t="shared" si="4"/>
        <v>0</v>
      </c>
      <c r="L15">
        <f t="shared" si="5"/>
        <v>0</v>
      </c>
      <c r="M15" s="1">
        <f t="shared" si="6"/>
        <v>0</v>
      </c>
      <c r="N15">
        <f t="shared" si="7"/>
        <v>1</v>
      </c>
      <c r="O15">
        <f t="shared" si="8"/>
        <v>0</v>
      </c>
      <c r="P15">
        <f t="shared" si="13"/>
        <v>0</v>
      </c>
      <c r="Q15" s="1">
        <f t="shared" si="9"/>
        <v>1</v>
      </c>
      <c r="R15" s="1">
        <f t="shared" si="14"/>
        <v>1</v>
      </c>
      <c r="S15" s="2">
        <f t="shared" si="10"/>
        <v>0</v>
      </c>
      <c r="T15">
        <f t="shared" si="11"/>
        <v>1</v>
      </c>
      <c r="U15">
        <f t="shared" si="12"/>
        <v>0</v>
      </c>
    </row>
    <row r="16" spans="1:22" ht="409.6" x14ac:dyDescent="0.2">
      <c r="A16" s="10" t="s">
        <v>94</v>
      </c>
      <c r="B16" s="10" t="s">
        <v>62</v>
      </c>
      <c r="C16" s="10" t="s">
        <v>95</v>
      </c>
      <c r="D16" s="10" t="s">
        <v>96</v>
      </c>
      <c r="E16" s="10" t="s">
        <v>97</v>
      </c>
      <c r="F16" s="10" t="s">
        <v>98</v>
      </c>
      <c r="G16" s="9" t="s">
        <v>99</v>
      </c>
      <c r="H16" s="9">
        <f t="shared" si="1"/>
        <v>1</v>
      </c>
      <c r="I16">
        <f t="shared" si="2"/>
        <v>1</v>
      </c>
      <c r="J16">
        <f t="shared" si="3"/>
        <v>0</v>
      </c>
      <c r="K16">
        <f t="shared" si="4"/>
        <v>0</v>
      </c>
      <c r="L16">
        <f t="shared" si="5"/>
        <v>0</v>
      </c>
      <c r="M16" s="1">
        <f t="shared" si="6"/>
        <v>1</v>
      </c>
      <c r="N16">
        <f t="shared" si="7"/>
        <v>1</v>
      </c>
      <c r="O16">
        <f t="shared" si="8"/>
        <v>0</v>
      </c>
      <c r="P16">
        <f t="shared" si="13"/>
        <v>0</v>
      </c>
      <c r="Q16" s="1">
        <f t="shared" si="9"/>
        <v>1</v>
      </c>
      <c r="R16" s="1">
        <f t="shared" si="14"/>
        <v>1</v>
      </c>
      <c r="S16" s="2">
        <f t="shared" si="10"/>
        <v>1</v>
      </c>
      <c r="T16">
        <f t="shared" si="11"/>
        <v>1</v>
      </c>
      <c r="U16">
        <f t="shared" si="12"/>
        <v>1</v>
      </c>
    </row>
    <row r="17" spans="1:21" ht="409.6" x14ac:dyDescent="0.2">
      <c r="A17" s="10" t="s">
        <v>100</v>
      </c>
      <c r="B17" s="10" t="s">
        <v>30</v>
      </c>
      <c r="C17" s="10" t="s">
        <v>101</v>
      </c>
      <c r="D17" s="10" t="s">
        <v>102</v>
      </c>
      <c r="E17" s="10" t="s">
        <v>103</v>
      </c>
      <c r="F17" s="10"/>
      <c r="G17" s="9" t="s">
        <v>104</v>
      </c>
      <c r="H17" s="9">
        <f t="shared" si="1"/>
        <v>0</v>
      </c>
      <c r="I17">
        <f t="shared" si="2"/>
        <v>0</v>
      </c>
      <c r="J17">
        <f t="shared" si="3"/>
        <v>0</v>
      </c>
      <c r="K17">
        <f t="shared" si="4"/>
        <v>0</v>
      </c>
      <c r="L17">
        <f t="shared" si="5"/>
        <v>0</v>
      </c>
      <c r="M17" s="1">
        <f t="shared" si="6"/>
        <v>0</v>
      </c>
      <c r="N17">
        <f t="shared" si="7"/>
        <v>0</v>
      </c>
      <c r="O17">
        <f t="shared" si="8"/>
        <v>1</v>
      </c>
      <c r="P17">
        <f t="shared" si="13"/>
        <v>0</v>
      </c>
      <c r="Q17" s="1">
        <f t="shared" si="9"/>
        <v>1</v>
      </c>
      <c r="R17" s="1">
        <f t="shared" si="14"/>
        <v>1</v>
      </c>
      <c r="S17" s="2">
        <f t="shared" si="10"/>
        <v>0</v>
      </c>
      <c r="T17">
        <f t="shared" si="11"/>
        <v>1</v>
      </c>
      <c r="U17">
        <f t="shared" si="12"/>
        <v>0</v>
      </c>
    </row>
    <row r="18" spans="1:21" ht="409.6" x14ac:dyDescent="0.2">
      <c r="A18" s="10" t="s">
        <v>105</v>
      </c>
      <c r="B18" s="10" t="s">
        <v>23</v>
      </c>
      <c r="C18" s="10" t="s">
        <v>106</v>
      </c>
      <c r="D18" s="10" t="s">
        <v>102</v>
      </c>
      <c r="E18" s="10" t="s">
        <v>107</v>
      </c>
      <c r="F18" s="10"/>
      <c r="G18" s="9" t="s">
        <v>108</v>
      </c>
      <c r="H18" s="9">
        <f t="shared" si="1"/>
        <v>0</v>
      </c>
      <c r="I18">
        <f t="shared" si="2"/>
        <v>0</v>
      </c>
      <c r="J18">
        <f t="shared" si="3"/>
        <v>0</v>
      </c>
      <c r="K18">
        <f t="shared" si="4"/>
        <v>0</v>
      </c>
      <c r="L18">
        <f t="shared" si="5"/>
        <v>0</v>
      </c>
      <c r="M18" s="1">
        <f t="shared" si="6"/>
        <v>0</v>
      </c>
      <c r="N18">
        <f t="shared" si="7"/>
        <v>0</v>
      </c>
      <c r="O18">
        <f t="shared" si="8"/>
        <v>0</v>
      </c>
      <c r="P18">
        <f t="shared" si="13"/>
        <v>0</v>
      </c>
      <c r="Q18" s="1">
        <f t="shared" si="9"/>
        <v>0</v>
      </c>
      <c r="R18" s="1">
        <f t="shared" si="14"/>
        <v>1</v>
      </c>
      <c r="S18" s="2">
        <f t="shared" si="10"/>
        <v>0</v>
      </c>
      <c r="T18">
        <f t="shared" si="11"/>
        <v>1</v>
      </c>
      <c r="U18">
        <f t="shared" si="12"/>
        <v>0</v>
      </c>
    </row>
    <row r="19" spans="1:21" ht="409.6" x14ac:dyDescent="0.2">
      <c r="A19" s="10" t="s">
        <v>109</v>
      </c>
      <c r="B19" s="10" t="s">
        <v>49</v>
      </c>
      <c r="C19" s="10" t="s">
        <v>110</v>
      </c>
      <c r="D19" s="10" t="s">
        <v>102</v>
      </c>
      <c r="E19" s="10" t="s">
        <v>111</v>
      </c>
      <c r="F19" s="10"/>
      <c r="G19" s="9" t="s">
        <v>112</v>
      </c>
      <c r="H19" s="9">
        <f t="shared" si="1"/>
        <v>0</v>
      </c>
      <c r="I19">
        <f t="shared" si="2"/>
        <v>0</v>
      </c>
      <c r="J19">
        <f t="shared" si="3"/>
        <v>0</v>
      </c>
      <c r="K19">
        <f t="shared" si="4"/>
        <v>0</v>
      </c>
      <c r="L19">
        <f t="shared" si="5"/>
        <v>0</v>
      </c>
      <c r="M19" s="1">
        <f t="shared" si="6"/>
        <v>0</v>
      </c>
      <c r="N19">
        <f t="shared" si="7"/>
        <v>0</v>
      </c>
      <c r="O19">
        <f t="shared" si="8"/>
        <v>0</v>
      </c>
      <c r="P19">
        <f t="shared" si="13"/>
        <v>0</v>
      </c>
      <c r="Q19" s="1">
        <f t="shared" si="9"/>
        <v>0</v>
      </c>
      <c r="R19" s="1">
        <f t="shared" si="14"/>
        <v>1</v>
      </c>
      <c r="S19" s="2">
        <f t="shared" si="10"/>
        <v>0</v>
      </c>
      <c r="T19">
        <f t="shared" si="11"/>
        <v>1</v>
      </c>
      <c r="U19">
        <f t="shared" si="12"/>
        <v>0</v>
      </c>
    </row>
    <row r="20" spans="1:21" ht="409.6" x14ac:dyDescent="0.2">
      <c r="A20" s="10" t="s">
        <v>113</v>
      </c>
      <c r="B20" s="10" t="s">
        <v>49</v>
      </c>
      <c r="C20" s="10" t="s">
        <v>114</v>
      </c>
      <c r="D20" s="10" t="s">
        <v>115</v>
      </c>
      <c r="E20" s="10" t="s">
        <v>116</v>
      </c>
      <c r="F20" s="10" t="s">
        <v>117</v>
      </c>
      <c r="G20" s="9" t="s">
        <v>118</v>
      </c>
      <c r="H20" s="9">
        <f t="shared" si="1"/>
        <v>0</v>
      </c>
      <c r="I20">
        <f t="shared" si="2"/>
        <v>0</v>
      </c>
      <c r="J20">
        <f t="shared" si="3"/>
        <v>0</v>
      </c>
      <c r="K20">
        <f t="shared" si="4"/>
        <v>0</v>
      </c>
      <c r="L20">
        <f t="shared" si="5"/>
        <v>0</v>
      </c>
      <c r="M20" s="1">
        <f t="shared" si="6"/>
        <v>0</v>
      </c>
      <c r="N20">
        <f t="shared" si="7"/>
        <v>0</v>
      </c>
      <c r="O20">
        <f t="shared" si="8"/>
        <v>0</v>
      </c>
      <c r="P20">
        <f t="shared" si="13"/>
        <v>0</v>
      </c>
      <c r="Q20" s="1">
        <f t="shared" si="9"/>
        <v>0</v>
      </c>
      <c r="R20" s="1">
        <f t="shared" si="14"/>
        <v>0</v>
      </c>
      <c r="S20" s="2">
        <f t="shared" si="10"/>
        <v>0</v>
      </c>
      <c r="T20">
        <f t="shared" si="11"/>
        <v>0</v>
      </c>
      <c r="U20">
        <f t="shared" si="12"/>
        <v>0</v>
      </c>
    </row>
    <row r="21" spans="1:21" ht="409.6" x14ac:dyDescent="0.2">
      <c r="A21" s="10" t="s">
        <v>119</v>
      </c>
      <c r="B21" s="10" t="s">
        <v>49</v>
      </c>
      <c r="C21" s="10" t="s">
        <v>120</v>
      </c>
      <c r="D21" s="10" t="s">
        <v>121</v>
      </c>
      <c r="E21" s="10" t="s">
        <v>122</v>
      </c>
      <c r="F21" s="10" t="s">
        <v>123</v>
      </c>
      <c r="G21" s="9" t="s">
        <v>124</v>
      </c>
      <c r="H21" s="9">
        <f t="shared" si="1"/>
        <v>0</v>
      </c>
      <c r="I21">
        <f t="shared" si="2"/>
        <v>0</v>
      </c>
      <c r="J21">
        <f t="shared" si="3"/>
        <v>0</v>
      </c>
      <c r="K21">
        <f t="shared" si="4"/>
        <v>0</v>
      </c>
      <c r="L21">
        <f t="shared" si="5"/>
        <v>0</v>
      </c>
      <c r="M21" s="1">
        <f t="shared" si="6"/>
        <v>0</v>
      </c>
      <c r="N21">
        <f t="shared" si="7"/>
        <v>0</v>
      </c>
      <c r="O21">
        <f t="shared" si="8"/>
        <v>0</v>
      </c>
      <c r="P21">
        <f t="shared" si="13"/>
        <v>0</v>
      </c>
      <c r="Q21" s="1">
        <f t="shared" si="9"/>
        <v>0</v>
      </c>
      <c r="R21" s="1">
        <f t="shared" si="14"/>
        <v>0</v>
      </c>
      <c r="S21" s="2">
        <f t="shared" si="10"/>
        <v>0</v>
      </c>
      <c r="T21">
        <f t="shared" si="11"/>
        <v>1</v>
      </c>
      <c r="U21">
        <f t="shared" si="12"/>
        <v>0</v>
      </c>
    </row>
    <row r="22" spans="1:21" ht="409.6" x14ac:dyDescent="0.2">
      <c r="A22" s="10" t="s">
        <v>125</v>
      </c>
      <c r="B22" s="10" t="s">
        <v>49</v>
      </c>
      <c r="C22" s="10" t="s">
        <v>126</v>
      </c>
      <c r="D22" s="10" t="s">
        <v>121</v>
      </c>
      <c r="E22" s="10" t="s">
        <v>127</v>
      </c>
      <c r="F22" s="10" t="s">
        <v>128</v>
      </c>
      <c r="G22" s="9" t="s">
        <v>129</v>
      </c>
      <c r="H22" s="9">
        <f t="shared" si="1"/>
        <v>0</v>
      </c>
      <c r="I22">
        <f t="shared" si="2"/>
        <v>0</v>
      </c>
      <c r="J22">
        <f t="shared" si="3"/>
        <v>0</v>
      </c>
      <c r="K22">
        <f t="shared" si="4"/>
        <v>0</v>
      </c>
      <c r="L22">
        <f t="shared" si="5"/>
        <v>0</v>
      </c>
      <c r="M22" s="1">
        <f t="shared" si="6"/>
        <v>0</v>
      </c>
      <c r="N22">
        <f t="shared" si="7"/>
        <v>1</v>
      </c>
      <c r="O22">
        <f t="shared" si="8"/>
        <v>0</v>
      </c>
      <c r="P22">
        <f t="shared" si="13"/>
        <v>0</v>
      </c>
      <c r="Q22" s="1">
        <f t="shared" si="9"/>
        <v>1</v>
      </c>
      <c r="R22" s="1">
        <f t="shared" si="14"/>
        <v>1</v>
      </c>
      <c r="S22" s="2">
        <f t="shared" si="10"/>
        <v>0</v>
      </c>
      <c r="T22">
        <f t="shared" si="11"/>
        <v>1</v>
      </c>
      <c r="U22">
        <f t="shared" si="12"/>
        <v>0</v>
      </c>
    </row>
    <row r="23" spans="1:21" ht="409.6" x14ac:dyDescent="0.2">
      <c r="A23" s="10" t="s">
        <v>130</v>
      </c>
      <c r="B23" s="10" t="s">
        <v>23</v>
      </c>
      <c r="C23" s="10" t="s">
        <v>131</v>
      </c>
      <c r="D23" s="10" t="s">
        <v>132</v>
      </c>
      <c r="E23" s="10" t="s">
        <v>133</v>
      </c>
      <c r="F23" s="10" t="s">
        <v>134</v>
      </c>
      <c r="G23" s="9" t="s">
        <v>135</v>
      </c>
      <c r="H23" s="9">
        <f t="shared" si="1"/>
        <v>0</v>
      </c>
      <c r="I23">
        <f t="shared" si="2"/>
        <v>0</v>
      </c>
      <c r="J23">
        <f t="shared" si="3"/>
        <v>0</v>
      </c>
      <c r="K23">
        <f t="shared" si="4"/>
        <v>0</v>
      </c>
      <c r="L23">
        <f t="shared" si="5"/>
        <v>0</v>
      </c>
      <c r="M23" s="1">
        <f t="shared" si="6"/>
        <v>0</v>
      </c>
      <c r="N23">
        <f t="shared" si="7"/>
        <v>1</v>
      </c>
      <c r="O23">
        <f t="shared" si="8"/>
        <v>0</v>
      </c>
      <c r="P23">
        <f t="shared" si="13"/>
        <v>0</v>
      </c>
      <c r="Q23" s="1">
        <f t="shared" si="9"/>
        <v>1</v>
      </c>
      <c r="R23" s="1">
        <f t="shared" si="14"/>
        <v>0</v>
      </c>
      <c r="S23" s="2">
        <f t="shared" si="10"/>
        <v>0</v>
      </c>
      <c r="T23">
        <f t="shared" si="11"/>
        <v>1</v>
      </c>
      <c r="U23">
        <f t="shared" si="12"/>
        <v>0</v>
      </c>
    </row>
    <row r="24" spans="1:21" ht="409.6" x14ac:dyDescent="0.2">
      <c r="A24" s="10" t="s">
        <v>136</v>
      </c>
      <c r="B24" s="10" t="s">
        <v>30</v>
      </c>
      <c r="C24" s="10" t="s">
        <v>137</v>
      </c>
      <c r="D24" s="10" t="s">
        <v>132</v>
      </c>
      <c r="E24" s="10" t="s">
        <v>138</v>
      </c>
      <c r="F24" s="10" t="s">
        <v>139</v>
      </c>
      <c r="G24" s="9" t="s">
        <v>140</v>
      </c>
      <c r="H24" s="9">
        <f t="shared" si="1"/>
        <v>0</v>
      </c>
      <c r="I24">
        <f t="shared" si="2"/>
        <v>0</v>
      </c>
      <c r="J24">
        <f t="shared" si="3"/>
        <v>0</v>
      </c>
      <c r="K24">
        <f t="shared" si="4"/>
        <v>0</v>
      </c>
      <c r="L24">
        <f t="shared" si="5"/>
        <v>0</v>
      </c>
      <c r="M24" s="1">
        <f t="shared" si="6"/>
        <v>0</v>
      </c>
      <c r="N24">
        <f t="shared" si="7"/>
        <v>1</v>
      </c>
      <c r="O24">
        <f t="shared" si="8"/>
        <v>0</v>
      </c>
      <c r="P24">
        <f t="shared" si="13"/>
        <v>0</v>
      </c>
      <c r="Q24" s="1">
        <f t="shared" si="9"/>
        <v>1</v>
      </c>
      <c r="R24" s="1">
        <f t="shared" si="14"/>
        <v>1</v>
      </c>
      <c r="S24" s="2">
        <f t="shared" si="10"/>
        <v>0</v>
      </c>
      <c r="T24">
        <f t="shared" si="11"/>
        <v>1</v>
      </c>
      <c r="U24">
        <f t="shared" si="12"/>
        <v>0</v>
      </c>
    </row>
    <row r="25" spans="1:21" ht="409.6" x14ac:dyDescent="0.2">
      <c r="A25" s="10" t="s">
        <v>141</v>
      </c>
      <c r="B25" s="10" t="s">
        <v>55</v>
      </c>
      <c r="C25" s="10" t="s">
        <v>142</v>
      </c>
      <c r="D25" s="10" t="s">
        <v>132</v>
      </c>
      <c r="E25" s="10" t="s">
        <v>143</v>
      </c>
      <c r="F25" s="10" t="s">
        <v>144</v>
      </c>
      <c r="G25" s="9" t="s">
        <v>145</v>
      </c>
      <c r="H25" s="9">
        <f t="shared" si="1"/>
        <v>1</v>
      </c>
      <c r="I25">
        <f t="shared" si="2"/>
        <v>1</v>
      </c>
      <c r="J25">
        <f t="shared" si="3"/>
        <v>0</v>
      </c>
      <c r="K25">
        <f t="shared" si="4"/>
        <v>0</v>
      </c>
      <c r="L25">
        <f t="shared" si="5"/>
        <v>0</v>
      </c>
      <c r="M25" s="1">
        <f t="shared" si="6"/>
        <v>1</v>
      </c>
      <c r="N25">
        <f t="shared" si="7"/>
        <v>1</v>
      </c>
      <c r="O25">
        <f t="shared" si="8"/>
        <v>0</v>
      </c>
      <c r="P25">
        <f t="shared" si="13"/>
        <v>0</v>
      </c>
      <c r="Q25" s="1">
        <f t="shared" si="9"/>
        <v>1</v>
      </c>
      <c r="R25" s="1">
        <f t="shared" si="14"/>
        <v>0</v>
      </c>
      <c r="S25" s="2">
        <f t="shared" si="10"/>
        <v>0</v>
      </c>
      <c r="T25">
        <f t="shared" si="11"/>
        <v>1</v>
      </c>
      <c r="U25">
        <f t="shared" si="12"/>
        <v>0</v>
      </c>
    </row>
    <row r="26" spans="1:21" ht="409.6" x14ac:dyDescent="0.2">
      <c r="A26" s="10" t="s">
        <v>146</v>
      </c>
      <c r="B26" s="10" t="s">
        <v>62</v>
      </c>
      <c r="C26" s="10" t="s">
        <v>147</v>
      </c>
      <c r="D26" s="10" t="s">
        <v>132</v>
      </c>
      <c r="E26" s="10" t="s">
        <v>148</v>
      </c>
      <c r="F26" s="10" t="s">
        <v>149</v>
      </c>
      <c r="G26" s="9" t="s">
        <v>150</v>
      </c>
      <c r="H26" s="9">
        <f t="shared" si="1"/>
        <v>0</v>
      </c>
      <c r="I26">
        <f t="shared" si="2"/>
        <v>0</v>
      </c>
      <c r="J26">
        <f t="shared" si="3"/>
        <v>0</v>
      </c>
      <c r="K26">
        <f t="shared" si="4"/>
        <v>0</v>
      </c>
      <c r="L26">
        <f t="shared" si="5"/>
        <v>0</v>
      </c>
      <c r="M26" s="1">
        <f t="shared" si="6"/>
        <v>0</v>
      </c>
      <c r="N26">
        <f t="shared" si="7"/>
        <v>0</v>
      </c>
      <c r="O26">
        <f t="shared" si="8"/>
        <v>0</v>
      </c>
      <c r="P26">
        <f t="shared" si="13"/>
        <v>0</v>
      </c>
      <c r="Q26" s="1">
        <f t="shared" si="9"/>
        <v>0</v>
      </c>
      <c r="R26" s="1">
        <f t="shared" si="14"/>
        <v>1</v>
      </c>
      <c r="S26" s="2">
        <f t="shared" si="10"/>
        <v>0</v>
      </c>
      <c r="T26">
        <f t="shared" si="11"/>
        <v>1</v>
      </c>
      <c r="U26">
        <f t="shared" si="12"/>
        <v>0</v>
      </c>
    </row>
    <row r="27" spans="1:21" ht="409.6" x14ac:dyDescent="0.2">
      <c r="A27" s="10" t="s">
        <v>151</v>
      </c>
      <c r="B27" s="10" t="s">
        <v>30</v>
      </c>
      <c r="C27" s="10" t="s">
        <v>152</v>
      </c>
      <c r="D27" s="10" t="s">
        <v>132</v>
      </c>
      <c r="E27" s="10" t="s">
        <v>153</v>
      </c>
      <c r="F27" s="10" t="s">
        <v>154</v>
      </c>
      <c r="G27" s="9" t="s">
        <v>155</v>
      </c>
      <c r="H27" s="9">
        <f t="shared" si="1"/>
        <v>0</v>
      </c>
      <c r="I27">
        <f t="shared" si="2"/>
        <v>0</v>
      </c>
      <c r="J27">
        <f t="shared" si="3"/>
        <v>0</v>
      </c>
      <c r="K27">
        <f t="shared" si="4"/>
        <v>0</v>
      </c>
      <c r="L27">
        <f t="shared" si="5"/>
        <v>0</v>
      </c>
      <c r="M27" s="1">
        <f t="shared" si="6"/>
        <v>0</v>
      </c>
      <c r="N27">
        <f t="shared" si="7"/>
        <v>1</v>
      </c>
      <c r="O27">
        <f t="shared" si="8"/>
        <v>0</v>
      </c>
      <c r="P27">
        <f t="shared" si="13"/>
        <v>0</v>
      </c>
      <c r="Q27" s="1">
        <f t="shared" si="9"/>
        <v>1</v>
      </c>
      <c r="R27" s="1">
        <f t="shared" si="14"/>
        <v>0</v>
      </c>
      <c r="S27" s="2">
        <f t="shared" si="10"/>
        <v>0</v>
      </c>
      <c r="T27">
        <f t="shared" si="11"/>
        <v>1</v>
      </c>
      <c r="U27">
        <f t="shared" si="12"/>
        <v>0</v>
      </c>
    </row>
    <row r="28" spans="1:21" ht="409.6" x14ac:dyDescent="0.2">
      <c r="A28" s="10" t="s">
        <v>156</v>
      </c>
      <c r="B28" s="10" t="s">
        <v>30</v>
      </c>
      <c r="C28" s="10" t="s">
        <v>157</v>
      </c>
      <c r="D28" s="10" t="s">
        <v>132</v>
      </c>
      <c r="E28" s="10" t="s">
        <v>158</v>
      </c>
      <c r="F28" s="10" t="s">
        <v>159</v>
      </c>
      <c r="G28" s="9" t="s">
        <v>160</v>
      </c>
      <c r="H28" s="9">
        <f t="shared" si="1"/>
        <v>0</v>
      </c>
      <c r="I28">
        <f t="shared" si="2"/>
        <v>0</v>
      </c>
      <c r="J28">
        <f t="shared" si="3"/>
        <v>0</v>
      </c>
      <c r="K28">
        <f t="shared" si="4"/>
        <v>0</v>
      </c>
      <c r="L28">
        <f t="shared" si="5"/>
        <v>0</v>
      </c>
      <c r="M28" s="1">
        <f t="shared" si="6"/>
        <v>0</v>
      </c>
      <c r="N28">
        <f t="shared" si="7"/>
        <v>1</v>
      </c>
      <c r="O28">
        <f t="shared" si="8"/>
        <v>0</v>
      </c>
      <c r="P28">
        <f t="shared" si="13"/>
        <v>0</v>
      </c>
      <c r="Q28" s="1">
        <f t="shared" si="9"/>
        <v>1</v>
      </c>
      <c r="R28" s="1">
        <f t="shared" si="14"/>
        <v>1</v>
      </c>
      <c r="S28" s="2">
        <f t="shared" si="10"/>
        <v>0</v>
      </c>
      <c r="T28">
        <f t="shared" si="11"/>
        <v>1</v>
      </c>
      <c r="U28">
        <f t="shared" si="12"/>
        <v>0</v>
      </c>
    </row>
    <row r="29" spans="1:21" ht="409.6" x14ac:dyDescent="0.2">
      <c r="A29" s="10" t="s">
        <v>161</v>
      </c>
      <c r="B29" s="10" t="s">
        <v>23</v>
      </c>
      <c r="C29" s="10" t="s">
        <v>162</v>
      </c>
      <c r="D29" s="10" t="s">
        <v>132</v>
      </c>
      <c r="E29" s="10" t="s">
        <v>163</v>
      </c>
      <c r="F29" s="10" t="s">
        <v>164</v>
      </c>
      <c r="G29" s="9" t="s">
        <v>165</v>
      </c>
      <c r="H29" s="9">
        <f t="shared" si="1"/>
        <v>0</v>
      </c>
      <c r="I29">
        <f t="shared" si="2"/>
        <v>0</v>
      </c>
      <c r="J29">
        <f t="shared" si="3"/>
        <v>0</v>
      </c>
      <c r="K29">
        <f t="shared" si="4"/>
        <v>0</v>
      </c>
      <c r="L29">
        <f t="shared" si="5"/>
        <v>0</v>
      </c>
      <c r="M29" s="1">
        <f t="shared" si="6"/>
        <v>0</v>
      </c>
      <c r="N29">
        <f t="shared" si="7"/>
        <v>0</v>
      </c>
      <c r="O29">
        <f t="shared" si="8"/>
        <v>0</v>
      </c>
      <c r="P29">
        <f t="shared" si="13"/>
        <v>0</v>
      </c>
      <c r="Q29" s="1">
        <f t="shared" si="9"/>
        <v>0</v>
      </c>
      <c r="R29" s="1">
        <f t="shared" si="14"/>
        <v>0</v>
      </c>
      <c r="S29" s="2">
        <f t="shared" si="10"/>
        <v>0</v>
      </c>
      <c r="T29">
        <f t="shared" si="11"/>
        <v>1</v>
      </c>
      <c r="U29">
        <f t="shared" si="12"/>
        <v>0</v>
      </c>
    </row>
    <row r="30" spans="1:21" ht="409.6" x14ac:dyDescent="0.2">
      <c r="A30" s="10" t="s">
        <v>166</v>
      </c>
      <c r="B30" s="10" t="s">
        <v>62</v>
      </c>
      <c r="C30" s="10" t="s">
        <v>167</v>
      </c>
      <c r="D30" s="10" t="s">
        <v>168</v>
      </c>
      <c r="E30" s="10" t="s">
        <v>169</v>
      </c>
      <c r="F30" s="10" t="s">
        <v>170</v>
      </c>
      <c r="G30" s="9" t="s">
        <v>171</v>
      </c>
      <c r="H30" s="9">
        <f t="shared" si="1"/>
        <v>0</v>
      </c>
      <c r="I30">
        <f t="shared" si="2"/>
        <v>0</v>
      </c>
      <c r="J30">
        <f t="shared" si="3"/>
        <v>0</v>
      </c>
      <c r="K30">
        <f t="shared" si="4"/>
        <v>0</v>
      </c>
      <c r="L30">
        <f t="shared" si="5"/>
        <v>0</v>
      </c>
      <c r="M30" s="1">
        <f t="shared" si="6"/>
        <v>0</v>
      </c>
      <c r="N30">
        <f t="shared" si="7"/>
        <v>1</v>
      </c>
      <c r="O30">
        <f t="shared" si="8"/>
        <v>0</v>
      </c>
      <c r="P30">
        <f t="shared" si="13"/>
        <v>0</v>
      </c>
      <c r="Q30" s="1">
        <f t="shared" si="9"/>
        <v>1</v>
      </c>
      <c r="R30" s="1">
        <f t="shared" si="14"/>
        <v>0</v>
      </c>
      <c r="S30" s="2">
        <f t="shared" si="10"/>
        <v>0</v>
      </c>
      <c r="T30">
        <f t="shared" si="11"/>
        <v>1</v>
      </c>
      <c r="U30">
        <f t="shared" si="12"/>
        <v>0</v>
      </c>
    </row>
    <row r="31" spans="1:21" ht="409.6" x14ac:dyDescent="0.2">
      <c r="A31" s="10" t="s">
        <v>172</v>
      </c>
      <c r="B31" s="10" t="s">
        <v>30</v>
      </c>
      <c r="C31" s="10" t="s">
        <v>173</v>
      </c>
      <c r="D31" s="10" t="s">
        <v>168</v>
      </c>
      <c r="E31" s="10" t="s">
        <v>174</v>
      </c>
      <c r="F31" s="10" t="s">
        <v>175</v>
      </c>
      <c r="G31" s="9" t="s">
        <v>176</v>
      </c>
      <c r="H31" s="9">
        <f t="shared" si="1"/>
        <v>0</v>
      </c>
      <c r="I31">
        <f t="shared" si="2"/>
        <v>0</v>
      </c>
      <c r="J31">
        <f t="shared" si="3"/>
        <v>0</v>
      </c>
      <c r="K31">
        <f t="shared" si="4"/>
        <v>0</v>
      </c>
      <c r="L31">
        <f t="shared" si="5"/>
        <v>0</v>
      </c>
      <c r="M31" s="1">
        <f t="shared" si="6"/>
        <v>0</v>
      </c>
      <c r="N31">
        <f t="shared" si="7"/>
        <v>0</v>
      </c>
      <c r="O31">
        <f t="shared" si="8"/>
        <v>0</v>
      </c>
      <c r="P31">
        <f t="shared" si="13"/>
        <v>0</v>
      </c>
      <c r="Q31" s="1">
        <f t="shared" si="9"/>
        <v>0</v>
      </c>
      <c r="R31" s="1">
        <f t="shared" si="14"/>
        <v>1</v>
      </c>
      <c r="S31" s="2">
        <f t="shared" si="10"/>
        <v>0</v>
      </c>
      <c r="T31">
        <f t="shared" si="11"/>
        <v>0</v>
      </c>
      <c r="U31">
        <f t="shared" si="12"/>
        <v>0</v>
      </c>
    </row>
    <row r="32" spans="1:21" ht="409.6" x14ac:dyDescent="0.2">
      <c r="A32" s="10" t="s">
        <v>177</v>
      </c>
      <c r="B32" s="10" t="s">
        <v>30</v>
      </c>
      <c r="C32" s="10" t="s">
        <v>178</v>
      </c>
      <c r="D32" s="10" t="s">
        <v>179</v>
      </c>
      <c r="E32" s="10" t="s">
        <v>180</v>
      </c>
      <c r="F32" s="10"/>
      <c r="G32" s="9" t="s">
        <v>181</v>
      </c>
      <c r="H32" s="9">
        <f t="shared" si="1"/>
        <v>0</v>
      </c>
      <c r="I32">
        <f t="shared" si="2"/>
        <v>0</v>
      </c>
      <c r="J32">
        <f t="shared" si="3"/>
        <v>0</v>
      </c>
      <c r="K32">
        <f t="shared" si="4"/>
        <v>0</v>
      </c>
      <c r="L32">
        <f t="shared" si="5"/>
        <v>0</v>
      </c>
      <c r="M32" s="1">
        <f t="shared" si="6"/>
        <v>0</v>
      </c>
      <c r="N32">
        <f t="shared" si="7"/>
        <v>1</v>
      </c>
      <c r="O32">
        <f t="shared" si="8"/>
        <v>0</v>
      </c>
      <c r="P32">
        <f t="shared" si="13"/>
        <v>0</v>
      </c>
      <c r="Q32" s="1">
        <f t="shared" si="9"/>
        <v>1</v>
      </c>
      <c r="R32" s="1">
        <f t="shared" si="14"/>
        <v>0</v>
      </c>
      <c r="S32" s="2">
        <f t="shared" si="10"/>
        <v>0</v>
      </c>
      <c r="T32">
        <f t="shared" si="11"/>
        <v>1</v>
      </c>
      <c r="U32">
        <f t="shared" si="12"/>
        <v>0</v>
      </c>
    </row>
    <row r="33" spans="1:21" ht="409.6" x14ac:dyDescent="0.2">
      <c r="A33" s="10" t="s">
        <v>182</v>
      </c>
      <c r="B33" s="10" t="s">
        <v>23</v>
      </c>
      <c r="C33" s="10" t="s">
        <v>183</v>
      </c>
      <c r="D33" s="10" t="s">
        <v>179</v>
      </c>
      <c r="E33" s="10" t="s">
        <v>184</v>
      </c>
      <c r="F33" s="10" t="s">
        <v>185</v>
      </c>
      <c r="G33" s="9" t="s">
        <v>186</v>
      </c>
      <c r="H33" s="9">
        <f t="shared" si="1"/>
        <v>0</v>
      </c>
      <c r="I33">
        <f t="shared" si="2"/>
        <v>0</v>
      </c>
      <c r="J33">
        <f t="shared" si="3"/>
        <v>0</v>
      </c>
      <c r="K33">
        <f t="shared" si="4"/>
        <v>0</v>
      </c>
      <c r="L33">
        <f t="shared" si="5"/>
        <v>0</v>
      </c>
      <c r="M33" s="1">
        <f t="shared" si="6"/>
        <v>0</v>
      </c>
      <c r="N33">
        <f t="shared" si="7"/>
        <v>1</v>
      </c>
      <c r="O33">
        <f t="shared" si="8"/>
        <v>0</v>
      </c>
      <c r="P33">
        <f t="shared" si="13"/>
        <v>0</v>
      </c>
      <c r="Q33" s="1">
        <f t="shared" si="9"/>
        <v>1</v>
      </c>
      <c r="R33" s="1">
        <f t="shared" si="14"/>
        <v>0</v>
      </c>
      <c r="S33" s="2">
        <f t="shared" si="10"/>
        <v>0</v>
      </c>
      <c r="T33">
        <f t="shared" si="11"/>
        <v>0</v>
      </c>
      <c r="U33">
        <f t="shared" si="12"/>
        <v>0</v>
      </c>
    </row>
    <row r="34" spans="1:21" ht="409.6" x14ac:dyDescent="0.2">
      <c r="A34" s="10" t="s">
        <v>187</v>
      </c>
      <c r="B34" s="10" t="s">
        <v>30</v>
      </c>
      <c r="C34" s="10" t="s">
        <v>188</v>
      </c>
      <c r="D34" s="10" t="s">
        <v>189</v>
      </c>
      <c r="E34" s="10" t="s">
        <v>190</v>
      </c>
      <c r="F34" s="10" t="s">
        <v>191</v>
      </c>
      <c r="G34" s="9" t="s">
        <v>192</v>
      </c>
      <c r="H34" s="9">
        <f t="shared" si="1"/>
        <v>0</v>
      </c>
      <c r="I34">
        <f t="shared" si="2"/>
        <v>0</v>
      </c>
      <c r="J34">
        <f t="shared" si="3"/>
        <v>0</v>
      </c>
      <c r="K34">
        <f t="shared" si="4"/>
        <v>0</v>
      </c>
      <c r="L34">
        <f t="shared" si="5"/>
        <v>0</v>
      </c>
      <c r="M34" s="1">
        <f t="shared" si="6"/>
        <v>0</v>
      </c>
      <c r="N34">
        <f t="shared" si="7"/>
        <v>1</v>
      </c>
      <c r="O34">
        <f t="shared" si="8"/>
        <v>0</v>
      </c>
      <c r="P34">
        <f t="shared" si="13"/>
        <v>0</v>
      </c>
      <c r="Q34" s="1">
        <f t="shared" si="9"/>
        <v>1</v>
      </c>
      <c r="R34" s="1">
        <f t="shared" si="14"/>
        <v>1</v>
      </c>
      <c r="S34" s="2">
        <f t="shared" si="10"/>
        <v>0</v>
      </c>
      <c r="T34">
        <f t="shared" si="11"/>
        <v>1</v>
      </c>
      <c r="U34">
        <f t="shared" si="12"/>
        <v>0</v>
      </c>
    </row>
    <row r="35" spans="1:21" ht="409.6" x14ac:dyDescent="0.2">
      <c r="A35" s="10" t="s">
        <v>193</v>
      </c>
      <c r="B35" s="10" t="s">
        <v>30</v>
      </c>
      <c r="C35" s="10" t="s">
        <v>194</v>
      </c>
      <c r="D35" s="10" t="s">
        <v>195</v>
      </c>
      <c r="E35" s="10" t="s">
        <v>196</v>
      </c>
      <c r="F35" s="10"/>
      <c r="G35" s="9" t="s">
        <v>197</v>
      </c>
      <c r="H35" s="9">
        <f t="shared" si="1"/>
        <v>0</v>
      </c>
      <c r="I35">
        <f t="shared" si="2"/>
        <v>0</v>
      </c>
      <c r="J35">
        <f t="shared" si="3"/>
        <v>0</v>
      </c>
      <c r="K35">
        <f t="shared" si="4"/>
        <v>0</v>
      </c>
      <c r="L35">
        <f t="shared" si="5"/>
        <v>0</v>
      </c>
      <c r="M35" s="1">
        <f t="shared" si="6"/>
        <v>0</v>
      </c>
      <c r="N35">
        <f t="shared" si="7"/>
        <v>1</v>
      </c>
      <c r="O35">
        <f t="shared" si="8"/>
        <v>0</v>
      </c>
      <c r="P35">
        <f t="shared" si="13"/>
        <v>0</v>
      </c>
      <c r="Q35" s="1">
        <f t="shared" si="9"/>
        <v>1</v>
      </c>
      <c r="R35" s="1">
        <f t="shared" si="14"/>
        <v>0</v>
      </c>
      <c r="S35" s="2">
        <f t="shared" si="10"/>
        <v>0</v>
      </c>
      <c r="T35">
        <f t="shared" si="11"/>
        <v>1</v>
      </c>
      <c r="U35">
        <f t="shared" si="12"/>
        <v>0</v>
      </c>
    </row>
    <row r="36" spans="1:21" ht="409.6" x14ac:dyDescent="0.2">
      <c r="A36" s="10" t="s">
        <v>198</v>
      </c>
      <c r="B36" s="10" t="s">
        <v>62</v>
      </c>
      <c r="C36" s="10" t="s">
        <v>199</v>
      </c>
      <c r="D36" s="10" t="s">
        <v>195</v>
      </c>
      <c r="E36" s="10" t="s">
        <v>200</v>
      </c>
      <c r="F36" s="10"/>
      <c r="G36" s="9" t="s">
        <v>201</v>
      </c>
      <c r="H36" s="9">
        <f t="shared" si="1"/>
        <v>0</v>
      </c>
      <c r="I36">
        <f t="shared" si="2"/>
        <v>0</v>
      </c>
      <c r="J36">
        <f t="shared" si="3"/>
        <v>0</v>
      </c>
      <c r="K36">
        <f t="shared" si="4"/>
        <v>0</v>
      </c>
      <c r="L36">
        <f t="shared" si="5"/>
        <v>0</v>
      </c>
      <c r="M36" s="1">
        <f t="shared" si="6"/>
        <v>0</v>
      </c>
      <c r="N36">
        <f t="shared" si="7"/>
        <v>0</v>
      </c>
      <c r="O36">
        <f t="shared" si="8"/>
        <v>0</v>
      </c>
      <c r="P36">
        <f t="shared" si="13"/>
        <v>0</v>
      </c>
      <c r="Q36" s="1">
        <f t="shared" si="9"/>
        <v>0</v>
      </c>
      <c r="R36" s="1">
        <f t="shared" si="14"/>
        <v>1</v>
      </c>
      <c r="S36" s="2">
        <f t="shared" si="10"/>
        <v>0</v>
      </c>
      <c r="T36">
        <f t="shared" si="11"/>
        <v>1</v>
      </c>
      <c r="U36">
        <f t="shared" si="12"/>
        <v>0</v>
      </c>
    </row>
    <row r="37" spans="1:21" ht="409.6" x14ac:dyDescent="0.2">
      <c r="A37" s="10" t="s">
        <v>202</v>
      </c>
      <c r="B37" s="10" t="s">
        <v>49</v>
      </c>
      <c r="C37" s="10" t="s">
        <v>203</v>
      </c>
      <c r="D37" s="10" t="s">
        <v>195</v>
      </c>
      <c r="E37" s="10" t="s">
        <v>204</v>
      </c>
      <c r="F37" s="10"/>
      <c r="G37" s="9" t="s">
        <v>205</v>
      </c>
      <c r="H37" s="9">
        <f t="shared" si="1"/>
        <v>0</v>
      </c>
      <c r="I37">
        <f t="shared" si="2"/>
        <v>0</v>
      </c>
      <c r="J37">
        <f t="shared" si="3"/>
        <v>0</v>
      </c>
      <c r="K37">
        <f t="shared" si="4"/>
        <v>0</v>
      </c>
      <c r="L37">
        <f t="shared" si="5"/>
        <v>0</v>
      </c>
      <c r="M37" s="1">
        <f t="shared" si="6"/>
        <v>0</v>
      </c>
      <c r="N37">
        <f t="shared" si="7"/>
        <v>0</v>
      </c>
      <c r="O37">
        <f t="shared" si="8"/>
        <v>0</v>
      </c>
      <c r="P37">
        <f t="shared" si="13"/>
        <v>0</v>
      </c>
      <c r="Q37" s="1">
        <f t="shared" si="9"/>
        <v>0</v>
      </c>
      <c r="R37" s="1">
        <f t="shared" si="14"/>
        <v>0</v>
      </c>
      <c r="S37" s="2">
        <f t="shared" si="10"/>
        <v>0</v>
      </c>
      <c r="T37">
        <f t="shared" si="11"/>
        <v>1</v>
      </c>
      <c r="U37">
        <f t="shared" si="12"/>
        <v>0</v>
      </c>
    </row>
    <row r="38" spans="1:21" ht="409.6" x14ac:dyDescent="0.2">
      <c r="A38" s="10" t="s">
        <v>206</v>
      </c>
      <c r="B38" s="10" t="s">
        <v>30</v>
      </c>
      <c r="C38" s="10" t="s">
        <v>207</v>
      </c>
      <c r="D38" s="10" t="s">
        <v>208</v>
      </c>
      <c r="E38" s="10" t="s">
        <v>209</v>
      </c>
      <c r="F38" s="10" t="s">
        <v>210</v>
      </c>
      <c r="G38" s="9" t="s">
        <v>211</v>
      </c>
      <c r="H38" s="9">
        <f t="shared" si="1"/>
        <v>0</v>
      </c>
      <c r="I38">
        <f t="shared" si="2"/>
        <v>0</v>
      </c>
      <c r="J38">
        <f t="shared" si="3"/>
        <v>0</v>
      </c>
      <c r="K38">
        <f t="shared" si="4"/>
        <v>0</v>
      </c>
      <c r="L38">
        <f t="shared" si="5"/>
        <v>0</v>
      </c>
      <c r="M38" s="1">
        <f t="shared" si="6"/>
        <v>0</v>
      </c>
      <c r="N38">
        <f t="shared" si="7"/>
        <v>1</v>
      </c>
      <c r="O38">
        <f t="shared" si="8"/>
        <v>0</v>
      </c>
      <c r="P38">
        <f t="shared" si="13"/>
        <v>0</v>
      </c>
      <c r="Q38" s="1">
        <f t="shared" si="9"/>
        <v>1</v>
      </c>
      <c r="R38" s="1">
        <f t="shared" si="14"/>
        <v>0</v>
      </c>
      <c r="S38" s="2">
        <f t="shared" si="10"/>
        <v>0</v>
      </c>
      <c r="T38">
        <f t="shared" si="11"/>
        <v>1</v>
      </c>
      <c r="U38">
        <f t="shared" si="12"/>
        <v>0</v>
      </c>
    </row>
    <row r="39" spans="1:21" ht="409.6" x14ac:dyDescent="0.2">
      <c r="A39" s="10" t="s">
        <v>212</v>
      </c>
      <c r="B39" s="10" t="s">
        <v>30</v>
      </c>
      <c r="C39" s="10" t="s">
        <v>213</v>
      </c>
      <c r="D39" s="10" t="s">
        <v>214</v>
      </c>
      <c r="E39" s="10" t="s">
        <v>215</v>
      </c>
      <c r="F39" s="10"/>
      <c r="G39" s="9" t="s">
        <v>216</v>
      </c>
      <c r="H39" s="9">
        <f t="shared" si="1"/>
        <v>0</v>
      </c>
      <c r="I39">
        <f t="shared" si="2"/>
        <v>0</v>
      </c>
      <c r="J39">
        <f t="shared" si="3"/>
        <v>0</v>
      </c>
      <c r="K39">
        <f t="shared" si="4"/>
        <v>0</v>
      </c>
      <c r="L39">
        <f t="shared" si="5"/>
        <v>0</v>
      </c>
      <c r="M39" s="1">
        <f t="shared" si="6"/>
        <v>0</v>
      </c>
      <c r="N39">
        <f t="shared" si="7"/>
        <v>0</v>
      </c>
      <c r="O39">
        <f t="shared" si="8"/>
        <v>0</v>
      </c>
      <c r="P39">
        <f t="shared" si="13"/>
        <v>0</v>
      </c>
      <c r="Q39" s="1">
        <f t="shared" si="9"/>
        <v>0</v>
      </c>
      <c r="R39" s="1">
        <f t="shared" si="14"/>
        <v>0</v>
      </c>
      <c r="S39" s="2">
        <f t="shared" si="10"/>
        <v>0</v>
      </c>
      <c r="T39">
        <f t="shared" si="11"/>
        <v>1</v>
      </c>
      <c r="U39">
        <f t="shared" si="12"/>
        <v>0</v>
      </c>
    </row>
    <row r="40" spans="1:21" ht="409.6" x14ac:dyDescent="0.2">
      <c r="A40" s="10" t="s">
        <v>217</v>
      </c>
      <c r="B40" s="10" t="s">
        <v>55</v>
      </c>
      <c r="C40" s="10" t="s">
        <v>218</v>
      </c>
      <c r="D40" s="10" t="s">
        <v>214</v>
      </c>
      <c r="E40" s="10" t="s">
        <v>219</v>
      </c>
      <c r="F40" s="10"/>
      <c r="G40" s="9" t="s">
        <v>220</v>
      </c>
      <c r="H40" s="9">
        <f t="shared" si="1"/>
        <v>0</v>
      </c>
      <c r="I40">
        <f t="shared" si="2"/>
        <v>0</v>
      </c>
      <c r="J40">
        <f t="shared" si="3"/>
        <v>0</v>
      </c>
      <c r="K40">
        <f t="shared" si="4"/>
        <v>0</v>
      </c>
      <c r="L40">
        <f t="shared" si="5"/>
        <v>0</v>
      </c>
      <c r="M40" s="1">
        <f t="shared" si="6"/>
        <v>0</v>
      </c>
      <c r="N40">
        <f t="shared" si="7"/>
        <v>1</v>
      </c>
      <c r="O40">
        <f t="shared" si="8"/>
        <v>0</v>
      </c>
      <c r="P40">
        <f t="shared" si="13"/>
        <v>0</v>
      </c>
      <c r="Q40" s="1">
        <f t="shared" si="9"/>
        <v>1</v>
      </c>
      <c r="R40" s="1">
        <f t="shared" si="14"/>
        <v>0</v>
      </c>
      <c r="S40" s="2">
        <f t="shared" si="10"/>
        <v>0</v>
      </c>
      <c r="T40">
        <f t="shared" si="11"/>
        <v>1</v>
      </c>
      <c r="U40">
        <f t="shared" si="12"/>
        <v>0</v>
      </c>
    </row>
    <row r="41" spans="1:21" ht="409.6" x14ac:dyDescent="0.2">
      <c r="A41" s="10" t="s">
        <v>221</v>
      </c>
      <c r="B41" s="10" t="s">
        <v>55</v>
      </c>
      <c r="C41" s="10" t="s">
        <v>222</v>
      </c>
      <c r="D41" s="10" t="s">
        <v>214</v>
      </c>
      <c r="E41" s="10" t="s">
        <v>223</v>
      </c>
      <c r="F41" s="10"/>
      <c r="G41" s="9" t="s">
        <v>224</v>
      </c>
      <c r="H41" s="9">
        <f t="shared" si="1"/>
        <v>0</v>
      </c>
      <c r="I41">
        <f t="shared" si="2"/>
        <v>0</v>
      </c>
      <c r="J41">
        <f t="shared" si="3"/>
        <v>0</v>
      </c>
      <c r="K41">
        <f t="shared" si="4"/>
        <v>0</v>
      </c>
      <c r="L41">
        <f t="shared" si="5"/>
        <v>0</v>
      </c>
      <c r="M41" s="1">
        <f t="shared" si="6"/>
        <v>0</v>
      </c>
      <c r="N41">
        <f t="shared" si="7"/>
        <v>0</v>
      </c>
      <c r="O41">
        <f t="shared" si="8"/>
        <v>0</v>
      </c>
      <c r="P41">
        <f t="shared" si="13"/>
        <v>0</v>
      </c>
      <c r="Q41" s="1">
        <f t="shared" si="9"/>
        <v>0</v>
      </c>
      <c r="R41" s="1">
        <f t="shared" si="14"/>
        <v>0</v>
      </c>
      <c r="S41" s="2">
        <f t="shared" si="10"/>
        <v>0</v>
      </c>
      <c r="T41">
        <f t="shared" si="11"/>
        <v>1</v>
      </c>
      <c r="U41">
        <f t="shared" si="12"/>
        <v>0</v>
      </c>
    </row>
    <row r="42" spans="1:21" ht="409.6" x14ac:dyDescent="0.2">
      <c r="A42" s="10" t="s">
        <v>225</v>
      </c>
      <c r="B42" s="10" t="s">
        <v>49</v>
      </c>
      <c r="C42" s="10" t="s">
        <v>226</v>
      </c>
      <c r="D42" s="10" t="s">
        <v>214</v>
      </c>
      <c r="E42" s="10" t="s">
        <v>227</v>
      </c>
      <c r="F42" s="10"/>
      <c r="G42" s="9" t="s">
        <v>228</v>
      </c>
      <c r="H42" s="9">
        <f t="shared" si="1"/>
        <v>0</v>
      </c>
      <c r="I42">
        <f t="shared" si="2"/>
        <v>0</v>
      </c>
      <c r="J42">
        <f t="shared" si="3"/>
        <v>0</v>
      </c>
      <c r="K42">
        <f t="shared" si="4"/>
        <v>0</v>
      </c>
      <c r="L42">
        <f t="shared" si="5"/>
        <v>0</v>
      </c>
      <c r="M42" s="1">
        <f t="shared" si="6"/>
        <v>0</v>
      </c>
      <c r="N42">
        <f t="shared" si="7"/>
        <v>0</v>
      </c>
      <c r="O42">
        <f t="shared" si="8"/>
        <v>0</v>
      </c>
      <c r="P42">
        <f t="shared" si="13"/>
        <v>0</v>
      </c>
      <c r="Q42" s="1">
        <f t="shared" si="9"/>
        <v>0</v>
      </c>
      <c r="R42" s="1">
        <f t="shared" si="14"/>
        <v>0</v>
      </c>
      <c r="S42" s="2">
        <f t="shared" si="10"/>
        <v>0</v>
      </c>
      <c r="T42">
        <f t="shared" si="11"/>
        <v>1</v>
      </c>
      <c r="U42">
        <f t="shared" si="12"/>
        <v>0</v>
      </c>
    </row>
    <row r="43" spans="1:21" ht="409.6" x14ac:dyDescent="0.2">
      <c r="A43" s="10" t="s">
        <v>229</v>
      </c>
      <c r="B43" s="10" t="s">
        <v>49</v>
      </c>
      <c r="C43" s="10" t="s">
        <v>230</v>
      </c>
      <c r="D43" s="10" t="s">
        <v>214</v>
      </c>
      <c r="E43" s="10" t="s">
        <v>231</v>
      </c>
      <c r="F43" s="10"/>
      <c r="G43" s="9" t="s">
        <v>232</v>
      </c>
      <c r="H43" s="9">
        <f t="shared" si="1"/>
        <v>1</v>
      </c>
      <c r="I43">
        <f t="shared" si="2"/>
        <v>1</v>
      </c>
      <c r="J43">
        <f t="shared" si="3"/>
        <v>0</v>
      </c>
      <c r="K43">
        <f t="shared" si="4"/>
        <v>0</v>
      </c>
      <c r="L43">
        <f t="shared" si="5"/>
        <v>0</v>
      </c>
      <c r="M43" s="1">
        <f t="shared" si="6"/>
        <v>1</v>
      </c>
      <c r="N43">
        <f t="shared" si="7"/>
        <v>0</v>
      </c>
      <c r="O43">
        <f t="shared" si="8"/>
        <v>0</v>
      </c>
      <c r="P43">
        <f t="shared" si="13"/>
        <v>0</v>
      </c>
      <c r="Q43" s="1">
        <f t="shared" si="9"/>
        <v>0</v>
      </c>
      <c r="R43" s="1">
        <f t="shared" si="14"/>
        <v>0</v>
      </c>
      <c r="S43" s="2">
        <f t="shared" si="10"/>
        <v>0</v>
      </c>
      <c r="T43">
        <f t="shared" si="11"/>
        <v>1</v>
      </c>
      <c r="U43">
        <f t="shared" si="12"/>
        <v>0</v>
      </c>
    </row>
    <row r="44" spans="1:21" ht="409.6" x14ac:dyDescent="0.2">
      <c r="A44" s="10" t="s">
        <v>233</v>
      </c>
      <c r="B44" s="10" t="s">
        <v>49</v>
      </c>
      <c r="C44" s="10" t="s">
        <v>234</v>
      </c>
      <c r="D44" s="10" t="s">
        <v>214</v>
      </c>
      <c r="E44" s="10" t="s">
        <v>235</v>
      </c>
      <c r="F44" s="10"/>
      <c r="G44" s="9" t="s">
        <v>236</v>
      </c>
      <c r="H44" s="9">
        <f t="shared" si="1"/>
        <v>0</v>
      </c>
      <c r="I44">
        <f t="shared" si="2"/>
        <v>0</v>
      </c>
      <c r="J44">
        <f t="shared" si="3"/>
        <v>0</v>
      </c>
      <c r="K44">
        <f t="shared" si="4"/>
        <v>0</v>
      </c>
      <c r="L44">
        <f t="shared" si="5"/>
        <v>0</v>
      </c>
      <c r="M44" s="1">
        <f t="shared" si="6"/>
        <v>0</v>
      </c>
      <c r="N44">
        <f t="shared" si="7"/>
        <v>0</v>
      </c>
      <c r="O44">
        <f t="shared" si="8"/>
        <v>0</v>
      </c>
      <c r="P44">
        <f t="shared" si="13"/>
        <v>0</v>
      </c>
      <c r="Q44" s="1">
        <f t="shared" si="9"/>
        <v>0</v>
      </c>
      <c r="R44" s="1">
        <f t="shared" si="14"/>
        <v>0</v>
      </c>
      <c r="S44" s="2">
        <f t="shared" si="10"/>
        <v>0</v>
      </c>
      <c r="T44">
        <f t="shared" si="11"/>
        <v>1</v>
      </c>
      <c r="U44">
        <f t="shared" si="12"/>
        <v>0</v>
      </c>
    </row>
    <row r="45" spans="1:21" ht="409.6" x14ac:dyDescent="0.2">
      <c r="A45" s="10" t="s">
        <v>237</v>
      </c>
      <c r="B45" s="10" t="s">
        <v>55</v>
      </c>
      <c r="C45" s="10" t="s">
        <v>238</v>
      </c>
      <c r="D45" s="10" t="s">
        <v>214</v>
      </c>
      <c r="E45" s="10" t="s">
        <v>239</v>
      </c>
      <c r="F45" s="10"/>
      <c r="G45" s="9" t="s">
        <v>240</v>
      </c>
      <c r="H45" s="9">
        <f t="shared" si="1"/>
        <v>0</v>
      </c>
      <c r="I45">
        <f t="shared" si="2"/>
        <v>0</v>
      </c>
      <c r="J45">
        <f t="shared" si="3"/>
        <v>0</v>
      </c>
      <c r="K45">
        <f t="shared" si="4"/>
        <v>0</v>
      </c>
      <c r="L45">
        <f t="shared" si="5"/>
        <v>0</v>
      </c>
      <c r="M45" s="1">
        <f t="shared" si="6"/>
        <v>0</v>
      </c>
      <c r="N45">
        <f t="shared" si="7"/>
        <v>0</v>
      </c>
      <c r="O45">
        <f t="shared" si="8"/>
        <v>0</v>
      </c>
      <c r="P45">
        <f t="shared" si="13"/>
        <v>0</v>
      </c>
      <c r="Q45" s="1">
        <f t="shared" si="9"/>
        <v>0</v>
      </c>
      <c r="R45" s="1">
        <f t="shared" si="14"/>
        <v>0</v>
      </c>
      <c r="S45" s="2">
        <f t="shared" si="10"/>
        <v>0</v>
      </c>
      <c r="T45">
        <f t="shared" si="11"/>
        <v>1</v>
      </c>
      <c r="U45">
        <f t="shared" si="12"/>
        <v>0</v>
      </c>
    </row>
    <row r="46" spans="1:21" ht="409.6" x14ac:dyDescent="0.2">
      <c r="A46" s="10" t="s">
        <v>241</v>
      </c>
      <c r="B46" s="10" t="s">
        <v>49</v>
      </c>
      <c r="C46" s="10" t="s">
        <v>242</v>
      </c>
      <c r="D46" s="10" t="s">
        <v>214</v>
      </c>
      <c r="E46" s="10" t="s">
        <v>243</v>
      </c>
      <c r="F46" s="10"/>
      <c r="G46" s="9" t="s">
        <v>244</v>
      </c>
      <c r="H46" s="9">
        <f t="shared" si="1"/>
        <v>1</v>
      </c>
      <c r="I46">
        <f t="shared" si="2"/>
        <v>1</v>
      </c>
      <c r="J46">
        <f t="shared" si="3"/>
        <v>0</v>
      </c>
      <c r="K46">
        <f t="shared" si="4"/>
        <v>0</v>
      </c>
      <c r="L46">
        <f t="shared" si="5"/>
        <v>0</v>
      </c>
      <c r="M46" s="1">
        <f t="shared" si="6"/>
        <v>1</v>
      </c>
      <c r="N46">
        <f t="shared" si="7"/>
        <v>0</v>
      </c>
      <c r="O46">
        <f t="shared" si="8"/>
        <v>0</v>
      </c>
      <c r="P46">
        <f t="shared" si="13"/>
        <v>0</v>
      </c>
      <c r="Q46" s="1">
        <f t="shared" si="9"/>
        <v>0</v>
      </c>
      <c r="R46" s="1">
        <f t="shared" si="14"/>
        <v>0</v>
      </c>
      <c r="S46" s="2">
        <f t="shared" si="10"/>
        <v>0</v>
      </c>
      <c r="T46">
        <f t="shared" si="11"/>
        <v>1</v>
      </c>
      <c r="U46">
        <f t="shared" si="12"/>
        <v>0</v>
      </c>
    </row>
    <row r="47" spans="1:21" ht="409.6" x14ac:dyDescent="0.2">
      <c r="A47" s="10" t="s">
        <v>245</v>
      </c>
      <c r="B47" s="10" t="s">
        <v>49</v>
      </c>
      <c r="C47" s="10" t="s">
        <v>246</v>
      </c>
      <c r="D47" s="10" t="s">
        <v>214</v>
      </c>
      <c r="E47" s="10" t="s">
        <v>247</v>
      </c>
      <c r="F47" s="10"/>
      <c r="G47" s="9" t="s">
        <v>248</v>
      </c>
      <c r="H47" s="9">
        <f t="shared" si="1"/>
        <v>0</v>
      </c>
      <c r="I47">
        <f t="shared" si="2"/>
        <v>0</v>
      </c>
      <c r="J47">
        <f t="shared" si="3"/>
        <v>0</v>
      </c>
      <c r="K47">
        <f t="shared" si="4"/>
        <v>0</v>
      </c>
      <c r="L47">
        <f t="shared" si="5"/>
        <v>0</v>
      </c>
      <c r="M47" s="1">
        <f t="shared" si="6"/>
        <v>0</v>
      </c>
      <c r="N47">
        <f t="shared" si="7"/>
        <v>0</v>
      </c>
      <c r="O47">
        <f t="shared" si="8"/>
        <v>0</v>
      </c>
      <c r="P47">
        <f t="shared" si="13"/>
        <v>0</v>
      </c>
      <c r="Q47" s="1">
        <f t="shared" si="9"/>
        <v>0</v>
      </c>
      <c r="R47" s="1">
        <f t="shared" si="14"/>
        <v>0</v>
      </c>
      <c r="S47" s="2">
        <f t="shared" si="10"/>
        <v>0</v>
      </c>
      <c r="T47">
        <f t="shared" si="11"/>
        <v>1</v>
      </c>
      <c r="U47">
        <f t="shared" si="12"/>
        <v>0</v>
      </c>
    </row>
    <row r="48" spans="1:21" ht="409.6" x14ac:dyDescent="0.2">
      <c r="A48" s="10" t="s">
        <v>249</v>
      </c>
      <c r="B48" s="10" t="s">
        <v>49</v>
      </c>
      <c r="C48" s="10" t="s">
        <v>250</v>
      </c>
      <c r="D48" s="10" t="s">
        <v>214</v>
      </c>
      <c r="E48" s="10" t="s">
        <v>251</v>
      </c>
      <c r="F48" s="10"/>
      <c r="G48" s="9" t="s">
        <v>252</v>
      </c>
      <c r="H48" s="9">
        <f t="shared" si="1"/>
        <v>0</v>
      </c>
      <c r="I48">
        <f t="shared" si="2"/>
        <v>0</v>
      </c>
      <c r="J48">
        <f t="shared" si="3"/>
        <v>0</v>
      </c>
      <c r="K48">
        <f t="shared" si="4"/>
        <v>0</v>
      </c>
      <c r="L48">
        <f t="shared" si="5"/>
        <v>0</v>
      </c>
      <c r="M48" s="1">
        <f t="shared" si="6"/>
        <v>0</v>
      </c>
      <c r="N48">
        <f t="shared" si="7"/>
        <v>0</v>
      </c>
      <c r="O48">
        <f t="shared" si="8"/>
        <v>0</v>
      </c>
      <c r="P48">
        <f t="shared" si="13"/>
        <v>0</v>
      </c>
      <c r="Q48" s="1">
        <f t="shared" si="9"/>
        <v>0</v>
      </c>
      <c r="R48" s="1">
        <f t="shared" si="14"/>
        <v>0</v>
      </c>
      <c r="S48" s="2">
        <f t="shared" si="10"/>
        <v>0</v>
      </c>
      <c r="T48">
        <f t="shared" si="11"/>
        <v>1</v>
      </c>
      <c r="U48">
        <f t="shared" si="12"/>
        <v>0</v>
      </c>
    </row>
    <row r="49" spans="1:21" ht="409.6" x14ac:dyDescent="0.2">
      <c r="A49" s="10" t="s">
        <v>253</v>
      </c>
      <c r="B49" s="10" t="s">
        <v>30</v>
      </c>
      <c r="C49" s="10" t="s">
        <v>254</v>
      </c>
      <c r="D49" s="10" t="s">
        <v>214</v>
      </c>
      <c r="E49" s="10" t="s">
        <v>255</v>
      </c>
      <c r="F49" s="10"/>
      <c r="G49" s="9" t="s">
        <v>256</v>
      </c>
      <c r="H49" s="9">
        <f t="shared" si="1"/>
        <v>0</v>
      </c>
      <c r="I49">
        <f t="shared" si="2"/>
        <v>0</v>
      </c>
      <c r="J49">
        <f t="shared" si="3"/>
        <v>0</v>
      </c>
      <c r="K49">
        <f t="shared" si="4"/>
        <v>0</v>
      </c>
      <c r="L49">
        <f t="shared" si="5"/>
        <v>0</v>
      </c>
      <c r="M49" s="1">
        <f t="shared" si="6"/>
        <v>0</v>
      </c>
      <c r="N49">
        <f t="shared" si="7"/>
        <v>0</v>
      </c>
      <c r="O49">
        <f t="shared" si="8"/>
        <v>0</v>
      </c>
      <c r="P49">
        <f t="shared" si="13"/>
        <v>0</v>
      </c>
      <c r="Q49" s="1">
        <f t="shared" si="9"/>
        <v>0</v>
      </c>
      <c r="R49" s="1">
        <f t="shared" si="14"/>
        <v>0</v>
      </c>
      <c r="S49" s="2">
        <f t="shared" si="10"/>
        <v>0</v>
      </c>
      <c r="T49">
        <f t="shared" si="11"/>
        <v>1</v>
      </c>
      <c r="U49">
        <f t="shared" si="12"/>
        <v>0</v>
      </c>
    </row>
    <row r="50" spans="1:21" ht="409.6" x14ac:dyDescent="0.2">
      <c r="A50" s="10" t="s">
        <v>257</v>
      </c>
      <c r="B50" s="10" t="s">
        <v>30</v>
      </c>
      <c r="C50" s="10" t="s">
        <v>258</v>
      </c>
      <c r="D50" s="10" t="s">
        <v>214</v>
      </c>
      <c r="E50" s="10" t="s">
        <v>259</v>
      </c>
      <c r="F50" s="10"/>
      <c r="G50" s="9" t="s">
        <v>260</v>
      </c>
      <c r="H50" s="9">
        <f t="shared" si="1"/>
        <v>0</v>
      </c>
      <c r="I50">
        <f t="shared" si="2"/>
        <v>0</v>
      </c>
      <c r="J50">
        <f t="shared" si="3"/>
        <v>0</v>
      </c>
      <c r="K50">
        <f t="shared" si="4"/>
        <v>0</v>
      </c>
      <c r="L50">
        <f t="shared" si="5"/>
        <v>0</v>
      </c>
      <c r="M50" s="1">
        <f t="shared" si="6"/>
        <v>0</v>
      </c>
      <c r="N50">
        <f t="shared" si="7"/>
        <v>0</v>
      </c>
      <c r="O50">
        <f t="shared" si="8"/>
        <v>0</v>
      </c>
      <c r="P50">
        <f t="shared" si="13"/>
        <v>0</v>
      </c>
      <c r="Q50" s="1">
        <f t="shared" si="9"/>
        <v>0</v>
      </c>
      <c r="R50" s="1">
        <f t="shared" si="14"/>
        <v>0</v>
      </c>
      <c r="S50" s="2">
        <f t="shared" si="10"/>
        <v>0</v>
      </c>
      <c r="T50">
        <f t="shared" si="11"/>
        <v>1</v>
      </c>
      <c r="U50">
        <f t="shared" si="12"/>
        <v>0</v>
      </c>
    </row>
    <row r="51" spans="1:21" ht="409.6" x14ac:dyDescent="0.2">
      <c r="A51" s="10" t="s">
        <v>261</v>
      </c>
      <c r="B51" s="10" t="s">
        <v>23</v>
      </c>
      <c r="C51" s="10" t="s">
        <v>262</v>
      </c>
      <c r="D51" s="10" t="s">
        <v>214</v>
      </c>
      <c r="E51" s="10" t="s">
        <v>263</v>
      </c>
      <c r="F51" s="10" t="s">
        <v>264</v>
      </c>
      <c r="G51" s="9" t="s">
        <v>265</v>
      </c>
      <c r="H51" s="9">
        <f t="shared" si="1"/>
        <v>0</v>
      </c>
      <c r="I51">
        <f t="shared" si="2"/>
        <v>0</v>
      </c>
      <c r="J51">
        <f t="shared" si="3"/>
        <v>0</v>
      </c>
      <c r="K51">
        <f t="shared" si="4"/>
        <v>0</v>
      </c>
      <c r="L51">
        <f t="shared" si="5"/>
        <v>0</v>
      </c>
      <c r="M51" s="1">
        <f t="shared" si="6"/>
        <v>0</v>
      </c>
      <c r="N51">
        <f t="shared" si="7"/>
        <v>1</v>
      </c>
      <c r="O51">
        <f t="shared" si="8"/>
        <v>0</v>
      </c>
      <c r="P51">
        <f t="shared" si="13"/>
        <v>0</v>
      </c>
      <c r="Q51" s="1">
        <f t="shared" si="9"/>
        <v>1</v>
      </c>
      <c r="R51" s="1">
        <f t="shared" si="14"/>
        <v>1</v>
      </c>
      <c r="S51" s="2">
        <f t="shared" si="10"/>
        <v>0</v>
      </c>
      <c r="T51">
        <f t="shared" si="11"/>
        <v>1</v>
      </c>
      <c r="U51">
        <f t="shared" si="12"/>
        <v>0</v>
      </c>
    </row>
    <row r="52" spans="1:21" ht="409.6" x14ac:dyDescent="0.2">
      <c r="A52" s="10" t="s">
        <v>266</v>
      </c>
      <c r="B52" s="10" t="s">
        <v>30</v>
      </c>
      <c r="C52" s="10" t="s">
        <v>267</v>
      </c>
      <c r="D52" s="10" t="s">
        <v>214</v>
      </c>
      <c r="E52" s="10" t="s">
        <v>268</v>
      </c>
      <c r="F52" s="10"/>
      <c r="G52" s="9" t="s">
        <v>269</v>
      </c>
      <c r="H52" s="9">
        <f t="shared" si="1"/>
        <v>0</v>
      </c>
      <c r="I52">
        <f t="shared" si="2"/>
        <v>0</v>
      </c>
      <c r="J52">
        <f t="shared" si="3"/>
        <v>0</v>
      </c>
      <c r="K52">
        <f t="shared" si="4"/>
        <v>0</v>
      </c>
      <c r="L52">
        <f t="shared" si="5"/>
        <v>0</v>
      </c>
      <c r="M52" s="1">
        <f t="shared" si="6"/>
        <v>0</v>
      </c>
      <c r="N52">
        <f t="shared" si="7"/>
        <v>0</v>
      </c>
      <c r="O52">
        <f t="shared" si="8"/>
        <v>0</v>
      </c>
      <c r="P52">
        <f t="shared" si="13"/>
        <v>0</v>
      </c>
      <c r="Q52" s="1">
        <f t="shared" si="9"/>
        <v>0</v>
      </c>
      <c r="R52" s="1">
        <f t="shared" si="14"/>
        <v>1</v>
      </c>
      <c r="S52" s="2">
        <f t="shared" si="10"/>
        <v>0</v>
      </c>
      <c r="T52">
        <f t="shared" si="11"/>
        <v>1</v>
      </c>
      <c r="U52">
        <f t="shared" si="12"/>
        <v>0</v>
      </c>
    </row>
    <row r="53" spans="1:21" ht="409.6" x14ac:dyDescent="0.2">
      <c r="A53" s="10" t="s">
        <v>270</v>
      </c>
      <c r="B53" s="10" t="s">
        <v>49</v>
      </c>
      <c r="C53" s="10" t="s">
        <v>271</v>
      </c>
      <c r="D53" s="10" t="s">
        <v>214</v>
      </c>
      <c r="E53" s="10" t="s">
        <v>272</v>
      </c>
      <c r="F53" s="10"/>
      <c r="G53" s="9" t="s">
        <v>273</v>
      </c>
      <c r="H53" s="9">
        <f t="shared" si="1"/>
        <v>1</v>
      </c>
      <c r="I53">
        <f t="shared" si="2"/>
        <v>1</v>
      </c>
      <c r="J53">
        <f t="shared" si="3"/>
        <v>0</v>
      </c>
      <c r="K53">
        <f t="shared" si="4"/>
        <v>1</v>
      </c>
      <c r="L53">
        <f t="shared" si="5"/>
        <v>0</v>
      </c>
      <c r="M53" s="1">
        <f t="shared" si="6"/>
        <v>1</v>
      </c>
      <c r="N53">
        <f t="shared" si="7"/>
        <v>0</v>
      </c>
      <c r="O53">
        <f t="shared" si="8"/>
        <v>0</v>
      </c>
      <c r="P53">
        <f t="shared" si="13"/>
        <v>0</v>
      </c>
      <c r="Q53" s="1">
        <f t="shared" si="9"/>
        <v>0</v>
      </c>
      <c r="R53" s="1">
        <f t="shared" si="14"/>
        <v>1</v>
      </c>
      <c r="S53" s="2">
        <f t="shared" si="10"/>
        <v>0</v>
      </c>
      <c r="T53">
        <f t="shared" si="11"/>
        <v>1</v>
      </c>
      <c r="U53">
        <f t="shared" si="12"/>
        <v>0</v>
      </c>
    </row>
    <row r="54" spans="1:21" ht="409.6" x14ac:dyDescent="0.2">
      <c r="A54" s="10" t="s">
        <v>274</v>
      </c>
      <c r="B54" s="10" t="s">
        <v>49</v>
      </c>
      <c r="C54" s="10" t="s">
        <v>275</v>
      </c>
      <c r="D54" s="10" t="s">
        <v>214</v>
      </c>
      <c r="E54" s="10" t="s">
        <v>276</v>
      </c>
      <c r="F54" s="10"/>
      <c r="G54" s="9" t="s">
        <v>277</v>
      </c>
      <c r="H54" s="9">
        <f t="shared" si="1"/>
        <v>1</v>
      </c>
      <c r="I54">
        <f t="shared" si="2"/>
        <v>1</v>
      </c>
      <c r="J54">
        <f t="shared" si="3"/>
        <v>0</v>
      </c>
      <c r="K54">
        <f t="shared" si="4"/>
        <v>0</v>
      </c>
      <c r="L54">
        <f t="shared" si="5"/>
        <v>0</v>
      </c>
      <c r="M54" s="1">
        <f t="shared" si="6"/>
        <v>1</v>
      </c>
      <c r="N54">
        <f t="shared" si="7"/>
        <v>0</v>
      </c>
      <c r="O54">
        <f t="shared" si="8"/>
        <v>0</v>
      </c>
      <c r="P54">
        <f t="shared" si="13"/>
        <v>0</v>
      </c>
      <c r="Q54" s="1">
        <f t="shared" si="9"/>
        <v>0</v>
      </c>
      <c r="R54" s="1">
        <f t="shared" si="14"/>
        <v>0</v>
      </c>
      <c r="S54" s="2">
        <f t="shared" si="10"/>
        <v>0</v>
      </c>
      <c r="T54">
        <f t="shared" si="11"/>
        <v>1</v>
      </c>
      <c r="U54">
        <f t="shared" si="12"/>
        <v>0</v>
      </c>
    </row>
    <row r="55" spans="1:21" ht="409.6" x14ac:dyDescent="0.2">
      <c r="A55" s="10" t="s">
        <v>278</v>
      </c>
      <c r="B55" s="10" t="s">
        <v>23</v>
      </c>
      <c r="C55" s="10" t="s">
        <v>279</v>
      </c>
      <c r="D55" s="10" t="s">
        <v>214</v>
      </c>
      <c r="E55" s="10" t="s">
        <v>280</v>
      </c>
      <c r="F55" s="10"/>
      <c r="G55" s="9" t="s">
        <v>281</v>
      </c>
      <c r="H55" s="9">
        <f t="shared" si="1"/>
        <v>0</v>
      </c>
      <c r="I55">
        <f t="shared" si="2"/>
        <v>0</v>
      </c>
      <c r="J55">
        <f t="shared" si="3"/>
        <v>0</v>
      </c>
      <c r="K55">
        <f t="shared" si="4"/>
        <v>0</v>
      </c>
      <c r="L55">
        <f t="shared" si="5"/>
        <v>0</v>
      </c>
      <c r="M55" s="1">
        <f t="shared" si="6"/>
        <v>0</v>
      </c>
      <c r="N55">
        <f t="shared" si="7"/>
        <v>0</v>
      </c>
      <c r="O55">
        <f t="shared" si="8"/>
        <v>0</v>
      </c>
      <c r="P55">
        <f t="shared" si="13"/>
        <v>0</v>
      </c>
      <c r="Q55" s="1">
        <f t="shared" si="9"/>
        <v>0</v>
      </c>
      <c r="R55" s="1">
        <f t="shared" si="14"/>
        <v>0</v>
      </c>
      <c r="S55" s="2">
        <f t="shared" si="10"/>
        <v>0</v>
      </c>
      <c r="T55">
        <f t="shared" si="11"/>
        <v>1</v>
      </c>
      <c r="U55">
        <f t="shared" si="12"/>
        <v>0</v>
      </c>
    </row>
    <row r="56" spans="1:21" ht="409.6" x14ac:dyDescent="0.2">
      <c r="A56" s="10" t="s">
        <v>282</v>
      </c>
      <c r="B56" s="10" t="s">
        <v>30</v>
      </c>
      <c r="C56" s="10" t="s">
        <v>283</v>
      </c>
      <c r="D56" s="10" t="s">
        <v>214</v>
      </c>
      <c r="E56" s="10" t="s">
        <v>284</v>
      </c>
      <c r="F56" s="10"/>
      <c r="G56" s="9" t="s">
        <v>285</v>
      </c>
      <c r="H56" s="9">
        <f t="shared" si="1"/>
        <v>1</v>
      </c>
      <c r="I56">
        <f t="shared" si="2"/>
        <v>1</v>
      </c>
      <c r="J56">
        <f t="shared" si="3"/>
        <v>0</v>
      </c>
      <c r="K56">
        <f t="shared" si="4"/>
        <v>0</v>
      </c>
      <c r="L56">
        <f t="shared" si="5"/>
        <v>0</v>
      </c>
      <c r="M56" s="1">
        <f t="shared" si="6"/>
        <v>1</v>
      </c>
      <c r="N56">
        <f t="shared" si="7"/>
        <v>0</v>
      </c>
      <c r="O56">
        <f t="shared" si="8"/>
        <v>0</v>
      </c>
      <c r="P56">
        <f t="shared" si="13"/>
        <v>0</v>
      </c>
      <c r="Q56" s="1">
        <f t="shared" si="9"/>
        <v>0</v>
      </c>
      <c r="R56" s="1">
        <f t="shared" si="14"/>
        <v>0</v>
      </c>
      <c r="S56" s="2">
        <f t="shared" si="10"/>
        <v>0</v>
      </c>
      <c r="T56">
        <f t="shared" si="11"/>
        <v>1</v>
      </c>
      <c r="U56">
        <f t="shared" si="12"/>
        <v>0</v>
      </c>
    </row>
    <row r="57" spans="1:21" ht="409.6" x14ac:dyDescent="0.2">
      <c r="A57" s="10" t="s">
        <v>286</v>
      </c>
      <c r="B57" s="10" t="s">
        <v>55</v>
      </c>
      <c r="C57" s="10" t="s">
        <v>287</v>
      </c>
      <c r="D57" s="10" t="s">
        <v>214</v>
      </c>
      <c r="E57" s="10" t="s">
        <v>288</v>
      </c>
      <c r="F57" s="10" t="s">
        <v>289</v>
      </c>
      <c r="G57" s="9" t="s">
        <v>290</v>
      </c>
      <c r="H57" s="9">
        <f t="shared" si="1"/>
        <v>1</v>
      </c>
      <c r="I57">
        <f t="shared" si="2"/>
        <v>1</v>
      </c>
      <c r="J57">
        <f t="shared" si="3"/>
        <v>0</v>
      </c>
      <c r="K57">
        <f t="shared" si="4"/>
        <v>0</v>
      </c>
      <c r="L57">
        <f t="shared" si="5"/>
        <v>0</v>
      </c>
      <c r="M57" s="1">
        <f t="shared" si="6"/>
        <v>1</v>
      </c>
      <c r="N57">
        <f t="shared" si="7"/>
        <v>0</v>
      </c>
      <c r="O57">
        <f t="shared" si="8"/>
        <v>0</v>
      </c>
      <c r="P57">
        <f t="shared" si="13"/>
        <v>0</v>
      </c>
      <c r="Q57" s="1">
        <f t="shared" si="9"/>
        <v>0</v>
      </c>
      <c r="R57" s="1">
        <f t="shared" si="14"/>
        <v>1</v>
      </c>
      <c r="S57" s="2">
        <f t="shared" si="10"/>
        <v>0</v>
      </c>
      <c r="T57">
        <f t="shared" si="11"/>
        <v>1</v>
      </c>
      <c r="U57">
        <f t="shared" si="12"/>
        <v>0</v>
      </c>
    </row>
    <row r="58" spans="1:21" ht="409.6" x14ac:dyDescent="0.2">
      <c r="A58" s="10" t="s">
        <v>291</v>
      </c>
      <c r="B58" s="10" t="s">
        <v>30</v>
      </c>
      <c r="C58" s="10" t="s">
        <v>292</v>
      </c>
      <c r="D58" s="10" t="s">
        <v>214</v>
      </c>
      <c r="E58" s="10" t="s">
        <v>293</v>
      </c>
      <c r="F58" s="10"/>
      <c r="G58" s="9" t="s">
        <v>294</v>
      </c>
      <c r="H58" s="9">
        <f t="shared" si="1"/>
        <v>0</v>
      </c>
      <c r="I58">
        <f t="shared" si="2"/>
        <v>0</v>
      </c>
      <c r="J58">
        <f t="shared" si="3"/>
        <v>0</v>
      </c>
      <c r="K58">
        <f t="shared" si="4"/>
        <v>0</v>
      </c>
      <c r="L58">
        <f t="shared" si="5"/>
        <v>0</v>
      </c>
      <c r="M58" s="1">
        <f t="shared" si="6"/>
        <v>0</v>
      </c>
      <c r="N58">
        <f t="shared" si="7"/>
        <v>1</v>
      </c>
      <c r="O58">
        <f t="shared" si="8"/>
        <v>0</v>
      </c>
      <c r="P58">
        <f t="shared" si="13"/>
        <v>0</v>
      </c>
      <c r="Q58" s="1">
        <f t="shared" si="9"/>
        <v>1</v>
      </c>
      <c r="R58" s="1">
        <f t="shared" si="14"/>
        <v>0</v>
      </c>
      <c r="S58" s="2">
        <f t="shared" si="10"/>
        <v>0</v>
      </c>
      <c r="T58">
        <f t="shared" si="11"/>
        <v>1</v>
      </c>
      <c r="U58">
        <f t="shared" si="12"/>
        <v>0</v>
      </c>
    </row>
    <row r="59" spans="1:21" ht="409.6" x14ac:dyDescent="0.2">
      <c r="A59" s="10" t="s">
        <v>295</v>
      </c>
      <c r="B59" s="10" t="s">
        <v>55</v>
      </c>
      <c r="C59" s="10" t="s">
        <v>296</v>
      </c>
      <c r="D59" s="10" t="s">
        <v>214</v>
      </c>
      <c r="E59" s="10" t="s">
        <v>297</v>
      </c>
      <c r="F59" s="10"/>
      <c r="G59" s="9" t="s">
        <v>298</v>
      </c>
      <c r="H59" s="9">
        <f t="shared" si="1"/>
        <v>0</v>
      </c>
      <c r="I59">
        <f t="shared" si="2"/>
        <v>1</v>
      </c>
      <c r="J59">
        <f t="shared" si="3"/>
        <v>0</v>
      </c>
      <c r="K59">
        <f t="shared" si="4"/>
        <v>1</v>
      </c>
      <c r="L59">
        <f t="shared" si="5"/>
        <v>0</v>
      </c>
      <c r="M59" s="1">
        <f t="shared" si="6"/>
        <v>1</v>
      </c>
      <c r="N59">
        <f t="shared" si="7"/>
        <v>0</v>
      </c>
      <c r="O59">
        <f t="shared" si="8"/>
        <v>0</v>
      </c>
      <c r="P59">
        <f t="shared" si="13"/>
        <v>0</v>
      </c>
      <c r="Q59" s="1">
        <f t="shared" si="9"/>
        <v>0</v>
      </c>
      <c r="R59" s="1">
        <f t="shared" si="14"/>
        <v>1</v>
      </c>
      <c r="S59" s="2">
        <f t="shared" si="10"/>
        <v>0</v>
      </c>
      <c r="T59">
        <f t="shared" si="11"/>
        <v>1</v>
      </c>
      <c r="U59">
        <f t="shared" si="12"/>
        <v>0</v>
      </c>
    </row>
    <row r="60" spans="1:21" ht="409.6" x14ac:dyDescent="0.2">
      <c r="A60" s="10" t="s">
        <v>299</v>
      </c>
      <c r="B60" s="10" t="s">
        <v>30</v>
      </c>
      <c r="C60" s="10" t="s">
        <v>300</v>
      </c>
      <c r="D60" s="10" t="s">
        <v>214</v>
      </c>
      <c r="E60" s="10" t="s">
        <v>301</v>
      </c>
      <c r="F60" s="10"/>
      <c r="G60" s="9" t="s">
        <v>302</v>
      </c>
      <c r="H60" s="9">
        <f t="shared" si="1"/>
        <v>0</v>
      </c>
      <c r="I60">
        <f t="shared" si="2"/>
        <v>0</v>
      </c>
      <c r="J60">
        <f t="shared" si="3"/>
        <v>0</v>
      </c>
      <c r="K60">
        <f t="shared" si="4"/>
        <v>0</v>
      </c>
      <c r="L60">
        <f t="shared" si="5"/>
        <v>0</v>
      </c>
      <c r="M60" s="1">
        <f t="shared" si="6"/>
        <v>0</v>
      </c>
      <c r="N60">
        <f t="shared" si="7"/>
        <v>0</v>
      </c>
      <c r="O60">
        <f t="shared" si="8"/>
        <v>0</v>
      </c>
      <c r="P60">
        <f t="shared" si="13"/>
        <v>0</v>
      </c>
      <c r="Q60" s="1">
        <f t="shared" si="9"/>
        <v>0</v>
      </c>
      <c r="R60" s="1">
        <f t="shared" si="14"/>
        <v>1</v>
      </c>
      <c r="S60" s="2">
        <f t="shared" si="10"/>
        <v>0</v>
      </c>
      <c r="T60">
        <f t="shared" si="11"/>
        <v>1</v>
      </c>
      <c r="U60">
        <f t="shared" si="12"/>
        <v>0</v>
      </c>
    </row>
    <row r="61" spans="1:21" ht="409.6" x14ac:dyDescent="0.2">
      <c r="A61" s="10" t="s">
        <v>303</v>
      </c>
      <c r="B61" s="10" t="s">
        <v>62</v>
      </c>
      <c r="C61" s="10" t="s">
        <v>304</v>
      </c>
      <c r="D61" s="10" t="s">
        <v>305</v>
      </c>
      <c r="E61" s="10" t="s">
        <v>306</v>
      </c>
      <c r="F61" s="10" t="s">
        <v>307</v>
      </c>
      <c r="G61" s="9" t="s">
        <v>308</v>
      </c>
      <c r="H61" s="9">
        <f t="shared" si="1"/>
        <v>1</v>
      </c>
      <c r="I61">
        <f t="shared" si="2"/>
        <v>1</v>
      </c>
      <c r="J61">
        <f t="shared" si="3"/>
        <v>0</v>
      </c>
      <c r="K61">
        <f t="shared" si="4"/>
        <v>0</v>
      </c>
      <c r="L61">
        <f t="shared" si="5"/>
        <v>0</v>
      </c>
      <c r="M61" s="1">
        <f t="shared" si="6"/>
        <v>1</v>
      </c>
      <c r="N61">
        <f t="shared" si="7"/>
        <v>1</v>
      </c>
      <c r="O61">
        <f t="shared" si="8"/>
        <v>0</v>
      </c>
      <c r="P61">
        <f t="shared" si="13"/>
        <v>0</v>
      </c>
      <c r="Q61" s="1">
        <f t="shared" si="9"/>
        <v>1</v>
      </c>
      <c r="R61" s="1">
        <f t="shared" si="14"/>
        <v>1</v>
      </c>
      <c r="S61" s="2">
        <f t="shared" si="10"/>
        <v>1</v>
      </c>
      <c r="T61">
        <f t="shared" si="11"/>
        <v>1</v>
      </c>
      <c r="U61">
        <f t="shared" si="12"/>
        <v>1</v>
      </c>
    </row>
    <row r="62" spans="1:21" ht="409.6" x14ac:dyDescent="0.2">
      <c r="A62" s="10" t="s">
        <v>309</v>
      </c>
      <c r="B62" s="10" t="s">
        <v>30</v>
      </c>
      <c r="C62" s="10" t="s">
        <v>310</v>
      </c>
      <c r="D62" s="10" t="s">
        <v>311</v>
      </c>
      <c r="E62" s="10" t="s">
        <v>312</v>
      </c>
      <c r="F62" s="10" t="s">
        <v>313</v>
      </c>
      <c r="G62" s="9" t="s">
        <v>314</v>
      </c>
      <c r="H62" s="9">
        <f t="shared" si="1"/>
        <v>0</v>
      </c>
      <c r="I62">
        <f t="shared" si="2"/>
        <v>0</v>
      </c>
      <c r="J62">
        <f t="shared" si="3"/>
        <v>0</v>
      </c>
      <c r="K62">
        <f t="shared" si="4"/>
        <v>0</v>
      </c>
      <c r="L62">
        <f t="shared" si="5"/>
        <v>0</v>
      </c>
      <c r="M62" s="1">
        <f t="shared" si="6"/>
        <v>0</v>
      </c>
      <c r="N62">
        <f t="shared" si="7"/>
        <v>0</v>
      </c>
      <c r="O62">
        <f t="shared" si="8"/>
        <v>0</v>
      </c>
      <c r="P62">
        <f t="shared" si="13"/>
        <v>0</v>
      </c>
      <c r="Q62" s="1">
        <f t="shared" si="9"/>
        <v>0</v>
      </c>
      <c r="R62" s="1">
        <f t="shared" si="14"/>
        <v>1</v>
      </c>
      <c r="S62" s="2">
        <f t="shared" si="10"/>
        <v>0</v>
      </c>
      <c r="T62">
        <f t="shared" si="11"/>
        <v>1</v>
      </c>
      <c r="U62">
        <f t="shared" si="12"/>
        <v>0</v>
      </c>
    </row>
    <row r="63" spans="1:21" ht="409.6" x14ac:dyDescent="0.2">
      <c r="A63" s="10" t="s">
        <v>315</v>
      </c>
      <c r="B63" s="10" t="s">
        <v>30</v>
      </c>
      <c r="C63" s="10" t="s">
        <v>316</v>
      </c>
      <c r="D63" s="10" t="s">
        <v>311</v>
      </c>
      <c r="E63" s="10" t="s">
        <v>317</v>
      </c>
      <c r="F63" s="10"/>
      <c r="G63" s="9" t="s">
        <v>318</v>
      </c>
      <c r="H63" s="9">
        <f t="shared" si="1"/>
        <v>0</v>
      </c>
      <c r="I63">
        <f t="shared" si="2"/>
        <v>0</v>
      </c>
      <c r="J63">
        <f t="shared" si="3"/>
        <v>0</v>
      </c>
      <c r="K63">
        <f t="shared" si="4"/>
        <v>0</v>
      </c>
      <c r="L63">
        <f t="shared" si="5"/>
        <v>0</v>
      </c>
      <c r="M63" s="1">
        <f t="shared" si="6"/>
        <v>0</v>
      </c>
      <c r="N63">
        <f t="shared" si="7"/>
        <v>1</v>
      </c>
      <c r="O63">
        <f t="shared" si="8"/>
        <v>0</v>
      </c>
      <c r="P63">
        <f t="shared" si="13"/>
        <v>0</v>
      </c>
      <c r="Q63" s="1">
        <f t="shared" si="9"/>
        <v>1</v>
      </c>
      <c r="R63" s="1">
        <f t="shared" si="14"/>
        <v>0</v>
      </c>
      <c r="S63" s="2">
        <f t="shared" si="10"/>
        <v>0</v>
      </c>
      <c r="T63">
        <f t="shared" si="11"/>
        <v>1</v>
      </c>
      <c r="U63">
        <f t="shared" si="12"/>
        <v>0</v>
      </c>
    </row>
    <row r="64" spans="1:21" ht="409.6" x14ac:dyDescent="0.2">
      <c r="A64" s="10" t="s">
        <v>319</v>
      </c>
      <c r="B64" s="10" t="s">
        <v>23</v>
      </c>
      <c r="C64" s="10" t="s">
        <v>320</v>
      </c>
      <c r="D64" s="10" t="s">
        <v>311</v>
      </c>
      <c r="E64" s="10" t="s">
        <v>321</v>
      </c>
      <c r="F64" s="10"/>
      <c r="G64" s="9" t="s">
        <v>322</v>
      </c>
      <c r="H64" s="9">
        <f t="shared" si="1"/>
        <v>0</v>
      </c>
      <c r="I64">
        <f t="shared" si="2"/>
        <v>0</v>
      </c>
      <c r="J64">
        <f t="shared" si="3"/>
        <v>0</v>
      </c>
      <c r="K64">
        <f t="shared" si="4"/>
        <v>0</v>
      </c>
      <c r="L64">
        <f t="shared" si="5"/>
        <v>0</v>
      </c>
      <c r="M64" s="1">
        <f t="shared" si="6"/>
        <v>0</v>
      </c>
      <c r="N64">
        <f t="shared" si="7"/>
        <v>0</v>
      </c>
      <c r="O64">
        <f t="shared" si="8"/>
        <v>0</v>
      </c>
      <c r="P64">
        <f t="shared" si="13"/>
        <v>0</v>
      </c>
      <c r="Q64" s="1">
        <f t="shared" si="9"/>
        <v>0</v>
      </c>
      <c r="R64" s="1">
        <f t="shared" si="14"/>
        <v>0</v>
      </c>
      <c r="S64" s="2">
        <f t="shared" si="10"/>
        <v>0</v>
      </c>
      <c r="T64">
        <f t="shared" si="11"/>
        <v>0</v>
      </c>
      <c r="U64">
        <f t="shared" si="12"/>
        <v>0</v>
      </c>
    </row>
    <row r="65" spans="1:21" ht="409.6" x14ac:dyDescent="0.2">
      <c r="A65" s="10" t="s">
        <v>323</v>
      </c>
      <c r="B65" s="10" t="s">
        <v>49</v>
      </c>
      <c r="C65" s="10" t="s">
        <v>324</v>
      </c>
      <c r="D65" s="10" t="s">
        <v>311</v>
      </c>
      <c r="E65" s="10" t="s">
        <v>325</v>
      </c>
      <c r="F65" s="10"/>
      <c r="G65" s="9" t="s">
        <v>326</v>
      </c>
      <c r="H65" s="9">
        <f t="shared" si="1"/>
        <v>1</v>
      </c>
      <c r="I65">
        <f t="shared" si="2"/>
        <v>1</v>
      </c>
      <c r="J65">
        <f t="shared" si="3"/>
        <v>0</v>
      </c>
      <c r="K65">
        <f t="shared" si="4"/>
        <v>0</v>
      </c>
      <c r="L65">
        <f t="shared" si="5"/>
        <v>0</v>
      </c>
      <c r="M65" s="1">
        <f t="shared" si="6"/>
        <v>1</v>
      </c>
      <c r="N65">
        <f t="shared" si="7"/>
        <v>0</v>
      </c>
      <c r="O65">
        <f t="shared" si="8"/>
        <v>0</v>
      </c>
      <c r="P65">
        <f t="shared" si="13"/>
        <v>0</v>
      </c>
      <c r="Q65" s="1">
        <f t="shared" si="9"/>
        <v>0</v>
      </c>
      <c r="R65" s="1">
        <f t="shared" si="14"/>
        <v>1</v>
      </c>
      <c r="S65" s="2">
        <f t="shared" si="10"/>
        <v>0</v>
      </c>
      <c r="T65">
        <f t="shared" si="11"/>
        <v>1</v>
      </c>
      <c r="U65">
        <f t="shared" si="12"/>
        <v>0</v>
      </c>
    </row>
    <row r="66" spans="1:21" ht="409.6" x14ac:dyDescent="0.2">
      <c r="A66" s="10" t="s">
        <v>327</v>
      </c>
      <c r="B66" s="10" t="s">
        <v>30</v>
      </c>
      <c r="C66" s="10" t="s">
        <v>328</v>
      </c>
      <c r="D66" s="10" t="s">
        <v>329</v>
      </c>
      <c r="E66" s="10" t="s">
        <v>330</v>
      </c>
      <c r="F66" s="10" t="s">
        <v>331</v>
      </c>
      <c r="G66" s="9" t="s">
        <v>332</v>
      </c>
      <c r="H66" s="9">
        <f t="shared" si="1"/>
        <v>0</v>
      </c>
      <c r="I66">
        <f t="shared" si="2"/>
        <v>0</v>
      </c>
      <c r="J66">
        <f t="shared" si="3"/>
        <v>0</v>
      </c>
      <c r="K66">
        <f t="shared" si="4"/>
        <v>0</v>
      </c>
      <c r="L66">
        <f t="shared" si="5"/>
        <v>0</v>
      </c>
      <c r="M66" s="1">
        <f t="shared" si="6"/>
        <v>0</v>
      </c>
      <c r="N66">
        <f t="shared" si="7"/>
        <v>0</v>
      </c>
      <c r="O66">
        <f t="shared" si="8"/>
        <v>0</v>
      </c>
      <c r="P66">
        <f t="shared" si="13"/>
        <v>0</v>
      </c>
      <c r="Q66" s="1">
        <f t="shared" si="9"/>
        <v>0</v>
      </c>
      <c r="R66" s="1">
        <f t="shared" si="14"/>
        <v>1</v>
      </c>
      <c r="S66" s="2">
        <f t="shared" si="10"/>
        <v>0</v>
      </c>
      <c r="T66">
        <f t="shared" si="11"/>
        <v>1</v>
      </c>
      <c r="U66">
        <f t="shared" si="12"/>
        <v>0</v>
      </c>
    </row>
    <row r="67" spans="1:21" ht="409.6" x14ac:dyDescent="0.2">
      <c r="A67" s="10" t="s">
        <v>333</v>
      </c>
      <c r="B67" s="10" t="s">
        <v>62</v>
      </c>
      <c r="C67" s="10" t="s">
        <v>334</v>
      </c>
      <c r="D67" s="10" t="s">
        <v>335</v>
      </c>
      <c r="E67" s="10" t="s">
        <v>336</v>
      </c>
      <c r="F67" s="10" t="s">
        <v>337</v>
      </c>
      <c r="G67" s="9" t="s">
        <v>338</v>
      </c>
      <c r="H67" s="9">
        <f t="shared" si="1"/>
        <v>1</v>
      </c>
      <c r="I67">
        <f t="shared" si="2"/>
        <v>1</v>
      </c>
      <c r="J67">
        <f t="shared" si="3"/>
        <v>0</v>
      </c>
      <c r="K67">
        <f t="shared" si="4"/>
        <v>0</v>
      </c>
      <c r="L67">
        <f t="shared" si="5"/>
        <v>0</v>
      </c>
      <c r="M67" s="1">
        <f t="shared" si="6"/>
        <v>1</v>
      </c>
      <c r="N67">
        <f t="shared" si="7"/>
        <v>1</v>
      </c>
      <c r="O67">
        <f t="shared" si="8"/>
        <v>0</v>
      </c>
      <c r="P67">
        <f t="shared" si="13"/>
        <v>0</v>
      </c>
      <c r="Q67" s="1">
        <f t="shared" si="9"/>
        <v>1</v>
      </c>
      <c r="R67" s="1">
        <f t="shared" si="14"/>
        <v>1</v>
      </c>
      <c r="S67" s="2">
        <f t="shared" si="10"/>
        <v>1</v>
      </c>
      <c r="T67">
        <f t="shared" si="11"/>
        <v>1</v>
      </c>
      <c r="U67">
        <f t="shared" si="12"/>
        <v>1</v>
      </c>
    </row>
    <row r="68" spans="1:21" ht="409.6" x14ac:dyDescent="0.2">
      <c r="A68" s="10" t="s">
        <v>339</v>
      </c>
      <c r="B68" s="10" t="s">
        <v>49</v>
      </c>
      <c r="C68" s="10" t="s">
        <v>340</v>
      </c>
      <c r="D68" s="10" t="s">
        <v>341</v>
      </c>
      <c r="E68" s="10" t="s">
        <v>342</v>
      </c>
      <c r="F68" s="10" t="s">
        <v>343</v>
      </c>
      <c r="G68" s="9" t="s">
        <v>344</v>
      </c>
      <c r="H68" s="9">
        <f t="shared" si="1"/>
        <v>0</v>
      </c>
      <c r="I68">
        <f t="shared" si="2"/>
        <v>1</v>
      </c>
      <c r="J68">
        <f t="shared" si="3"/>
        <v>0</v>
      </c>
      <c r="K68">
        <f t="shared" si="4"/>
        <v>1</v>
      </c>
      <c r="L68">
        <f t="shared" si="5"/>
        <v>0</v>
      </c>
      <c r="M68" s="1">
        <f t="shared" si="6"/>
        <v>1</v>
      </c>
      <c r="N68">
        <f t="shared" si="7"/>
        <v>0</v>
      </c>
      <c r="O68">
        <f t="shared" si="8"/>
        <v>0</v>
      </c>
      <c r="P68">
        <f t="shared" si="13"/>
        <v>0</v>
      </c>
      <c r="Q68" s="1">
        <f t="shared" si="9"/>
        <v>0</v>
      </c>
      <c r="R68" s="1">
        <f t="shared" si="14"/>
        <v>1</v>
      </c>
      <c r="S68" s="2">
        <f t="shared" si="10"/>
        <v>0</v>
      </c>
      <c r="T68">
        <f t="shared" si="11"/>
        <v>1</v>
      </c>
      <c r="U68">
        <f t="shared" si="12"/>
        <v>0</v>
      </c>
    </row>
    <row r="69" spans="1:21" ht="409.6" x14ac:dyDescent="0.2">
      <c r="A69" s="10" t="s">
        <v>345</v>
      </c>
      <c r="B69" s="10" t="s">
        <v>49</v>
      </c>
      <c r="C69" s="10" t="s">
        <v>346</v>
      </c>
      <c r="D69" s="10" t="s">
        <v>341</v>
      </c>
      <c r="E69" s="10" t="s">
        <v>347</v>
      </c>
      <c r="F69" s="10" t="s">
        <v>348</v>
      </c>
      <c r="G69" s="9" t="s">
        <v>349</v>
      </c>
      <c r="H69" s="9">
        <f t="shared" ref="H69:H132" si="15">IF(ISNUMBER(SEARCH("relationship",G69)),1,0)</f>
        <v>0</v>
      </c>
      <c r="I69">
        <f t="shared" ref="I69:I132" si="16">IF(ISNUMBER(SEARCH("relation",G69)),1,0)</f>
        <v>0</v>
      </c>
      <c r="J69">
        <f t="shared" ref="J69:J132" si="17">IF(ISNUMBER(SEARCH("relevance",G69)),1,0)</f>
        <v>0</v>
      </c>
      <c r="K69">
        <f t="shared" ref="K69:K132" si="18">IF(ISNUMBER(SEARCH("correlation",G69)),1,0)</f>
        <v>0</v>
      </c>
      <c r="L69">
        <f t="shared" ref="L69:L132" si="19">IF(ISNUMBER(SEARCH("relevancy",G69)),1,0)</f>
        <v>0</v>
      </c>
      <c r="M69" s="1">
        <f t="shared" ref="M69:M132" si="20">IF(SUM(H69:L69)&gt;0,1,0)</f>
        <v>0</v>
      </c>
      <c r="N69">
        <f t="shared" ref="N69:N132" si="21">IF(ISNUMBER(SEARCH("sustainability",G69)),1,0)</f>
        <v>0</v>
      </c>
      <c r="O69">
        <f t="shared" ref="O69:O132" si="22">IF(ISNUMBER(SEARCH("ESG",G69)),1,0)</f>
        <v>0</v>
      </c>
      <c r="P69">
        <f t="shared" si="13"/>
        <v>0</v>
      </c>
      <c r="Q69" s="1">
        <f t="shared" ref="Q69:Q132" si="23">IF(SUM(N69:P69)&gt;0,1,0)</f>
        <v>0</v>
      </c>
      <c r="R69" s="1">
        <f t="shared" si="14"/>
        <v>1</v>
      </c>
      <c r="S69" s="2">
        <f t="shared" ref="S69:S132" si="24">IF(SUM(M69,Q69,R69)=3,1,0)</f>
        <v>0</v>
      </c>
      <c r="T69">
        <f t="shared" ref="T69:T132" si="25">IF(ISNUMBER(SEARCH("construction",G69)),1,0)</f>
        <v>1</v>
      </c>
      <c r="U69">
        <f t="shared" ref="U69:U132" si="26">IF(SUM(S69,T69)=2,1,0)</f>
        <v>0</v>
      </c>
    </row>
    <row r="70" spans="1:21" ht="409.6" x14ac:dyDescent="0.2">
      <c r="A70" s="10" t="s">
        <v>350</v>
      </c>
      <c r="B70" s="10" t="s">
        <v>30</v>
      </c>
      <c r="C70" s="10" t="s">
        <v>351</v>
      </c>
      <c r="D70" s="10" t="s">
        <v>341</v>
      </c>
      <c r="E70" s="10" t="s">
        <v>352</v>
      </c>
      <c r="F70" s="10" t="s">
        <v>353</v>
      </c>
      <c r="G70" s="9" t="s">
        <v>354</v>
      </c>
      <c r="H70" s="9">
        <f t="shared" si="15"/>
        <v>0</v>
      </c>
      <c r="I70">
        <f t="shared" si="16"/>
        <v>0</v>
      </c>
      <c r="J70">
        <f t="shared" si="17"/>
        <v>0</v>
      </c>
      <c r="K70">
        <f t="shared" si="18"/>
        <v>0</v>
      </c>
      <c r="L70">
        <f t="shared" si="19"/>
        <v>0</v>
      </c>
      <c r="M70" s="1">
        <f t="shared" si="20"/>
        <v>0</v>
      </c>
      <c r="N70">
        <f t="shared" si="21"/>
        <v>0</v>
      </c>
      <c r="O70">
        <f t="shared" si="22"/>
        <v>0</v>
      </c>
      <c r="P70">
        <f t="shared" ref="P70:P133" si="27">IF(ISNUMBER(SEARCH("CSR",G70)),1,0)</f>
        <v>0</v>
      </c>
      <c r="Q70" s="1">
        <f t="shared" si="23"/>
        <v>0</v>
      </c>
      <c r="R70" s="1">
        <f t="shared" ref="R70:R133" si="28">IF(ISNUMBER(SEARCH("performance",G70)),1,0)</f>
        <v>1</v>
      </c>
      <c r="S70" s="2">
        <f t="shared" si="24"/>
        <v>0</v>
      </c>
      <c r="T70">
        <f t="shared" si="25"/>
        <v>1</v>
      </c>
      <c r="U70">
        <f t="shared" si="26"/>
        <v>0</v>
      </c>
    </row>
    <row r="71" spans="1:21" ht="409.6" x14ac:dyDescent="0.2">
      <c r="A71" s="10" t="s">
        <v>355</v>
      </c>
      <c r="B71" s="10" t="s">
        <v>62</v>
      </c>
      <c r="C71" s="10" t="s">
        <v>356</v>
      </c>
      <c r="D71" s="10" t="s">
        <v>357</v>
      </c>
      <c r="E71" s="10" t="s">
        <v>358</v>
      </c>
      <c r="F71" s="10" t="s">
        <v>359</v>
      </c>
      <c r="G71" s="9" t="s">
        <v>360</v>
      </c>
      <c r="H71" s="9">
        <f t="shared" si="15"/>
        <v>1</v>
      </c>
      <c r="I71">
        <f t="shared" si="16"/>
        <v>1</v>
      </c>
      <c r="J71">
        <f t="shared" si="17"/>
        <v>0</v>
      </c>
      <c r="K71">
        <f t="shared" si="18"/>
        <v>0</v>
      </c>
      <c r="L71">
        <f t="shared" si="19"/>
        <v>0</v>
      </c>
      <c r="M71" s="1">
        <f t="shared" si="20"/>
        <v>1</v>
      </c>
      <c r="N71">
        <f t="shared" si="21"/>
        <v>0</v>
      </c>
      <c r="O71">
        <f t="shared" si="22"/>
        <v>0</v>
      </c>
      <c r="P71">
        <f t="shared" si="27"/>
        <v>0</v>
      </c>
      <c r="Q71" s="1">
        <f t="shared" si="23"/>
        <v>0</v>
      </c>
      <c r="R71" s="1">
        <f t="shared" si="28"/>
        <v>1</v>
      </c>
      <c r="S71" s="2">
        <f t="shared" si="24"/>
        <v>0</v>
      </c>
      <c r="T71">
        <f t="shared" si="25"/>
        <v>1</v>
      </c>
      <c r="U71">
        <f t="shared" si="26"/>
        <v>0</v>
      </c>
    </row>
    <row r="72" spans="1:21" ht="409.6" x14ac:dyDescent="0.2">
      <c r="A72" s="10" t="s">
        <v>361</v>
      </c>
      <c r="B72" s="10" t="s">
        <v>49</v>
      </c>
      <c r="C72" s="10" t="s">
        <v>362</v>
      </c>
      <c r="D72" s="10" t="s">
        <v>363</v>
      </c>
      <c r="E72" s="10" t="s">
        <v>364</v>
      </c>
      <c r="F72" s="10" t="s">
        <v>365</v>
      </c>
      <c r="G72" s="9" t="s">
        <v>366</v>
      </c>
      <c r="H72" s="9">
        <f t="shared" si="15"/>
        <v>0</v>
      </c>
      <c r="I72">
        <f t="shared" si="16"/>
        <v>0</v>
      </c>
      <c r="J72">
        <f t="shared" si="17"/>
        <v>0</v>
      </c>
      <c r="K72">
        <f t="shared" si="18"/>
        <v>0</v>
      </c>
      <c r="L72">
        <f t="shared" si="19"/>
        <v>0</v>
      </c>
      <c r="M72" s="1">
        <f t="shared" si="20"/>
        <v>0</v>
      </c>
      <c r="N72">
        <f t="shared" si="21"/>
        <v>1</v>
      </c>
      <c r="O72">
        <f t="shared" si="22"/>
        <v>0</v>
      </c>
      <c r="P72">
        <f t="shared" si="27"/>
        <v>0</v>
      </c>
      <c r="Q72" s="1">
        <f t="shared" si="23"/>
        <v>1</v>
      </c>
      <c r="R72" s="1">
        <f t="shared" si="28"/>
        <v>1</v>
      </c>
      <c r="S72" s="2">
        <f t="shared" si="24"/>
        <v>0</v>
      </c>
      <c r="T72">
        <f t="shared" si="25"/>
        <v>1</v>
      </c>
      <c r="U72">
        <f t="shared" si="26"/>
        <v>0</v>
      </c>
    </row>
    <row r="73" spans="1:21" ht="409.6" x14ac:dyDescent="0.2">
      <c r="A73" s="10" t="s">
        <v>367</v>
      </c>
      <c r="B73" s="10" t="s">
        <v>62</v>
      </c>
      <c r="C73" s="10" t="s">
        <v>368</v>
      </c>
      <c r="D73" s="10" t="s">
        <v>369</v>
      </c>
      <c r="E73" s="10" t="s">
        <v>370</v>
      </c>
      <c r="F73" s="10" t="s">
        <v>371</v>
      </c>
      <c r="G73" s="9" t="s">
        <v>372</v>
      </c>
      <c r="H73" s="9">
        <f t="shared" si="15"/>
        <v>0</v>
      </c>
      <c r="I73">
        <f t="shared" si="16"/>
        <v>0</v>
      </c>
      <c r="J73">
        <f t="shared" si="17"/>
        <v>0</v>
      </c>
      <c r="K73">
        <f t="shared" si="18"/>
        <v>0</v>
      </c>
      <c r="L73">
        <f t="shared" si="19"/>
        <v>0</v>
      </c>
      <c r="M73" s="1">
        <f t="shared" si="20"/>
        <v>0</v>
      </c>
      <c r="N73">
        <f t="shared" si="21"/>
        <v>1</v>
      </c>
      <c r="O73">
        <f t="shared" si="22"/>
        <v>0</v>
      </c>
      <c r="P73">
        <f t="shared" si="27"/>
        <v>0</v>
      </c>
      <c r="Q73" s="1">
        <f t="shared" si="23"/>
        <v>1</v>
      </c>
      <c r="R73" s="1">
        <f t="shared" si="28"/>
        <v>1</v>
      </c>
      <c r="S73" s="2">
        <f t="shared" si="24"/>
        <v>0</v>
      </c>
      <c r="T73">
        <f t="shared" si="25"/>
        <v>1</v>
      </c>
      <c r="U73">
        <f t="shared" si="26"/>
        <v>0</v>
      </c>
    </row>
    <row r="74" spans="1:21" ht="409.6" x14ac:dyDescent="0.2">
      <c r="A74" s="10" t="s">
        <v>373</v>
      </c>
      <c r="B74" s="10" t="s">
        <v>62</v>
      </c>
      <c r="C74" s="10" t="s">
        <v>374</v>
      </c>
      <c r="D74" s="10" t="s">
        <v>375</v>
      </c>
      <c r="E74" s="10" t="s">
        <v>376</v>
      </c>
      <c r="F74" s="10"/>
      <c r="G74" s="9" t="s">
        <v>377</v>
      </c>
      <c r="H74" s="9">
        <f t="shared" si="15"/>
        <v>0</v>
      </c>
      <c r="I74">
        <f t="shared" si="16"/>
        <v>0</v>
      </c>
      <c r="J74">
        <f t="shared" si="17"/>
        <v>0</v>
      </c>
      <c r="K74">
        <f t="shared" si="18"/>
        <v>0</v>
      </c>
      <c r="L74">
        <f t="shared" si="19"/>
        <v>0</v>
      </c>
      <c r="M74" s="1">
        <f t="shared" si="20"/>
        <v>0</v>
      </c>
      <c r="N74">
        <f t="shared" si="21"/>
        <v>0</v>
      </c>
      <c r="O74">
        <f t="shared" si="22"/>
        <v>0</v>
      </c>
      <c r="P74">
        <f t="shared" si="27"/>
        <v>0</v>
      </c>
      <c r="Q74" s="1">
        <f t="shared" si="23"/>
        <v>0</v>
      </c>
      <c r="R74" s="1">
        <f t="shared" si="28"/>
        <v>0</v>
      </c>
      <c r="S74" s="2">
        <f t="shared" si="24"/>
        <v>0</v>
      </c>
      <c r="T74">
        <f t="shared" si="25"/>
        <v>1</v>
      </c>
      <c r="U74">
        <f t="shared" si="26"/>
        <v>0</v>
      </c>
    </row>
    <row r="75" spans="1:21" ht="409.6" x14ac:dyDescent="0.2">
      <c r="A75" s="10" t="s">
        <v>378</v>
      </c>
      <c r="B75" s="10" t="s">
        <v>23</v>
      </c>
      <c r="C75" s="10" t="s">
        <v>379</v>
      </c>
      <c r="D75" s="10" t="s">
        <v>380</v>
      </c>
      <c r="E75" s="10" t="s">
        <v>381</v>
      </c>
      <c r="F75" s="10" t="s">
        <v>382</v>
      </c>
      <c r="G75" s="9" t="s">
        <v>383</v>
      </c>
      <c r="H75" s="9">
        <f t="shared" si="15"/>
        <v>0</v>
      </c>
      <c r="I75">
        <f t="shared" si="16"/>
        <v>0</v>
      </c>
      <c r="J75">
        <f t="shared" si="17"/>
        <v>0</v>
      </c>
      <c r="K75">
        <f t="shared" si="18"/>
        <v>0</v>
      </c>
      <c r="L75">
        <f t="shared" si="19"/>
        <v>0</v>
      </c>
      <c r="M75" s="1">
        <f t="shared" si="20"/>
        <v>0</v>
      </c>
      <c r="N75">
        <f t="shared" si="21"/>
        <v>0</v>
      </c>
      <c r="O75">
        <f t="shared" si="22"/>
        <v>0</v>
      </c>
      <c r="P75">
        <f t="shared" si="27"/>
        <v>0</v>
      </c>
      <c r="Q75" s="1">
        <f t="shared" si="23"/>
        <v>0</v>
      </c>
      <c r="R75" s="1">
        <f t="shared" si="28"/>
        <v>0</v>
      </c>
      <c r="S75" s="2">
        <f t="shared" si="24"/>
        <v>0</v>
      </c>
      <c r="T75">
        <f t="shared" si="25"/>
        <v>1</v>
      </c>
      <c r="U75">
        <f t="shared" si="26"/>
        <v>0</v>
      </c>
    </row>
    <row r="76" spans="1:21" ht="409.6" x14ac:dyDescent="0.2">
      <c r="A76" s="10" t="s">
        <v>384</v>
      </c>
      <c r="B76" s="10" t="s">
        <v>30</v>
      </c>
      <c r="C76" s="10" t="s">
        <v>385</v>
      </c>
      <c r="D76" s="10" t="s">
        <v>380</v>
      </c>
      <c r="E76" s="10" t="s">
        <v>386</v>
      </c>
      <c r="F76" s="10" t="s">
        <v>387</v>
      </c>
      <c r="G76" s="9" t="s">
        <v>388</v>
      </c>
      <c r="H76" s="9">
        <f t="shared" si="15"/>
        <v>0</v>
      </c>
      <c r="I76">
        <f t="shared" si="16"/>
        <v>0</v>
      </c>
      <c r="J76">
        <f t="shared" si="17"/>
        <v>0</v>
      </c>
      <c r="K76">
        <f t="shared" si="18"/>
        <v>0</v>
      </c>
      <c r="L76">
        <f t="shared" si="19"/>
        <v>0</v>
      </c>
      <c r="M76" s="1">
        <f t="shared" si="20"/>
        <v>0</v>
      </c>
      <c r="N76">
        <f t="shared" si="21"/>
        <v>1</v>
      </c>
      <c r="O76">
        <f t="shared" si="22"/>
        <v>1</v>
      </c>
      <c r="P76">
        <f t="shared" si="27"/>
        <v>0</v>
      </c>
      <c r="Q76" s="1">
        <f t="shared" si="23"/>
        <v>1</v>
      </c>
      <c r="R76" s="1">
        <f t="shared" si="28"/>
        <v>1</v>
      </c>
      <c r="S76" s="2">
        <f t="shared" si="24"/>
        <v>0</v>
      </c>
      <c r="T76">
        <f t="shared" si="25"/>
        <v>0</v>
      </c>
      <c r="U76">
        <f t="shared" si="26"/>
        <v>0</v>
      </c>
    </row>
    <row r="77" spans="1:21" ht="409.6" x14ac:dyDescent="0.2">
      <c r="A77" s="10" t="s">
        <v>389</v>
      </c>
      <c r="B77" s="10" t="s">
        <v>30</v>
      </c>
      <c r="C77" s="10" t="s">
        <v>390</v>
      </c>
      <c r="D77" s="10" t="s">
        <v>380</v>
      </c>
      <c r="E77" s="10" t="s">
        <v>391</v>
      </c>
      <c r="F77" s="10"/>
      <c r="G77" s="9" t="s">
        <v>392</v>
      </c>
      <c r="H77" s="9">
        <f t="shared" si="15"/>
        <v>0</v>
      </c>
      <c r="I77">
        <f t="shared" si="16"/>
        <v>0</v>
      </c>
      <c r="J77">
        <f t="shared" si="17"/>
        <v>0</v>
      </c>
      <c r="K77">
        <f t="shared" si="18"/>
        <v>0</v>
      </c>
      <c r="L77">
        <f t="shared" si="19"/>
        <v>0</v>
      </c>
      <c r="M77" s="1">
        <f t="shared" si="20"/>
        <v>0</v>
      </c>
      <c r="N77">
        <f t="shared" si="21"/>
        <v>1</v>
      </c>
      <c r="O77">
        <f t="shared" si="22"/>
        <v>0</v>
      </c>
      <c r="P77">
        <f t="shared" si="27"/>
        <v>0</v>
      </c>
      <c r="Q77" s="1">
        <f t="shared" si="23"/>
        <v>1</v>
      </c>
      <c r="R77" s="1">
        <f t="shared" si="28"/>
        <v>1</v>
      </c>
      <c r="S77" s="2">
        <f t="shared" si="24"/>
        <v>0</v>
      </c>
      <c r="T77">
        <f t="shared" si="25"/>
        <v>0</v>
      </c>
      <c r="U77">
        <f t="shared" si="26"/>
        <v>0</v>
      </c>
    </row>
    <row r="78" spans="1:21" ht="409.6" x14ac:dyDescent="0.2">
      <c r="A78" s="10" t="s">
        <v>393</v>
      </c>
      <c r="B78" s="10" t="s">
        <v>62</v>
      </c>
      <c r="C78" s="10" t="s">
        <v>394</v>
      </c>
      <c r="D78" s="10" t="s">
        <v>395</v>
      </c>
      <c r="E78" s="10" t="s">
        <v>396</v>
      </c>
      <c r="F78" s="10" t="s">
        <v>397</v>
      </c>
      <c r="G78" s="9" t="s">
        <v>398</v>
      </c>
      <c r="H78" s="9">
        <f t="shared" si="15"/>
        <v>0</v>
      </c>
      <c r="I78">
        <f t="shared" si="16"/>
        <v>0</v>
      </c>
      <c r="J78">
        <f t="shared" si="17"/>
        <v>0</v>
      </c>
      <c r="K78">
        <f t="shared" si="18"/>
        <v>0</v>
      </c>
      <c r="L78">
        <f t="shared" si="19"/>
        <v>0</v>
      </c>
      <c r="M78" s="1">
        <f t="shared" si="20"/>
        <v>0</v>
      </c>
      <c r="N78">
        <f t="shared" si="21"/>
        <v>0</v>
      </c>
      <c r="O78">
        <f t="shared" si="22"/>
        <v>0</v>
      </c>
      <c r="P78">
        <f t="shared" si="27"/>
        <v>0</v>
      </c>
      <c r="Q78" s="1">
        <f t="shared" si="23"/>
        <v>0</v>
      </c>
      <c r="R78" s="1">
        <f t="shared" si="28"/>
        <v>0</v>
      </c>
      <c r="S78" s="2">
        <f t="shared" si="24"/>
        <v>0</v>
      </c>
      <c r="T78">
        <f t="shared" si="25"/>
        <v>1</v>
      </c>
      <c r="U78">
        <f t="shared" si="26"/>
        <v>0</v>
      </c>
    </row>
    <row r="79" spans="1:21" ht="409.6" x14ac:dyDescent="0.2">
      <c r="A79" s="10" t="s">
        <v>399</v>
      </c>
      <c r="B79" s="10" t="s">
        <v>30</v>
      </c>
      <c r="C79" s="10" t="s">
        <v>400</v>
      </c>
      <c r="D79" s="10" t="s">
        <v>401</v>
      </c>
      <c r="E79" s="10" t="s">
        <v>402</v>
      </c>
      <c r="F79" s="10"/>
      <c r="G79" s="9" t="s">
        <v>403</v>
      </c>
      <c r="H79" s="9">
        <f t="shared" si="15"/>
        <v>1</v>
      </c>
      <c r="I79">
        <f t="shared" si="16"/>
        <v>1</v>
      </c>
      <c r="J79">
        <f t="shared" si="17"/>
        <v>0</v>
      </c>
      <c r="K79">
        <f t="shared" si="18"/>
        <v>0</v>
      </c>
      <c r="L79">
        <f t="shared" si="19"/>
        <v>0</v>
      </c>
      <c r="M79" s="1">
        <f t="shared" si="20"/>
        <v>1</v>
      </c>
      <c r="N79">
        <f t="shared" si="21"/>
        <v>0</v>
      </c>
      <c r="O79">
        <f t="shared" si="22"/>
        <v>0</v>
      </c>
      <c r="P79">
        <f t="shared" si="27"/>
        <v>0</v>
      </c>
      <c r="Q79" s="1">
        <f t="shared" si="23"/>
        <v>0</v>
      </c>
      <c r="R79" s="1">
        <f t="shared" si="28"/>
        <v>0</v>
      </c>
      <c r="S79" s="2">
        <f t="shared" si="24"/>
        <v>0</v>
      </c>
      <c r="T79">
        <f t="shared" si="25"/>
        <v>1</v>
      </c>
      <c r="U79">
        <f t="shared" si="26"/>
        <v>0</v>
      </c>
    </row>
    <row r="80" spans="1:21" ht="409.6" x14ac:dyDescent="0.2">
      <c r="A80" s="10" t="s">
        <v>404</v>
      </c>
      <c r="B80" s="10" t="s">
        <v>30</v>
      </c>
      <c r="C80" s="10" t="s">
        <v>405</v>
      </c>
      <c r="D80" s="10" t="s">
        <v>406</v>
      </c>
      <c r="E80" s="10" t="s">
        <v>407</v>
      </c>
      <c r="F80" s="10" t="s">
        <v>408</v>
      </c>
      <c r="G80" s="9" t="s">
        <v>409</v>
      </c>
      <c r="H80" s="9">
        <f t="shared" si="15"/>
        <v>0</v>
      </c>
      <c r="I80">
        <f t="shared" si="16"/>
        <v>0</v>
      </c>
      <c r="J80">
        <f t="shared" si="17"/>
        <v>0</v>
      </c>
      <c r="K80">
        <f t="shared" si="18"/>
        <v>0</v>
      </c>
      <c r="L80">
        <f t="shared" si="19"/>
        <v>0</v>
      </c>
      <c r="M80" s="1">
        <f t="shared" si="20"/>
        <v>0</v>
      </c>
      <c r="N80">
        <f t="shared" si="21"/>
        <v>1</v>
      </c>
      <c r="O80">
        <f t="shared" si="22"/>
        <v>0</v>
      </c>
      <c r="P80">
        <f t="shared" si="27"/>
        <v>0</v>
      </c>
      <c r="Q80" s="1">
        <f t="shared" si="23"/>
        <v>1</v>
      </c>
      <c r="R80" s="1">
        <f t="shared" si="28"/>
        <v>1</v>
      </c>
      <c r="S80" s="2">
        <f t="shared" si="24"/>
        <v>0</v>
      </c>
      <c r="T80">
        <f t="shared" si="25"/>
        <v>1</v>
      </c>
      <c r="U80">
        <f t="shared" si="26"/>
        <v>0</v>
      </c>
    </row>
    <row r="81" spans="1:21" ht="409.6" x14ac:dyDescent="0.2">
      <c r="A81" s="10" t="s">
        <v>410</v>
      </c>
      <c r="B81" s="10" t="s">
        <v>55</v>
      </c>
      <c r="C81" s="10" t="s">
        <v>411</v>
      </c>
      <c r="D81" s="10" t="s">
        <v>412</v>
      </c>
      <c r="E81" s="10" t="s">
        <v>413</v>
      </c>
      <c r="F81" s="10"/>
      <c r="G81" s="9" t="s">
        <v>414</v>
      </c>
      <c r="H81" s="9">
        <f t="shared" si="15"/>
        <v>1</v>
      </c>
      <c r="I81">
        <f t="shared" si="16"/>
        <v>1</v>
      </c>
      <c r="J81">
        <f t="shared" si="17"/>
        <v>0</v>
      </c>
      <c r="K81">
        <f t="shared" si="18"/>
        <v>0</v>
      </c>
      <c r="L81">
        <f t="shared" si="19"/>
        <v>0</v>
      </c>
      <c r="M81" s="1">
        <f t="shared" si="20"/>
        <v>1</v>
      </c>
      <c r="N81">
        <f t="shared" si="21"/>
        <v>0</v>
      </c>
      <c r="O81">
        <f t="shared" si="22"/>
        <v>0</v>
      </c>
      <c r="P81">
        <f t="shared" si="27"/>
        <v>0</v>
      </c>
      <c r="Q81" s="1">
        <f t="shared" si="23"/>
        <v>0</v>
      </c>
      <c r="R81" s="1">
        <f t="shared" si="28"/>
        <v>0</v>
      </c>
      <c r="S81" s="2">
        <f t="shared" si="24"/>
        <v>0</v>
      </c>
      <c r="T81">
        <f t="shared" si="25"/>
        <v>1</v>
      </c>
      <c r="U81">
        <f t="shared" si="26"/>
        <v>0</v>
      </c>
    </row>
    <row r="82" spans="1:21" ht="409.6" x14ac:dyDescent="0.2">
      <c r="A82" s="10" t="s">
        <v>415</v>
      </c>
      <c r="B82" s="10" t="s">
        <v>30</v>
      </c>
      <c r="C82" s="10" t="s">
        <v>416</v>
      </c>
      <c r="D82" s="10" t="s">
        <v>412</v>
      </c>
      <c r="E82" s="10" t="s">
        <v>417</v>
      </c>
      <c r="F82" s="10"/>
      <c r="G82" s="9" t="s">
        <v>418</v>
      </c>
      <c r="H82" s="9">
        <f t="shared" si="15"/>
        <v>0</v>
      </c>
      <c r="I82">
        <f t="shared" si="16"/>
        <v>1</v>
      </c>
      <c r="J82">
        <f t="shared" si="17"/>
        <v>0</v>
      </c>
      <c r="K82">
        <f t="shared" si="18"/>
        <v>0</v>
      </c>
      <c r="L82">
        <f t="shared" si="19"/>
        <v>0</v>
      </c>
      <c r="M82" s="1">
        <f t="shared" si="20"/>
        <v>1</v>
      </c>
      <c r="N82">
        <f t="shared" si="21"/>
        <v>0</v>
      </c>
      <c r="O82">
        <f t="shared" si="22"/>
        <v>0</v>
      </c>
      <c r="P82">
        <f t="shared" si="27"/>
        <v>0</v>
      </c>
      <c r="Q82" s="1">
        <f t="shared" si="23"/>
        <v>0</v>
      </c>
      <c r="R82" s="1">
        <f t="shared" si="28"/>
        <v>0</v>
      </c>
      <c r="S82" s="2">
        <f t="shared" si="24"/>
        <v>0</v>
      </c>
      <c r="T82">
        <f t="shared" si="25"/>
        <v>1</v>
      </c>
      <c r="U82">
        <f t="shared" si="26"/>
        <v>0</v>
      </c>
    </row>
    <row r="83" spans="1:21" ht="409.6" x14ac:dyDescent="0.2">
      <c r="A83" s="10" t="s">
        <v>419</v>
      </c>
      <c r="B83" s="10" t="s">
        <v>23</v>
      </c>
      <c r="C83" s="10" t="s">
        <v>420</v>
      </c>
      <c r="D83" s="10" t="s">
        <v>412</v>
      </c>
      <c r="E83" s="10" t="s">
        <v>421</v>
      </c>
      <c r="F83" s="10"/>
      <c r="G83" s="9" t="s">
        <v>422</v>
      </c>
      <c r="H83" s="9">
        <f t="shared" si="15"/>
        <v>0</v>
      </c>
      <c r="I83">
        <f t="shared" si="16"/>
        <v>1</v>
      </c>
      <c r="J83">
        <f t="shared" si="17"/>
        <v>0</v>
      </c>
      <c r="K83">
        <f t="shared" si="18"/>
        <v>0</v>
      </c>
      <c r="L83">
        <f t="shared" si="19"/>
        <v>0</v>
      </c>
      <c r="M83" s="1">
        <f t="shared" si="20"/>
        <v>1</v>
      </c>
      <c r="N83">
        <f t="shared" si="21"/>
        <v>0</v>
      </c>
      <c r="O83">
        <f t="shared" si="22"/>
        <v>0</v>
      </c>
      <c r="P83">
        <f t="shared" si="27"/>
        <v>0</v>
      </c>
      <c r="Q83" s="1">
        <f t="shared" si="23"/>
        <v>0</v>
      </c>
      <c r="R83" s="1">
        <f t="shared" si="28"/>
        <v>0</v>
      </c>
      <c r="S83" s="2">
        <f t="shared" si="24"/>
        <v>0</v>
      </c>
      <c r="T83">
        <f t="shared" si="25"/>
        <v>1</v>
      </c>
      <c r="U83">
        <f t="shared" si="26"/>
        <v>0</v>
      </c>
    </row>
    <row r="84" spans="1:21" ht="409.6" x14ac:dyDescent="0.2">
      <c r="A84" s="10" t="s">
        <v>423</v>
      </c>
      <c r="B84" s="10" t="s">
        <v>23</v>
      </c>
      <c r="C84" s="10" t="s">
        <v>424</v>
      </c>
      <c r="D84" s="10" t="s">
        <v>412</v>
      </c>
      <c r="E84" s="10" t="s">
        <v>425</v>
      </c>
      <c r="F84" s="10"/>
      <c r="G84" s="9" t="s">
        <v>426</v>
      </c>
      <c r="H84" s="9">
        <f t="shared" si="15"/>
        <v>0</v>
      </c>
      <c r="I84">
        <f t="shared" si="16"/>
        <v>0</v>
      </c>
      <c r="J84">
        <f t="shared" si="17"/>
        <v>0</v>
      </c>
      <c r="K84">
        <f t="shared" si="18"/>
        <v>0</v>
      </c>
      <c r="L84">
        <f t="shared" si="19"/>
        <v>0</v>
      </c>
      <c r="M84" s="1">
        <f t="shared" si="20"/>
        <v>0</v>
      </c>
      <c r="N84">
        <f t="shared" si="21"/>
        <v>0</v>
      </c>
      <c r="O84">
        <f t="shared" si="22"/>
        <v>0</v>
      </c>
      <c r="P84">
        <f t="shared" si="27"/>
        <v>0</v>
      </c>
      <c r="Q84" s="1">
        <f t="shared" si="23"/>
        <v>0</v>
      </c>
      <c r="R84" s="1">
        <f t="shared" si="28"/>
        <v>1</v>
      </c>
      <c r="S84" s="2">
        <f t="shared" si="24"/>
        <v>0</v>
      </c>
      <c r="T84">
        <f t="shared" si="25"/>
        <v>1</v>
      </c>
      <c r="U84">
        <f t="shared" si="26"/>
        <v>0</v>
      </c>
    </row>
    <row r="85" spans="1:21" ht="409.6" x14ac:dyDescent="0.2">
      <c r="A85" s="10" t="s">
        <v>427</v>
      </c>
      <c r="B85" s="10" t="s">
        <v>62</v>
      </c>
      <c r="C85" s="10" t="s">
        <v>428</v>
      </c>
      <c r="D85" s="10" t="s">
        <v>429</v>
      </c>
      <c r="E85" s="10" t="s">
        <v>430</v>
      </c>
      <c r="F85" s="10" t="s">
        <v>431</v>
      </c>
      <c r="G85" s="9" t="s">
        <v>432</v>
      </c>
      <c r="H85" s="9">
        <f t="shared" si="15"/>
        <v>1</v>
      </c>
      <c r="I85">
        <f t="shared" si="16"/>
        <v>1</v>
      </c>
      <c r="J85">
        <f t="shared" si="17"/>
        <v>0</v>
      </c>
      <c r="K85">
        <f t="shared" si="18"/>
        <v>0</v>
      </c>
      <c r="L85">
        <f t="shared" si="19"/>
        <v>0</v>
      </c>
      <c r="M85" s="1">
        <f t="shared" si="20"/>
        <v>1</v>
      </c>
      <c r="N85">
        <f t="shared" si="21"/>
        <v>0</v>
      </c>
      <c r="O85">
        <f t="shared" si="22"/>
        <v>0</v>
      </c>
      <c r="P85">
        <f t="shared" si="27"/>
        <v>0</v>
      </c>
      <c r="Q85" s="1">
        <f t="shared" si="23"/>
        <v>0</v>
      </c>
      <c r="R85" s="1">
        <f t="shared" si="28"/>
        <v>1</v>
      </c>
      <c r="S85" s="2">
        <f t="shared" si="24"/>
        <v>0</v>
      </c>
      <c r="T85">
        <f t="shared" si="25"/>
        <v>1</v>
      </c>
      <c r="U85">
        <f t="shared" si="26"/>
        <v>0</v>
      </c>
    </row>
    <row r="86" spans="1:21" ht="409.6" x14ac:dyDescent="0.2">
      <c r="A86" s="10" t="s">
        <v>433</v>
      </c>
      <c r="B86" s="10" t="s">
        <v>30</v>
      </c>
      <c r="C86" s="10" t="s">
        <v>434</v>
      </c>
      <c r="D86" s="10" t="s">
        <v>429</v>
      </c>
      <c r="E86" s="10" t="s">
        <v>435</v>
      </c>
      <c r="F86" s="10" t="s">
        <v>436</v>
      </c>
      <c r="G86" s="9" t="s">
        <v>437</v>
      </c>
      <c r="H86" s="9">
        <f t="shared" si="15"/>
        <v>0</v>
      </c>
      <c r="I86">
        <f t="shared" si="16"/>
        <v>0</v>
      </c>
      <c r="J86">
        <f t="shared" si="17"/>
        <v>0</v>
      </c>
      <c r="K86">
        <f t="shared" si="18"/>
        <v>0</v>
      </c>
      <c r="L86">
        <f t="shared" si="19"/>
        <v>0</v>
      </c>
      <c r="M86" s="1">
        <f t="shared" si="20"/>
        <v>0</v>
      </c>
      <c r="N86">
        <f t="shared" si="21"/>
        <v>1</v>
      </c>
      <c r="O86">
        <f t="shared" si="22"/>
        <v>0</v>
      </c>
      <c r="P86">
        <f t="shared" si="27"/>
        <v>0</v>
      </c>
      <c r="Q86" s="1">
        <f t="shared" si="23"/>
        <v>1</v>
      </c>
      <c r="R86" s="1">
        <f t="shared" si="28"/>
        <v>0</v>
      </c>
      <c r="S86" s="2">
        <f t="shared" si="24"/>
        <v>0</v>
      </c>
      <c r="T86">
        <f t="shared" si="25"/>
        <v>1</v>
      </c>
      <c r="U86">
        <f t="shared" si="26"/>
        <v>0</v>
      </c>
    </row>
    <row r="87" spans="1:21" ht="409.6" x14ac:dyDescent="0.2">
      <c r="A87" s="10" t="s">
        <v>438</v>
      </c>
      <c r="B87" s="10" t="s">
        <v>30</v>
      </c>
      <c r="C87" s="10" t="s">
        <v>439</v>
      </c>
      <c r="D87" s="10" t="s">
        <v>429</v>
      </c>
      <c r="E87" s="10" t="s">
        <v>440</v>
      </c>
      <c r="F87" s="10" t="s">
        <v>441</v>
      </c>
      <c r="G87" s="9" t="s">
        <v>442</v>
      </c>
      <c r="H87" s="9">
        <f t="shared" si="15"/>
        <v>0</v>
      </c>
      <c r="I87">
        <f t="shared" si="16"/>
        <v>0</v>
      </c>
      <c r="J87">
        <f t="shared" si="17"/>
        <v>0</v>
      </c>
      <c r="K87">
        <f t="shared" si="18"/>
        <v>0</v>
      </c>
      <c r="L87">
        <f t="shared" si="19"/>
        <v>0</v>
      </c>
      <c r="M87" s="1">
        <f t="shared" si="20"/>
        <v>0</v>
      </c>
      <c r="N87">
        <f t="shared" si="21"/>
        <v>1</v>
      </c>
      <c r="O87">
        <f t="shared" si="22"/>
        <v>0</v>
      </c>
      <c r="P87">
        <f t="shared" si="27"/>
        <v>0</v>
      </c>
      <c r="Q87" s="1">
        <f t="shared" si="23"/>
        <v>1</v>
      </c>
      <c r="R87" s="1">
        <f t="shared" si="28"/>
        <v>1</v>
      </c>
      <c r="S87" s="2">
        <f t="shared" si="24"/>
        <v>0</v>
      </c>
      <c r="T87">
        <f t="shared" si="25"/>
        <v>1</v>
      </c>
      <c r="U87">
        <f t="shared" si="26"/>
        <v>0</v>
      </c>
    </row>
    <row r="88" spans="1:21" ht="409.6" x14ac:dyDescent="0.2">
      <c r="A88" s="10" t="s">
        <v>443</v>
      </c>
      <c r="B88" s="10" t="s">
        <v>23</v>
      </c>
      <c r="C88" s="10" t="s">
        <v>444</v>
      </c>
      <c r="D88" s="10" t="s">
        <v>429</v>
      </c>
      <c r="E88" s="10" t="s">
        <v>445</v>
      </c>
      <c r="F88" s="10" t="s">
        <v>446</v>
      </c>
      <c r="G88" s="9" t="s">
        <v>447</v>
      </c>
      <c r="H88" s="9">
        <f t="shared" si="15"/>
        <v>0</v>
      </c>
      <c r="I88">
        <f t="shared" si="16"/>
        <v>0</v>
      </c>
      <c r="J88">
        <f t="shared" si="17"/>
        <v>0</v>
      </c>
      <c r="K88">
        <f t="shared" si="18"/>
        <v>0</v>
      </c>
      <c r="L88">
        <f t="shared" si="19"/>
        <v>0</v>
      </c>
      <c r="M88" s="1">
        <f t="shared" si="20"/>
        <v>0</v>
      </c>
      <c r="N88">
        <f t="shared" si="21"/>
        <v>0</v>
      </c>
      <c r="O88">
        <f t="shared" si="22"/>
        <v>0</v>
      </c>
      <c r="P88">
        <f t="shared" si="27"/>
        <v>0</v>
      </c>
      <c r="Q88" s="1">
        <f t="shared" si="23"/>
        <v>0</v>
      </c>
      <c r="R88" s="1">
        <f t="shared" si="28"/>
        <v>1</v>
      </c>
      <c r="S88" s="2">
        <f t="shared" si="24"/>
        <v>0</v>
      </c>
      <c r="T88">
        <f t="shared" si="25"/>
        <v>1</v>
      </c>
      <c r="U88">
        <f t="shared" si="26"/>
        <v>0</v>
      </c>
    </row>
    <row r="89" spans="1:21" ht="409.6" x14ac:dyDescent="0.2">
      <c r="A89" s="10" t="s">
        <v>448</v>
      </c>
      <c r="B89" s="10" t="s">
        <v>55</v>
      </c>
      <c r="C89" s="10" t="s">
        <v>449</v>
      </c>
      <c r="D89" s="10" t="s">
        <v>429</v>
      </c>
      <c r="E89" s="10" t="s">
        <v>450</v>
      </c>
      <c r="F89" s="10" t="s">
        <v>451</v>
      </c>
      <c r="G89" s="9" t="s">
        <v>452</v>
      </c>
      <c r="H89" s="9">
        <f t="shared" si="15"/>
        <v>0</v>
      </c>
      <c r="I89">
        <f t="shared" si="16"/>
        <v>0</v>
      </c>
      <c r="J89">
        <f t="shared" si="17"/>
        <v>0</v>
      </c>
      <c r="K89">
        <f t="shared" si="18"/>
        <v>0</v>
      </c>
      <c r="L89">
        <f t="shared" si="19"/>
        <v>0</v>
      </c>
      <c r="M89" s="1">
        <f t="shared" si="20"/>
        <v>0</v>
      </c>
      <c r="N89">
        <f t="shared" si="21"/>
        <v>0</v>
      </c>
      <c r="O89">
        <f t="shared" si="22"/>
        <v>1</v>
      </c>
      <c r="P89">
        <f t="shared" si="27"/>
        <v>0</v>
      </c>
      <c r="Q89" s="1">
        <f t="shared" si="23"/>
        <v>1</v>
      </c>
      <c r="R89" s="1">
        <f t="shared" si="28"/>
        <v>0</v>
      </c>
      <c r="S89" s="2">
        <f t="shared" si="24"/>
        <v>0</v>
      </c>
      <c r="T89">
        <f t="shared" si="25"/>
        <v>1</v>
      </c>
      <c r="U89">
        <f t="shared" si="26"/>
        <v>0</v>
      </c>
    </row>
    <row r="90" spans="1:21" ht="409.6" x14ac:dyDescent="0.2">
      <c r="A90" s="10" t="s">
        <v>453</v>
      </c>
      <c r="B90" s="10" t="s">
        <v>23</v>
      </c>
      <c r="C90" s="10" t="s">
        <v>454</v>
      </c>
      <c r="D90" s="10" t="s">
        <v>429</v>
      </c>
      <c r="E90" s="10" t="s">
        <v>455</v>
      </c>
      <c r="F90" s="10" t="s">
        <v>456</v>
      </c>
      <c r="G90" s="9" t="s">
        <v>457</v>
      </c>
      <c r="H90" s="9">
        <f t="shared" si="15"/>
        <v>0</v>
      </c>
      <c r="I90">
        <f t="shared" si="16"/>
        <v>0</v>
      </c>
      <c r="J90">
        <f t="shared" si="17"/>
        <v>0</v>
      </c>
      <c r="K90">
        <f t="shared" si="18"/>
        <v>0</v>
      </c>
      <c r="L90">
        <f t="shared" si="19"/>
        <v>0</v>
      </c>
      <c r="M90" s="1">
        <f t="shared" si="20"/>
        <v>0</v>
      </c>
      <c r="N90">
        <f t="shared" si="21"/>
        <v>0</v>
      </c>
      <c r="O90">
        <f t="shared" si="22"/>
        <v>0</v>
      </c>
      <c r="P90">
        <f t="shared" si="27"/>
        <v>0</v>
      </c>
      <c r="Q90" s="1">
        <f t="shared" si="23"/>
        <v>0</v>
      </c>
      <c r="R90" s="1">
        <f t="shared" si="28"/>
        <v>0</v>
      </c>
      <c r="S90" s="2">
        <f t="shared" si="24"/>
        <v>0</v>
      </c>
      <c r="T90">
        <f t="shared" si="25"/>
        <v>1</v>
      </c>
      <c r="U90">
        <f t="shared" si="26"/>
        <v>0</v>
      </c>
    </row>
    <row r="91" spans="1:21" ht="409.6" x14ac:dyDescent="0.2">
      <c r="A91" s="10" t="s">
        <v>458</v>
      </c>
      <c r="B91" s="10" t="s">
        <v>30</v>
      </c>
      <c r="C91" s="10" t="s">
        <v>459</v>
      </c>
      <c r="D91" s="10" t="s">
        <v>429</v>
      </c>
      <c r="E91" s="10" t="s">
        <v>460</v>
      </c>
      <c r="F91" s="10" t="s">
        <v>461</v>
      </c>
      <c r="G91" s="9" t="s">
        <v>462</v>
      </c>
      <c r="H91" s="9">
        <f t="shared" si="15"/>
        <v>0</v>
      </c>
      <c r="I91">
        <f t="shared" si="16"/>
        <v>0</v>
      </c>
      <c r="J91">
        <f t="shared" si="17"/>
        <v>0</v>
      </c>
      <c r="K91">
        <f t="shared" si="18"/>
        <v>0</v>
      </c>
      <c r="L91">
        <f t="shared" si="19"/>
        <v>0</v>
      </c>
      <c r="M91" s="1">
        <f t="shared" si="20"/>
        <v>0</v>
      </c>
      <c r="N91">
        <f t="shared" si="21"/>
        <v>1</v>
      </c>
      <c r="O91">
        <f t="shared" si="22"/>
        <v>0</v>
      </c>
      <c r="P91">
        <f t="shared" si="27"/>
        <v>0</v>
      </c>
      <c r="Q91" s="1">
        <f t="shared" si="23"/>
        <v>1</v>
      </c>
      <c r="R91" s="1">
        <f t="shared" si="28"/>
        <v>1</v>
      </c>
      <c r="S91" s="2">
        <f t="shared" si="24"/>
        <v>0</v>
      </c>
      <c r="T91">
        <f t="shared" si="25"/>
        <v>1</v>
      </c>
      <c r="U91">
        <f t="shared" si="26"/>
        <v>0</v>
      </c>
    </row>
    <row r="92" spans="1:21" ht="409.6" x14ac:dyDescent="0.2">
      <c r="A92" s="10" t="s">
        <v>463</v>
      </c>
      <c r="B92" s="10" t="s">
        <v>23</v>
      </c>
      <c r="C92" s="10" t="s">
        <v>464</v>
      </c>
      <c r="D92" s="10" t="s">
        <v>429</v>
      </c>
      <c r="E92" s="10" t="s">
        <v>465</v>
      </c>
      <c r="F92" s="10" t="s">
        <v>466</v>
      </c>
      <c r="G92" s="9" t="s">
        <v>467</v>
      </c>
      <c r="H92" s="9">
        <f t="shared" si="15"/>
        <v>0</v>
      </c>
      <c r="I92">
        <f t="shared" si="16"/>
        <v>0</v>
      </c>
      <c r="J92">
        <f t="shared" si="17"/>
        <v>0</v>
      </c>
      <c r="K92">
        <f t="shared" si="18"/>
        <v>0</v>
      </c>
      <c r="L92">
        <f t="shared" si="19"/>
        <v>0</v>
      </c>
      <c r="M92" s="1">
        <f t="shared" si="20"/>
        <v>0</v>
      </c>
      <c r="N92">
        <f t="shared" si="21"/>
        <v>1</v>
      </c>
      <c r="O92">
        <f t="shared" si="22"/>
        <v>0</v>
      </c>
      <c r="P92">
        <f t="shared" si="27"/>
        <v>0</v>
      </c>
      <c r="Q92" s="1">
        <f t="shared" si="23"/>
        <v>1</v>
      </c>
      <c r="R92" s="1">
        <f t="shared" si="28"/>
        <v>1</v>
      </c>
      <c r="S92" s="2">
        <f t="shared" si="24"/>
        <v>0</v>
      </c>
      <c r="T92">
        <f t="shared" si="25"/>
        <v>1</v>
      </c>
      <c r="U92">
        <f t="shared" si="26"/>
        <v>0</v>
      </c>
    </row>
    <row r="93" spans="1:21" ht="409.6" x14ac:dyDescent="0.2">
      <c r="A93" s="10" t="s">
        <v>468</v>
      </c>
      <c r="B93" s="10" t="s">
        <v>55</v>
      </c>
      <c r="C93" s="10" t="s">
        <v>469</v>
      </c>
      <c r="D93" s="10" t="s">
        <v>429</v>
      </c>
      <c r="E93" s="10" t="s">
        <v>470</v>
      </c>
      <c r="F93" s="10" t="s">
        <v>471</v>
      </c>
      <c r="G93" s="9" t="s">
        <v>472</v>
      </c>
      <c r="H93" s="9">
        <f t="shared" si="15"/>
        <v>0</v>
      </c>
      <c r="I93">
        <f t="shared" si="16"/>
        <v>0</v>
      </c>
      <c r="J93">
        <f t="shared" si="17"/>
        <v>0</v>
      </c>
      <c r="K93">
        <f t="shared" si="18"/>
        <v>0</v>
      </c>
      <c r="L93">
        <f t="shared" si="19"/>
        <v>0</v>
      </c>
      <c r="M93" s="1">
        <f t="shared" si="20"/>
        <v>0</v>
      </c>
      <c r="N93">
        <f t="shared" si="21"/>
        <v>0</v>
      </c>
      <c r="O93">
        <f t="shared" si="22"/>
        <v>0</v>
      </c>
      <c r="P93">
        <f t="shared" si="27"/>
        <v>0</v>
      </c>
      <c r="Q93" s="1">
        <f t="shared" si="23"/>
        <v>0</v>
      </c>
      <c r="R93" s="1">
        <f t="shared" si="28"/>
        <v>0</v>
      </c>
      <c r="S93" s="2">
        <f t="shared" si="24"/>
        <v>0</v>
      </c>
      <c r="T93">
        <f t="shared" si="25"/>
        <v>1</v>
      </c>
      <c r="U93">
        <f t="shared" si="26"/>
        <v>0</v>
      </c>
    </row>
    <row r="94" spans="1:21" ht="409.6" x14ac:dyDescent="0.2">
      <c r="A94" s="10" t="s">
        <v>473</v>
      </c>
      <c r="B94" s="10" t="s">
        <v>62</v>
      </c>
      <c r="C94" s="10" t="s">
        <v>474</v>
      </c>
      <c r="D94" s="10" t="s">
        <v>429</v>
      </c>
      <c r="E94" s="10" t="s">
        <v>475</v>
      </c>
      <c r="F94" s="10" t="s">
        <v>476</v>
      </c>
      <c r="G94" s="9" t="s">
        <v>477</v>
      </c>
      <c r="H94" s="9">
        <f t="shared" si="15"/>
        <v>0</v>
      </c>
      <c r="I94">
        <f t="shared" si="16"/>
        <v>0</v>
      </c>
      <c r="J94">
        <f t="shared" si="17"/>
        <v>0</v>
      </c>
      <c r="K94">
        <f t="shared" si="18"/>
        <v>0</v>
      </c>
      <c r="L94">
        <f t="shared" si="19"/>
        <v>0</v>
      </c>
      <c r="M94" s="1">
        <f t="shared" si="20"/>
        <v>0</v>
      </c>
      <c r="N94">
        <f t="shared" si="21"/>
        <v>1</v>
      </c>
      <c r="O94">
        <f t="shared" si="22"/>
        <v>0</v>
      </c>
      <c r="P94">
        <f t="shared" si="27"/>
        <v>0</v>
      </c>
      <c r="Q94" s="1">
        <f t="shared" si="23"/>
        <v>1</v>
      </c>
      <c r="R94" s="1">
        <f t="shared" si="28"/>
        <v>0</v>
      </c>
      <c r="S94" s="2">
        <f t="shared" si="24"/>
        <v>0</v>
      </c>
      <c r="T94">
        <f t="shared" si="25"/>
        <v>1</v>
      </c>
      <c r="U94">
        <f t="shared" si="26"/>
        <v>0</v>
      </c>
    </row>
    <row r="95" spans="1:21" ht="409.6" x14ac:dyDescent="0.2">
      <c r="A95" s="10" t="s">
        <v>478</v>
      </c>
      <c r="B95" s="10" t="s">
        <v>62</v>
      </c>
      <c r="C95" s="10" t="s">
        <v>479</v>
      </c>
      <c r="D95" s="10" t="s">
        <v>429</v>
      </c>
      <c r="E95" s="10" t="s">
        <v>480</v>
      </c>
      <c r="F95" s="10" t="s">
        <v>481</v>
      </c>
      <c r="G95" s="9" t="s">
        <v>482</v>
      </c>
      <c r="H95" s="9">
        <f t="shared" si="15"/>
        <v>0</v>
      </c>
      <c r="I95">
        <f t="shared" si="16"/>
        <v>0</v>
      </c>
      <c r="J95">
        <f t="shared" si="17"/>
        <v>0</v>
      </c>
      <c r="K95">
        <f t="shared" si="18"/>
        <v>0</v>
      </c>
      <c r="L95">
        <f t="shared" si="19"/>
        <v>0</v>
      </c>
      <c r="M95" s="1">
        <f t="shared" si="20"/>
        <v>0</v>
      </c>
      <c r="N95">
        <f t="shared" si="21"/>
        <v>1</v>
      </c>
      <c r="O95">
        <f t="shared" si="22"/>
        <v>0</v>
      </c>
      <c r="P95">
        <f t="shared" si="27"/>
        <v>0</v>
      </c>
      <c r="Q95" s="1">
        <f t="shared" si="23"/>
        <v>1</v>
      </c>
      <c r="R95" s="1">
        <f t="shared" si="28"/>
        <v>0</v>
      </c>
      <c r="S95" s="2">
        <f t="shared" si="24"/>
        <v>0</v>
      </c>
      <c r="T95">
        <f t="shared" si="25"/>
        <v>1</v>
      </c>
      <c r="U95">
        <f t="shared" si="26"/>
        <v>0</v>
      </c>
    </row>
    <row r="96" spans="1:21" ht="409.6" x14ac:dyDescent="0.2">
      <c r="A96" s="10" t="s">
        <v>483</v>
      </c>
      <c r="B96" s="10" t="s">
        <v>62</v>
      </c>
      <c r="C96" s="10" t="s">
        <v>484</v>
      </c>
      <c r="D96" s="10" t="s">
        <v>429</v>
      </c>
      <c r="E96" s="10" t="s">
        <v>485</v>
      </c>
      <c r="F96" s="10" t="s">
        <v>486</v>
      </c>
      <c r="G96" s="9" t="s">
        <v>487</v>
      </c>
      <c r="H96" s="9">
        <f t="shared" si="15"/>
        <v>0</v>
      </c>
      <c r="I96">
        <f t="shared" si="16"/>
        <v>0</v>
      </c>
      <c r="J96">
        <f t="shared" si="17"/>
        <v>0</v>
      </c>
      <c r="K96">
        <f t="shared" si="18"/>
        <v>0</v>
      </c>
      <c r="L96">
        <f t="shared" si="19"/>
        <v>0</v>
      </c>
      <c r="M96" s="1">
        <f t="shared" si="20"/>
        <v>0</v>
      </c>
      <c r="N96">
        <f t="shared" si="21"/>
        <v>1</v>
      </c>
      <c r="O96">
        <f t="shared" si="22"/>
        <v>0</v>
      </c>
      <c r="P96">
        <f t="shared" si="27"/>
        <v>0</v>
      </c>
      <c r="Q96" s="1">
        <f t="shared" si="23"/>
        <v>1</v>
      </c>
      <c r="R96" s="1">
        <f t="shared" si="28"/>
        <v>0</v>
      </c>
      <c r="S96" s="2">
        <f t="shared" si="24"/>
        <v>0</v>
      </c>
      <c r="T96">
        <f t="shared" si="25"/>
        <v>1</v>
      </c>
      <c r="U96">
        <f t="shared" si="26"/>
        <v>0</v>
      </c>
    </row>
    <row r="97" spans="1:21" ht="409.6" x14ac:dyDescent="0.2">
      <c r="A97" s="10" t="s">
        <v>488</v>
      </c>
      <c r="B97" s="10" t="s">
        <v>55</v>
      </c>
      <c r="C97" s="10" t="s">
        <v>489</v>
      </c>
      <c r="D97" s="10" t="s">
        <v>429</v>
      </c>
      <c r="E97" s="10" t="s">
        <v>490</v>
      </c>
      <c r="F97" s="10" t="s">
        <v>491</v>
      </c>
      <c r="G97" s="9" t="s">
        <v>492</v>
      </c>
      <c r="H97" s="9">
        <f t="shared" si="15"/>
        <v>0</v>
      </c>
      <c r="I97">
        <f t="shared" si="16"/>
        <v>0</v>
      </c>
      <c r="J97">
        <f t="shared" si="17"/>
        <v>0</v>
      </c>
      <c r="K97">
        <f t="shared" si="18"/>
        <v>0</v>
      </c>
      <c r="L97">
        <f t="shared" si="19"/>
        <v>0</v>
      </c>
      <c r="M97" s="1">
        <f t="shared" si="20"/>
        <v>0</v>
      </c>
      <c r="N97">
        <f t="shared" si="21"/>
        <v>1</v>
      </c>
      <c r="O97">
        <f t="shared" si="22"/>
        <v>0</v>
      </c>
      <c r="P97">
        <f t="shared" si="27"/>
        <v>0</v>
      </c>
      <c r="Q97" s="1">
        <f t="shared" si="23"/>
        <v>1</v>
      </c>
      <c r="R97" s="1">
        <f t="shared" si="28"/>
        <v>0</v>
      </c>
      <c r="S97" s="2">
        <f t="shared" si="24"/>
        <v>0</v>
      </c>
      <c r="T97">
        <f t="shared" si="25"/>
        <v>1</v>
      </c>
      <c r="U97">
        <f t="shared" si="26"/>
        <v>0</v>
      </c>
    </row>
    <row r="98" spans="1:21" ht="409.6" x14ac:dyDescent="0.2">
      <c r="A98" s="10" t="s">
        <v>493</v>
      </c>
      <c r="B98" s="10" t="s">
        <v>23</v>
      </c>
      <c r="C98" s="10" t="s">
        <v>494</v>
      </c>
      <c r="D98" s="10" t="s">
        <v>429</v>
      </c>
      <c r="E98" s="10" t="s">
        <v>495</v>
      </c>
      <c r="F98" s="10" t="s">
        <v>496</v>
      </c>
      <c r="G98" s="9" t="s">
        <v>497</v>
      </c>
      <c r="H98" s="9">
        <f t="shared" si="15"/>
        <v>0</v>
      </c>
      <c r="I98">
        <f t="shared" si="16"/>
        <v>0</v>
      </c>
      <c r="J98">
        <f t="shared" si="17"/>
        <v>0</v>
      </c>
      <c r="K98">
        <f t="shared" si="18"/>
        <v>0</v>
      </c>
      <c r="L98">
        <f t="shared" si="19"/>
        <v>0</v>
      </c>
      <c r="M98" s="1">
        <f t="shared" si="20"/>
        <v>0</v>
      </c>
      <c r="N98">
        <f t="shared" si="21"/>
        <v>1</v>
      </c>
      <c r="O98">
        <f t="shared" si="22"/>
        <v>0</v>
      </c>
      <c r="P98">
        <f t="shared" si="27"/>
        <v>0</v>
      </c>
      <c r="Q98" s="1">
        <f t="shared" si="23"/>
        <v>1</v>
      </c>
      <c r="R98" s="1">
        <f t="shared" si="28"/>
        <v>1</v>
      </c>
      <c r="S98" s="2">
        <f t="shared" si="24"/>
        <v>0</v>
      </c>
      <c r="T98">
        <f t="shared" si="25"/>
        <v>1</v>
      </c>
      <c r="U98">
        <f t="shared" si="26"/>
        <v>0</v>
      </c>
    </row>
    <row r="99" spans="1:21" ht="409.6" x14ac:dyDescent="0.2">
      <c r="A99" s="10" t="s">
        <v>498</v>
      </c>
      <c r="B99" s="10" t="s">
        <v>55</v>
      </c>
      <c r="C99" s="10" t="s">
        <v>499</v>
      </c>
      <c r="D99" s="10" t="s">
        <v>429</v>
      </c>
      <c r="E99" s="10" t="s">
        <v>500</v>
      </c>
      <c r="F99" s="10" t="s">
        <v>501</v>
      </c>
      <c r="G99" s="9" t="s">
        <v>502</v>
      </c>
      <c r="H99" s="9">
        <f t="shared" si="15"/>
        <v>0</v>
      </c>
      <c r="I99">
        <f t="shared" si="16"/>
        <v>0</v>
      </c>
      <c r="J99">
        <f t="shared" si="17"/>
        <v>0</v>
      </c>
      <c r="K99">
        <f t="shared" si="18"/>
        <v>0</v>
      </c>
      <c r="L99">
        <f t="shared" si="19"/>
        <v>0</v>
      </c>
      <c r="M99" s="1">
        <f t="shared" si="20"/>
        <v>0</v>
      </c>
      <c r="N99">
        <f t="shared" si="21"/>
        <v>1</v>
      </c>
      <c r="O99">
        <f t="shared" si="22"/>
        <v>0</v>
      </c>
      <c r="P99">
        <f t="shared" si="27"/>
        <v>0</v>
      </c>
      <c r="Q99" s="1">
        <f t="shared" si="23"/>
        <v>1</v>
      </c>
      <c r="R99" s="1">
        <f t="shared" si="28"/>
        <v>1</v>
      </c>
      <c r="S99" s="2">
        <f t="shared" si="24"/>
        <v>0</v>
      </c>
      <c r="T99">
        <f t="shared" si="25"/>
        <v>1</v>
      </c>
      <c r="U99">
        <f t="shared" si="26"/>
        <v>0</v>
      </c>
    </row>
    <row r="100" spans="1:21" ht="409.6" x14ac:dyDescent="0.2">
      <c r="A100" s="10" t="s">
        <v>503</v>
      </c>
      <c r="B100" s="10" t="s">
        <v>30</v>
      </c>
      <c r="C100" s="10" t="s">
        <v>504</v>
      </c>
      <c r="D100" s="10" t="s">
        <v>429</v>
      </c>
      <c r="E100" s="10" t="s">
        <v>505</v>
      </c>
      <c r="F100" s="10" t="s">
        <v>506</v>
      </c>
      <c r="G100" s="9" t="s">
        <v>507</v>
      </c>
      <c r="H100" s="9">
        <f t="shared" si="15"/>
        <v>0</v>
      </c>
      <c r="I100">
        <f t="shared" si="16"/>
        <v>0</v>
      </c>
      <c r="J100">
        <f t="shared" si="17"/>
        <v>0</v>
      </c>
      <c r="K100">
        <f t="shared" si="18"/>
        <v>0</v>
      </c>
      <c r="L100">
        <f t="shared" si="19"/>
        <v>0</v>
      </c>
      <c r="M100" s="1">
        <f t="shared" si="20"/>
        <v>0</v>
      </c>
      <c r="N100">
        <f t="shared" si="21"/>
        <v>1</v>
      </c>
      <c r="O100">
        <f t="shared" si="22"/>
        <v>0</v>
      </c>
      <c r="P100">
        <f t="shared" si="27"/>
        <v>0</v>
      </c>
      <c r="Q100" s="1">
        <f t="shared" si="23"/>
        <v>1</v>
      </c>
      <c r="R100" s="1">
        <f t="shared" si="28"/>
        <v>0</v>
      </c>
      <c r="S100" s="2">
        <f t="shared" si="24"/>
        <v>0</v>
      </c>
      <c r="T100">
        <f t="shared" si="25"/>
        <v>1</v>
      </c>
      <c r="U100">
        <f t="shared" si="26"/>
        <v>0</v>
      </c>
    </row>
    <row r="101" spans="1:21" ht="409.6" x14ac:dyDescent="0.2">
      <c r="A101" s="10" t="s">
        <v>508</v>
      </c>
      <c r="B101" s="10" t="s">
        <v>55</v>
      </c>
      <c r="C101" s="10" t="s">
        <v>509</v>
      </c>
      <c r="D101" s="10" t="s">
        <v>429</v>
      </c>
      <c r="E101" s="10" t="s">
        <v>510</v>
      </c>
      <c r="F101" s="10" t="s">
        <v>511</v>
      </c>
      <c r="G101" s="9" t="s">
        <v>512</v>
      </c>
      <c r="H101" s="9">
        <f t="shared" si="15"/>
        <v>0</v>
      </c>
      <c r="I101">
        <f t="shared" si="16"/>
        <v>0</v>
      </c>
      <c r="J101">
        <f t="shared" si="17"/>
        <v>0</v>
      </c>
      <c r="K101">
        <f t="shared" si="18"/>
        <v>0</v>
      </c>
      <c r="L101">
        <f t="shared" si="19"/>
        <v>0</v>
      </c>
      <c r="M101" s="1">
        <f t="shared" si="20"/>
        <v>0</v>
      </c>
      <c r="N101">
        <f t="shared" si="21"/>
        <v>1</v>
      </c>
      <c r="O101">
        <f t="shared" si="22"/>
        <v>0</v>
      </c>
      <c r="P101">
        <f t="shared" si="27"/>
        <v>0</v>
      </c>
      <c r="Q101" s="1">
        <f t="shared" si="23"/>
        <v>1</v>
      </c>
      <c r="R101" s="1">
        <f t="shared" si="28"/>
        <v>0</v>
      </c>
      <c r="S101" s="2">
        <f t="shared" si="24"/>
        <v>0</v>
      </c>
      <c r="T101">
        <f t="shared" si="25"/>
        <v>0</v>
      </c>
      <c r="U101">
        <f t="shared" si="26"/>
        <v>0</v>
      </c>
    </row>
    <row r="102" spans="1:21" ht="409.6" x14ac:dyDescent="0.2">
      <c r="A102" s="10" t="s">
        <v>513</v>
      </c>
      <c r="B102" s="10" t="s">
        <v>23</v>
      </c>
      <c r="C102" s="10" t="s">
        <v>514</v>
      </c>
      <c r="D102" s="10" t="s">
        <v>429</v>
      </c>
      <c r="E102" s="10" t="s">
        <v>515</v>
      </c>
      <c r="F102" s="10" t="s">
        <v>516</v>
      </c>
      <c r="G102" s="9" t="s">
        <v>517</v>
      </c>
      <c r="H102" s="9">
        <f t="shared" si="15"/>
        <v>0</v>
      </c>
      <c r="I102">
        <f t="shared" si="16"/>
        <v>0</v>
      </c>
      <c r="J102">
        <f t="shared" si="17"/>
        <v>0</v>
      </c>
      <c r="K102">
        <f t="shared" si="18"/>
        <v>0</v>
      </c>
      <c r="L102">
        <f t="shared" si="19"/>
        <v>0</v>
      </c>
      <c r="M102" s="1">
        <f t="shared" si="20"/>
        <v>0</v>
      </c>
      <c r="N102">
        <f t="shared" si="21"/>
        <v>0</v>
      </c>
      <c r="O102">
        <f t="shared" si="22"/>
        <v>0</v>
      </c>
      <c r="P102">
        <f t="shared" si="27"/>
        <v>0</v>
      </c>
      <c r="Q102" s="1">
        <f t="shared" si="23"/>
        <v>0</v>
      </c>
      <c r="R102" s="1">
        <f t="shared" si="28"/>
        <v>0</v>
      </c>
      <c r="S102" s="2">
        <f t="shared" si="24"/>
        <v>0</v>
      </c>
      <c r="T102">
        <f t="shared" si="25"/>
        <v>1</v>
      </c>
      <c r="U102">
        <f t="shared" si="26"/>
        <v>0</v>
      </c>
    </row>
    <row r="103" spans="1:21" ht="409.6" x14ac:dyDescent="0.2">
      <c r="A103" s="10" t="s">
        <v>518</v>
      </c>
      <c r="B103" s="10" t="s">
        <v>55</v>
      </c>
      <c r="C103" s="10" t="s">
        <v>519</v>
      </c>
      <c r="D103" s="10" t="s">
        <v>429</v>
      </c>
      <c r="E103" s="10" t="s">
        <v>520</v>
      </c>
      <c r="F103" s="10" t="s">
        <v>521</v>
      </c>
      <c r="G103" s="9" t="s">
        <v>522</v>
      </c>
      <c r="H103" s="9">
        <f t="shared" si="15"/>
        <v>0</v>
      </c>
      <c r="I103">
        <f t="shared" si="16"/>
        <v>0</v>
      </c>
      <c r="J103">
        <f t="shared" si="17"/>
        <v>0</v>
      </c>
      <c r="K103">
        <f t="shared" si="18"/>
        <v>0</v>
      </c>
      <c r="L103">
        <f t="shared" si="19"/>
        <v>0</v>
      </c>
      <c r="M103" s="1">
        <f t="shared" si="20"/>
        <v>0</v>
      </c>
      <c r="N103">
        <f t="shared" si="21"/>
        <v>1</v>
      </c>
      <c r="O103">
        <f t="shared" si="22"/>
        <v>0</v>
      </c>
      <c r="P103">
        <f t="shared" si="27"/>
        <v>0</v>
      </c>
      <c r="Q103" s="1">
        <f t="shared" si="23"/>
        <v>1</v>
      </c>
      <c r="R103" s="1">
        <f t="shared" si="28"/>
        <v>1</v>
      </c>
      <c r="S103" s="2">
        <f t="shared" si="24"/>
        <v>0</v>
      </c>
      <c r="T103">
        <f t="shared" si="25"/>
        <v>1</v>
      </c>
      <c r="U103">
        <f t="shared" si="26"/>
        <v>0</v>
      </c>
    </row>
    <row r="104" spans="1:21" ht="409.6" x14ac:dyDescent="0.2">
      <c r="A104" s="10" t="s">
        <v>523</v>
      </c>
      <c r="B104" s="10" t="s">
        <v>55</v>
      </c>
      <c r="C104" s="10" t="s">
        <v>524</v>
      </c>
      <c r="D104" s="10" t="s">
        <v>429</v>
      </c>
      <c r="E104" s="10" t="s">
        <v>525</v>
      </c>
      <c r="F104" s="10" t="s">
        <v>526</v>
      </c>
      <c r="G104" s="9" t="s">
        <v>527</v>
      </c>
      <c r="H104" s="9">
        <f t="shared" si="15"/>
        <v>0</v>
      </c>
      <c r="I104">
        <f t="shared" si="16"/>
        <v>0</v>
      </c>
      <c r="J104">
        <f t="shared" si="17"/>
        <v>0</v>
      </c>
      <c r="K104">
        <f t="shared" si="18"/>
        <v>0</v>
      </c>
      <c r="L104">
        <f t="shared" si="19"/>
        <v>0</v>
      </c>
      <c r="M104" s="1">
        <f t="shared" si="20"/>
        <v>0</v>
      </c>
      <c r="N104">
        <f t="shared" si="21"/>
        <v>0</v>
      </c>
      <c r="O104">
        <f t="shared" si="22"/>
        <v>0</v>
      </c>
      <c r="P104">
        <f t="shared" si="27"/>
        <v>0</v>
      </c>
      <c r="Q104" s="1">
        <f t="shared" si="23"/>
        <v>0</v>
      </c>
      <c r="R104" s="1">
        <f t="shared" si="28"/>
        <v>1</v>
      </c>
      <c r="S104" s="2">
        <f t="shared" si="24"/>
        <v>0</v>
      </c>
      <c r="T104">
        <f t="shared" si="25"/>
        <v>1</v>
      </c>
      <c r="U104">
        <f t="shared" si="26"/>
        <v>0</v>
      </c>
    </row>
    <row r="105" spans="1:21" ht="409.6" x14ac:dyDescent="0.2">
      <c r="A105" s="10" t="s">
        <v>528</v>
      </c>
      <c r="B105" s="10" t="s">
        <v>49</v>
      </c>
      <c r="C105" s="10" t="s">
        <v>529</v>
      </c>
      <c r="D105" s="10" t="s">
        <v>530</v>
      </c>
      <c r="E105" s="10" t="s">
        <v>531</v>
      </c>
      <c r="F105" s="10"/>
      <c r="G105" s="9" t="s">
        <v>532</v>
      </c>
      <c r="H105" s="9">
        <f t="shared" si="15"/>
        <v>1</v>
      </c>
      <c r="I105">
        <f t="shared" si="16"/>
        <v>1</v>
      </c>
      <c r="J105">
        <f t="shared" si="17"/>
        <v>0</v>
      </c>
      <c r="K105">
        <f t="shared" si="18"/>
        <v>0</v>
      </c>
      <c r="L105">
        <f t="shared" si="19"/>
        <v>0</v>
      </c>
      <c r="M105" s="1">
        <f t="shared" si="20"/>
        <v>1</v>
      </c>
      <c r="N105">
        <f t="shared" si="21"/>
        <v>0</v>
      </c>
      <c r="O105">
        <f t="shared" si="22"/>
        <v>0</v>
      </c>
      <c r="P105">
        <f t="shared" si="27"/>
        <v>0</v>
      </c>
      <c r="Q105" s="1">
        <f t="shared" si="23"/>
        <v>0</v>
      </c>
      <c r="R105" s="1">
        <f t="shared" si="28"/>
        <v>0</v>
      </c>
      <c r="S105" s="2">
        <f t="shared" si="24"/>
        <v>0</v>
      </c>
      <c r="T105">
        <f t="shared" si="25"/>
        <v>1</v>
      </c>
      <c r="U105">
        <f t="shared" si="26"/>
        <v>0</v>
      </c>
    </row>
    <row r="106" spans="1:21" ht="409.6" x14ac:dyDescent="0.2">
      <c r="A106" s="10" t="s">
        <v>533</v>
      </c>
      <c r="B106" s="10" t="s">
        <v>49</v>
      </c>
      <c r="C106" s="10" t="s">
        <v>534</v>
      </c>
      <c r="D106" s="10" t="s">
        <v>535</v>
      </c>
      <c r="E106" s="10" t="s">
        <v>536</v>
      </c>
      <c r="F106" s="10" t="s">
        <v>537</v>
      </c>
      <c r="G106" s="9" t="s">
        <v>538</v>
      </c>
      <c r="H106" s="9">
        <f t="shared" si="15"/>
        <v>0</v>
      </c>
      <c r="I106">
        <f t="shared" si="16"/>
        <v>0</v>
      </c>
      <c r="J106">
        <f t="shared" si="17"/>
        <v>0</v>
      </c>
      <c r="K106">
        <f t="shared" si="18"/>
        <v>0</v>
      </c>
      <c r="L106">
        <f t="shared" si="19"/>
        <v>0</v>
      </c>
      <c r="M106" s="1">
        <f t="shared" si="20"/>
        <v>0</v>
      </c>
      <c r="N106">
        <f t="shared" si="21"/>
        <v>1</v>
      </c>
      <c r="O106">
        <f t="shared" si="22"/>
        <v>0</v>
      </c>
      <c r="P106">
        <f t="shared" si="27"/>
        <v>0</v>
      </c>
      <c r="Q106" s="1">
        <f t="shared" si="23"/>
        <v>1</v>
      </c>
      <c r="R106" s="1">
        <f t="shared" si="28"/>
        <v>1</v>
      </c>
      <c r="S106" s="2">
        <f t="shared" si="24"/>
        <v>0</v>
      </c>
      <c r="T106">
        <f t="shared" si="25"/>
        <v>1</v>
      </c>
      <c r="U106">
        <f t="shared" si="26"/>
        <v>0</v>
      </c>
    </row>
    <row r="107" spans="1:21" ht="409.6" x14ac:dyDescent="0.2">
      <c r="A107" s="10" t="s">
        <v>539</v>
      </c>
      <c r="B107" s="10" t="s">
        <v>30</v>
      </c>
      <c r="C107" s="10" t="s">
        <v>540</v>
      </c>
      <c r="D107" s="10" t="s">
        <v>535</v>
      </c>
      <c r="E107" s="10" t="s">
        <v>541</v>
      </c>
      <c r="F107" s="10" t="s">
        <v>542</v>
      </c>
      <c r="G107" s="9" t="s">
        <v>543</v>
      </c>
      <c r="H107" s="9">
        <f t="shared" si="15"/>
        <v>0</v>
      </c>
      <c r="I107">
        <f t="shared" si="16"/>
        <v>0</v>
      </c>
      <c r="J107">
        <f t="shared" si="17"/>
        <v>0</v>
      </c>
      <c r="K107">
        <f t="shared" si="18"/>
        <v>0</v>
      </c>
      <c r="L107">
        <f t="shared" si="19"/>
        <v>0</v>
      </c>
      <c r="M107" s="1">
        <f t="shared" si="20"/>
        <v>0</v>
      </c>
      <c r="N107">
        <f t="shared" si="21"/>
        <v>1</v>
      </c>
      <c r="O107">
        <f t="shared" si="22"/>
        <v>0</v>
      </c>
      <c r="P107">
        <f t="shared" si="27"/>
        <v>0</v>
      </c>
      <c r="Q107" s="1">
        <f t="shared" si="23"/>
        <v>1</v>
      </c>
      <c r="R107" s="1">
        <f t="shared" si="28"/>
        <v>1</v>
      </c>
      <c r="S107" s="2">
        <f t="shared" si="24"/>
        <v>0</v>
      </c>
      <c r="T107">
        <f t="shared" si="25"/>
        <v>1</v>
      </c>
      <c r="U107">
        <f t="shared" si="26"/>
        <v>0</v>
      </c>
    </row>
    <row r="108" spans="1:21" ht="409.6" x14ac:dyDescent="0.2">
      <c r="A108" s="10" t="s">
        <v>544</v>
      </c>
      <c r="B108" s="10" t="s">
        <v>55</v>
      </c>
      <c r="C108" s="10" t="s">
        <v>545</v>
      </c>
      <c r="D108" s="10" t="s">
        <v>535</v>
      </c>
      <c r="E108" s="10" t="s">
        <v>546</v>
      </c>
      <c r="F108" s="10" t="s">
        <v>547</v>
      </c>
      <c r="G108" s="9" t="s">
        <v>548</v>
      </c>
      <c r="H108" s="9">
        <f t="shared" si="15"/>
        <v>0</v>
      </c>
      <c r="I108">
        <f t="shared" si="16"/>
        <v>0</v>
      </c>
      <c r="J108">
        <f t="shared" si="17"/>
        <v>0</v>
      </c>
      <c r="K108">
        <f t="shared" si="18"/>
        <v>0</v>
      </c>
      <c r="L108">
        <f t="shared" si="19"/>
        <v>0</v>
      </c>
      <c r="M108" s="1">
        <f t="shared" si="20"/>
        <v>0</v>
      </c>
      <c r="N108">
        <f t="shared" si="21"/>
        <v>1</v>
      </c>
      <c r="O108">
        <f t="shared" si="22"/>
        <v>0</v>
      </c>
      <c r="P108">
        <f t="shared" si="27"/>
        <v>0</v>
      </c>
      <c r="Q108" s="1">
        <f t="shared" si="23"/>
        <v>1</v>
      </c>
      <c r="R108" s="1">
        <f t="shared" si="28"/>
        <v>1</v>
      </c>
      <c r="S108" s="2">
        <f t="shared" si="24"/>
        <v>0</v>
      </c>
      <c r="T108">
        <f t="shared" si="25"/>
        <v>1</v>
      </c>
      <c r="U108">
        <f t="shared" si="26"/>
        <v>0</v>
      </c>
    </row>
    <row r="109" spans="1:21" ht="409.6" x14ac:dyDescent="0.2">
      <c r="A109" s="10" t="s">
        <v>549</v>
      </c>
      <c r="B109" s="10" t="s">
        <v>49</v>
      </c>
      <c r="C109" s="10" t="s">
        <v>550</v>
      </c>
      <c r="D109" s="10" t="s">
        <v>535</v>
      </c>
      <c r="E109" s="10" t="s">
        <v>551</v>
      </c>
      <c r="F109" s="10" t="s">
        <v>552</v>
      </c>
      <c r="G109" s="9" t="s">
        <v>553</v>
      </c>
      <c r="H109" s="9">
        <f t="shared" si="15"/>
        <v>0</v>
      </c>
      <c r="I109">
        <f t="shared" si="16"/>
        <v>0</v>
      </c>
      <c r="J109">
        <f t="shared" si="17"/>
        <v>0</v>
      </c>
      <c r="K109">
        <f t="shared" si="18"/>
        <v>0</v>
      </c>
      <c r="L109">
        <f t="shared" si="19"/>
        <v>0</v>
      </c>
      <c r="M109" s="1">
        <f t="shared" si="20"/>
        <v>0</v>
      </c>
      <c r="N109">
        <f t="shared" si="21"/>
        <v>1</v>
      </c>
      <c r="O109">
        <f t="shared" si="22"/>
        <v>0</v>
      </c>
      <c r="P109">
        <f t="shared" si="27"/>
        <v>0</v>
      </c>
      <c r="Q109" s="1">
        <f t="shared" si="23"/>
        <v>1</v>
      </c>
      <c r="R109" s="1">
        <f t="shared" si="28"/>
        <v>0</v>
      </c>
      <c r="S109" s="2">
        <f t="shared" si="24"/>
        <v>0</v>
      </c>
      <c r="T109">
        <f t="shared" si="25"/>
        <v>1</v>
      </c>
      <c r="U109">
        <f t="shared" si="26"/>
        <v>0</v>
      </c>
    </row>
    <row r="110" spans="1:21" ht="409.6" x14ac:dyDescent="0.2">
      <c r="A110" s="10" t="s">
        <v>554</v>
      </c>
      <c r="B110" s="10" t="s">
        <v>49</v>
      </c>
      <c r="C110" s="10" t="s">
        <v>555</v>
      </c>
      <c r="D110" s="10" t="s">
        <v>535</v>
      </c>
      <c r="E110" s="10" t="s">
        <v>556</v>
      </c>
      <c r="F110" s="10" t="s">
        <v>557</v>
      </c>
      <c r="G110" s="9" t="s">
        <v>558</v>
      </c>
      <c r="H110" s="9">
        <f t="shared" si="15"/>
        <v>0</v>
      </c>
      <c r="I110">
        <f t="shared" si="16"/>
        <v>0</v>
      </c>
      <c r="J110">
        <f t="shared" si="17"/>
        <v>0</v>
      </c>
      <c r="K110">
        <f t="shared" si="18"/>
        <v>0</v>
      </c>
      <c r="L110">
        <f t="shared" si="19"/>
        <v>0</v>
      </c>
      <c r="M110" s="1">
        <f t="shared" si="20"/>
        <v>0</v>
      </c>
      <c r="N110">
        <f t="shared" si="21"/>
        <v>1</v>
      </c>
      <c r="O110">
        <f t="shared" si="22"/>
        <v>0</v>
      </c>
      <c r="P110">
        <f t="shared" si="27"/>
        <v>0</v>
      </c>
      <c r="Q110" s="1">
        <f t="shared" si="23"/>
        <v>1</v>
      </c>
      <c r="R110" s="1">
        <f t="shared" si="28"/>
        <v>1</v>
      </c>
      <c r="S110" s="2">
        <f t="shared" si="24"/>
        <v>0</v>
      </c>
      <c r="T110">
        <f t="shared" si="25"/>
        <v>1</v>
      </c>
      <c r="U110">
        <f t="shared" si="26"/>
        <v>0</v>
      </c>
    </row>
    <row r="111" spans="1:21" ht="409.6" x14ac:dyDescent="0.2">
      <c r="A111" s="10" t="s">
        <v>559</v>
      </c>
      <c r="B111" s="10" t="s">
        <v>62</v>
      </c>
      <c r="C111" s="10" t="s">
        <v>560</v>
      </c>
      <c r="D111" s="10" t="s">
        <v>535</v>
      </c>
      <c r="E111" s="10" t="s">
        <v>561</v>
      </c>
      <c r="F111" s="10" t="s">
        <v>562</v>
      </c>
      <c r="G111" s="9" t="s">
        <v>563</v>
      </c>
      <c r="H111" s="9">
        <f t="shared" si="15"/>
        <v>0</v>
      </c>
      <c r="I111">
        <f t="shared" si="16"/>
        <v>0</v>
      </c>
      <c r="J111">
        <f t="shared" si="17"/>
        <v>0</v>
      </c>
      <c r="K111">
        <f t="shared" si="18"/>
        <v>0</v>
      </c>
      <c r="L111">
        <f t="shared" si="19"/>
        <v>0</v>
      </c>
      <c r="M111" s="1">
        <f t="shared" si="20"/>
        <v>0</v>
      </c>
      <c r="N111">
        <f t="shared" si="21"/>
        <v>0</v>
      </c>
      <c r="O111">
        <f t="shared" si="22"/>
        <v>0</v>
      </c>
      <c r="P111">
        <f t="shared" si="27"/>
        <v>0</v>
      </c>
      <c r="Q111" s="1">
        <f t="shared" si="23"/>
        <v>0</v>
      </c>
      <c r="R111" s="1">
        <f t="shared" si="28"/>
        <v>0</v>
      </c>
      <c r="S111" s="2">
        <f t="shared" si="24"/>
        <v>0</v>
      </c>
      <c r="T111">
        <f t="shared" si="25"/>
        <v>1</v>
      </c>
      <c r="U111">
        <f t="shared" si="26"/>
        <v>0</v>
      </c>
    </row>
    <row r="112" spans="1:21" ht="409.6" x14ac:dyDescent="0.2">
      <c r="A112" s="10" t="s">
        <v>564</v>
      </c>
      <c r="B112" s="10" t="s">
        <v>23</v>
      </c>
      <c r="C112" s="10" t="s">
        <v>565</v>
      </c>
      <c r="D112" s="10" t="s">
        <v>566</v>
      </c>
      <c r="E112" s="10" t="s">
        <v>567</v>
      </c>
      <c r="F112" s="10"/>
      <c r="G112" s="9" t="s">
        <v>568</v>
      </c>
      <c r="H112" s="9">
        <f t="shared" si="15"/>
        <v>0</v>
      </c>
      <c r="I112">
        <f t="shared" si="16"/>
        <v>0</v>
      </c>
      <c r="J112">
        <f t="shared" si="17"/>
        <v>0</v>
      </c>
      <c r="K112">
        <f t="shared" si="18"/>
        <v>0</v>
      </c>
      <c r="L112">
        <f t="shared" si="19"/>
        <v>0</v>
      </c>
      <c r="M112" s="1">
        <f t="shared" si="20"/>
        <v>0</v>
      </c>
      <c r="N112">
        <f t="shared" si="21"/>
        <v>0</v>
      </c>
      <c r="O112">
        <f t="shared" si="22"/>
        <v>0</v>
      </c>
      <c r="P112">
        <f t="shared" si="27"/>
        <v>0</v>
      </c>
      <c r="Q112" s="1">
        <f t="shared" si="23"/>
        <v>0</v>
      </c>
      <c r="R112" s="1">
        <f t="shared" si="28"/>
        <v>1</v>
      </c>
      <c r="S112" s="2">
        <f t="shared" si="24"/>
        <v>0</v>
      </c>
      <c r="T112">
        <f t="shared" si="25"/>
        <v>1</v>
      </c>
      <c r="U112">
        <f t="shared" si="26"/>
        <v>0</v>
      </c>
    </row>
    <row r="113" spans="1:21" ht="409.6" x14ac:dyDescent="0.2">
      <c r="A113" s="10" t="s">
        <v>569</v>
      </c>
      <c r="B113" s="10" t="s">
        <v>23</v>
      </c>
      <c r="C113" s="10" t="s">
        <v>570</v>
      </c>
      <c r="D113" s="10" t="s">
        <v>566</v>
      </c>
      <c r="E113" s="10" t="s">
        <v>571</v>
      </c>
      <c r="F113" s="10"/>
      <c r="G113" s="9" t="s">
        <v>572</v>
      </c>
      <c r="H113" s="9">
        <f t="shared" si="15"/>
        <v>0</v>
      </c>
      <c r="I113">
        <f t="shared" si="16"/>
        <v>0</v>
      </c>
      <c r="J113">
        <f t="shared" si="17"/>
        <v>0</v>
      </c>
      <c r="K113">
        <f t="shared" si="18"/>
        <v>0</v>
      </c>
      <c r="L113">
        <f t="shared" si="19"/>
        <v>0</v>
      </c>
      <c r="M113" s="1">
        <f t="shared" si="20"/>
        <v>0</v>
      </c>
      <c r="N113">
        <f t="shared" si="21"/>
        <v>0</v>
      </c>
      <c r="O113">
        <f t="shared" si="22"/>
        <v>0</v>
      </c>
      <c r="P113">
        <f t="shared" si="27"/>
        <v>0</v>
      </c>
      <c r="Q113" s="1">
        <f t="shared" si="23"/>
        <v>0</v>
      </c>
      <c r="R113" s="1">
        <f t="shared" si="28"/>
        <v>0</v>
      </c>
      <c r="S113" s="2">
        <f t="shared" si="24"/>
        <v>0</v>
      </c>
      <c r="T113">
        <f t="shared" si="25"/>
        <v>1</v>
      </c>
      <c r="U113">
        <f t="shared" si="26"/>
        <v>0</v>
      </c>
    </row>
    <row r="114" spans="1:21" ht="409.6" x14ac:dyDescent="0.2">
      <c r="A114" s="10" t="s">
        <v>573</v>
      </c>
      <c r="B114" s="10" t="s">
        <v>30</v>
      </c>
      <c r="C114" s="10" t="s">
        <v>574</v>
      </c>
      <c r="D114" s="10" t="s">
        <v>566</v>
      </c>
      <c r="E114" s="10" t="s">
        <v>575</v>
      </c>
      <c r="F114" s="10"/>
      <c r="G114" s="9" t="s">
        <v>576</v>
      </c>
      <c r="H114" s="9">
        <f t="shared" si="15"/>
        <v>1</v>
      </c>
      <c r="I114">
        <f t="shared" si="16"/>
        <v>1</v>
      </c>
      <c r="J114">
        <f t="shared" si="17"/>
        <v>0</v>
      </c>
      <c r="K114">
        <f t="shared" si="18"/>
        <v>0</v>
      </c>
      <c r="L114">
        <f t="shared" si="19"/>
        <v>0</v>
      </c>
      <c r="M114" s="1">
        <f t="shared" si="20"/>
        <v>1</v>
      </c>
      <c r="N114">
        <f t="shared" si="21"/>
        <v>0</v>
      </c>
      <c r="O114">
        <f t="shared" si="22"/>
        <v>0</v>
      </c>
      <c r="P114">
        <f t="shared" si="27"/>
        <v>0</v>
      </c>
      <c r="Q114" s="1">
        <f t="shared" si="23"/>
        <v>0</v>
      </c>
      <c r="R114" s="1">
        <f t="shared" si="28"/>
        <v>1</v>
      </c>
      <c r="S114" s="2">
        <f t="shared" si="24"/>
        <v>0</v>
      </c>
      <c r="T114">
        <f t="shared" si="25"/>
        <v>0</v>
      </c>
      <c r="U114">
        <f t="shared" si="26"/>
        <v>0</v>
      </c>
    </row>
    <row r="115" spans="1:21" ht="409.6" x14ac:dyDescent="0.2">
      <c r="A115" s="10" t="s">
        <v>577</v>
      </c>
      <c r="B115" s="10" t="s">
        <v>30</v>
      </c>
      <c r="C115" s="10" t="s">
        <v>578</v>
      </c>
      <c r="D115" s="10" t="s">
        <v>566</v>
      </c>
      <c r="E115" s="10" t="s">
        <v>579</v>
      </c>
      <c r="F115" s="10" t="s">
        <v>580</v>
      </c>
      <c r="G115" s="9" t="s">
        <v>581</v>
      </c>
      <c r="H115" s="9">
        <f t="shared" si="15"/>
        <v>0</v>
      </c>
      <c r="I115">
        <f t="shared" si="16"/>
        <v>0</v>
      </c>
      <c r="J115">
        <f t="shared" si="17"/>
        <v>0</v>
      </c>
      <c r="K115">
        <f t="shared" si="18"/>
        <v>0</v>
      </c>
      <c r="L115">
        <f t="shared" si="19"/>
        <v>0</v>
      </c>
      <c r="M115" s="1">
        <f t="shared" si="20"/>
        <v>0</v>
      </c>
      <c r="N115">
        <f t="shared" si="21"/>
        <v>1</v>
      </c>
      <c r="O115">
        <f t="shared" si="22"/>
        <v>0</v>
      </c>
      <c r="P115">
        <f t="shared" si="27"/>
        <v>0</v>
      </c>
      <c r="Q115" s="1">
        <f t="shared" si="23"/>
        <v>1</v>
      </c>
      <c r="R115" s="1">
        <f t="shared" si="28"/>
        <v>1</v>
      </c>
      <c r="S115" s="2">
        <f t="shared" si="24"/>
        <v>0</v>
      </c>
      <c r="T115">
        <f t="shared" si="25"/>
        <v>1</v>
      </c>
      <c r="U115">
        <f t="shared" si="26"/>
        <v>0</v>
      </c>
    </row>
    <row r="116" spans="1:21" ht="409.6" x14ac:dyDescent="0.2">
      <c r="A116" s="10" t="s">
        <v>582</v>
      </c>
      <c r="B116" s="10" t="s">
        <v>30</v>
      </c>
      <c r="C116" s="10" t="s">
        <v>583</v>
      </c>
      <c r="D116" s="10" t="s">
        <v>566</v>
      </c>
      <c r="E116" s="10" t="s">
        <v>584</v>
      </c>
      <c r="F116" s="10" t="s">
        <v>585</v>
      </c>
      <c r="G116" s="9" t="s">
        <v>586</v>
      </c>
      <c r="H116" s="9">
        <f t="shared" si="15"/>
        <v>0</v>
      </c>
      <c r="I116">
        <f t="shared" si="16"/>
        <v>0</v>
      </c>
      <c r="J116">
        <f t="shared" si="17"/>
        <v>0</v>
      </c>
      <c r="K116">
        <f t="shared" si="18"/>
        <v>0</v>
      </c>
      <c r="L116">
        <f t="shared" si="19"/>
        <v>0</v>
      </c>
      <c r="M116" s="1">
        <f t="shared" si="20"/>
        <v>0</v>
      </c>
      <c r="N116">
        <f t="shared" si="21"/>
        <v>1</v>
      </c>
      <c r="O116">
        <f t="shared" si="22"/>
        <v>0</v>
      </c>
      <c r="P116">
        <f t="shared" si="27"/>
        <v>0</v>
      </c>
      <c r="Q116" s="1">
        <f t="shared" si="23"/>
        <v>1</v>
      </c>
      <c r="R116" s="1">
        <f t="shared" si="28"/>
        <v>1</v>
      </c>
      <c r="S116" s="2">
        <f t="shared" si="24"/>
        <v>0</v>
      </c>
      <c r="T116">
        <f t="shared" si="25"/>
        <v>0</v>
      </c>
      <c r="U116">
        <f t="shared" si="26"/>
        <v>0</v>
      </c>
    </row>
    <row r="117" spans="1:21" ht="409.6" x14ac:dyDescent="0.2">
      <c r="A117" s="10" t="s">
        <v>587</v>
      </c>
      <c r="B117" s="10" t="s">
        <v>49</v>
      </c>
      <c r="C117" s="10" t="s">
        <v>588</v>
      </c>
      <c r="D117" s="10" t="s">
        <v>566</v>
      </c>
      <c r="E117" s="10" t="s">
        <v>589</v>
      </c>
      <c r="F117" s="10"/>
      <c r="G117" s="9" t="s">
        <v>590</v>
      </c>
      <c r="H117" s="9">
        <f t="shared" si="15"/>
        <v>0</v>
      </c>
      <c r="I117">
        <f t="shared" si="16"/>
        <v>0</v>
      </c>
      <c r="J117">
        <f t="shared" si="17"/>
        <v>0</v>
      </c>
      <c r="K117">
        <f t="shared" si="18"/>
        <v>0</v>
      </c>
      <c r="L117">
        <f t="shared" si="19"/>
        <v>0</v>
      </c>
      <c r="M117" s="1">
        <f t="shared" si="20"/>
        <v>0</v>
      </c>
      <c r="N117">
        <f t="shared" si="21"/>
        <v>0</v>
      </c>
      <c r="O117">
        <f t="shared" si="22"/>
        <v>0</v>
      </c>
      <c r="P117">
        <f t="shared" si="27"/>
        <v>0</v>
      </c>
      <c r="Q117" s="1">
        <f t="shared" si="23"/>
        <v>0</v>
      </c>
      <c r="R117" s="1">
        <f t="shared" si="28"/>
        <v>0</v>
      </c>
      <c r="S117" s="2">
        <f t="shared" si="24"/>
        <v>0</v>
      </c>
      <c r="T117">
        <f t="shared" si="25"/>
        <v>1</v>
      </c>
      <c r="U117">
        <f t="shared" si="26"/>
        <v>0</v>
      </c>
    </row>
    <row r="118" spans="1:21" ht="409.6" x14ac:dyDescent="0.2">
      <c r="A118" s="10" t="s">
        <v>591</v>
      </c>
      <c r="B118" s="10" t="s">
        <v>55</v>
      </c>
      <c r="C118" s="10" t="s">
        <v>592</v>
      </c>
      <c r="D118" s="10" t="s">
        <v>566</v>
      </c>
      <c r="E118" s="10" t="s">
        <v>593</v>
      </c>
      <c r="F118" s="10" t="s">
        <v>594</v>
      </c>
      <c r="G118" s="9" t="s">
        <v>595</v>
      </c>
      <c r="H118" s="9">
        <f t="shared" si="15"/>
        <v>0</v>
      </c>
      <c r="I118">
        <f t="shared" si="16"/>
        <v>0</v>
      </c>
      <c r="J118">
        <f t="shared" si="17"/>
        <v>0</v>
      </c>
      <c r="K118">
        <f t="shared" si="18"/>
        <v>0</v>
      </c>
      <c r="L118">
        <f t="shared" si="19"/>
        <v>0</v>
      </c>
      <c r="M118" s="1">
        <f t="shared" si="20"/>
        <v>0</v>
      </c>
      <c r="N118">
        <f t="shared" si="21"/>
        <v>0</v>
      </c>
      <c r="O118">
        <f t="shared" si="22"/>
        <v>0</v>
      </c>
      <c r="P118">
        <f t="shared" si="27"/>
        <v>0</v>
      </c>
      <c r="Q118" s="1">
        <f t="shared" si="23"/>
        <v>0</v>
      </c>
      <c r="R118" s="1">
        <f t="shared" si="28"/>
        <v>1</v>
      </c>
      <c r="S118" s="2">
        <f t="shared" si="24"/>
        <v>0</v>
      </c>
      <c r="T118">
        <f t="shared" si="25"/>
        <v>1</v>
      </c>
      <c r="U118">
        <f t="shared" si="26"/>
        <v>0</v>
      </c>
    </row>
    <row r="119" spans="1:21" ht="409.6" x14ac:dyDescent="0.2">
      <c r="A119" s="10" t="s">
        <v>596</v>
      </c>
      <c r="B119" s="10" t="s">
        <v>30</v>
      </c>
      <c r="C119" s="10" t="s">
        <v>597</v>
      </c>
      <c r="D119" s="10" t="s">
        <v>566</v>
      </c>
      <c r="E119" s="10" t="s">
        <v>598</v>
      </c>
      <c r="F119" s="10"/>
      <c r="G119" s="9" t="s">
        <v>599</v>
      </c>
      <c r="H119" s="9">
        <f t="shared" si="15"/>
        <v>1</v>
      </c>
      <c r="I119">
        <f t="shared" si="16"/>
        <v>1</v>
      </c>
      <c r="J119">
        <f t="shared" si="17"/>
        <v>0</v>
      </c>
      <c r="K119">
        <f t="shared" si="18"/>
        <v>0</v>
      </c>
      <c r="L119">
        <f t="shared" si="19"/>
        <v>0</v>
      </c>
      <c r="M119" s="1">
        <f t="shared" si="20"/>
        <v>1</v>
      </c>
      <c r="N119">
        <f t="shared" si="21"/>
        <v>0</v>
      </c>
      <c r="O119">
        <f t="shared" si="22"/>
        <v>0</v>
      </c>
      <c r="P119">
        <f t="shared" si="27"/>
        <v>0</v>
      </c>
      <c r="Q119" s="1">
        <f t="shared" si="23"/>
        <v>0</v>
      </c>
      <c r="R119" s="1">
        <f t="shared" si="28"/>
        <v>0</v>
      </c>
      <c r="S119" s="2">
        <f t="shared" si="24"/>
        <v>0</v>
      </c>
      <c r="T119">
        <f t="shared" si="25"/>
        <v>1</v>
      </c>
      <c r="U119">
        <f t="shared" si="26"/>
        <v>0</v>
      </c>
    </row>
    <row r="120" spans="1:21" ht="409.6" x14ac:dyDescent="0.2">
      <c r="A120" s="10" t="s">
        <v>600</v>
      </c>
      <c r="B120" s="10" t="s">
        <v>49</v>
      </c>
      <c r="C120" s="10" t="s">
        <v>601</v>
      </c>
      <c r="D120" s="10" t="s">
        <v>566</v>
      </c>
      <c r="E120" s="10" t="s">
        <v>602</v>
      </c>
      <c r="F120" s="10"/>
      <c r="G120" s="9" t="s">
        <v>603</v>
      </c>
      <c r="H120" s="9">
        <f t="shared" si="15"/>
        <v>1</v>
      </c>
      <c r="I120">
        <f t="shared" si="16"/>
        <v>1</v>
      </c>
      <c r="J120">
        <f t="shared" si="17"/>
        <v>0</v>
      </c>
      <c r="K120">
        <f t="shared" si="18"/>
        <v>0</v>
      </c>
      <c r="L120">
        <f t="shared" si="19"/>
        <v>0</v>
      </c>
      <c r="M120" s="1">
        <f t="shared" si="20"/>
        <v>1</v>
      </c>
      <c r="N120">
        <f t="shared" si="21"/>
        <v>0</v>
      </c>
      <c r="O120">
        <f t="shared" si="22"/>
        <v>0</v>
      </c>
      <c r="P120">
        <f t="shared" si="27"/>
        <v>0</v>
      </c>
      <c r="Q120" s="1">
        <f t="shared" si="23"/>
        <v>0</v>
      </c>
      <c r="R120" s="1">
        <f t="shared" si="28"/>
        <v>0</v>
      </c>
      <c r="S120" s="2">
        <f t="shared" si="24"/>
        <v>0</v>
      </c>
      <c r="T120">
        <f t="shared" si="25"/>
        <v>1</v>
      </c>
      <c r="U120">
        <f t="shared" si="26"/>
        <v>0</v>
      </c>
    </row>
    <row r="121" spans="1:21" ht="409.6" x14ac:dyDescent="0.2">
      <c r="A121" s="10" t="s">
        <v>604</v>
      </c>
      <c r="B121" s="10" t="s">
        <v>49</v>
      </c>
      <c r="C121" s="10" t="s">
        <v>605</v>
      </c>
      <c r="D121" s="10" t="s">
        <v>566</v>
      </c>
      <c r="E121" s="10" t="s">
        <v>606</v>
      </c>
      <c r="F121" s="10"/>
      <c r="G121" s="9" t="s">
        <v>607</v>
      </c>
      <c r="H121" s="9">
        <f t="shared" si="15"/>
        <v>0</v>
      </c>
      <c r="I121">
        <f t="shared" si="16"/>
        <v>0</v>
      </c>
      <c r="J121">
        <f t="shared" si="17"/>
        <v>0</v>
      </c>
      <c r="K121">
        <f t="shared" si="18"/>
        <v>0</v>
      </c>
      <c r="L121">
        <f t="shared" si="19"/>
        <v>0</v>
      </c>
      <c r="M121" s="1">
        <f t="shared" si="20"/>
        <v>0</v>
      </c>
      <c r="N121">
        <f t="shared" si="21"/>
        <v>1</v>
      </c>
      <c r="O121">
        <f t="shared" si="22"/>
        <v>0</v>
      </c>
      <c r="P121">
        <f t="shared" si="27"/>
        <v>0</v>
      </c>
      <c r="Q121" s="1">
        <f t="shared" si="23"/>
        <v>1</v>
      </c>
      <c r="R121" s="1">
        <f t="shared" si="28"/>
        <v>0</v>
      </c>
      <c r="S121" s="2">
        <f t="shared" si="24"/>
        <v>0</v>
      </c>
      <c r="T121">
        <f t="shared" si="25"/>
        <v>1</v>
      </c>
      <c r="U121">
        <f t="shared" si="26"/>
        <v>0</v>
      </c>
    </row>
    <row r="122" spans="1:21" ht="404" x14ac:dyDescent="0.2">
      <c r="A122" s="10" t="s">
        <v>608</v>
      </c>
      <c r="B122" s="10" t="s">
        <v>62</v>
      </c>
      <c r="C122" s="10" t="s">
        <v>609</v>
      </c>
      <c r="D122" s="10" t="s">
        <v>566</v>
      </c>
      <c r="E122" s="10" t="s">
        <v>610</v>
      </c>
      <c r="F122" s="10"/>
      <c r="G122" s="9" t="s">
        <v>611</v>
      </c>
      <c r="H122" s="9">
        <f t="shared" si="15"/>
        <v>0</v>
      </c>
      <c r="I122">
        <f t="shared" si="16"/>
        <v>0</v>
      </c>
      <c r="J122">
        <f t="shared" si="17"/>
        <v>0</v>
      </c>
      <c r="K122">
        <f t="shared" si="18"/>
        <v>0</v>
      </c>
      <c r="L122">
        <f t="shared" si="19"/>
        <v>0</v>
      </c>
      <c r="M122" s="1">
        <f t="shared" si="20"/>
        <v>0</v>
      </c>
      <c r="N122">
        <f t="shared" si="21"/>
        <v>0</v>
      </c>
      <c r="O122">
        <f t="shared" si="22"/>
        <v>0</v>
      </c>
      <c r="P122">
        <f t="shared" si="27"/>
        <v>0</v>
      </c>
      <c r="Q122" s="1">
        <f t="shared" si="23"/>
        <v>0</v>
      </c>
      <c r="R122" s="1">
        <f t="shared" si="28"/>
        <v>0</v>
      </c>
      <c r="S122" s="2">
        <f t="shared" si="24"/>
        <v>0</v>
      </c>
      <c r="T122">
        <f t="shared" si="25"/>
        <v>1</v>
      </c>
      <c r="U122">
        <f t="shared" si="26"/>
        <v>0</v>
      </c>
    </row>
    <row r="123" spans="1:21" ht="409.6" x14ac:dyDescent="0.2">
      <c r="A123" s="10" t="s">
        <v>612</v>
      </c>
      <c r="B123" s="10" t="s">
        <v>30</v>
      </c>
      <c r="C123" s="10" t="s">
        <v>613</v>
      </c>
      <c r="D123" s="10" t="s">
        <v>566</v>
      </c>
      <c r="E123" s="10" t="s">
        <v>614</v>
      </c>
      <c r="F123" s="10"/>
      <c r="G123" s="9" t="s">
        <v>615</v>
      </c>
      <c r="H123" s="9">
        <f t="shared" si="15"/>
        <v>0</v>
      </c>
      <c r="I123">
        <f t="shared" si="16"/>
        <v>0</v>
      </c>
      <c r="J123">
        <f t="shared" si="17"/>
        <v>0</v>
      </c>
      <c r="K123">
        <f t="shared" si="18"/>
        <v>0</v>
      </c>
      <c r="L123">
        <f t="shared" si="19"/>
        <v>0</v>
      </c>
      <c r="M123" s="1">
        <f t="shared" si="20"/>
        <v>0</v>
      </c>
      <c r="N123">
        <f t="shared" si="21"/>
        <v>1</v>
      </c>
      <c r="O123">
        <f t="shared" si="22"/>
        <v>0</v>
      </c>
      <c r="P123">
        <f t="shared" si="27"/>
        <v>0</v>
      </c>
      <c r="Q123" s="1">
        <f t="shared" si="23"/>
        <v>1</v>
      </c>
      <c r="R123" s="1">
        <f t="shared" si="28"/>
        <v>0</v>
      </c>
      <c r="S123" s="2">
        <f t="shared" si="24"/>
        <v>0</v>
      </c>
      <c r="T123">
        <f t="shared" si="25"/>
        <v>1</v>
      </c>
      <c r="U123">
        <f t="shared" si="26"/>
        <v>0</v>
      </c>
    </row>
    <row r="124" spans="1:21" ht="409.6" x14ac:dyDescent="0.2">
      <c r="A124" s="10" t="s">
        <v>616</v>
      </c>
      <c r="B124" s="10" t="s">
        <v>62</v>
      </c>
      <c r="C124" s="10" t="s">
        <v>617</v>
      </c>
      <c r="D124" s="10" t="s">
        <v>566</v>
      </c>
      <c r="E124" s="10" t="s">
        <v>618</v>
      </c>
      <c r="F124" s="10"/>
      <c r="G124" s="9" t="s">
        <v>619</v>
      </c>
      <c r="H124" s="9">
        <f t="shared" si="15"/>
        <v>0</v>
      </c>
      <c r="I124">
        <f t="shared" si="16"/>
        <v>0</v>
      </c>
      <c r="J124">
        <f t="shared" si="17"/>
        <v>0</v>
      </c>
      <c r="K124">
        <f t="shared" si="18"/>
        <v>0</v>
      </c>
      <c r="L124">
        <f t="shared" si="19"/>
        <v>0</v>
      </c>
      <c r="M124" s="1">
        <f t="shared" si="20"/>
        <v>0</v>
      </c>
      <c r="N124">
        <f t="shared" si="21"/>
        <v>0</v>
      </c>
      <c r="O124">
        <f t="shared" si="22"/>
        <v>0</v>
      </c>
      <c r="P124">
        <f t="shared" si="27"/>
        <v>0</v>
      </c>
      <c r="Q124" s="1">
        <f t="shared" si="23"/>
        <v>0</v>
      </c>
      <c r="R124" s="1">
        <f t="shared" si="28"/>
        <v>0</v>
      </c>
      <c r="S124" s="2">
        <f t="shared" si="24"/>
        <v>0</v>
      </c>
      <c r="T124">
        <f t="shared" si="25"/>
        <v>1</v>
      </c>
      <c r="U124">
        <f t="shared" si="26"/>
        <v>0</v>
      </c>
    </row>
    <row r="125" spans="1:21" ht="409.6" x14ac:dyDescent="0.2">
      <c r="A125" s="10" t="s">
        <v>620</v>
      </c>
      <c r="B125" s="10" t="s">
        <v>23</v>
      </c>
      <c r="C125" s="10" t="s">
        <v>621</v>
      </c>
      <c r="D125" s="10" t="s">
        <v>566</v>
      </c>
      <c r="E125" s="10" t="s">
        <v>622</v>
      </c>
      <c r="F125" s="10" t="s">
        <v>623</v>
      </c>
      <c r="G125" s="9" t="s">
        <v>624</v>
      </c>
      <c r="H125" s="9">
        <f t="shared" si="15"/>
        <v>0</v>
      </c>
      <c r="I125">
        <f t="shared" si="16"/>
        <v>0</v>
      </c>
      <c r="J125">
        <f t="shared" si="17"/>
        <v>0</v>
      </c>
      <c r="K125">
        <f t="shared" si="18"/>
        <v>0</v>
      </c>
      <c r="L125">
        <f t="shared" si="19"/>
        <v>0</v>
      </c>
      <c r="M125" s="1">
        <f t="shared" si="20"/>
        <v>0</v>
      </c>
      <c r="N125">
        <f t="shared" si="21"/>
        <v>1</v>
      </c>
      <c r="O125">
        <f t="shared" si="22"/>
        <v>0</v>
      </c>
      <c r="P125">
        <f t="shared" si="27"/>
        <v>0</v>
      </c>
      <c r="Q125" s="1">
        <f t="shared" si="23"/>
        <v>1</v>
      </c>
      <c r="R125" s="1">
        <f t="shared" si="28"/>
        <v>1</v>
      </c>
      <c r="S125" s="2">
        <f t="shared" si="24"/>
        <v>0</v>
      </c>
      <c r="T125">
        <f t="shared" si="25"/>
        <v>1</v>
      </c>
      <c r="U125">
        <f t="shared" si="26"/>
        <v>0</v>
      </c>
    </row>
    <row r="126" spans="1:21" ht="409.6" x14ac:dyDescent="0.2">
      <c r="A126" s="10" t="s">
        <v>625</v>
      </c>
      <c r="B126" s="10" t="s">
        <v>49</v>
      </c>
      <c r="C126" s="10" t="s">
        <v>626</v>
      </c>
      <c r="D126" s="10" t="s">
        <v>566</v>
      </c>
      <c r="E126" s="10" t="s">
        <v>627</v>
      </c>
      <c r="F126" s="10"/>
      <c r="G126" s="9" t="s">
        <v>628</v>
      </c>
      <c r="H126" s="9">
        <f t="shared" si="15"/>
        <v>1</v>
      </c>
      <c r="I126">
        <f t="shared" si="16"/>
        <v>1</v>
      </c>
      <c r="J126">
        <f t="shared" si="17"/>
        <v>0</v>
      </c>
      <c r="K126">
        <f t="shared" si="18"/>
        <v>0</v>
      </c>
      <c r="L126">
        <f t="shared" si="19"/>
        <v>0</v>
      </c>
      <c r="M126" s="1">
        <f t="shared" si="20"/>
        <v>1</v>
      </c>
      <c r="N126">
        <f t="shared" si="21"/>
        <v>0</v>
      </c>
      <c r="O126">
        <f t="shared" si="22"/>
        <v>0</v>
      </c>
      <c r="P126">
        <f t="shared" si="27"/>
        <v>0</v>
      </c>
      <c r="Q126" s="1">
        <f t="shared" si="23"/>
        <v>0</v>
      </c>
      <c r="R126" s="1">
        <f t="shared" si="28"/>
        <v>0</v>
      </c>
      <c r="S126" s="2">
        <f t="shared" si="24"/>
        <v>0</v>
      </c>
      <c r="T126">
        <f t="shared" si="25"/>
        <v>1</v>
      </c>
      <c r="U126">
        <f t="shared" si="26"/>
        <v>0</v>
      </c>
    </row>
    <row r="127" spans="1:21" ht="409.6" x14ac:dyDescent="0.2">
      <c r="A127" s="10" t="s">
        <v>629</v>
      </c>
      <c r="B127" s="10" t="s">
        <v>49</v>
      </c>
      <c r="C127" s="10" t="s">
        <v>630</v>
      </c>
      <c r="D127" s="10" t="s">
        <v>566</v>
      </c>
      <c r="E127" s="10" t="s">
        <v>631</v>
      </c>
      <c r="F127" s="10"/>
      <c r="G127" s="9" t="s">
        <v>632</v>
      </c>
      <c r="H127" s="9">
        <f t="shared" si="15"/>
        <v>0</v>
      </c>
      <c r="I127">
        <f t="shared" si="16"/>
        <v>0</v>
      </c>
      <c r="J127">
        <f t="shared" si="17"/>
        <v>0</v>
      </c>
      <c r="K127">
        <f t="shared" si="18"/>
        <v>0</v>
      </c>
      <c r="L127">
        <f t="shared" si="19"/>
        <v>0</v>
      </c>
      <c r="M127" s="1">
        <f t="shared" si="20"/>
        <v>0</v>
      </c>
      <c r="N127">
        <f t="shared" si="21"/>
        <v>0</v>
      </c>
      <c r="O127">
        <f t="shared" si="22"/>
        <v>0</v>
      </c>
      <c r="P127">
        <f t="shared" si="27"/>
        <v>0</v>
      </c>
      <c r="Q127" s="1">
        <f t="shared" si="23"/>
        <v>0</v>
      </c>
      <c r="R127" s="1">
        <f t="shared" si="28"/>
        <v>0</v>
      </c>
      <c r="S127" s="2">
        <f t="shared" si="24"/>
        <v>0</v>
      </c>
      <c r="T127">
        <f t="shared" si="25"/>
        <v>1</v>
      </c>
      <c r="U127">
        <f t="shared" si="26"/>
        <v>0</v>
      </c>
    </row>
    <row r="128" spans="1:21" ht="409.6" x14ac:dyDescent="0.2">
      <c r="A128" s="10" t="s">
        <v>633</v>
      </c>
      <c r="B128" s="10" t="s">
        <v>62</v>
      </c>
      <c r="C128" s="10" t="s">
        <v>634</v>
      </c>
      <c r="D128" s="10" t="s">
        <v>566</v>
      </c>
      <c r="E128" s="10" t="s">
        <v>635</v>
      </c>
      <c r="F128" s="10" t="s">
        <v>636</v>
      </c>
      <c r="G128" s="9" t="s">
        <v>637</v>
      </c>
      <c r="H128" s="9">
        <f t="shared" si="15"/>
        <v>0</v>
      </c>
      <c r="I128">
        <f t="shared" si="16"/>
        <v>0</v>
      </c>
      <c r="J128">
        <f t="shared" si="17"/>
        <v>0</v>
      </c>
      <c r="K128">
        <f t="shared" si="18"/>
        <v>0</v>
      </c>
      <c r="L128">
        <f t="shared" si="19"/>
        <v>0</v>
      </c>
      <c r="M128" s="1">
        <f t="shared" si="20"/>
        <v>0</v>
      </c>
      <c r="N128">
        <f t="shared" si="21"/>
        <v>0</v>
      </c>
      <c r="O128">
        <f t="shared" si="22"/>
        <v>0</v>
      </c>
      <c r="P128">
        <f t="shared" si="27"/>
        <v>0</v>
      </c>
      <c r="Q128" s="1">
        <f t="shared" si="23"/>
        <v>0</v>
      </c>
      <c r="R128" s="1">
        <f t="shared" si="28"/>
        <v>0</v>
      </c>
      <c r="S128" s="2">
        <f t="shared" si="24"/>
        <v>0</v>
      </c>
      <c r="T128">
        <f t="shared" si="25"/>
        <v>1</v>
      </c>
      <c r="U128">
        <f t="shared" si="26"/>
        <v>0</v>
      </c>
    </row>
    <row r="129" spans="1:21" ht="409.6" x14ac:dyDescent="0.2">
      <c r="A129" s="10" t="s">
        <v>638</v>
      </c>
      <c r="B129" s="10" t="s">
        <v>55</v>
      </c>
      <c r="C129" s="10" t="s">
        <v>639</v>
      </c>
      <c r="D129" s="10" t="s">
        <v>566</v>
      </c>
      <c r="E129" s="10" t="s">
        <v>640</v>
      </c>
      <c r="F129" s="10"/>
      <c r="G129" s="9" t="s">
        <v>641</v>
      </c>
      <c r="H129" s="9">
        <f t="shared" si="15"/>
        <v>0</v>
      </c>
      <c r="I129">
        <f t="shared" si="16"/>
        <v>0</v>
      </c>
      <c r="J129">
        <f t="shared" si="17"/>
        <v>0</v>
      </c>
      <c r="K129">
        <f t="shared" si="18"/>
        <v>0</v>
      </c>
      <c r="L129">
        <f t="shared" si="19"/>
        <v>0</v>
      </c>
      <c r="M129" s="1">
        <f t="shared" si="20"/>
        <v>0</v>
      </c>
      <c r="N129">
        <f t="shared" si="21"/>
        <v>0</v>
      </c>
      <c r="O129">
        <f t="shared" si="22"/>
        <v>0</v>
      </c>
      <c r="P129">
        <f t="shared" si="27"/>
        <v>0</v>
      </c>
      <c r="Q129" s="1">
        <f t="shared" si="23"/>
        <v>0</v>
      </c>
      <c r="R129" s="1">
        <f t="shared" si="28"/>
        <v>0</v>
      </c>
      <c r="S129" s="2">
        <f t="shared" si="24"/>
        <v>0</v>
      </c>
      <c r="T129">
        <f t="shared" si="25"/>
        <v>1</v>
      </c>
      <c r="U129">
        <f t="shared" si="26"/>
        <v>0</v>
      </c>
    </row>
    <row r="130" spans="1:21" ht="409.6" x14ac:dyDescent="0.2">
      <c r="A130" s="10" t="s">
        <v>642</v>
      </c>
      <c r="B130" s="10" t="s">
        <v>30</v>
      </c>
      <c r="C130" s="10" t="s">
        <v>643</v>
      </c>
      <c r="D130" s="10" t="s">
        <v>566</v>
      </c>
      <c r="E130" s="10" t="s">
        <v>644</v>
      </c>
      <c r="F130" s="10" t="s">
        <v>645</v>
      </c>
      <c r="G130" s="9" t="s">
        <v>646</v>
      </c>
      <c r="H130" s="9">
        <f t="shared" si="15"/>
        <v>0</v>
      </c>
      <c r="I130">
        <f t="shared" si="16"/>
        <v>0</v>
      </c>
      <c r="J130">
        <f t="shared" si="17"/>
        <v>0</v>
      </c>
      <c r="K130">
        <f t="shared" si="18"/>
        <v>0</v>
      </c>
      <c r="L130">
        <f t="shared" si="19"/>
        <v>0</v>
      </c>
      <c r="M130" s="1">
        <f t="shared" si="20"/>
        <v>0</v>
      </c>
      <c r="N130">
        <f t="shared" si="21"/>
        <v>1</v>
      </c>
      <c r="O130">
        <f t="shared" si="22"/>
        <v>0</v>
      </c>
      <c r="P130">
        <f t="shared" si="27"/>
        <v>0</v>
      </c>
      <c r="Q130" s="1">
        <f t="shared" si="23"/>
        <v>1</v>
      </c>
      <c r="R130" s="1">
        <f t="shared" si="28"/>
        <v>1</v>
      </c>
      <c r="S130" s="2">
        <f t="shared" si="24"/>
        <v>0</v>
      </c>
      <c r="T130">
        <f t="shared" si="25"/>
        <v>1</v>
      </c>
      <c r="U130">
        <f t="shared" si="26"/>
        <v>0</v>
      </c>
    </row>
    <row r="131" spans="1:21" ht="409.6" x14ac:dyDescent="0.2">
      <c r="A131" s="10" t="s">
        <v>647</v>
      </c>
      <c r="B131" s="10" t="s">
        <v>49</v>
      </c>
      <c r="C131" s="10" t="s">
        <v>648</v>
      </c>
      <c r="D131" s="10" t="s">
        <v>566</v>
      </c>
      <c r="E131" s="10" t="s">
        <v>649</v>
      </c>
      <c r="F131" s="10"/>
      <c r="G131" s="9" t="s">
        <v>650</v>
      </c>
      <c r="H131" s="9">
        <f t="shared" si="15"/>
        <v>0</v>
      </c>
      <c r="I131">
        <f t="shared" si="16"/>
        <v>0</v>
      </c>
      <c r="J131">
        <f t="shared" si="17"/>
        <v>0</v>
      </c>
      <c r="K131">
        <f t="shared" si="18"/>
        <v>0</v>
      </c>
      <c r="L131">
        <f t="shared" si="19"/>
        <v>0</v>
      </c>
      <c r="M131" s="1">
        <f t="shared" si="20"/>
        <v>0</v>
      </c>
      <c r="N131">
        <f t="shared" si="21"/>
        <v>0</v>
      </c>
      <c r="O131">
        <f t="shared" si="22"/>
        <v>0</v>
      </c>
      <c r="P131">
        <f t="shared" si="27"/>
        <v>1</v>
      </c>
      <c r="Q131" s="1">
        <f t="shared" si="23"/>
        <v>1</v>
      </c>
      <c r="R131" s="1">
        <f t="shared" si="28"/>
        <v>0</v>
      </c>
      <c r="S131" s="2">
        <f t="shared" si="24"/>
        <v>0</v>
      </c>
      <c r="T131">
        <f t="shared" si="25"/>
        <v>1</v>
      </c>
      <c r="U131">
        <f t="shared" si="26"/>
        <v>0</v>
      </c>
    </row>
    <row r="132" spans="1:21" ht="409.6" x14ac:dyDescent="0.2">
      <c r="A132" s="10" t="s">
        <v>651</v>
      </c>
      <c r="B132" s="10" t="s">
        <v>30</v>
      </c>
      <c r="C132" s="10" t="s">
        <v>652</v>
      </c>
      <c r="D132" s="10" t="s">
        <v>566</v>
      </c>
      <c r="E132" s="10" t="s">
        <v>653</v>
      </c>
      <c r="F132" s="10" t="s">
        <v>654</v>
      </c>
      <c r="G132" s="9" t="s">
        <v>655</v>
      </c>
      <c r="H132" s="9">
        <f t="shared" si="15"/>
        <v>0</v>
      </c>
      <c r="I132">
        <f t="shared" si="16"/>
        <v>0</v>
      </c>
      <c r="J132">
        <f t="shared" si="17"/>
        <v>0</v>
      </c>
      <c r="K132">
        <f t="shared" si="18"/>
        <v>0</v>
      </c>
      <c r="L132">
        <f t="shared" si="19"/>
        <v>0</v>
      </c>
      <c r="M132" s="1">
        <f t="shared" si="20"/>
        <v>0</v>
      </c>
      <c r="N132">
        <f t="shared" si="21"/>
        <v>1</v>
      </c>
      <c r="O132">
        <f t="shared" si="22"/>
        <v>0</v>
      </c>
      <c r="P132">
        <f t="shared" si="27"/>
        <v>0</v>
      </c>
      <c r="Q132" s="1">
        <f t="shared" si="23"/>
        <v>1</v>
      </c>
      <c r="R132" s="1">
        <f t="shared" si="28"/>
        <v>0</v>
      </c>
      <c r="S132" s="2">
        <f t="shared" si="24"/>
        <v>0</v>
      </c>
      <c r="T132">
        <f t="shared" si="25"/>
        <v>1</v>
      </c>
      <c r="U132">
        <f t="shared" si="26"/>
        <v>0</v>
      </c>
    </row>
    <row r="133" spans="1:21" ht="409.6" x14ac:dyDescent="0.2">
      <c r="A133" s="10" t="s">
        <v>656</v>
      </c>
      <c r="B133" s="10" t="s">
        <v>62</v>
      </c>
      <c r="C133" s="10" t="s">
        <v>657</v>
      </c>
      <c r="D133" s="10" t="s">
        <v>658</v>
      </c>
      <c r="E133" s="10" t="s">
        <v>659</v>
      </c>
      <c r="F133" s="10"/>
      <c r="G133" s="9" t="s">
        <v>660</v>
      </c>
      <c r="H133" s="9">
        <f t="shared" ref="H133:H196" si="29">IF(ISNUMBER(SEARCH("relationship",G133)),1,0)</f>
        <v>0</v>
      </c>
      <c r="I133">
        <f t="shared" ref="I133:I196" si="30">IF(ISNUMBER(SEARCH("relation",G133)),1,0)</f>
        <v>0</v>
      </c>
      <c r="J133">
        <f t="shared" ref="J133:J196" si="31">IF(ISNUMBER(SEARCH("relevance",G133)),1,0)</f>
        <v>0</v>
      </c>
      <c r="K133">
        <f t="shared" ref="K133:K196" si="32">IF(ISNUMBER(SEARCH("correlation",G133)),1,0)</f>
        <v>0</v>
      </c>
      <c r="L133">
        <f t="shared" ref="L133:L196" si="33">IF(ISNUMBER(SEARCH("relevancy",G133)),1,0)</f>
        <v>0</v>
      </c>
      <c r="M133" s="1">
        <f t="shared" ref="M133:M196" si="34">IF(SUM(H133:L133)&gt;0,1,0)</f>
        <v>0</v>
      </c>
      <c r="N133">
        <f t="shared" ref="N133:N196" si="35">IF(ISNUMBER(SEARCH("sustainability",G133)),1,0)</f>
        <v>1</v>
      </c>
      <c r="O133">
        <f t="shared" ref="O133:O196" si="36">IF(ISNUMBER(SEARCH("ESG",G133)),1,0)</f>
        <v>0</v>
      </c>
      <c r="P133">
        <f t="shared" si="27"/>
        <v>0</v>
      </c>
      <c r="Q133" s="1">
        <f t="shared" ref="Q133:Q196" si="37">IF(SUM(N133:P133)&gt;0,1,0)</f>
        <v>1</v>
      </c>
      <c r="R133" s="1">
        <f t="shared" si="28"/>
        <v>1</v>
      </c>
      <c r="S133" s="2">
        <f t="shared" ref="S133:S196" si="38">IF(SUM(M133,Q133,R133)=3,1,0)</f>
        <v>0</v>
      </c>
      <c r="T133">
        <f t="shared" ref="T133:T196" si="39">IF(ISNUMBER(SEARCH("construction",G133)),1,0)</f>
        <v>1</v>
      </c>
      <c r="U133">
        <f t="shared" ref="U133:U196" si="40">IF(SUM(S133,T133)=2,1,0)</f>
        <v>0</v>
      </c>
    </row>
    <row r="134" spans="1:21" ht="409.6" x14ac:dyDescent="0.2">
      <c r="A134" s="10" t="s">
        <v>661</v>
      </c>
      <c r="B134" s="10" t="s">
        <v>55</v>
      </c>
      <c r="C134" s="10" t="s">
        <v>662</v>
      </c>
      <c r="D134" s="10" t="s">
        <v>663</v>
      </c>
      <c r="E134" s="10" t="s">
        <v>664</v>
      </c>
      <c r="F134" s="10" t="s">
        <v>665</v>
      </c>
      <c r="G134" s="9" t="s">
        <v>666</v>
      </c>
      <c r="H134" s="9">
        <f t="shared" si="29"/>
        <v>0</v>
      </c>
      <c r="I134">
        <f t="shared" si="30"/>
        <v>0</v>
      </c>
      <c r="J134">
        <f t="shared" si="31"/>
        <v>0</v>
      </c>
      <c r="K134">
        <f t="shared" si="32"/>
        <v>0</v>
      </c>
      <c r="L134">
        <f t="shared" si="33"/>
        <v>0</v>
      </c>
      <c r="M134" s="1">
        <f t="shared" si="34"/>
        <v>0</v>
      </c>
      <c r="N134">
        <f t="shared" si="35"/>
        <v>0</v>
      </c>
      <c r="O134">
        <f t="shared" si="36"/>
        <v>0</v>
      </c>
      <c r="P134">
        <f t="shared" ref="P134:P197" si="41">IF(ISNUMBER(SEARCH("CSR",G134)),1,0)</f>
        <v>0</v>
      </c>
      <c r="Q134" s="1">
        <f t="shared" si="37"/>
        <v>0</v>
      </c>
      <c r="R134" s="1">
        <f t="shared" ref="R134:R197" si="42">IF(ISNUMBER(SEARCH("performance",G134)),1,0)</f>
        <v>1</v>
      </c>
      <c r="S134" s="2">
        <f t="shared" si="38"/>
        <v>0</v>
      </c>
      <c r="T134">
        <f t="shared" si="39"/>
        <v>1</v>
      </c>
      <c r="U134">
        <f t="shared" si="40"/>
        <v>0</v>
      </c>
    </row>
    <row r="135" spans="1:21" ht="409.6" x14ac:dyDescent="0.2">
      <c r="A135" s="10" t="s">
        <v>667</v>
      </c>
      <c r="B135" s="10" t="s">
        <v>55</v>
      </c>
      <c r="C135" s="10" t="s">
        <v>668</v>
      </c>
      <c r="D135" s="10" t="s">
        <v>663</v>
      </c>
      <c r="E135" s="10" t="s">
        <v>669</v>
      </c>
      <c r="F135" s="10" t="s">
        <v>670</v>
      </c>
      <c r="G135" s="9" t="s">
        <v>671</v>
      </c>
      <c r="H135" s="9">
        <f t="shared" si="29"/>
        <v>0</v>
      </c>
      <c r="I135">
        <f t="shared" si="30"/>
        <v>0</v>
      </c>
      <c r="J135">
        <f t="shared" si="31"/>
        <v>0</v>
      </c>
      <c r="K135">
        <f t="shared" si="32"/>
        <v>0</v>
      </c>
      <c r="L135">
        <f t="shared" si="33"/>
        <v>0</v>
      </c>
      <c r="M135" s="1">
        <f t="shared" si="34"/>
        <v>0</v>
      </c>
      <c r="N135">
        <f t="shared" si="35"/>
        <v>1</v>
      </c>
      <c r="O135">
        <f t="shared" si="36"/>
        <v>0</v>
      </c>
      <c r="P135">
        <f t="shared" si="41"/>
        <v>0</v>
      </c>
      <c r="Q135" s="1">
        <f t="shared" si="37"/>
        <v>1</v>
      </c>
      <c r="R135" s="1">
        <f t="shared" si="42"/>
        <v>0</v>
      </c>
      <c r="S135" s="2">
        <f t="shared" si="38"/>
        <v>0</v>
      </c>
      <c r="T135">
        <f t="shared" si="39"/>
        <v>1</v>
      </c>
      <c r="U135">
        <f t="shared" si="40"/>
        <v>0</v>
      </c>
    </row>
    <row r="136" spans="1:21" ht="409.6" x14ac:dyDescent="0.2">
      <c r="A136" s="10" t="s">
        <v>672</v>
      </c>
      <c r="B136" s="10" t="s">
        <v>30</v>
      </c>
      <c r="C136" s="10" t="s">
        <v>673</v>
      </c>
      <c r="D136" s="10" t="s">
        <v>674</v>
      </c>
      <c r="E136" s="10" t="s">
        <v>675</v>
      </c>
      <c r="F136" s="10"/>
      <c r="G136" s="9" t="s">
        <v>676</v>
      </c>
      <c r="H136" s="9">
        <f t="shared" si="29"/>
        <v>0</v>
      </c>
      <c r="I136">
        <f t="shared" si="30"/>
        <v>0</v>
      </c>
      <c r="J136">
        <f t="shared" si="31"/>
        <v>0</v>
      </c>
      <c r="K136">
        <f t="shared" si="32"/>
        <v>0</v>
      </c>
      <c r="L136">
        <f t="shared" si="33"/>
        <v>0</v>
      </c>
      <c r="M136" s="1">
        <f t="shared" si="34"/>
        <v>0</v>
      </c>
      <c r="N136">
        <f t="shared" si="35"/>
        <v>0</v>
      </c>
      <c r="O136">
        <f t="shared" si="36"/>
        <v>0</v>
      </c>
      <c r="P136">
        <f t="shared" si="41"/>
        <v>0</v>
      </c>
      <c r="Q136" s="1">
        <f t="shared" si="37"/>
        <v>0</v>
      </c>
      <c r="R136" s="1">
        <f t="shared" si="42"/>
        <v>0</v>
      </c>
      <c r="S136" s="2">
        <f t="shared" si="38"/>
        <v>0</v>
      </c>
      <c r="T136">
        <f t="shared" si="39"/>
        <v>1</v>
      </c>
      <c r="U136">
        <f t="shared" si="40"/>
        <v>0</v>
      </c>
    </row>
    <row r="137" spans="1:21" ht="409.6" x14ac:dyDescent="0.2">
      <c r="A137" s="10" t="s">
        <v>677</v>
      </c>
      <c r="B137" s="10" t="s">
        <v>23</v>
      </c>
      <c r="C137" s="10" t="s">
        <v>678</v>
      </c>
      <c r="D137" s="10" t="s">
        <v>674</v>
      </c>
      <c r="E137" s="10" t="s">
        <v>679</v>
      </c>
      <c r="F137" s="10"/>
      <c r="G137" s="9" t="s">
        <v>680</v>
      </c>
      <c r="H137" s="9">
        <f t="shared" si="29"/>
        <v>0</v>
      </c>
      <c r="I137">
        <f t="shared" si="30"/>
        <v>0</v>
      </c>
      <c r="J137">
        <f t="shared" si="31"/>
        <v>0</v>
      </c>
      <c r="K137">
        <f t="shared" si="32"/>
        <v>0</v>
      </c>
      <c r="L137">
        <f t="shared" si="33"/>
        <v>0</v>
      </c>
      <c r="M137" s="1">
        <f t="shared" si="34"/>
        <v>0</v>
      </c>
      <c r="N137">
        <f t="shared" si="35"/>
        <v>0</v>
      </c>
      <c r="O137">
        <f t="shared" si="36"/>
        <v>0</v>
      </c>
      <c r="P137">
        <f t="shared" si="41"/>
        <v>0</v>
      </c>
      <c r="Q137" s="1">
        <f t="shared" si="37"/>
        <v>0</v>
      </c>
      <c r="R137" s="1">
        <f t="shared" si="42"/>
        <v>0</v>
      </c>
      <c r="S137" s="2">
        <f t="shared" si="38"/>
        <v>0</v>
      </c>
      <c r="T137">
        <f t="shared" si="39"/>
        <v>1</v>
      </c>
      <c r="U137">
        <f t="shared" si="40"/>
        <v>0</v>
      </c>
    </row>
    <row r="138" spans="1:21" ht="409.6" x14ac:dyDescent="0.2">
      <c r="A138" s="10" t="s">
        <v>677</v>
      </c>
      <c r="B138" s="10" t="s">
        <v>23</v>
      </c>
      <c r="C138" s="10" t="s">
        <v>681</v>
      </c>
      <c r="D138" s="10" t="s">
        <v>674</v>
      </c>
      <c r="E138" s="10" t="s">
        <v>682</v>
      </c>
      <c r="F138" s="10"/>
      <c r="G138" s="9" t="s">
        <v>683</v>
      </c>
      <c r="H138" s="9">
        <f t="shared" si="29"/>
        <v>0</v>
      </c>
      <c r="I138">
        <f t="shared" si="30"/>
        <v>0</v>
      </c>
      <c r="J138">
        <f t="shared" si="31"/>
        <v>0</v>
      </c>
      <c r="K138">
        <f t="shared" si="32"/>
        <v>0</v>
      </c>
      <c r="L138">
        <f t="shared" si="33"/>
        <v>0</v>
      </c>
      <c r="M138" s="1">
        <f t="shared" si="34"/>
        <v>0</v>
      </c>
      <c r="N138">
        <f t="shared" si="35"/>
        <v>0</v>
      </c>
      <c r="O138">
        <f t="shared" si="36"/>
        <v>0</v>
      </c>
      <c r="P138">
        <f t="shared" si="41"/>
        <v>0</v>
      </c>
      <c r="Q138" s="1">
        <f t="shared" si="37"/>
        <v>0</v>
      </c>
      <c r="R138" s="1">
        <f t="shared" si="42"/>
        <v>0</v>
      </c>
      <c r="S138" s="2">
        <f t="shared" si="38"/>
        <v>0</v>
      </c>
      <c r="T138">
        <f t="shared" si="39"/>
        <v>1</v>
      </c>
      <c r="U138">
        <f t="shared" si="40"/>
        <v>0</v>
      </c>
    </row>
    <row r="139" spans="1:21" ht="409.6" x14ac:dyDescent="0.2">
      <c r="A139" s="10" t="s">
        <v>684</v>
      </c>
      <c r="B139" s="10" t="s">
        <v>30</v>
      </c>
      <c r="C139" s="10" t="s">
        <v>685</v>
      </c>
      <c r="D139" s="10" t="s">
        <v>674</v>
      </c>
      <c r="E139" s="10" t="s">
        <v>686</v>
      </c>
      <c r="F139" s="10"/>
      <c r="G139" s="9" t="s">
        <v>687</v>
      </c>
      <c r="H139" s="9">
        <f t="shared" si="29"/>
        <v>1</v>
      </c>
      <c r="I139">
        <f t="shared" si="30"/>
        <v>1</v>
      </c>
      <c r="J139">
        <f t="shared" si="31"/>
        <v>0</v>
      </c>
      <c r="K139">
        <f t="shared" si="32"/>
        <v>0</v>
      </c>
      <c r="L139">
        <f t="shared" si="33"/>
        <v>0</v>
      </c>
      <c r="M139" s="1">
        <f t="shared" si="34"/>
        <v>1</v>
      </c>
      <c r="N139">
        <f t="shared" si="35"/>
        <v>0</v>
      </c>
      <c r="O139">
        <f t="shared" si="36"/>
        <v>0</v>
      </c>
      <c r="P139">
        <f t="shared" si="41"/>
        <v>0</v>
      </c>
      <c r="Q139" s="1">
        <f t="shared" si="37"/>
        <v>0</v>
      </c>
      <c r="R139" s="1">
        <f t="shared" si="42"/>
        <v>0</v>
      </c>
      <c r="S139" s="2">
        <f t="shared" si="38"/>
        <v>0</v>
      </c>
      <c r="T139">
        <f t="shared" si="39"/>
        <v>1</v>
      </c>
      <c r="U139">
        <f t="shared" si="40"/>
        <v>0</v>
      </c>
    </row>
    <row r="140" spans="1:21" ht="409.6" x14ac:dyDescent="0.2">
      <c r="A140" s="10" t="s">
        <v>688</v>
      </c>
      <c r="B140" s="10" t="s">
        <v>55</v>
      </c>
      <c r="C140" s="10" t="s">
        <v>689</v>
      </c>
      <c r="D140" s="10" t="s">
        <v>674</v>
      </c>
      <c r="E140" s="10" t="s">
        <v>690</v>
      </c>
      <c r="F140" s="10"/>
      <c r="G140" s="9" t="s">
        <v>691</v>
      </c>
      <c r="H140" s="9">
        <f t="shared" si="29"/>
        <v>0</v>
      </c>
      <c r="I140">
        <f t="shared" si="30"/>
        <v>0</v>
      </c>
      <c r="J140">
        <f t="shared" si="31"/>
        <v>0</v>
      </c>
      <c r="K140">
        <f t="shared" si="32"/>
        <v>0</v>
      </c>
      <c r="L140">
        <f t="shared" si="33"/>
        <v>0</v>
      </c>
      <c r="M140" s="1">
        <f t="shared" si="34"/>
        <v>0</v>
      </c>
      <c r="N140">
        <f t="shared" si="35"/>
        <v>0</v>
      </c>
      <c r="O140">
        <f t="shared" si="36"/>
        <v>0</v>
      </c>
      <c r="P140">
        <f t="shared" si="41"/>
        <v>0</v>
      </c>
      <c r="Q140" s="1">
        <f t="shared" si="37"/>
        <v>0</v>
      </c>
      <c r="R140" s="1">
        <f t="shared" si="42"/>
        <v>0</v>
      </c>
      <c r="S140" s="2">
        <f t="shared" si="38"/>
        <v>0</v>
      </c>
      <c r="T140">
        <f t="shared" si="39"/>
        <v>1</v>
      </c>
      <c r="U140">
        <f t="shared" si="40"/>
        <v>0</v>
      </c>
    </row>
    <row r="141" spans="1:21" ht="409.6" x14ac:dyDescent="0.2">
      <c r="A141" s="10" t="s">
        <v>692</v>
      </c>
      <c r="B141" s="10" t="s">
        <v>49</v>
      </c>
      <c r="C141" s="10" t="s">
        <v>693</v>
      </c>
      <c r="D141" s="10" t="s">
        <v>674</v>
      </c>
      <c r="E141" s="10" t="s">
        <v>694</v>
      </c>
      <c r="F141" s="10"/>
      <c r="G141" s="9" t="s">
        <v>695</v>
      </c>
      <c r="H141" s="9">
        <f t="shared" si="29"/>
        <v>0</v>
      </c>
      <c r="I141">
        <f t="shared" si="30"/>
        <v>0</v>
      </c>
      <c r="J141">
        <f t="shared" si="31"/>
        <v>0</v>
      </c>
      <c r="K141">
        <f t="shared" si="32"/>
        <v>0</v>
      </c>
      <c r="L141">
        <f t="shared" si="33"/>
        <v>0</v>
      </c>
      <c r="M141" s="1">
        <f t="shared" si="34"/>
        <v>0</v>
      </c>
      <c r="N141">
        <f t="shared" si="35"/>
        <v>0</v>
      </c>
      <c r="O141">
        <f t="shared" si="36"/>
        <v>0</v>
      </c>
      <c r="P141">
        <f t="shared" si="41"/>
        <v>0</v>
      </c>
      <c r="Q141" s="1">
        <f t="shared" si="37"/>
        <v>0</v>
      </c>
      <c r="R141" s="1">
        <f t="shared" si="42"/>
        <v>0</v>
      </c>
      <c r="S141" s="2">
        <f t="shared" si="38"/>
        <v>0</v>
      </c>
      <c r="T141">
        <f t="shared" si="39"/>
        <v>1</v>
      </c>
      <c r="U141">
        <f t="shared" si="40"/>
        <v>0</v>
      </c>
    </row>
    <row r="142" spans="1:21" ht="409.6" x14ac:dyDescent="0.2">
      <c r="A142" s="10" t="s">
        <v>696</v>
      </c>
      <c r="B142" s="10" t="s">
        <v>30</v>
      </c>
      <c r="C142" s="10" t="s">
        <v>697</v>
      </c>
      <c r="D142" s="10" t="s">
        <v>698</v>
      </c>
      <c r="E142" s="10" t="s">
        <v>699</v>
      </c>
      <c r="F142" s="10"/>
      <c r="G142" s="9" t="s">
        <v>700</v>
      </c>
      <c r="H142" s="9">
        <f t="shared" si="29"/>
        <v>0</v>
      </c>
      <c r="I142">
        <f t="shared" si="30"/>
        <v>0</v>
      </c>
      <c r="J142">
        <f t="shared" si="31"/>
        <v>0</v>
      </c>
      <c r="K142">
        <f t="shared" si="32"/>
        <v>0</v>
      </c>
      <c r="L142">
        <f t="shared" si="33"/>
        <v>0</v>
      </c>
      <c r="M142" s="1">
        <f t="shared" si="34"/>
        <v>0</v>
      </c>
      <c r="N142">
        <f t="shared" si="35"/>
        <v>0</v>
      </c>
      <c r="O142">
        <f t="shared" si="36"/>
        <v>0</v>
      </c>
      <c r="P142">
        <f t="shared" si="41"/>
        <v>0</v>
      </c>
      <c r="Q142" s="1">
        <f t="shared" si="37"/>
        <v>0</v>
      </c>
      <c r="R142" s="1">
        <f t="shared" si="42"/>
        <v>0</v>
      </c>
      <c r="S142" s="2">
        <f t="shared" si="38"/>
        <v>0</v>
      </c>
      <c r="T142">
        <f t="shared" si="39"/>
        <v>1</v>
      </c>
      <c r="U142">
        <f t="shared" si="40"/>
        <v>0</v>
      </c>
    </row>
    <row r="143" spans="1:21" ht="409.6" x14ac:dyDescent="0.2">
      <c r="A143" s="10" t="s">
        <v>701</v>
      </c>
      <c r="B143" s="10" t="s">
        <v>23</v>
      </c>
      <c r="C143" s="10" t="s">
        <v>702</v>
      </c>
      <c r="D143" s="10" t="s">
        <v>698</v>
      </c>
      <c r="E143" s="10" t="s">
        <v>703</v>
      </c>
      <c r="F143" s="10"/>
      <c r="G143" s="9" t="s">
        <v>704</v>
      </c>
      <c r="H143" s="9">
        <f t="shared" si="29"/>
        <v>0</v>
      </c>
      <c r="I143">
        <f t="shared" si="30"/>
        <v>0</v>
      </c>
      <c r="J143">
        <f t="shared" si="31"/>
        <v>0</v>
      </c>
      <c r="K143">
        <f t="shared" si="32"/>
        <v>0</v>
      </c>
      <c r="L143">
        <f t="shared" si="33"/>
        <v>0</v>
      </c>
      <c r="M143" s="1">
        <f t="shared" si="34"/>
        <v>0</v>
      </c>
      <c r="N143">
        <f t="shared" si="35"/>
        <v>0</v>
      </c>
      <c r="O143">
        <f t="shared" si="36"/>
        <v>0</v>
      </c>
      <c r="P143">
        <f t="shared" si="41"/>
        <v>0</v>
      </c>
      <c r="Q143" s="1">
        <f t="shared" si="37"/>
        <v>0</v>
      </c>
      <c r="R143" s="1">
        <f t="shared" si="42"/>
        <v>0</v>
      </c>
      <c r="S143" s="2">
        <f t="shared" si="38"/>
        <v>0</v>
      </c>
      <c r="T143">
        <f t="shared" si="39"/>
        <v>1</v>
      </c>
      <c r="U143">
        <f t="shared" si="40"/>
        <v>0</v>
      </c>
    </row>
    <row r="144" spans="1:21" ht="409.6" x14ac:dyDescent="0.2">
      <c r="A144" s="10" t="s">
        <v>705</v>
      </c>
      <c r="B144" s="10" t="s">
        <v>30</v>
      </c>
      <c r="C144" s="10" t="s">
        <v>706</v>
      </c>
      <c r="D144" s="10" t="s">
        <v>707</v>
      </c>
      <c r="E144" s="10" t="s">
        <v>708</v>
      </c>
      <c r="F144" s="10"/>
      <c r="G144" s="9" t="s">
        <v>709</v>
      </c>
      <c r="H144" s="9">
        <f t="shared" si="29"/>
        <v>0</v>
      </c>
      <c r="I144">
        <f t="shared" si="30"/>
        <v>0</v>
      </c>
      <c r="J144">
        <f t="shared" si="31"/>
        <v>0</v>
      </c>
      <c r="K144">
        <f t="shared" si="32"/>
        <v>0</v>
      </c>
      <c r="L144">
        <f t="shared" si="33"/>
        <v>0</v>
      </c>
      <c r="M144" s="1">
        <f t="shared" si="34"/>
        <v>0</v>
      </c>
      <c r="N144">
        <f t="shared" si="35"/>
        <v>0</v>
      </c>
      <c r="O144">
        <f t="shared" si="36"/>
        <v>0</v>
      </c>
      <c r="P144">
        <f t="shared" si="41"/>
        <v>0</v>
      </c>
      <c r="Q144" s="1">
        <f t="shared" si="37"/>
        <v>0</v>
      </c>
      <c r="R144" s="1">
        <f t="shared" si="42"/>
        <v>0</v>
      </c>
      <c r="S144" s="2">
        <f t="shared" si="38"/>
        <v>0</v>
      </c>
      <c r="T144">
        <f t="shared" si="39"/>
        <v>1</v>
      </c>
      <c r="U144">
        <f t="shared" si="40"/>
        <v>0</v>
      </c>
    </row>
    <row r="145" spans="1:21" ht="409.6" x14ac:dyDescent="0.2">
      <c r="A145" s="10" t="s">
        <v>710</v>
      </c>
      <c r="B145" s="10" t="s">
        <v>30</v>
      </c>
      <c r="C145" s="10" t="s">
        <v>711</v>
      </c>
      <c r="D145" s="10" t="s">
        <v>712</v>
      </c>
      <c r="E145" s="10" t="s">
        <v>713</v>
      </c>
      <c r="F145" s="10"/>
      <c r="G145" s="9" t="s">
        <v>714</v>
      </c>
      <c r="H145" s="9">
        <f t="shared" si="29"/>
        <v>0</v>
      </c>
      <c r="I145">
        <f t="shared" si="30"/>
        <v>1</v>
      </c>
      <c r="J145">
        <f t="shared" si="31"/>
        <v>0</v>
      </c>
      <c r="K145">
        <f t="shared" si="32"/>
        <v>0</v>
      </c>
      <c r="L145">
        <f t="shared" si="33"/>
        <v>0</v>
      </c>
      <c r="M145" s="1">
        <f t="shared" si="34"/>
        <v>1</v>
      </c>
      <c r="N145">
        <f t="shared" si="35"/>
        <v>0</v>
      </c>
      <c r="O145">
        <f t="shared" si="36"/>
        <v>0</v>
      </c>
      <c r="P145">
        <f t="shared" si="41"/>
        <v>0</v>
      </c>
      <c r="Q145" s="1">
        <f t="shared" si="37"/>
        <v>0</v>
      </c>
      <c r="R145" s="1">
        <f t="shared" si="42"/>
        <v>0</v>
      </c>
      <c r="S145" s="2">
        <f t="shared" si="38"/>
        <v>0</v>
      </c>
      <c r="T145">
        <f t="shared" si="39"/>
        <v>1</v>
      </c>
      <c r="U145">
        <f t="shared" si="40"/>
        <v>0</v>
      </c>
    </row>
    <row r="146" spans="1:21" ht="409.6" x14ac:dyDescent="0.2">
      <c r="A146" s="10" t="s">
        <v>715</v>
      </c>
      <c r="B146" s="10" t="s">
        <v>62</v>
      </c>
      <c r="C146" s="10" t="s">
        <v>716</v>
      </c>
      <c r="D146" s="10" t="s">
        <v>717</v>
      </c>
      <c r="E146" s="10" t="s">
        <v>718</v>
      </c>
      <c r="F146" s="10"/>
      <c r="G146" s="9" t="s">
        <v>719</v>
      </c>
      <c r="H146" s="9">
        <f t="shared" si="29"/>
        <v>1</v>
      </c>
      <c r="I146">
        <f t="shared" si="30"/>
        <v>1</v>
      </c>
      <c r="J146">
        <f t="shared" si="31"/>
        <v>0</v>
      </c>
      <c r="K146">
        <f t="shared" si="32"/>
        <v>0</v>
      </c>
      <c r="L146">
        <f t="shared" si="33"/>
        <v>0</v>
      </c>
      <c r="M146" s="1">
        <f t="shared" si="34"/>
        <v>1</v>
      </c>
      <c r="N146">
        <f t="shared" si="35"/>
        <v>0</v>
      </c>
      <c r="O146">
        <f t="shared" si="36"/>
        <v>0</v>
      </c>
      <c r="P146">
        <f t="shared" si="41"/>
        <v>0</v>
      </c>
      <c r="Q146" s="1">
        <f t="shared" si="37"/>
        <v>0</v>
      </c>
      <c r="R146" s="1">
        <f t="shared" si="42"/>
        <v>0</v>
      </c>
      <c r="S146" s="2">
        <f t="shared" si="38"/>
        <v>0</v>
      </c>
      <c r="T146">
        <f t="shared" si="39"/>
        <v>1</v>
      </c>
      <c r="U146">
        <f t="shared" si="40"/>
        <v>0</v>
      </c>
    </row>
    <row r="147" spans="1:21" ht="409.6" x14ac:dyDescent="0.2">
      <c r="A147" s="10" t="s">
        <v>720</v>
      </c>
      <c r="B147" s="10" t="s">
        <v>55</v>
      </c>
      <c r="C147" s="10" t="s">
        <v>721</v>
      </c>
      <c r="D147" s="10" t="s">
        <v>722</v>
      </c>
      <c r="E147" s="10" t="s">
        <v>723</v>
      </c>
      <c r="F147" s="10"/>
      <c r="G147" s="9" t="s">
        <v>724</v>
      </c>
      <c r="H147" s="9">
        <f t="shared" si="29"/>
        <v>0</v>
      </c>
      <c r="I147">
        <f t="shared" si="30"/>
        <v>0</v>
      </c>
      <c r="J147">
        <f t="shared" si="31"/>
        <v>0</v>
      </c>
      <c r="K147">
        <f t="shared" si="32"/>
        <v>0</v>
      </c>
      <c r="L147">
        <f t="shared" si="33"/>
        <v>0</v>
      </c>
      <c r="M147" s="1">
        <f t="shared" si="34"/>
        <v>0</v>
      </c>
      <c r="N147">
        <f t="shared" si="35"/>
        <v>0</v>
      </c>
      <c r="O147">
        <f t="shared" si="36"/>
        <v>0</v>
      </c>
      <c r="P147">
        <f t="shared" si="41"/>
        <v>0</v>
      </c>
      <c r="Q147" s="1">
        <f t="shared" si="37"/>
        <v>0</v>
      </c>
      <c r="R147" s="1">
        <f t="shared" si="42"/>
        <v>0</v>
      </c>
      <c r="S147" s="2">
        <f t="shared" si="38"/>
        <v>0</v>
      </c>
      <c r="T147">
        <f t="shared" si="39"/>
        <v>1</v>
      </c>
      <c r="U147">
        <f t="shared" si="40"/>
        <v>0</v>
      </c>
    </row>
    <row r="148" spans="1:21" ht="409.6" x14ac:dyDescent="0.2">
      <c r="A148" s="10" t="s">
        <v>725</v>
      </c>
      <c r="B148" s="10" t="s">
        <v>55</v>
      </c>
      <c r="C148" s="10" t="s">
        <v>726</v>
      </c>
      <c r="D148" s="10" t="s">
        <v>727</v>
      </c>
      <c r="E148" s="10" t="s">
        <v>728</v>
      </c>
      <c r="F148" s="10" t="s">
        <v>729</v>
      </c>
      <c r="G148" s="9" t="s">
        <v>730</v>
      </c>
      <c r="H148" s="9">
        <f t="shared" si="29"/>
        <v>0</v>
      </c>
      <c r="I148">
        <f t="shared" si="30"/>
        <v>0</v>
      </c>
      <c r="J148">
        <f t="shared" si="31"/>
        <v>0</v>
      </c>
      <c r="K148">
        <f t="shared" si="32"/>
        <v>0</v>
      </c>
      <c r="L148">
        <f t="shared" si="33"/>
        <v>0</v>
      </c>
      <c r="M148" s="1">
        <f t="shared" si="34"/>
        <v>0</v>
      </c>
      <c r="N148">
        <f t="shared" si="35"/>
        <v>1</v>
      </c>
      <c r="O148">
        <f t="shared" si="36"/>
        <v>0</v>
      </c>
      <c r="P148">
        <f t="shared" si="41"/>
        <v>0</v>
      </c>
      <c r="Q148" s="1">
        <f t="shared" si="37"/>
        <v>1</v>
      </c>
      <c r="R148" s="1">
        <f t="shared" si="42"/>
        <v>1</v>
      </c>
      <c r="S148" s="2">
        <f t="shared" si="38"/>
        <v>0</v>
      </c>
      <c r="T148">
        <f t="shared" si="39"/>
        <v>0</v>
      </c>
      <c r="U148">
        <f t="shared" si="40"/>
        <v>0</v>
      </c>
    </row>
    <row r="149" spans="1:21" ht="409.6" x14ac:dyDescent="0.2">
      <c r="A149" s="10" t="s">
        <v>731</v>
      </c>
      <c r="B149" s="10" t="s">
        <v>49</v>
      </c>
      <c r="C149" s="10" t="s">
        <v>732</v>
      </c>
      <c r="D149" s="10" t="s">
        <v>727</v>
      </c>
      <c r="E149" s="10" t="s">
        <v>733</v>
      </c>
      <c r="F149" s="10"/>
      <c r="G149" s="9" t="s">
        <v>734</v>
      </c>
      <c r="H149" s="9">
        <f t="shared" si="29"/>
        <v>0</v>
      </c>
      <c r="I149">
        <f t="shared" si="30"/>
        <v>0</v>
      </c>
      <c r="J149">
        <f t="shared" si="31"/>
        <v>0</v>
      </c>
      <c r="K149">
        <f t="shared" si="32"/>
        <v>0</v>
      </c>
      <c r="L149">
        <f t="shared" si="33"/>
        <v>0</v>
      </c>
      <c r="M149" s="1">
        <f t="shared" si="34"/>
        <v>0</v>
      </c>
      <c r="N149">
        <f t="shared" si="35"/>
        <v>0</v>
      </c>
      <c r="O149">
        <f t="shared" si="36"/>
        <v>0</v>
      </c>
      <c r="P149">
        <f t="shared" si="41"/>
        <v>0</v>
      </c>
      <c r="Q149" s="1">
        <f t="shared" si="37"/>
        <v>0</v>
      </c>
      <c r="R149" s="1">
        <f t="shared" si="42"/>
        <v>0</v>
      </c>
      <c r="S149" s="2">
        <f t="shared" si="38"/>
        <v>0</v>
      </c>
      <c r="T149">
        <f t="shared" si="39"/>
        <v>1</v>
      </c>
      <c r="U149">
        <f t="shared" si="40"/>
        <v>0</v>
      </c>
    </row>
    <row r="150" spans="1:21" ht="409.6" x14ac:dyDescent="0.2">
      <c r="A150" s="10" t="s">
        <v>735</v>
      </c>
      <c r="B150" s="10" t="s">
        <v>30</v>
      </c>
      <c r="C150" s="10" t="s">
        <v>736</v>
      </c>
      <c r="D150" s="10" t="s">
        <v>727</v>
      </c>
      <c r="E150" s="10" t="s">
        <v>737</v>
      </c>
      <c r="F150" s="10"/>
      <c r="G150" s="9" t="s">
        <v>738</v>
      </c>
      <c r="H150" s="9">
        <f t="shared" si="29"/>
        <v>0</v>
      </c>
      <c r="I150">
        <f t="shared" si="30"/>
        <v>0</v>
      </c>
      <c r="J150">
        <f t="shared" si="31"/>
        <v>0</v>
      </c>
      <c r="K150">
        <f t="shared" si="32"/>
        <v>0</v>
      </c>
      <c r="L150">
        <f t="shared" si="33"/>
        <v>0</v>
      </c>
      <c r="M150" s="1">
        <f t="shared" si="34"/>
        <v>0</v>
      </c>
      <c r="N150">
        <f t="shared" si="35"/>
        <v>0</v>
      </c>
      <c r="O150">
        <f t="shared" si="36"/>
        <v>0</v>
      </c>
      <c r="P150">
        <f t="shared" si="41"/>
        <v>0</v>
      </c>
      <c r="Q150" s="1">
        <f t="shared" si="37"/>
        <v>0</v>
      </c>
      <c r="R150" s="1">
        <f t="shared" si="42"/>
        <v>0</v>
      </c>
      <c r="S150" s="2">
        <f t="shared" si="38"/>
        <v>0</v>
      </c>
      <c r="T150">
        <f t="shared" si="39"/>
        <v>1</v>
      </c>
      <c r="U150">
        <f t="shared" si="40"/>
        <v>0</v>
      </c>
    </row>
    <row r="151" spans="1:21" ht="388" x14ac:dyDescent="0.2">
      <c r="A151" s="10" t="s">
        <v>739</v>
      </c>
      <c r="B151" s="10" t="s">
        <v>49</v>
      </c>
      <c r="C151" s="10" t="s">
        <v>740</v>
      </c>
      <c r="D151" s="10" t="s">
        <v>727</v>
      </c>
      <c r="E151" s="10" t="s">
        <v>741</v>
      </c>
      <c r="F151" s="10" t="s">
        <v>742</v>
      </c>
      <c r="G151" s="9" t="s">
        <v>743</v>
      </c>
      <c r="H151" s="9">
        <f t="shared" si="29"/>
        <v>0</v>
      </c>
      <c r="I151">
        <f t="shared" si="30"/>
        <v>0</v>
      </c>
      <c r="J151">
        <f t="shared" si="31"/>
        <v>0</v>
      </c>
      <c r="K151">
        <f t="shared" si="32"/>
        <v>0</v>
      </c>
      <c r="L151">
        <f t="shared" si="33"/>
        <v>0</v>
      </c>
      <c r="M151" s="1">
        <f t="shared" si="34"/>
        <v>0</v>
      </c>
      <c r="N151">
        <f t="shared" si="35"/>
        <v>1</v>
      </c>
      <c r="O151">
        <f t="shared" si="36"/>
        <v>0</v>
      </c>
      <c r="P151">
        <f t="shared" si="41"/>
        <v>0</v>
      </c>
      <c r="Q151" s="1">
        <f t="shared" si="37"/>
        <v>1</v>
      </c>
      <c r="R151" s="1">
        <f t="shared" si="42"/>
        <v>0</v>
      </c>
      <c r="S151" s="2">
        <f t="shared" si="38"/>
        <v>0</v>
      </c>
      <c r="T151">
        <f t="shared" si="39"/>
        <v>1</v>
      </c>
      <c r="U151">
        <f t="shared" si="40"/>
        <v>0</v>
      </c>
    </row>
    <row r="152" spans="1:21" ht="409.6" x14ac:dyDescent="0.2">
      <c r="A152" s="10" t="s">
        <v>744</v>
      </c>
      <c r="B152" s="10" t="s">
        <v>62</v>
      </c>
      <c r="C152" s="10" t="s">
        <v>745</v>
      </c>
      <c r="D152" s="10" t="s">
        <v>727</v>
      </c>
      <c r="E152" s="10" t="s">
        <v>746</v>
      </c>
      <c r="F152" s="10"/>
      <c r="G152" s="9" t="s">
        <v>747</v>
      </c>
      <c r="H152" s="9">
        <f t="shared" si="29"/>
        <v>0</v>
      </c>
      <c r="I152">
        <f t="shared" si="30"/>
        <v>0</v>
      </c>
      <c r="J152">
        <f t="shared" si="31"/>
        <v>0</v>
      </c>
      <c r="K152">
        <f t="shared" si="32"/>
        <v>0</v>
      </c>
      <c r="L152">
        <f t="shared" si="33"/>
        <v>0</v>
      </c>
      <c r="M152" s="1">
        <f t="shared" si="34"/>
        <v>0</v>
      </c>
      <c r="N152">
        <f t="shared" si="35"/>
        <v>0</v>
      </c>
      <c r="O152">
        <f t="shared" si="36"/>
        <v>0</v>
      </c>
      <c r="P152">
        <f t="shared" si="41"/>
        <v>0</v>
      </c>
      <c r="Q152" s="1">
        <f t="shared" si="37"/>
        <v>0</v>
      </c>
      <c r="R152" s="1">
        <f t="shared" si="42"/>
        <v>0</v>
      </c>
      <c r="S152" s="2">
        <f t="shared" si="38"/>
        <v>0</v>
      </c>
      <c r="T152">
        <f t="shared" si="39"/>
        <v>1</v>
      </c>
      <c r="U152">
        <f t="shared" si="40"/>
        <v>0</v>
      </c>
    </row>
    <row r="153" spans="1:21" ht="409.6" x14ac:dyDescent="0.2">
      <c r="A153" s="10" t="s">
        <v>748</v>
      </c>
      <c r="B153" s="10" t="s">
        <v>30</v>
      </c>
      <c r="C153" s="10" t="s">
        <v>749</v>
      </c>
      <c r="D153" s="10" t="s">
        <v>727</v>
      </c>
      <c r="E153" s="10" t="s">
        <v>750</v>
      </c>
      <c r="F153" s="10" t="s">
        <v>751</v>
      </c>
      <c r="G153" s="9" t="s">
        <v>752</v>
      </c>
      <c r="H153" s="9">
        <f t="shared" si="29"/>
        <v>0</v>
      </c>
      <c r="I153">
        <f t="shared" si="30"/>
        <v>0</v>
      </c>
      <c r="J153">
        <f t="shared" si="31"/>
        <v>0</v>
      </c>
      <c r="K153">
        <f t="shared" si="32"/>
        <v>0</v>
      </c>
      <c r="L153">
        <f t="shared" si="33"/>
        <v>0</v>
      </c>
      <c r="M153" s="1">
        <f t="shared" si="34"/>
        <v>0</v>
      </c>
      <c r="N153">
        <f t="shared" si="35"/>
        <v>1</v>
      </c>
      <c r="O153">
        <f t="shared" si="36"/>
        <v>0</v>
      </c>
      <c r="P153">
        <f t="shared" si="41"/>
        <v>0</v>
      </c>
      <c r="Q153" s="1">
        <f t="shared" si="37"/>
        <v>1</v>
      </c>
      <c r="R153" s="1">
        <f t="shared" si="42"/>
        <v>1</v>
      </c>
      <c r="S153" s="2">
        <f t="shared" si="38"/>
        <v>0</v>
      </c>
      <c r="T153">
        <f t="shared" si="39"/>
        <v>1</v>
      </c>
      <c r="U153">
        <f t="shared" si="40"/>
        <v>0</v>
      </c>
    </row>
    <row r="154" spans="1:21" ht="409.6" x14ac:dyDescent="0.2">
      <c r="A154" s="10" t="s">
        <v>753</v>
      </c>
      <c r="B154" s="10" t="s">
        <v>62</v>
      </c>
      <c r="C154" s="10" t="s">
        <v>754</v>
      </c>
      <c r="D154" s="10" t="s">
        <v>727</v>
      </c>
      <c r="E154" s="10" t="s">
        <v>755</v>
      </c>
      <c r="F154" s="10"/>
      <c r="G154" s="9" t="s">
        <v>756</v>
      </c>
      <c r="H154" s="9">
        <f t="shared" si="29"/>
        <v>0</v>
      </c>
      <c r="I154">
        <f t="shared" si="30"/>
        <v>0</v>
      </c>
      <c r="J154">
        <f t="shared" si="31"/>
        <v>0</v>
      </c>
      <c r="K154">
        <f t="shared" si="32"/>
        <v>0</v>
      </c>
      <c r="L154">
        <f t="shared" si="33"/>
        <v>0</v>
      </c>
      <c r="M154" s="1">
        <f t="shared" si="34"/>
        <v>0</v>
      </c>
      <c r="N154">
        <f t="shared" si="35"/>
        <v>0</v>
      </c>
      <c r="O154">
        <f t="shared" si="36"/>
        <v>0</v>
      </c>
      <c r="P154">
        <f t="shared" si="41"/>
        <v>0</v>
      </c>
      <c r="Q154" s="1">
        <f t="shared" si="37"/>
        <v>0</v>
      </c>
      <c r="R154" s="1">
        <f t="shared" si="42"/>
        <v>1</v>
      </c>
      <c r="S154" s="2">
        <f t="shared" si="38"/>
        <v>0</v>
      </c>
      <c r="T154">
        <f t="shared" si="39"/>
        <v>1</v>
      </c>
      <c r="U154">
        <f t="shared" si="40"/>
        <v>0</v>
      </c>
    </row>
    <row r="155" spans="1:21" ht="409.6" x14ac:dyDescent="0.2">
      <c r="A155" s="10" t="s">
        <v>757</v>
      </c>
      <c r="B155" s="10" t="s">
        <v>23</v>
      </c>
      <c r="C155" s="10" t="s">
        <v>758</v>
      </c>
      <c r="D155" s="10" t="s">
        <v>727</v>
      </c>
      <c r="E155" s="10" t="s">
        <v>759</v>
      </c>
      <c r="F155" s="10"/>
      <c r="G155" s="9" t="s">
        <v>760</v>
      </c>
      <c r="H155" s="9">
        <f t="shared" si="29"/>
        <v>0</v>
      </c>
      <c r="I155">
        <f t="shared" si="30"/>
        <v>0</v>
      </c>
      <c r="J155">
        <f t="shared" si="31"/>
        <v>0</v>
      </c>
      <c r="K155">
        <f t="shared" si="32"/>
        <v>0</v>
      </c>
      <c r="L155">
        <f t="shared" si="33"/>
        <v>0</v>
      </c>
      <c r="M155" s="1">
        <f t="shared" si="34"/>
        <v>0</v>
      </c>
      <c r="N155">
        <f t="shared" si="35"/>
        <v>0</v>
      </c>
      <c r="O155">
        <f t="shared" si="36"/>
        <v>0</v>
      </c>
      <c r="P155">
        <f t="shared" si="41"/>
        <v>0</v>
      </c>
      <c r="Q155" s="1">
        <f t="shared" si="37"/>
        <v>0</v>
      </c>
      <c r="R155" s="1">
        <f t="shared" si="42"/>
        <v>0</v>
      </c>
      <c r="S155" s="2">
        <f t="shared" si="38"/>
        <v>0</v>
      </c>
      <c r="T155">
        <f t="shared" si="39"/>
        <v>1</v>
      </c>
      <c r="U155">
        <f t="shared" si="40"/>
        <v>0</v>
      </c>
    </row>
    <row r="156" spans="1:21" ht="409.6" x14ac:dyDescent="0.2">
      <c r="A156" s="10" t="s">
        <v>761</v>
      </c>
      <c r="B156" s="10" t="s">
        <v>49</v>
      </c>
      <c r="C156" s="10" t="s">
        <v>762</v>
      </c>
      <c r="D156" s="10" t="s">
        <v>727</v>
      </c>
      <c r="E156" s="10" t="s">
        <v>763</v>
      </c>
      <c r="F156" s="10"/>
      <c r="G156" s="9" t="s">
        <v>764</v>
      </c>
      <c r="H156" s="9">
        <f t="shared" si="29"/>
        <v>0</v>
      </c>
      <c r="I156">
        <f t="shared" si="30"/>
        <v>0</v>
      </c>
      <c r="J156">
        <f t="shared" si="31"/>
        <v>0</v>
      </c>
      <c r="K156">
        <f t="shared" si="32"/>
        <v>0</v>
      </c>
      <c r="L156">
        <f t="shared" si="33"/>
        <v>0</v>
      </c>
      <c r="M156" s="1">
        <f t="shared" si="34"/>
        <v>0</v>
      </c>
      <c r="N156">
        <f t="shared" si="35"/>
        <v>0</v>
      </c>
      <c r="O156">
        <f t="shared" si="36"/>
        <v>0</v>
      </c>
      <c r="P156">
        <f t="shared" si="41"/>
        <v>0</v>
      </c>
      <c r="Q156" s="1">
        <f t="shared" si="37"/>
        <v>0</v>
      </c>
      <c r="R156" s="1">
        <f t="shared" si="42"/>
        <v>1</v>
      </c>
      <c r="S156" s="2">
        <f t="shared" si="38"/>
        <v>0</v>
      </c>
      <c r="T156">
        <f t="shared" si="39"/>
        <v>1</v>
      </c>
      <c r="U156">
        <f t="shared" si="40"/>
        <v>0</v>
      </c>
    </row>
    <row r="157" spans="1:21" ht="409.6" x14ac:dyDescent="0.2">
      <c r="A157" s="10" t="s">
        <v>765</v>
      </c>
      <c r="B157" s="10" t="s">
        <v>55</v>
      </c>
      <c r="C157" s="10" t="s">
        <v>766</v>
      </c>
      <c r="D157" s="10" t="s">
        <v>727</v>
      </c>
      <c r="E157" s="10" t="s">
        <v>767</v>
      </c>
      <c r="F157" s="10"/>
      <c r="G157" s="9" t="s">
        <v>768</v>
      </c>
      <c r="H157" s="9">
        <f t="shared" si="29"/>
        <v>1</v>
      </c>
      <c r="I157">
        <f t="shared" si="30"/>
        <v>1</v>
      </c>
      <c r="J157">
        <f t="shared" si="31"/>
        <v>0</v>
      </c>
      <c r="K157">
        <f t="shared" si="32"/>
        <v>0</v>
      </c>
      <c r="L157">
        <f t="shared" si="33"/>
        <v>0</v>
      </c>
      <c r="M157" s="1">
        <f t="shared" si="34"/>
        <v>1</v>
      </c>
      <c r="N157">
        <f t="shared" si="35"/>
        <v>0</v>
      </c>
      <c r="O157">
        <f t="shared" si="36"/>
        <v>0</v>
      </c>
      <c r="P157">
        <f t="shared" si="41"/>
        <v>0</v>
      </c>
      <c r="Q157" s="1">
        <f t="shared" si="37"/>
        <v>0</v>
      </c>
      <c r="R157" s="1">
        <f t="shared" si="42"/>
        <v>0</v>
      </c>
      <c r="S157" s="2">
        <f t="shared" si="38"/>
        <v>0</v>
      </c>
      <c r="T157">
        <f t="shared" si="39"/>
        <v>1</v>
      </c>
      <c r="U157">
        <f t="shared" si="40"/>
        <v>0</v>
      </c>
    </row>
    <row r="158" spans="1:21" ht="409.6" x14ac:dyDescent="0.2">
      <c r="A158" s="10" t="s">
        <v>769</v>
      </c>
      <c r="B158" s="10" t="s">
        <v>62</v>
      </c>
      <c r="C158" s="10" t="s">
        <v>770</v>
      </c>
      <c r="D158" s="10" t="s">
        <v>727</v>
      </c>
      <c r="E158" s="10" t="s">
        <v>771</v>
      </c>
      <c r="F158" s="10"/>
      <c r="G158" s="9" t="s">
        <v>772</v>
      </c>
      <c r="H158" s="9">
        <f t="shared" si="29"/>
        <v>0</v>
      </c>
      <c r="I158">
        <f t="shared" si="30"/>
        <v>0</v>
      </c>
      <c r="J158">
        <f t="shared" si="31"/>
        <v>0</v>
      </c>
      <c r="K158">
        <f t="shared" si="32"/>
        <v>0</v>
      </c>
      <c r="L158">
        <f t="shared" si="33"/>
        <v>0</v>
      </c>
      <c r="M158" s="1">
        <f t="shared" si="34"/>
        <v>0</v>
      </c>
      <c r="N158">
        <f t="shared" si="35"/>
        <v>0</v>
      </c>
      <c r="O158">
        <f t="shared" si="36"/>
        <v>0</v>
      </c>
      <c r="P158">
        <f t="shared" si="41"/>
        <v>0</v>
      </c>
      <c r="Q158" s="1">
        <f t="shared" si="37"/>
        <v>0</v>
      </c>
      <c r="R158" s="1">
        <f t="shared" si="42"/>
        <v>0</v>
      </c>
      <c r="S158" s="2">
        <f t="shared" si="38"/>
        <v>0</v>
      </c>
      <c r="T158">
        <f t="shared" si="39"/>
        <v>1</v>
      </c>
      <c r="U158">
        <f t="shared" si="40"/>
        <v>0</v>
      </c>
    </row>
    <row r="159" spans="1:21" ht="409.6" x14ac:dyDescent="0.2">
      <c r="A159" s="10" t="s">
        <v>773</v>
      </c>
      <c r="B159" s="10" t="s">
        <v>62</v>
      </c>
      <c r="C159" s="10" t="s">
        <v>774</v>
      </c>
      <c r="D159" s="10" t="s">
        <v>727</v>
      </c>
      <c r="E159" s="10" t="s">
        <v>775</v>
      </c>
      <c r="F159" s="10"/>
      <c r="G159" s="9" t="s">
        <v>776</v>
      </c>
      <c r="H159" s="9">
        <f t="shared" si="29"/>
        <v>0</v>
      </c>
      <c r="I159">
        <f t="shared" si="30"/>
        <v>0</v>
      </c>
      <c r="J159">
        <f t="shared" si="31"/>
        <v>0</v>
      </c>
      <c r="K159">
        <f t="shared" si="32"/>
        <v>0</v>
      </c>
      <c r="L159">
        <f t="shared" si="33"/>
        <v>0</v>
      </c>
      <c r="M159" s="1">
        <f t="shared" si="34"/>
        <v>0</v>
      </c>
      <c r="N159">
        <f t="shared" si="35"/>
        <v>0</v>
      </c>
      <c r="O159">
        <f t="shared" si="36"/>
        <v>0</v>
      </c>
      <c r="P159">
        <f t="shared" si="41"/>
        <v>0</v>
      </c>
      <c r="Q159" s="1">
        <f t="shared" si="37"/>
        <v>0</v>
      </c>
      <c r="R159" s="1">
        <f t="shared" si="42"/>
        <v>1</v>
      </c>
      <c r="S159" s="2">
        <f t="shared" si="38"/>
        <v>0</v>
      </c>
      <c r="T159">
        <f t="shared" si="39"/>
        <v>1</v>
      </c>
      <c r="U159">
        <f t="shared" si="40"/>
        <v>0</v>
      </c>
    </row>
    <row r="160" spans="1:21" ht="409.6" x14ac:dyDescent="0.2">
      <c r="A160" s="10" t="s">
        <v>777</v>
      </c>
      <c r="B160" s="10" t="s">
        <v>49</v>
      </c>
      <c r="C160" s="10" t="s">
        <v>778</v>
      </c>
      <c r="D160" s="10" t="s">
        <v>727</v>
      </c>
      <c r="E160" s="10" t="s">
        <v>779</v>
      </c>
      <c r="F160" s="10"/>
      <c r="G160" s="9" t="s">
        <v>780</v>
      </c>
      <c r="H160" s="9">
        <f t="shared" si="29"/>
        <v>0</v>
      </c>
      <c r="I160">
        <f t="shared" si="30"/>
        <v>0</v>
      </c>
      <c r="J160">
        <f t="shared" si="31"/>
        <v>0</v>
      </c>
      <c r="K160">
        <f t="shared" si="32"/>
        <v>0</v>
      </c>
      <c r="L160">
        <f t="shared" si="33"/>
        <v>0</v>
      </c>
      <c r="M160" s="1">
        <f t="shared" si="34"/>
        <v>0</v>
      </c>
      <c r="N160">
        <f t="shared" si="35"/>
        <v>0</v>
      </c>
      <c r="O160">
        <f t="shared" si="36"/>
        <v>0</v>
      </c>
      <c r="P160">
        <f t="shared" si="41"/>
        <v>0</v>
      </c>
      <c r="Q160" s="1">
        <f t="shared" si="37"/>
        <v>0</v>
      </c>
      <c r="R160" s="1">
        <f t="shared" si="42"/>
        <v>1</v>
      </c>
      <c r="S160" s="2">
        <f t="shared" si="38"/>
        <v>0</v>
      </c>
      <c r="T160">
        <f t="shared" si="39"/>
        <v>1</v>
      </c>
      <c r="U160">
        <f t="shared" si="40"/>
        <v>0</v>
      </c>
    </row>
    <row r="161" spans="1:21" ht="409.6" x14ac:dyDescent="0.2">
      <c r="A161" s="10" t="s">
        <v>781</v>
      </c>
      <c r="B161" s="10" t="s">
        <v>55</v>
      </c>
      <c r="C161" s="10" t="s">
        <v>782</v>
      </c>
      <c r="D161" s="10" t="s">
        <v>727</v>
      </c>
      <c r="E161" s="10" t="s">
        <v>783</v>
      </c>
      <c r="F161" s="10"/>
      <c r="G161" s="9" t="s">
        <v>784</v>
      </c>
      <c r="H161" s="9">
        <f t="shared" si="29"/>
        <v>0</v>
      </c>
      <c r="I161">
        <f t="shared" si="30"/>
        <v>0</v>
      </c>
      <c r="J161">
        <f t="shared" si="31"/>
        <v>0</v>
      </c>
      <c r="K161">
        <f t="shared" si="32"/>
        <v>0</v>
      </c>
      <c r="L161">
        <f t="shared" si="33"/>
        <v>0</v>
      </c>
      <c r="M161" s="1">
        <f t="shared" si="34"/>
        <v>0</v>
      </c>
      <c r="N161">
        <f t="shared" si="35"/>
        <v>0</v>
      </c>
      <c r="O161">
        <f t="shared" si="36"/>
        <v>0</v>
      </c>
      <c r="P161">
        <f t="shared" si="41"/>
        <v>0</v>
      </c>
      <c r="Q161" s="1">
        <f t="shared" si="37"/>
        <v>0</v>
      </c>
      <c r="R161" s="1">
        <f t="shared" si="42"/>
        <v>0</v>
      </c>
      <c r="S161" s="2">
        <f t="shared" si="38"/>
        <v>0</v>
      </c>
      <c r="T161">
        <f t="shared" si="39"/>
        <v>1</v>
      </c>
      <c r="U161">
        <f t="shared" si="40"/>
        <v>0</v>
      </c>
    </row>
    <row r="162" spans="1:21" ht="409.6" x14ac:dyDescent="0.2">
      <c r="A162" s="10" t="s">
        <v>785</v>
      </c>
      <c r="B162" s="10" t="s">
        <v>62</v>
      </c>
      <c r="C162" s="10" t="s">
        <v>786</v>
      </c>
      <c r="D162" s="10" t="s">
        <v>787</v>
      </c>
      <c r="E162" s="10" t="s">
        <v>788</v>
      </c>
      <c r="F162" s="10" t="s">
        <v>789</v>
      </c>
      <c r="G162" s="9" t="s">
        <v>790</v>
      </c>
      <c r="H162" s="9">
        <f t="shared" si="29"/>
        <v>0</v>
      </c>
      <c r="I162">
        <f t="shared" si="30"/>
        <v>0</v>
      </c>
      <c r="J162">
        <f t="shared" si="31"/>
        <v>0</v>
      </c>
      <c r="K162">
        <f t="shared" si="32"/>
        <v>0</v>
      </c>
      <c r="L162">
        <f t="shared" si="33"/>
        <v>0</v>
      </c>
      <c r="M162" s="1">
        <f t="shared" si="34"/>
        <v>0</v>
      </c>
      <c r="N162">
        <f t="shared" si="35"/>
        <v>0</v>
      </c>
      <c r="O162">
        <f t="shared" si="36"/>
        <v>0</v>
      </c>
      <c r="P162">
        <f t="shared" si="41"/>
        <v>0</v>
      </c>
      <c r="Q162" s="1">
        <f t="shared" si="37"/>
        <v>0</v>
      </c>
      <c r="R162" s="1">
        <f t="shared" si="42"/>
        <v>1</v>
      </c>
      <c r="S162" s="2">
        <f t="shared" si="38"/>
        <v>0</v>
      </c>
      <c r="T162">
        <f t="shared" si="39"/>
        <v>1</v>
      </c>
      <c r="U162">
        <f t="shared" si="40"/>
        <v>0</v>
      </c>
    </row>
    <row r="163" spans="1:21" ht="409.6" x14ac:dyDescent="0.2">
      <c r="A163" s="10" t="s">
        <v>791</v>
      </c>
      <c r="B163" s="10" t="s">
        <v>62</v>
      </c>
      <c r="C163" s="10" t="s">
        <v>792</v>
      </c>
      <c r="D163" s="10" t="s">
        <v>793</v>
      </c>
      <c r="E163" s="10" t="s">
        <v>794</v>
      </c>
      <c r="F163" s="10"/>
      <c r="G163" s="9" t="s">
        <v>795</v>
      </c>
      <c r="H163" s="9">
        <f t="shared" si="29"/>
        <v>0</v>
      </c>
      <c r="I163">
        <f t="shared" si="30"/>
        <v>0</v>
      </c>
      <c r="J163">
        <f t="shared" si="31"/>
        <v>0</v>
      </c>
      <c r="K163">
        <f t="shared" si="32"/>
        <v>0</v>
      </c>
      <c r="L163">
        <f t="shared" si="33"/>
        <v>0</v>
      </c>
      <c r="M163" s="1">
        <f t="shared" si="34"/>
        <v>0</v>
      </c>
      <c r="N163">
        <f t="shared" si="35"/>
        <v>0</v>
      </c>
      <c r="O163">
        <f t="shared" si="36"/>
        <v>0</v>
      </c>
      <c r="P163">
        <f t="shared" si="41"/>
        <v>0</v>
      </c>
      <c r="Q163" s="1">
        <f t="shared" si="37"/>
        <v>0</v>
      </c>
      <c r="R163" s="1">
        <f t="shared" si="42"/>
        <v>1</v>
      </c>
      <c r="S163" s="2">
        <f t="shared" si="38"/>
        <v>0</v>
      </c>
      <c r="T163">
        <f t="shared" si="39"/>
        <v>1</v>
      </c>
      <c r="U163">
        <f t="shared" si="40"/>
        <v>0</v>
      </c>
    </row>
    <row r="164" spans="1:21" ht="409.6" x14ac:dyDescent="0.2">
      <c r="A164" s="10" t="s">
        <v>796</v>
      </c>
      <c r="B164" s="10" t="s">
        <v>23</v>
      </c>
      <c r="C164" s="10" t="s">
        <v>797</v>
      </c>
      <c r="D164" s="10" t="s">
        <v>793</v>
      </c>
      <c r="E164" s="10" t="s">
        <v>798</v>
      </c>
      <c r="F164" s="10"/>
      <c r="G164" s="9" t="s">
        <v>799</v>
      </c>
      <c r="H164" s="9">
        <f t="shared" si="29"/>
        <v>0</v>
      </c>
      <c r="I164">
        <f t="shared" si="30"/>
        <v>0</v>
      </c>
      <c r="J164">
        <f t="shared" si="31"/>
        <v>0</v>
      </c>
      <c r="K164">
        <f t="shared" si="32"/>
        <v>0</v>
      </c>
      <c r="L164">
        <f t="shared" si="33"/>
        <v>0</v>
      </c>
      <c r="M164" s="1">
        <f t="shared" si="34"/>
        <v>0</v>
      </c>
      <c r="N164">
        <f t="shared" si="35"/>
        <v>0</v>
      </c>
      <c r="O164">
        <f t="shared" si="36"/>
        <v>0</v>
      </c>
      <c r="P164">
        <f t="shared" si="41"/>
        <v>0</v>
      </c>
      <c r="Q164" s="1">
        <f t="shared" si="37"/>
        <v>0</v>
      </c>
      <c r="R164" s="1">
        <f t="shared" si="42"/>
        <v>0</v>
      </c>
      <c r="S164" s="2">
        <f t="shared" si="38"/>
        <v>0</v>
      </c>
      <c r="T164">
        <f t="shared" si="39"/>
        <v>1</v>
      </c>
      <c r="U164">
        <f t="shared" si="40"/>
        <v>0</v>
      </c>
    </row>
    <row r="165" spans="1:21" ht="409.6" x14ac:dyDescent="0.2">
      <c r="A165" s="10" t="s">
        <v>800</v>
      </c>
      <c r="B165" s="10" t="s">
        <v>49</v>
      </c>
      <c r="C165" s="10" t="s">
        <v>801</v>
      </c>
      <c r="D165" s="10" t="s">
        <v>793</v>
      </c>
      <c r="E165" s="10" t="s">
        <v>802</v>
      </c>
      <c r="F165" s="10"/>
      <c r="G165" s="9" t="s">
        <v>803</v>
      </c>
      <c r="H165" s="9">
        <f t="shared" si="29"/>
        <v>0</v>
      </c>
      <c r="I165">
        <f t="shared" si="30"/>
        <v>0</v>
      </c>
      <c r="J165">
        <f t="shared" si="31"/>
        <v>0</v>
      </c>
      <c r="K165">
        <f t="shared" si="32"/>
        <v>0</v>
      </c>
      <c r="L165">
        <f t="shared" si="33"/>
        <v>0</v>
      </c>
      <c r="M165" s="1">
        <f t="shared" si="34"/>
        <v>0</v>
      </c>
      <c r="N165">
        <f t="shared" si="35"/>
        <v>0</v>
      </c>
      <c r="O165">
        <f t="shared" si="36"/>
        <v>0</v>
      </c>
      <c r="P165">
        <f t="shared" si="41"/>
        <v>0</v>
      </c>
      <c r="Q165" s="1">
        <f t="shared" si="37"/>
        <v>0</v>
      </c>
      <c r="R165" s="1">
        <f t="shared" si="42"/>
        <v>1</v>
      </c>
      <c r="S165" s="2">
        <f t="shared" si="38"/>
        <v>0</v>
      </c>
      <c r="T165">
        <f t="shared" si="39"/>
        <v>1</v>
      </c>
      <c r="U165">
        <f t="shared" si="40"/>
        <v>0</v>
      </c>
    </row>
    <row r="166" spans="1:21" ht="409.6" x14ac:dyDescent="0.2">
      <c r="A166" s="10" t="s">
        <v>804</v>
      </c>
      <c r="B166" s="10" t="s">
        <v>49</v>
      </c>
      <c r="C166" s="10" t="s">
        <v>805</v>
      </c>
      <c r="D166" s="10" t="s">
        <v>806</v>
      </c>
      <c r="E166" s="10" t="s">
        <v>807</v>
      </c>
      <c r="F166" s="10" t="s">
        <v>808</v>
      </c>
      <c r="G166" s="9" t="s">
        <v>809</v>
      </c>
      <c r="H166" s="9">
        <f t="shared" si="29"/>
        <v>0</v>
      </c>
      <c r="I166">
        <f t="shared" si="30"/>
        <v>0</v>
      </c>
      <c r="J166">
        <f t="shared" si="31"/>
        <v>0</v>
      </c>
      <c r="K166">
        <f t="shared" si="32"/>
        <v>0</v>
      </c>
      <c r="L166">
        <f t="shared" si="33"/>
        <v>0</v>
      </c>
      <c r="M166" s="1">
        <f t="shared" si="34"/>
        <v>0</v>
      </c>
      <c r="N166">
        <f t="shared" si="35"/>
        <v>0</v>
      </c>
      <c r="O166">
        <f t="shared" si="36"/>
        <v>0</v>
      </c>
      <c r="P166">
        <f t="shared" si="41"/>
        <v>0</v>
      </c>
      <c r="Q166" s="1">
        <f t="shared" si="37"/>
        <v>0</v>
      </c>
      <c r="R166" s="1">
        <f t="shared" si="42"/>
        <v>0</v>
      </c>
      <c r="S166" s="2">
        <f t="shared" si="38"/>
        <v>0</v>
      </c>
      <c r="T166">
        <f t="shared" si="39"/>
        <v>0</v>
      </c>
      <c r="U166">
        <f t="shared" si="40"/>
        <v>0</v>
      </c>
    </row>
    <row r="167" spans="1:21" ht="409.6" x14ac:dyDescent="0.2">
      <c r="A167" s="10" t="s">
        <v>796</v>
      </c>
      <c r="B167" s="10" t="s">
        <v>30</v>
      </c>
      <c r="C167" s="10" t="s">
        <v>810</v>
      </c>
      <c r="D167" s="10" t="s">
        <v>806</v>
      </c>
      <c r="E167" s="10" t="s">
        <v>811</v>
      </c>
      <c r="F167" s="10" t="s">
        <v>812</v>
      </c>
      <c r="G167" s="9" t="s">
        <v>813</v>
      </c>
      <c r="H167" s="9">
        <f t="shared" si="29"/>
        <v>1</v>
      </c>
      <c r="I167">
        <f t="shared" si="30"/>
        <v>1</v>
      </c>
      <c r="J167">
        <f t="shared" si="31"/>
        <v>0</v>
      </c>
      <c r="K167">
        <f t="shared" si="32"/>
        <v>0</v>
      </c>
      <c r="L167">
        <f t="shared" si="33"/>
        <v>0</v>
      </c>
      <c r="M167" s="1">
        <f t="shared" si="34"/>
        <v>1</v>
      </c>
      <c r="N167">
        <f t="shared" si="35"/>
        <v>0</v>
      </c>
      <c r="O167">
        <f t="shared" si="36"/>
        <v>0</v>
      </c>
      <c r="P167">
        <f t="shared" si="41"/>
        <v>0</v>
      </c>
      <c r="Q167" s="1">
        <f t="shared" si="37"/>
        <v>0</v>
      </c>
      <c r="R167" s="1">
        <f t="shared" si="42"/>
        <v>1</v>
      </c>
      <c r="S167" s="2">
        <f t="shared" si="38"/>
        <v>0</v>
      </c>
      <c r="T167">
        <f t="shared" si="39"/>
        <v>1</v>
      </c>
      <c r="U167">
        <f t="shared" si="40"/>
        <v>0</v>
      </c>
    </row>
    <row r="168" spans="1:21" ht="409.6" x14ac:dyDescent="0.2">
      <c r="A168" s="10" t="s">
        <v>814</v>
      </c>
      <c r="B168" s="10" t="s">
        <v>30</v>
      </c>
      <c r="C168" s="10" t="s">
        <v>815</v>
      </c>
      <c r="D168" s="10" t="s">
        <v>816</v>
      </c>
      <c r="E168" s="10" t="s">
        <v>817</v>
      </c>
      <c r="F168" s="10" t="s">
        <v>818</v>
      </c>
      <c r="G168" s="9" t="s">
        <v>819</v>
      </c>
      <c r="H168" s="9">
        <f t="shared" si="29"/>
        <v>0</v>
      </c>
      <c r="I168">
        <f t="shared" si="30"/>
        <v>0</v>
      </c>
      <c r="J168">
        <f t="shared" si="31"/>
        <v>0</v>
      </c>
      <c r="K168">
        <f t="shared" si="32"/>
        <v>0</v>
      </c>
      <c r="L168">
        <f t="shared" si="33"/>
        <v>0</v>
      </c>
      <c r="M168" s="1">
        <f t="shared" si="34"/>
        <v>0</v>
      </c>
      <c r="N168">
        <f t="shared" si="35"/>
        <v>0</v>
      </c>
      <c r="O168">
        <f t="shared" si="36"/>
        <v>0</v>
      </c>
      <c r="P168">
        <f t="shared" si="41"/>
        <v>0</v>
      </c>
      <c r="Q168" s="1">
        <f t="shared" si="37"/>
        <v>0</v>
      </c>
      <c r="R168" s="1">
        <f t="shared" si="42"/>
        <v>1</v>
      </c>
      <c r="S168" s="2">
        <f t="shared" si="38"/>
        <v>0</v>
      </c>
      <c r="T168">
        <f t="shared" si="39"/>
        <v>1</v>
      </c>
      <c r="U168">
        <f t="shared" si="40"/>
        <v>0</v>
      </c>
    </row>
    <row r="169" spans="1:21" ht="409.6" x14ac:dyDescent="0.2">
      <c r="A169" s="10" t="s">
        <v>820</v>
      </c>
      <c r="B169" s="10" t="s">
        <v>49</v>
      </c>
      <c r="C169" s="10" t="s">
        <v>821</v>
      </c>
      <c r="D169" s="10" t="s">
        <v>822</v>
      </c>
      <c r="E169" s="10" t="s">
        <v>823</v>
      </c>
      <c r="F169" s="10" t="s">
        <v>824</v>
      </c>
      <c r="G169" s="9" t="s">
        <v>825</v>
      </c>
      <c r="H169" s="9">
        <f t="shared" si="29"/>
        <v>0</v>
      </c>
      <c r="I169">
        <f t="shared" si="30"/>
        <v>0</v>
      </c>
      <c r="J169">
        <f t="shared" si="31"/>
        <v>0</v>
      </c>
      <c r="K169">
        <f t="shared" si="32"/>
        <v>0</v>
      </c>
      <c r="L169">
        <f t="shared" si="33"/>
        <v>0</v>
      </c>
      <c r="M169" s="1">
        <f t="shared" si="34"/>
        <v>0</v>
      </c>
      <c r="N169">
        <f t="shared" si="35"/>
        <v>1</v>
      </c>
      <c r="O169">
        <f t="shared" si="36"/>
        <v>0</v>
      </c>
      <c r="P169">
        <f t="shared" si="41"/>
        <v>0</v>
      </c>
      <c r="Q169" s="1">
        <f t="shared" si="37"/>
        <v>1</v>
      </c>
      <c r="R169" s="1">
        <f t="shared" si="42"/>
        <v>1</v>
      </c>
      <c r="S169" s="2">
        <f t="shared" si="38"/>
        <v>0</v>
      </c>
      <c r="T169">
        <f t="shared" si="39"/>
        <v>1</v>
      </c>
      <c r="U169">
        <f t="shared" si="40"/>
        <v>0</v>
      </c>
    </row>
    <row r="170" spans="1:21" ht="409.6" x14ac:dyDescent="0.2">
      <c r="A170" s="10" t="s">
        <v>826</v>
      </c>
      <c r="B170" s="10" t="s">
        <v>49</v>
      </c>
      <c r="C170" s="10" t="s">
        <v>827</v>
      </c>
      <c r="D170" s="10" t="s">
        <v>822</v>
      </c>
      <c r="E170" s="10" t="s">
        <v>828</v>
      </c>
      <c r="F170" s="10" t="s">
        <v>829</v>
      </c>
      <c r="G170" s="9" t="s">
        <v>830</v>
      </c>
      <c r="H170" s="9">
        <f t="shared" si="29"/>
        <v>0</v>
      </c>
      <c r="I170">
        <f t="shared" si="30"/>
        <v>0</v>
      </c>
      <c r="J170">
        <f t="shared" si="31"/>
        <v>0</v>
      </c>
      <c r="K170">
        <f t="shared" si="32"/>
        <v>0</v>
      </c>
      <c r="L170">
        <f t="shared" si="33"/>
        <v>0</v>
      </c>
      <c r="M170" s="1">
        <f t="shared" si="34"/>
        <v>0</v>
      </c>
      <c r="N170">
        <f t="shared" si="35"/>
        <v>1</v>
      </c>
      <c r="O170">
        <f t="shared" si="36"/>
        <v>0</v>
      </c>
      <c r="P170">
        <f t="shared" si="41"/>
        <v>0</v>
      </c>
      <c r="Q170" s="1">
        <f t="shared" si="37"/>
        <v>1</v>
      </c>
      <c r="R170" s="1">
        <f t="shared" si="42"/>
        <v>0</v>
      </c>
      <c r="S170" s="2">
        <f t="shared" si="38"/>
        <v>0</v>
      </c>
      <c r="T170">
        <f t="shared" si="39"/>
        <v>1</v>
      </c>
      <c r="U170">
        <f t="shared" si="40"/>
        <v>0</v>
      </c>
    </row>
    <row r="171" spans="1:21" ht="409.6" x14ac:dyDescent="0.2">
      <c r="A171" s="10" t="s">
        <v>831</v>
      </c>
      <c r="B171" s="10" t="s">
        <v>30</v>
      </c>
      <c r="C171" s="10" t="s">
        <v>832</v>
      </c>
      <c r="D171" s="10" t="s">
        <v>822</v>
      </c>
      <c r="E171" s="10" t="s">
        <v>833</v>
      </c>
      <c r="F171" s="10" t="s">
        <v>834</v>
      </c>
      <c r="G171" s="9" t="s">
        <v>835</v>
      </c>
      <c r="H171" s="9">
        <f t="shared" si="29"/>
        <v>0</v>
      </c>
      <c r="I171">
        <f t="shared" si="30"/>
        <v>0</v>
      </c>
      <c r="J171">
        <f t="shared" si="31"/>
        <v>0</v>
      </c>
      <c r="K171">
        <f t="shared" si="32"/>
        <v>0</v>
      </c>
      <c r="L171">
        <f t="shared" si="33"/>
        <v>0</v>
      </c>
      <c r="M171" s="1">
        <f t="shared" si="34"/>
        <v>0</v>
      </c>
      <c r="N171">
        <f t="shared" si="35"/>
        <v>1</v>
      </c>
      <c r="O171">
        <f t="shared" si="36"/>
        <v>0</v>
      </c>
      <c r="P171">
        <f t="shared" si="41"/>
        <v>0</v>
      </c>
      <c r="Q171" s="1">
        <f t="shared" si="37"/>
        <v>1</v>
      </c>
      <c r="R171" s="1">
        <f t="shared" si="42"/>
        <v>1</v>
      </c>
      <c r="S171" s="2">
        <f t="shared" si="38"/>
        <v>0</v>
      </c>
      <c r="T171">
        <f t="shared" si="39"/>
        <v>1</v>
      </c>
      <c r="U171">
        <f t="shared" si="40"/>
        <v>0</v>
      </c>
    </row>
    <row r="172" spans="1:21" ht="409.6" x14ac:dyDescent="0.2">
      <c r="A172" s="10" t="s">
        <v>836</v>
      </c>
      <c r="B172" s="10" t="s">
        <v>30</v>
      </c>
      <c r="C172" s="10" t="s">
        <v>837</v>
      </c>
      <c r="D172" s="10" t="s">
        <v>822</v>
      </c>
      <c r="E172" s="10" t="s">
        <v>838</v>
      </c>
      <c r="F172" s="10" t="s">
        <v>839</v>
      </c>
      <c r="G172" s="9" t="s">
        <v>840</v>
      </c>
      <c r="H172" s="9">
        <f t="shared" si="29"/>
        <v>0</v>
      </c>
      <c r="I172">
        <f t="shared" si="30"/>
        <v>0</v>
      </c>
      <c r="J172">
        <f t="shared" si="31"/>
        <v>0</v>
      </c>
      <c r="K172">
        <f t="shared" si="32"/>
        <v>0</v>
      </c>
      <c r="L172">
        <f t="shared" si="33"/>
        <v>0</v>
      </c>
      <c r="M172" s="1">
        <f t="shared" si="34"/>
        <v>0</v>
      </c>
      <c r="N172">
        <f t="shared" si="35"/>
        <v>0</v>
      </c>
      <c r="O172">
        <f t="shared" si="36"/>
        <v>0</v>
      </c>
      <c r="P172">
        <f t="shared" si="41"/>
        <v>0</v>
      </c>
      <c r="Q172" s="1">
        <f t="shared" si="37"/>
        <v>0</v>
      </c>
      <c r="R172" s="1">
        <f t="shared" si="42"/>
        <v>0</v>
      </c>
      <c r="S172" s="2">
        <f t="shared" si="38"/>
        <v>0</v>
      </c>
      <c r="T172">
        <f t="shared" si="39"/>
        <v>1</v>
      </c>
      <c r="U172">
        <f t="shared" si="40"/>
        <v>0</v>
      </c>
    </row>
    <row r="173" spans="1:21" ht="409.6" x14ac:dyDescent="0.2">
      <c r="A173" s="10" t="s">
        <v>841</v>
      </c>
      <c r="B173" s="10" t="s">
        <v>62</v>
      </c>
      <c r="C173" s="10" t="s">
        <v>842</v>
      </c>
      <c r="D173" s="10" t="s">
        <v>843</v>
      </c>
      <c r="E173" s="10" t="s">
        <v>844</v>
      </c>
      <c r="F173" s="10" t="s">
        <v>845</v>
      </c>
      <c r="G173" s="9" t="s">
        <v>846</v>
      </c>
      <c r="H173" s="9">
        <f t="shared" si="29"/>
        <v>0</v>
      </c>
      <c r="I173">
        <f t="shared" si="30"/>
        <v>0</v>
      </c>
      <c r="J173">
        <f t="shared" si="31"/>
        <v>0</v>
      </c>
      <c r="K173">
        <f t="shared" si="32"/>
        <v>0</v>
      </c>
      <c r="L173">
        <f t="shared" si="33"/>
        <v>0</v>
      </c>
      <c r="M173" s="1">
        <f t="shared" si="34"/>
        <v>0</v>
      </c>
      <c r="N173">
        <f t="shared" si="35"/>
        <v>1</v>
      </c>
      <c r="O173">
        <f t="shared" si="36"/>
        <v>0</v>
      </c>
      <c r="P173">
        <f t="shared" si="41"/>
        <v>0</v>
      </c>
      <c r="Q173" s="1">
        <f t="shared" si="37"/>
        <v>1</v>
      </c>
      <c r="R173" s="1">
        <f t="shared" si="42"/>
        <v>0</v>
      </c>
      <c r="S173" s="2">
        <f t="shared" si="38"/>
        <v>0</v>
      </c>
      <c r="T173">
        <f t="shared" si="39"/>
        <v>1</v>
      </c>
      <c r="U173">
        <f t="shared" si="40"/>
        <v>0</v>
      </c>
    </row>
    <row r="174" spans="1:21" ht="409.6" x14ac:dyDescent="0.2">
      <c r="A174" s="10" t="s">
        <v>847</v>
      </c>
      <c r="B174" s="10" t="s">
        <v>55</v>
      </c>
      <c r="C174" s="10" t="s">
        <v>848</v>
      </c>
      <c r="D174" s="10" t="s">
        <v>843</v>
      </c>
      <c r="E174" s="10" t="s">
        <v>849</v>
      </c>
      <c r="F174" s="10" t="s">
        <v>850</v>
      </c>
      <c r="G174" s="9" t="s">
        <v>851</v>
      </c>
      <c r="H174" s="9">
        <f t="shared" si="29"/>
        <v>0</v>
      </c>
      <c r="I174">
        <f t="shared" si="30"/>
        <v>0</v>
      </c>
      <c r="J174">
        <f t="shared" si="31"/>
        <v>0</v>
      </c>
      <c r="K174">
        <f t="shared" si="32"/>
        <v>0</v>
      </c>
      <c r="L174">
        <f t="shared" si="33"/>
        <v>0</v>
      </c>
      <c r="M174" s="1">
        <f t="shared" si="34"/>
        <v>0</v>
      </c>
      <c r="N174">
        <f t="shared" si="35"/>
        <v>1</v>
      </c>
      <c r="O174">
        <f t="shared" si="36"/>
        <v>0</v>
      </c>
      <c r="P174">
        <f t="shared" si="41"/>
        <v>0</v>
      </c>
      <c r="Q174" s="1">
        <f t="shared" si="37"/>
        <v>1</v>
      </c>
      <c r="R174" s="1">
        <f t="shared" si="42"/>
        <v>1</v>
      </c>
      <c r="S174" s="2">
        <f t="shared" si="38"/>
        <v>0</v>
      </c>
      <c r="T174">
        <f t="shared" si="39"/>
        <v>1</v>
      </c>
      <c r="U174">
        <f t="shared" si="40"/>
        <v>0</v>
      </c>
    </row>
    <row r="175" spans="1:21" ht="409.6" x14ac:dyDescent="0.2">
      <c r="A175" s="10" t="s">
        <v>852</v>
      </c>
      <c r="B175" s="10" t="s">
        <v>55</v>
      </c>
      <c r="C175" s="10" t="s">
        <v>853</v>
      </c>
      <c r="D175" s="10" t="s">
        <v>854</v>
      </c>
      <c r="E175" s="10" t="s">
        <v>855</v>
      </c>
      <c r="F175" s="10" t="s">
        <v>856</v>
      </c>
      <c r="G175" s="9" t="s">
        <v>857</v>
      </c>
      <c r="H175" s="9">
        <f t="shared" si="29"/>
        <v>0</v>
      </c>
      <c r="I175">
        <f t="shared" si="30"/>
        <v>0</v>
      </c>
      <c r="J175">
        <f t="shared" si="31"/>
        <v>0</v>
      </c>
      <c r="K175">
        <f t="shared" si="32"/>
        <v>0</v>
      </c>
      <c r="L175">
        <f t="shared" si="33"/>
        <v>0</v>
      </c>
      <c r="M175" s="1">
        <f t="shared" si="34"/>
        <v>0</v>
      </c>
      <c r="N175">
        <f t="shared" si="35"/>
        <v>1</v>
      </c>
      <c r="O175">
        <f t="shared" si="36"/>
        <v>0</v>
      </c>
      <c r="P175">
        <f t="shared" si="41"/>
        <v>0</v>
      </c>
      <c r="Q175" s="1">
        <f t="shared" si="37"/>
        <v>1</v>
      </c>
      <c r="R175" s="1">
        <f t="shared" si="42"/>
        <v>1</v>
      </c>
      <c r="S175" s="2">
        <f t="shared" si="38"/>
        <v>0</v>
      </c>
      <c r="T175">
        <f t="shared" si="39"/>
        <v>0</v>
      </c>
      <c r="U175">
        <f t="shared" si="40"/>
        <v>0</v>
      </c>
    </row>
    <row r="176" spans="1:21" ht="409.6" x14ac:dyDescent="0.2">
      <c r="A176" s="10" t="s">
        <v>858</v>
      </c>
      <c r="B176" s="10" t="s">
        <v>23</v>
      </c>
      <c r="C176" s="10" t="s">
        <v>859</v>
      </c>
      <c r="D176" s="10" t="s">
        <v>860</v>
      </c>
      <c r="E176" s="10" t="s">
        <v>861</v>
      </c>
      <c r="F176" s="10"/>
      <c r="G176" s="9" t="s">
        <v>862</v>
      </c>
      <c r="H176" s="9">
        <f t="shared" si="29"/>
        <v>0</v>
      </c>
      <c r="I176">
        <f t="shared" si="30"/>
        <v>0</v>
      </c>
      <c r="J176">
        <f t="shared" si="31"/>
        <v>0</v>
      </c>
      <c r="K176">
        <f t="shared" si="32"/>
        <v>0</v>
      </c>
      <c r="L176">
        <f t="shared" si="33"/>
        <v>0</v>
      </c>
      <c r="M176" s="1">
        <f t="shared" si="34"/>
        <v>0</v>
      </c>
      <c r="N176">
        <f t="shared" si="35"/>
        <v>0</v>
      </c>
      <c r="O176">
        <f t="shared" si="36"/>
        <v>0</v>
      </c>
      <c r="P176">
        <f t="shared" si="41"/>
        <v>0</v>
      </c>
      <c r="Q176" s="1">
        <f t="shared" si="37"/>
        <v>0</v>
      </c>
      <c r="R176" s="1">
        <f t="shared" si="42"/>
        <v>0</v>
      </c>
      <c r="S176" s="2">
        <f t="shared" si="38"/>
        <v>0</v>
      </c>
      <c r="T176">
        <f t="shared" si="39"/>
        <v>1</v>
      </c>
      <c r="U176">
        <f t="shared" si="40"/>
        <v>0</v>
      </c>
    </row>
    <row r="177" spans="1:21" ht="409.6" x14ac:dyDescent="0.2">
      <c r="A177" s="10" t="s">
        <v>863</v>
      </c>
      <c r="B177" s="10" t="s">
        <v>23</v>
      </c>
      <c r="C177" s="10" t="s">
        <v>864</v>
      </c>
      <c r="D177" s="10" t="s">
        <v>865</v>
      </c>
      <c r="E177" s="10" t="s">
        <v>866</v>
      </c>
      <c r="F177" s="10" t="s">
        <v>867</v>
      </c>
      <c r="G177" s="9" t="s">
        <v>868</v>
      </c>
      <c r="H177" s="9">
        <f t="shared" si="29"/>
        <v>1</v>
      </c>
      <c r="I177">
        <f t="shared" si="30"/>
        <v>1</v>
      </c>
      <c r="J177">
        <f t="shared" si="31"/>
        <v>0</v>
      </c>
      <c r="K177">
        <f t="shared" si="32"/>
        <v>1</v>
      </c>
      <c r="L177">
        <f t="shared" si="33"/>
        <v>0</v>
      </c>
      <c r="M177" s="1">
        <f t="shared" si="34"/>
        <v>1</v>
      </c>
      <c r="N177">
        <f t="shared" si="35"/>
        <v>1</v>
      </c>
      <c r="O177">
        <f t="shared" si="36"/>
        <v>0</v>
      </c>
      <c r="P177">
        <f t="shared" si="41"/>
        <v>0</v>
      </c>
      <c r="Q177" s="1">
        <f t="shared" si="37"/>
        <v>1</v>
      </c>
      <c r="R177" s="1">
        <f t="shared" si="42"/>
        <v>0</v>
      </c>
      <c r="S177" s="2">
        <f t="shared" si="38"/>
        <v>0</v>
      </c>
      <c r="T177">
        <f t="shared" si="39"/>
        <v>1</v>
      </c>
      <c r="U177">
        <f t="shared" si="40"/>
        <v>0</v>
      </c>
    </row>
    <row r="178" spans="1:21" ht="409.6" x14ac:dyDescent="0.2">
      <c r="A178" s="10" t="s">
        <v>869</v>
      </c>
      <c r="B178" s="10" t="s">
        <v>49</v>
      </c>
      <c r="C178" s="10" t="s">
        <v>870</v>
      </c>
      <c r="D178" s="10" t="s">
        <v>865</v>
      </c>
      <c r="E178" s="10" t="s">
        <v>871</v>
      </c>
      <c r="F178" s="10" t="s">
        <v>872</v>
      </c>
      <c r="G178" s="9" t="s">
        <v>873</v>
      </c>
      <c r="H178" s="9">
        <f t="shared" si="29"/>
        <v>0</v>
      </c>
      <c r="I178">
        <f t="shared" si="30"/>
        <v>1</v>
      </c>
      <c r="J178">
        <f t="shared" si="31"/>
        <v>0</v>
      </c>
      <c r="K178">
        <f t="shared" si="32"/>
        <v>1</v>
      </c>
      <c r="L178">
        <f t="shared" si="33"/>
        <v>0</v>
      </c>
      <c r="M178" s="1">
        <f t="shared" si="34"/>
        <v>1</v>
      </c>
      <c r="N178">
        <f t="shared" si="35"/>
        <v>0</v>
      </c>
      <c r="O178">
        <f t="shared" si="36"/>
        <v>0</v>
      </c>
      <c r="P178">
        <f t="shared" si="41"/>
        <v>0</v>
      </c>
      <c r="Q178" s="1">
        <f t="shared" si="37"/>
        <v>0</v>
      </c>
      <c r="R178" s="1">
        <f t="shared" si="42"/>
        <v>1</v>
      </c>
      <c r="S178" s="2">
        <f t="shared" si="38"/>
        <v>0</v>
      </c>
      <c r="T178">
        <f t="shared" si="39"/>
        <v>1</v>
      </c>
      <c r="U178">
        <f t="shared" si="40"/>
        <v>0</v>
      </c>
    </row>
    <row r="179" spans="1:21" ht="409.6" x14ac:dyDescent="0.2">
      <c r="A179" s="10" t="s">
        <v>874</v>
      </c>
      <c r="B179" s="10" t="s">
        <v>23</v>
      </c>
      <c r="C179" s="10" t="s">
        <v>875</v>
      </c>
      <c r="D179" s="10" t="s">
        <v>865</v>
      </c>
      <c r="E179" s="10" t="s">
        <v>876</v>
      </c>
      <c r="F179" s="10" t="s">
        <v>877</v>
      </c>
      <c r="G179" s="9" t="s">
        <v>878</v>
      </c>
      <c r="H179" s="9">
        <f t="shared" si="29"/>
        <v>0</v>
      </c>
      <c r="I179">
        <f t="shared" si="30"/>
        <v>0</v>
      </c>
      <c r="J179">
        <f t="shared" si="31"/>
        <v>0</v>
      </c>
      <c r="K179">
        <f t="shared" si="32"/>
        <v>0</v>
      </c>
      <c r="L179">
        <f t="shared" si="33"/>
        <v>0</v>
      </c>
      <c r="M179" s="1">
        <f t="shared" si="34"/>
        <v>0</v>
      </c>
      <c r="N179">
        <f t="shared" si="35"/>
        <v>1</v>
      </c>
      <c r="O179">
        <f t="shared" si="36"/>
        <v>0</v>
      </c>
      <c r="P179">
        <f t="shared" si="41"/>
        <v>0</v>
      </c>
      <c r="Q179" s="1">
        <f t="shared" si="37"/>
        <v>1</v>
      </c>
      <c r="R179" s="1">
        <f t="shared" si="42"/>
        <v>1</v>
      </c>
      <c r="S179" s="2">
        <f t="shared" si="38"/>
        <v>0</v>
      </c>
      <c r="T179">
        <f t="shared" si="39"/>
        <v>1</v>
      </c>
      <c r="U179">
        <f t="shared" si="40"/>
        <v>0</v>
      </c>
    </row>
    <row r="180" spans="1:21" ht="409.6" x14ac:dyDescent="0.2">
      <c r="A180" s="10" t="s">
        <v>879</v>
      </c>
      <c r="B180" s="10" t="s">
        <v>55</v>
      </c>
      <c r="C180" s="10" t="s">
        <v>880</v>
      </c>
      <c r="D180" s="10" t="s">
        <v>865</v>
      </c>
      <c r="E180" s="10" t="s">
        <v>881</v>
      </c>
      <c r="F180" s="10" t="s">
        <v>882</v>
      </c>
      <c r="G180" s="9" t="s">
        <v>883</v>
      </c>
      <c r="H180" s="9">
        <f t="shared" si="29"/>
        <v>0</v>
      </c>
      <c r="I180">
        <f t="shared" si="30"/>
        <v>0</v>
      </c>
      <c r="J180">
        <f t="shared" si="31"/>
        <v>0</v>
      </c>
      <c r="K180">
        <f t="shared" si="32"/>
        <v>0</v>
      </c>
      <c r="L180">
        <f t="shared" si="33"/>
        <v>0</v>
      </c>
      <c r="M180" s="1">
        <f t="shared" si="34"/>
        <v>0</v>
      </c>
      <c r="N180">
        <f t="shared" si="35"/>
        <v>1</v>
      </c>
      <c r="O180">
        <f t="shared" si="36"/>
        <v>0</v>
      </c>
      <c r="P180">
        <f t="shared" si="41"/>
        <v>0</v>
      </c>
      <c r="Q180" s="1">
        <f t="shared" si="37"/>
        <v>1</v>
      </c>
      <c r="R180" s="1">
        <f t="shared" si="42"/>
        <v>0</v>
      </c>
      <c r="S180" s="2">
        <f t="shared" si="38"/>
        <v>0</v>
      </c>
      <c r="T180">
        <f t="shared" si="39"/>
        <v>1</v>
      </c>
      <c r="U180">
        <f t="shared" si="40"/>
        <v>0</v>
      </c>
    </row>
    <row r="181" spans="1:21" ht="409.6" x14ac:dyDescent="0.2">
      <c r="A181" s="10" t="s">
        <v>884</v>
      </c>
      <c r="B181" s="10" t="s">
        <v>55</v>
      </c>
      <c r="C181" s="10" t="s">
        <v>885</v>
      </c>
      <c r="D181" s="10" t="s">
        <v>865</v>
      </c>
      <c r="E181" s="10" t="s">
        <v>886</v>
      </c>
      <c r="F181" s="10" t="s">
        <v>887</v>
      </c>
      <c r="G181" s="9" t="s">
        <v>888</v>
      </c>
      <c r="H181" s="9">
        <f t="shared" si="29"/>
        <v>0</v>
      </c>
      <c r="I181">
        <f t="shared" si="30"/>
        <v>0</v>
      </c>
      <c r="J181">
        <f t="shared" si="31"/>
        <v>0</v>
      </c>
      <c r="K181">
        <f t="shared" si="32"/>
        <v>0</v>
      </c>
      <c r="L181">
        <f t="shared" si="33"/>
        <v>0</v>
      </c>
      <c r="M181" s="1">
        <f t="shared" si="34"/>
        <v>0</v>
      </c>
      <c r="N181">
        <f t="shared" si="35"/>
        <v>0</v>
      </c>
      <c r="O181">
        <f t="shared" si="36"/>
        <v>0</v>
      </c>
      <c r="P181">
        <f t="shared" si="41"/>
        <v>0</v>
      </c>
      <c r="Q181" s="1">
        <f t="shared" si="37"/>
        <v>0</v>
      </c>
      <c r="R181" s="1">
        <f t="shared" si="42"/>
        <v>1</v>
      </c>
      <c r="S181" s="2">
        <f t="shared" si="38"/>
        <v>0</v>
      </c>
      <c r="T181">
        <f t="shared" si="39"/>
        <v>1</v>
      </c>
      <c r="U181">
        <f t="shared" si="40"/>
        <v>0</v>
      </c>
    </row>
    <row r="182" spans="1:21" ht="409.6" x14ac:dyDescent="0.2">
      <c r="A182" s="10" t="s">
        <v>889</v>
      </c>
      <c r="B182" s="10" t="s">
        <v>49</v>
      </c>
      <c r="C182" s="10" t="s">
        <v>890</v>
      </c>
      <c r="D182" s="10" t="s">
        <v>865</v>
      </c>
      <c r="E182" s="10" t="s">
        <v>891</v>
      </c>
      <c r="F182" s="10"/>
      <c r="G182" s="9" t="s">
        <v>892</v>
      </c>
      <c r="H182" s="9">
        <f t="shared" si="29"/>
        <v>0</v>
      </c>
      <c r="I182">
        <f t="shared" si="30"/>
        <v>0</v>
      </c>
      <c r="J182">
        <f t="shared" si="31"/>
        <v>0</v>
      </c>
      <c r="K182">
        <f t="shared" si="32"/>
        <v>0</v>
      </c>
      <c r="L182">
        <f t="shared" si="33"/>
        <v>0</v>
      </c>
      <c r="M182" s="1">
        <f t="shared" si="34"/>
        <v>0</v>
      </c>
      <c r="N182">
        <f t="shared" si="35"/>
        <v>0</v>
      </c>
      <c r="O182">
        <f t="shared" si="36"/>
        <v>0</v>
      </c>
      <c r="P182">
        <f t="shared" si="41"/>
        <v>0</v>
      </c>
      <c r="Q182" s="1">
        <f t="shared" si="37"/>
        <v>0</v>
      </c>
      <c r="R182" s="1">
        <f t="shared" si="42"/>
        <v>0</v>
      </c>
      <c r="S182" s="2">
        <f t="shared" si="38"/>
        <v>0</v>
      </c>
      <c r="T182">
        <f t="shared" si="39"/>
        <v>1</v>
      </c>
      <c r="U182">
        <f t="shared" si="40"/>
        <v>0</v>
      </c>
    </row>
    <row r="183" spans="1:21" ht="409.6" x14ac:dyDescent="0.2">
      <c r="A183" s="10" t="s">
        <v>893</v>
      </c>
      <c r="B183" s="10" t="s">
        <v>62</v>
      </c>
      <c r="C183" s="10" t="s">
        <v>894</v>
      </c>
      <c r="D183" s="10" t="s">
        <v>865</v>
      </c>
      <c r="E183" s="10" t="s">
        <v>895</v>
      </c>
      <c r="F183" s="10" t="s">
        <v>896</v>
      </c>
      <c r="G183" s="9" t="s">
        <v>897</v>
      </c>
      <c r="H183" s="9">
        <f t="shared" si="29"/>
        <v>0</v>
      </c>
      <c r="I183">
        <f t="shared" si="30"/>
        <v>0</v>
      </c>
      <c r="J183">
        <f t="shared" si="31"/>
        <v>0</v>
      </c>
      <c r="K183">
        <f t="shared" si="32"/>
        <v>0</v>
      </c>
      <c r="L183">
        <f t="shared" si="33"/>
        <v>0</v>
      </c>
      <c r="M183" s="1">
        <f t="shared" si="34"/>
        <v>0</v>
      </c>
      <c r="N183">
        <f t="shared" si="35"/>
        <v>1</v>
      </c>
      <c r="O183">
        <f t="shared" si="36"/>
        <v>0</v>
      </c>
      <c r="P183">
        <f t="shared" si="41"/>
        <v>0</v>
      </c>
      <c r="Q183" s="1">
        <f t="shared" si="37"/>
        <v>1</v>
      </c>
      <c r="R183" s="1">
        <f t="shared" si="42"/>
        <v>0</v>
      </c>
      <c r="S183" s="2">
        <f t="shared" si="38"/>
        <v>0</v>
      </c>
      <c r="T183">
        <f t="shared" si="39"/>
        <v>0</v>
      </c>
      <c r="U183">
        <f t="shared" si="40"/>
        <v>0</v>
      </c>
    </row>
    <row r="184" spans="1:21" ht="409.6" x14ac:dyDescent="0.2">
      <c r="A184" s="10" t="s">
        <v>898</v>
      </c>
      <c r="B184" s="10" t="s">
        <v>55</v>
      </c>
      <c r="C184" s="10" t="s">
        <v>899</v>
      </c>
      <c r="D184" s="10" t="s">
        <v>865</v>
      </c>
      <c r="E184" s="10" t="s">
        <v>900</v>
      </c>
      <c r="F184" s="10"/>
      <c r="G184" s="9" t="s">
        <v>901</v>
      </c>
      <c r="H184" s="9">
        <f t="shared" si="29"/>
        <v>0</v>
      </c>
      <c r="I184">
        <f t="shared" si="30"/>
        <v>0</v>
      </c>
      <c r="J184">
        <f t="shared" si="31"/>
        <v>0</v>
      </c>
      <c r="K184">
        <f t="shared" si="32"/>
        <v>0</v>
      </c>
      <c r="L184">
        <f t="shared" si="33"/>
        <v>0</v>
      </c>
      <c r="M184" s="1">
        <f t="shared" si="34"/>
        <v>0</v>
      </c>
      <c r="N184">
        <f t="shared" si="35"/>
        <v>0</v>
      </c>
      <c r="O184">
        <f t="shared" si="36"/>
        <v>0</v>
      </c>
      <c r="P184">
        <f t="shared" si="41"/>
        <v>0</v>
      </c>
      <c r="Q184" s="1">
        <f t="shared" si="37"/>
        <v>0</v>
      </c>
      <c r="R184" s="1">
        <f t="shared" si="42"/>
        <v>0</v>
      </c>
      <c r="S184" s="2">
        <f t="shared" si="38"/>
        <v>0</v>
      </c>
      <c r="T184">
        <f t="shared" si="39"/>
        <v>1</v>
      </c>
      <c r="U184">
        <f t="shared" si="40"/>
        <v>0</v>
      </c>
    </row>
    <row r="185" spans="1:21" ht="409.6" x14ac:dyDescent="0.2">
      <c r="A185" s="10" t="s">
        <v>902</v>
      </c>
      <c r="B185" s="10" t="s">
        <v>49</v>
      </c>
      <c r="C185" s="10" t="s">
        <v>903</v>
      </c>
      <c r="D185" s="10" t="s">
        <v>865</v>
      </c>
      <c r="E185" s="10" t="s">
        <v>904</v>
      </c>
      <c r="F185" s="10" t="s">
        <v>905</v>
      </c>
      <c r="G185" s="9" t="s">
        <v>906</v>
      </c>
      <c r="H185" s="9">
        <f t="shared" si="29"/>
        <v>0</v>
      </c>
      <c r="I185">
        <f t="shared" si="30"/>
        <v>0</v>
      </c>
      <c r="J185">
        <f t="shared" si="31"/>
        <v>0</v>
      </c>
      <c r="K185">
        <f t="shared" si="32"/>
        <v>0</v>
      </c>
      <c r="L185">
        <f t="shared" si="33"/>
        <v>0</v>
      </c>
      <c r="M185" s="1">
        <f t="shared" si="34"/>
        <v>0</v>
      </c>
      <c r="N185">
        <f t="shared" si="35"/>
        <v>1</v>
      </c>
      <c r="O185">
        <f t="shared" si="36"/>
        <v>0</v>
      </c>
      <c r="P185">
        <f t="shared" si="41"/>
        <v>0</v>
      </c>
      <c r="Q185" s="1">
        <f t="shared" si="37"/>
        <v>1</v>
      </c>
      <c r="R185" s="1">
        <f t="shared" si="42"/>
        <v>0</v>
      </c>
      <c r="S185" s="2">
        <f t="shared" si="38"/>
        <v>0</v>
      </c>
      <c r="T185">
        <f t="shared" si="39"/>
        <v>1</v>
      </c>
      <c r="U185">
        <f t="shared" si="40"/>
        <v>0</v>
      </c>
    </row>
    <row r="186" spans="1:21" ht="409.6" x14ac:dyDescent="0.2">
      <c r="A186" s="10" t="s">
        <v>907</v>
      </c>
      <c r="B186" s="10" t="s">
        <v>62</v>
      </c>
      <c r="C186" s="10" t="s">
        <v>908</v>
      </c>
      <c r="D186" s="10" t="s">
        <v>865</v>
      </c>
      <c r="E186" s="10" t="s">
        <v>909</v>
      </c>
      <c r="F186" s="10" t="s">
        <v>910</v>
      </c>
      <c r="G186" s="9" t="s">
        <v>911</v>
      </c>
      <c r="H186" s="9">
        <f t="shared" si="29"/>
        <v>0</v>
      </c>
      <c r="I186">
        <f t="shared" si="30"/>
        <v>0</v>
      </c>
      <c r="J186">
        <f t="shared" si="31"/>
        <v>0</v>
      </c>
      <c r="K186">
        <f t="shared" si="32"/>
        <v>0</v>
      </c>
      <c r="L186">
        <f t="shared" si="33"/>
        <v>0</v>
      </c>
      <c r="M186" s="1">
        <f t="shared" si="34"/>
        <v>0</v>
      </c>
      <c r="N186">
        <f t="shared" si="35"/>
        <v>1</v>
      </c>
      <c r="O186">
        <f t="shared" si="36"/>
        <v>0</v>
      </c>
      <c r="P186">
        <f t="shared" si="41"/>
        <v>0</v>
      </c>
      <c r="Q186" s="1">
        <f t="shared" si="37"/>
        <v>1</v>
      </c>
      <c r="R186" s="1">
        <f t="shared" si="42"/>
        <v>1</v>
      </c>
      <c r="S186" s="2">
        <f t="shared" si="38"/>
        <v>0</v>
      </c>
      <c r="T186">
        <f t="shared" si="39"/>
        <v>1</v>
      </c>
      <c r="U186">
        <f t="shared" si="40"/>
        <v>0</v>
      </c>
    </row>
    <row r="187" spans="1:21" ht="409.6" x14ac:dyDescent="0.2">
      <c r="A187" s="10" t="s">
        <v>912</v>
      </c>
      <c r="B187" s="10" t="s">
        <v>55</v>
      </c>
      <c r="C187" s="10" t="s">
        <v>913</v>
      </c>
      <c r="D187" s="10" t="s">
        <v>865</v>
      </c>
      <c r="E187" s="10" t="s">
        <v>914</v>
      </c>
      <c r="F187" s="10"/>
      <c r="G187" s="9" t="s">
        <v>915</v>
      </c>
      <c r="H187" s="9">
        <f t="shared" si="29"/>
        <v>0</v>
      </c>
      <c r="I187">
        <f t="shared" si="30"/>
        <v>0</v>
      </c>
      <c r="J187">
        <f t="shared" si="31"/>
        <v>0</v>
      </c>
      <c r="K187">
        <f t="shared" si="32"/>
        <v>0</v>
      </c>
      <c r="L187">
        <f t="shared" si="33"/>
        <v>0</v>
      </c>
      <c r="M187" s="1">
        <f t="shared" si="34"/>
        <v>0</v>
      </c>
      <c r="N187">
        <f t="shared" si="35"/>
        <v>0</v>
      </c>
      <c r="O187">
        <f t="shared" si="36"/>
        <v>0</v>
      </c>
      <c r="P187">
        <f t="shared" si="41"/>
        <v>0</v>
      </c>
      <c r="Q187" s="1">
        <f t="shared" si="37"/>
        <v>0</v>
      </c>
      <c r="R187" s="1">
        <f t="shared" si="42"/>
        <v>0</v>
      </c>
      <c r="S187" s="2">
        <f t="shared" si="38"/>
        <v>0</v>
      </c>
      <c r="T187">
        <f t="shared" si="39"/>
        <v>1</v>
      </c>
      <c r="U187">
        <f t="shared" si="40"/>
        <v>0</v>
      </c>
    </row>
    <row r="188" spans="1:21" ht="409.6" x14ac:dyDescent="0.2">
      <c r="A188" s="10" t="s">
        <v>916</v>
      </c>
      <c r="B188" s="10" t="s">
        <v>23</v>
      </c>
      <c r="C188" s="10" t="s">
        <v>917</v>
      </c>
      <c r="D188" s="10" t="s">
        <v>865</v>
      </c>
      <c r="E188" s="10" t="s">
        <v>918</v>
      </c>
      <c r="F188" s="10" t="s">
        <v>919</v>
      </c>
      <c r="G188" s="9" t="s">
        <v>920</v>
      </c>
      <c r="H188" s="9">
        <f t="shared" si="29"/>
        <v>0</v>
      </c>
      <c r="I188">
        <f t="shared" si="30"/>
        <v>0</v>
      </c>
      <c r="J188">
        <f t="shared" si="31"/>
        <v>0</v>
      </c>
      <c r="K188">
        <f t="shared" si="32"/>
        <v>0</v>
      </c>
      <c r="L188">
        <f t="shared" si="33"/>
        <v>0</v>
      </c>
      <c r="M188" s="1">
        <f t="shared" si="34"/>
        <v>0</v>
      </c>
      <c r="N188">
        <f t="shared" si="35"/>
        <v>1</v>
      </c>
      <c r="O188">
        <f t="shared" si="36"/>
        <v>0</v>
      </c>
      <c r="P188">
        <f t="shared" si="41"/>
        <v>0</v>
      </c>
      <c r="Q188" s="1">
        <f t="shared" si="37"/>
        <v>1</v>
      </c>
      <c r="R188" s="1">
        <f t="shared" si="42"/>
        <v>1</v>
      </c>
      <c r="S188" s="2">
        <f t="shared" si="38"/>
        <v>0</v>
      </c>
      <c r="T188">
        <f t="shared" si="39"/>
        <v>1</v>
      </c>
      <c r="U188">
        <f t="shared" si="40"/>
        <v>0</v>
      </c>
    </row>
    <row r="189" spans="1:21" ht="409.6" x14ac:dyDescent="0.2">
      <c r="A189" s="10" t="s">
        <v>921</v>
      </c>
      <c r="B189" s="10" t="s">
        <v>30</v>
      </c>
      <c r="C189" s="10" t="s">
        <v>922</v>
      </c>
      <c r="D189" s="10" t="s">
        <v>923</v>
      </c>
      <c r="E189" s="10" t="s">
        <v>924</v>
      </c>
      <c r="F189" s="10"/>
      <c r="G189" s="9" t="s">
        <v>925</v>
      </c>
      <c r="H189" s="9">
        <f t="shared" si="29"/>
        <v>0</v>
      </c>
      <c r="I189">
        <f t="shared" si="30"/>
        <v>0</v>
      </c>
      <c r="J189">
        <f t="shared" si="31"/>
        <v>0</v>
      </c>
      <c r="K189">
        <f t="shared" si="32"/>
        <v>0</v>
      </c>
      <c r="L189">
        <f t="shared" si="33"/>
        <v>0</v>
      </c>
      <c r="M189" s="1">
        <f t="shared" si="34"/>
        <v>0</v>
      </c>
      <c r="N189">
        <f t="shared" si="35"/>
        <v>0</v>
      </c>
      <c r="O189">
        <f t="shared" si="36"/>
        <v>0</v>
      </c>
      <c r="P189">
        <f t="shared" si="41"/>
        <v>0</v>
      </c>
      <c r="Q189" s="1">
        <f t="shared" si="37"/>
        <v>0</v>
      </c>
      <c r="R189" s="1">
        <f t="shared" si="42"/>
        <v>1</v>
      </c>
      <c r="S189" s="2">
        <f t="shared" si="38"/>
        <v>0</v>
      </c>
      <c r="T189">
        <f t="shared" si="39"/>
        <v>1</v>
      </c>
      <c r="U189">
        <f t="shared" si="40"/>
        <v>0</v>
      </c>
    </row>
    <row r="190" spans="1:21" ht="409.6" x14ac:dyDescent="0.2">
      <c r="A190" s="10" t="s">
        <v>926</v>
      </c>
      <c r="B190" s="10" t="s">
        <v>30</v>
      </c>
      <c r="C190" s="10" t="s">
        <v>927</v>
      </c>
      <c r="D190" s="10" t="s">
        <v>923</v>
      </c>
      <c r="E190" s="10" t="s">
        <v>928</v>
      </c>
      <c r="F190" s="10" t="s">
        <v>929</v>
      </c>
      <c r="G190" s="9" t="s">
        <v>930</v>
      </c>
      <c r="H190" s="9">
        <f t="shared" si="29"/>
        <v>0</v>
      </c>
      <c r="I190">
        <f t="shared" si="30"/>
        <v>0</v>
      </c>
      <c r="J190">
        <f t="shared" si="31"/>
        <v>0</v>
      </c>
      <c r="K190">
        <f t="shared" si="32"/>
        <v>0</v>
      </c>
      <c r="L190">
        <f t="shared" si="33"/>
        <v>0</v>
      </c>
      <c r="M190" s="1">
        <f t="shared" si="34"/>
        <v>0</v>
      </c>
      <c r="N190">
        <f t="shared" si="35"/>
        <v>1</v>
      </c>
      <c r="O190">
        <f t="shared" si="36"/>
        <v>0</v>
      </c>
      <c r="P190">
        <f t="shared" si="41"/>
        <v>0</v>
      </c>
      <c r="Q190" s="1">
        <f t="shared" si="37"/>
        <v>1</v>
      </c>
      <c r="R190" s="1">
        <f t="shared" si="42"/>
        <v>1</v>
      </c>
      <c r="S190" s="2">
        <f t="shared" si="38"/>
        <v>0</v>
      </c>
      <c r="T190">
        <f t="shared" si="39"/>
        <v>1</v>
      </c>
      <c r="U190">
        <f t="shared" si="40"/>
        <v>0</v>
      </c>
    </row>
    <row r="191" spans="1:21" ht="409.6" x14ac:dyDescent="0.2">
      <c r="A191" s="10" t="s">
        <v>931</v>
      </c>
      <c r="B191" s="10" t="s">
        <v>30</v>
      </c>
      <c r="C191" s="10" t="s">
        <v>932</v>
      </c>
      <c r="D191" s="10" t="s">
        <v>923</v>
      </c>
      <c r="E191" s="10" t="s">
        <v>933</v>
      </c>
      <c r="F191" s="10"/>
      <c r="G191" s="9" t="s">
        <v>934</v>
      </c>
      <c r="H191" s="9">
        <f t="shared" si="29"/>
        <v>0</v>
      </c>
      <c r="I191">
        <f t="shared" si="30"/>
        <v>0</v>
      </c>
      <c r="J191">
        <f t="shared" si="31"/>
        <v>0</v>
      </c>
      <c r="K191">
        <f t="shared" si="32"/>
        <v>0</v>
      </c>
      <c r="L191">
        <f t="shared" si="33"/>
        <v>0</v>
      </c>
      <c r="M191" s="1">
        <f t="shared" si="34"/>
        <v>0</v>
      </c>
      <c r="N191">
        <f t="shared" si="35"/>
        <v>0</v>
      </c>
      <c r="O191">
        <f t="shared" si="36"/>
        <v>0</v>
      </c>
      <c r="P191">
        <f t="shared" si="41"/>
        <v>0</v>
      </c>
      <c r="Q191" s="1">
        <f t="shared" si="37"/>
        <v>0</v>
      </c>
      <c r="R191" s="1">
        <f t="shared" si="42"/>
        <v>0</v>
      </c>
      <c r="S191" s="2">
        <f t="shared" si="38"/>
        <v>0</v>
      </c>
      <c r="T191">
        <f t="shared" si="39"/>
        <v>1</v>
      </c>
      <c r="U191">
        <f t="shared" si="40"/>
        <v>0</v>
      </c>
    </row>
    <row r="192" spans="1:21" ht="409.6" x14ac:dyDescent="0.2">
      <c r="A192" s="10" t="s">
        <v>935</v>
      </c>
      <c r="B192" s="10" t="s">
        <v>62</v>
      </c>
      <c r="C192" s="10" t="s">
        <v>936</v>
      </c>
      <c r="D192" s="10" t="s">
        <v>923</v>
      </c>
      <c r="E192" s="10" t="s">
        <v>937</v>
      </c>
      <c r="F192" s="10"/>
      <c r="G192" s="9" t="s">
        <v>938</v>
      </c>
      <c r="H192" s="9">
        <f t="shared" si="29"/>
        <v>0</v>
      </c>
      <c r="I192">
        <f t="shared" si="30"/>
        <v>1</v>
      </c>
      <c r="J192">
        <f t="shared" si="31"/>
        <v>0</v>
      </c>
      <c r="K192">
        <f t="shared" si="32"/>
        <v>0</v>
      </c>
      <c r="L192">
        <f t="shared" si="33"/>
        <v>0</v>
      </c>
      <c r="M192" s="1">
        <f t="shared" si="34"/>
        <v>1</v>
      </c>
      <c r="N192">
        <f t="shared" si="35"/>
        <v>0</v>
      </c>
      <c r="O192">
        <f t="shared" si="36"/>
        <v>0</v>
      </c>
      <c r="P192">
        <f t="shared" si="41"/>
        <v>0</v>
      </c>
      <c r="Q192" s="1">
        <f t="shared" si="37"/>
        <v>0</v>
      </c>
      <c r="R192" s="1">
        <f t="shared" si="42"/>
        <v>0</v>
      </c>
      <c r="S192" s="2">
        <f t="shared" si="38"/>
        <v>0</v>
      </c>
      <c r="T192">
        <f t="shared" si="39"/>
        <v>1</v>
      </c>
      <c r="U192">
        <f t="shared" si="40"/>
        <v>0</v>
      </c>
    </row>
    <row r="193" spans="1:21" ht="409.6" x14ac:dyDescent="0.2">
      <c r="A193" s="10" t="s">
        <v>939</v>
      </c>
      <c r="B193" s="10" t="s">
        <v>55</v>
      </c>
      <c r="C193" s="10" t="s">
        <v>940</v>
      </c>
      <c r="D193" s="10" t="s">
        <v>923</v>
      </c>
      <c r="E193" s="10" t="s">
        <v>941</v>
      </c>
      <c r="F193" s="10" t="s">
        <v>942</v>
      </c>
      <c r="G193" s="9" t="s">
        <v>943</v>
      </c>
      <c r="H193" s="9">
        <f t="shared" si="29"/>
        <v>0</v>
      </c>
      <c r="I193">
        <f t="shared" si="30"/>
        <v>0</v>
      </c>
      <c r="J193">
        <f t="shared" si="31"/>
        <v>0</v>
      </c>
      <c r="K193">
        <f t="shared" si="32"/>
        <v>0</v>
      </c>
      <c r="L193">
        <f t="shared" si="33"/>
        <v>0</v>
      </c>
      <c r="M193" s="1">
        <f t="shared" si="34"/>
        <v>0</v>
      </c>
      <c r="N193">
        <f t="shared" si="35"/>
        <v>0</v>
      </c>
      <c r="O193">
        <f t="shared" si="36"/>
        <v>0</v>
      </c>
      <c r="P193">
        <f t="shared" si="41"/>
        <v>0</v>
      </c>
      <c r="Q193" s="1">
        <f t="shared" si="37"/>
        <v>0</v>
      </c>
      <c r="R193" s="1">
        <f t="shared" si="42"/>
        <v>0</v>
      </c>
      <c r="S193" s="2">
        <f t="shared" si="38"/>
        <v>0</v>
      </c>
      <c r="T193">
        <f t="shared" si="39"/>
        <v>1</v>
      </c>
      <c r="U193">
        <f t="shared" si="40"/>
        <v>0</v>
      </c>
    </row>
    <row r="194" spans="1:21" ht="409.6" x14ac:dyDescent="0.2">
      <c r="A194" s="10" t="s">
        <v>944</v>
      </c>
      <c r="B194" s="10" t="s">
        <v>62</v>
      </c>
      <c r="C194" s="10" t="s">
        <v>945</v>
      </c>
      <c r="D194" s="10" t="s">
        <v>923</v>
      </c>
      <c r="E194" s="10" t="s">
        <v>946</v>
      </c>
      <c r="F194" s="10"/>
      <c r="G194" s="9" t="s">
        <v>947</v>
      </c>
      <c r="H194" s="9">
        <f t="shared" si="29"/>
        <v>0</v>
      </c>
      <c r="I194">
        <f t="shared" si="30"/>
        <v>0</v>
      </c>
      <c r="J194">
        <f t="shared" si="31"/>
        <v>0</v>
      </c>
      <c r="K194">
        <f t="shared" si="32"/>
        <v>0</v>
      </c>
      <c r="L194">
        <f t="shared" si="33"/>
        <v>0</v>
      </c>
      <c r="M194" s="1">
        <f t="shared" si="34"/>
        <v>0</v>
      </c>
      <c r="N194">
        <f t="shared" si="35"/>
        <v>0</v>
      </c>
      <c r="O194">
        <f t="shared" si="36"/>
        <v>0</v>
      </c>
      <c r="P194">
        <f t="shared" si="41"/>
        <v>0</v>
      </c>
      <c r="Q194" s="1">
        <f t="shared" si="37"/>
        <v>0</v>
      </c>
      <c r="R194" s="1">
        <f t="shared" si="42"/>
        <v>0</v>
      </c>
      <c r="S194" s="2">
        <f t="shared" si="38"/>
        <v>0</v>
      </c>
      <c r="T194">
        <f t="shared" si="39"/>
        <v>1</v>
      </c>
      <c r="U194">
        <f t="shared" si="40"/>
        <v>0</v>
      </c>
    </row>
    <row r="195" spans="1:21" ht="409.6" x14ac:dyDescent="0.2">
      <c r="A195" s="10" t="s">
        <v>948</v>
      </c>
      <c r="B195" s="10" t="s">
        <v>23</v>
      </c>
      <c r="C195" s="10" t="s">
        <v>949</v>
      </c>
      <c r="D195" s="10" t="s">
        <v>923</v>
      </c>
      <c r="E195" s="10" t="s">
        <v>950</v>
      </c>
      <c r="F195" s="10" t="s">
        <v>951</v>
      </c>
      <c r="G195" s="9" t="s">
        <v>952</v>
      </c>
      <c r="H195" s="9">
        <f t="shared" si="29"/>
        <v>0</v>
      </c>
      <c r="I195">
        <f t="shared" si="30"/>
        <v>0</v>
      </c>
      <c r="J195">
        <f t="shared" si="31"/>
        <v>0</v>
      </c>
      <c r="K195">
        <f t="shared" si="32"/>
        <v>0</v>
      </c>
      <c r="L195">
        <f t="shared" si="33"/>
        <v>0</v>
      </c>
      <c r="M195" s="1">
        <f t="shared" si="34"/>
        <v>0</v>
      </c>
      <c r="N195">
        <f t="shared" si="35"/>
        <v>1</v>
      </c>
      <c r="O195">
        <f t="shared" si="36"/>
        <v>0</v>
      </c>
      <c r="P195">
        <f t="shared" si="41"/>
        <v>0</v>
      </c>
      <c r="Q195" s="1">
        <f t="shared" si="37"/>
        <v>1</v>
      </c>
      <c r="R195" s="1">
        <f t="shared" si="42"/>
        <v>1</v>
      </c>
      <c r="S195" s="2">
        <f t="shared" si="38"/>
        <v>0</v>
      </c>
      <c r="T195">
        <f t="shared" si="39"/>
        <v>1</v>
      </c>
      <c r="U195">
        <f t="shared" si="40"/>
        <v>0</v>
      </c>
    </row>
    <row r="196" spans="1:21" ht="409.6" x14ac:dyDescent="0.2">
      <c r="A196" s="10" t="s">
        <v>953</v>
      </c>
      <c r="B196" s="10" t="s">
        <v>30</v>
      </c>
      <c r="C196" s="10" t="s">
        <v>954</v>
      </c>
      <c r="D196" s="10" t="s">
        <v>923</v>
      </c>
      <c r="E196" s="10" t="s">
        <v>955</v>
      </c>
      <c r="F196" s="10"/>
      <c r="G196" s="9" t="s">
        <v>956</v>
      </c>
      <c r="H196" s="9">
        <f t="shared" si="29"/>
        <v>0</v>
      </c>
      <c r="I196">
        <f t="shared" si="30"/>
        <v>0</v>
      </c>
      <c r="J196">
        <f t="shared" si="31"/>
        <v>0</v>
      </c>
      <c r="K196">
        <f t="shared" si="32"/>
        <v>0</v>
      </c>
      <c r="L196">
        <f t="shared" si="33"/>
        <v>0</v>
      </c>
      <c r="M196" s="1">
        <f t="shared" si="34"/>
        <v>0</v>
      </c>
      <c r="N196">
        <f t="shared" si="35"/>
        <v>0</v>
      </c>
      <c r="O196">
        <f t="shared" si="36"/>
        <v>0</v>
      </c>
      <c r="P196">
        <f t="shared" si="41"/>
        <v>0</v>
      </c>
      <c r="Q196" s="1">
        <f t="shared" si="37"/>
        <v>0</v>
      </c>
      <c r="R196" s="1">
        <f t="shared" si="42"/>
        <v>0</v>
      </c>
      <c r="S196" s="2">
        <f t="shared" si="38"/>
        <v>0</v>
      </c>
      <c r="T196">
        <f t="shared" si="39"/>
        <v>1</v>
      </c>
      <c r="U196">
        <f t="shared" si="40"/>
        <v>0</v>
      </c>
    </row>
    <row r="197" spans="1:21" ht="409.6" x14ac:dyDescent="0.2">
      <c r="A197" s="10" t="s">
        <v>957</v>
      </c>
      <c r="B197" s="10" t="s">
        <v>49</v>
      </c>
      <c r="C197" s="10" t="s">
        <v>958</v>
      </c>
      <c r="D197" s="10" t="s">
        <v>923</v>
      </c>
      <c r="E197" s="10" t="s">
        <v>959</v>
      </c>
      <c r="F197" s="10"/>
      <c r="G197" s="9" t="s">
        <v>960</v>
      </c>
      <c r="H197" s="9">
        <f t="shared" ref="H197:H260" si="43">IF(ISNUMBER(SEARCH("relationship",G197)),1,0)</f>
        <v>0</v>
      </c>
      <c r="I197">
        <f t="shared" ref="I197:I260" si="44">IF(ISNUMBER(SEARCH("relation",G197)),1,0)</f>
        <v>0</v>
      </c>
      <c r="J197">
        <f t="shared" ref="J197:J260" si="45">IF(ISNUMBER(SEARCH("relevance",G197)),1,0)</f>
        <v>0</v>
      </c>
      <c r="K197">
        <f t="shared" ref="K197:K260" si="46">IF(ISNUMBER(SEARCH("correlation",G197)),1,0)</f>
        <v>0</v>
      </c>
      <c r="L197">
        <f t="shared" ref="L197:L260" si="47">IF(ISNUMBER(SEARCH("relevancy",G197)),1,0)</f>
        <v>0</v>
      </c>
      <c r="M197" s="1">
        <f t="shared" ref="M197:M260" si="48">IF(SUM(H197:L197)&gt;0,1,0)</f>
        <v>0</v>
      </c>
      <c r="N197">
        <f t="shared" ref="N197:N260" si="49">IF(ISNUMBER(SEARCH("sustainability",G197)),1,0)</f>
        <v>1</v>
      </c>
      <c r="O197">
        <f t="shared" ref="O197:O260" si="50">IF(ISNUMBER(SEARCH("ESG",G197)),1,0)</f>
        <v>0</v>
      </c>
      <c r="P197">
        <f t="shared" si="41"/>
        <v>0</v>
      </c>
      <c r="Q197" s="1">
        <f t="shared" ref="Q197:Q260" si="51">IF(SUM(N197:P197)&gt;0,1,0)</f>
        <v>1</v>
      </c>
      <c r="R197" s="1">
        <f t="shared" si="42"/>
        <v>0</v>
      </c>
      <c r="S197" s="2">
        <f t="shared" ref="S197:S260" si="52">IF(SUM(M197,Q197,R197)=3,1,0)</f>
        <v>0</v>
      </c>
      <c r="T197">
        <f t="shared" ref="T197:T260" si="53">IF(ISNUMBER(SEARCH("construction",G197)),1,0)</f>
        <v>1</v>
      </c>
      <c r="U197">
        <f t="shared" ref="U197:U260" si="54">IF(SUM(S197,T197)=2,1,0)</f>
        <v>0</v>
      </c>
    </row>
    <row r="198" spans="1:21" ht="409.6" x14ac:dyDescent="0.2">
      <c r="A198" s="10" t="s">
        <v>961</v>
      </c>
      <c r="B198" s="10" t="s">
        <v>49</v>
      </c>
      <c r="C198" s="10" t="s">
        <v>962</v>
      </c>
      <c r="D198" s="10" t="s">
        <v>923</v>
      </c>
      <c r="E198" s="10" t="s">
        <v>963</v>
      </c>
      <c r="F198" s="10"/>
      <c r="G198" s="9" t="s">
        <v>964</v>
      </c>
      <c r="H198" s="9">
        <f t="shared" si="43"/>
        <v>0</v>
      </c>
      <c r="I198">
        <f t="shared" si="44"/>
        <v>0</v>
      </c>
      <c r="J198">
        <f t="shared" si="45"/>
        <v>0</v>
      </c>
      <c r="K198">
        <f t="shared" si="46"/>
        <v>0</v>
      </c>
      <c r="L198">
        <f t="shared" si="47"/>
        <v>0</v>
      </c>
      <c r="M198" s="1">
        <f t="shared" si="48"/>
        <v>0</v>
      </c>
      <c r="N198">
        <f t="shared" si="49"/>
        <v>0</v>
      </c>
      <c r="O198">
        <f t="shared" si="50"/>
        <v>0</v>
      </c>
      <c r="P198">
        <f t="shared" ref="P198:P261" si="55">IF(ISNUMBER(SEARCH("CSR",G198)),1,0)</f>
        <v>0</v>
      </c>
      <c r="Q198" s="1">
        <f t="shared" si="51"/>
        <v>0</v>
      </c>
      <c r="R198" s="1">
        <f t="shared" ref="R198:R261" si="56">IF(ISNUMBER(SEARCH("performance",G198)),1,0)</f>
        <v>0</v>
      </c>
      <c r="S198" s="2">
        <f t="shared" si="52"/>
        <v>0</v>
      </c>
      <c r="T198">
        <f t="shared" si="53"/>
        <v>1</v>
      </c>
      <c r="U198">
        <f t="shared" si="54"/>
        <v>0</v>
      </c>
    </row>
    <row r="199" spans="1:21" ht="409.6" x14ac:dyDescent="0.2">
      <c r="A199" s="10" t="s">
        <v>965</v>
      </c>
      <c r="B199" s="10" t="s">
        <v>30</v>
      </c>
      <c r="C199" s="10" t="s">
        <v>966</v>
      </c>
      <c r="D199" s="10" t="s">
        <v>967</v>
      </c>
      <c r="E199" s="10" t="s">
        <v>968</v>
      </c>
      <c r="F199" s="10"/>
      <c r="G199" s="9" t="s">
        <v>969</v>
      </c>
      <c r="H199" s="9">
        <f t="shared" si="43"/>
        <v>0</v>
      </c>
      <c r="I199">
        <f t="shared" si="44"/>
        <v>0</v>
      </c>
      <c r="J199">
        <f t="shared" si="45"/>
        <v>0</v>
      </c>
      <c r="K199">
        <f t="shared" si="46"/>
        <v>0</v>
      </c>
      <c r="L199">
        <f t="shared" si="47"/>
        <v>0</v>
      </c>
      <c r="M199" s="1">
        <f t="shared" si="48"/>
        <v>0</v>
      </c>
      <c r="N199">
        <f t="shared" si="49"/>
        <v>0</v>
      </c>
      <c r="O199">
        <f t="shared" si="50"/>
        <v>0</v>
      </c>
      <c r="P199">
        <f t="shared" si="55"/>
        <v>0</v>
      </c>
      <c r="Q199" s="1">
        <f t="shared" si="51"/>
        <v>0</v>
      </c>
      <c r="R199" s="1">
        <f t="shared" si="56"/>
        <v>0</v>
      </c>
      <c r="S199" s="2">
        <f t="shared" si="52"/>
        <v>0</v>
      </c>
      <c r="T199">
        <f t="shared" si="53"/>
        <v>1</v>
      </c>
      <c r="U199">
        <f t="shared" si="54"/>
        <v>0</v>
      </c>
    </row>
    <row r="200" spans="1:21" ht="409.6" x14ac:dyDescent="0.2">
      <c r="A200" s="10" t="s">
        <v>970</v>
      </c>
      <c r="B200" s="10" t="s">
        <v>49</v>
      </c>
      <c r="C200" s="10" t="s">
        <v>971</v>
      </c>
      <c r="D200" s="10" t="s">
        <v>967</v>
      </c>
      <c r="E200" s="10" t="s">
        <v>972</v>
      </c>
      <c r="F200" s="10"/>
      <c r="G200" s="9" t="s">
        <v>973</v>
      </c>
      <c r="H200" s="9">
        <f t="shared" si="43"/>
        <v>1</v>
      </c>
      <c r="I200">
        <f t="shared" si="44"/>
        <v>1</v>
      </c>
      <c r="J200">
        <f t="shared" si="45"/>
        <v>0</v>
      </c>
      <c r="K200">
        <f t="shared" si="46"/>
        <v>0</v>
      </c>
      <c r="L200">
        <f t="shared" si="47"/>
        <v>0</v>
      </c>
      <c r="M200" s="1">
        <f t="shared" si="48"/>
        <v>1</v>
      </c>
      <c r="N200">
        <f t="shared" si="49"/>
        <v>0</v>
      </c>
      <c r="O200">
        <f t="shared" si="50"/>
        <v>0</v>
      </c>
      <c r="P200">
        <f t="shared" si="55"/>
        <v>0</v>
      </c>
      <c r="Q200" s="1">
        <f t="shared" si="51"/>
        <v>0</v>
      </c>
      <c r="R200" s="1">
        <f t="shared" si="56"/>
        <v>0</v>
      </c>
      <c r="S200" s="2">
        <f t="shared" si="52"/>
        <v>0</v>
      </c>
      <c r="T200">
        <f t="shared" si="53"/>
        <v>1</v>
      </c>
      <c r="U200">
        <f t="shared" si="54"/>
        <v>0</v>
      </c>
    </row>
    <row r="201" spans="1:21" ht="409.6" x14ac:dyDescent="0.2">
      <c r="A201" s="10" t="s">
        <v>974</v>
      </c>
      <c r="B201" s="10" t="s">
        <v>30</v>
      </c>
      <c r="C201" s="10" t="s">
        <v>975</v>
      </c>
      <c r="D201" s="10" t="s">
        <v>967</v>
      </c>
      <c r="E201" s="10" t="s">
        <v>976</v>
      </c>
      <c r="F201" s="10" t="s">
        <v>977</v>
      </c>
      <c r="G201" s="9" t="s">
        <v>978</v>
      </c>
      <c r="H201" s="9">
        <f t="shared" si="43"/>
        <v>0</v>
      </c>
      <c r="I201">
        <f t="shared" si="44"/>
        <v>0</v>
      </c>
      <c r="J201">
        <f t="shared" si="45"/>
        <v>0</v>
      </c>
      <c r="K201">
        <f t="shared" si="46"/>
        <v>0</v>
      </c>
      <c r="L201">
        <f t="shared" si="47"/>
        <v>0</v>
      </c>
      <c r="M201" s="1">
        <f t="shared" si="48"/>
        <v>0</v>
      </c>
      <c r="N201">
        <f t="shared" si="49"/>
        <v>1</v>
      </c>
      <c r="O201">
        <f t="shared" si="50"/>
        <v>0</v>
      </c>
      <c r="P201">
        <f t="shared" si="55"/>
        <v>0</v>
      </c>
      <c r="Q201" s="1">
        <f t="shared" si="51"/>
        <v>1</v>
      </c>
      <c r="R201" s="1">
        <f t="shared" si="56"/>
        <v>0</v>
      </c>
      <c r="S201" s="2">
        <f t="shared" si="52"/>
        <v>0</v>
      </c>
      <c r="T201">
        <f t="shared" si="53"/>
        <v>1</v>
      </c>
      <c r="U201">
        <f t="shared" si="54"/>
        <v>0</v>
      </c>
    </row>
    <row r="202" spans="1:21" ht="409.6" x14ac:dyDescent="0.2">
      <c r="A202" s="10" t="s">
        <v>979</v>
      </c>
      <c r="B202" s="10" t="s">
        <v>30</v>
      </c>
      <c r="C202" s="10" t="s">
        <v>980</v>
      </c>
      <c r="D202" s="10" t="s">
        <v>967</v>
      </c>
      <c r="E202" s="10" t="s">
        <v>981</v>
      </c>
      <c r="F202" s="10" t="s">
        <v>982</v>
      </c>
      <c r="G202" s="9" t="s">
        <v>983</v>
      </c>
      <c r="H202" s="9">
        <f t="shared" si="43"/>
        <v>0</v>
      </c>
      <c r="I202">
        <f t="shared" si="44"/>
        <v>0</v>
      </c>
      <c r="J202">
        <f t="shared" si="45"/>
        <v>0</v>
      </c>
      <c r="K202">
        <f t="shared" si="46"/>
        <v>0</v>
      </c>
      <c r="L202">
        <f t="shared" si="47"/>
        <v>0</v>
      </c>
      <c r="M202" s="1">
        <f t="shared" si="48"/>
        <v>0</v>
      </c>
      <c r="N202">
        <f t="shared" si="49"/>
        <v>1</v>
      </c>
      <c r="O202">
        <f t="shared" si="50"/>
        <v>0</v>
      </c>
      <c r="P202">
        <f t="shared" si="55"/>
        <v>0</v>
      </c>
      <c r="Q202" s="1">
        <f t="shared" si="51"/>
        <v>1</v>
      </c>
      <c r="R202" s="1">
        <f t="shared" si="56"/>
        <v>1</v>
      </c>
      <c r="S202" s="2">
        <f t="shared" si="52"/>
        <v>0</v>
      </c>
      <c r="T202">
        <f t="shared" si="53"/>
        <v>1</v>
      </c>
      <c r="U202">
        <f t="shared" si="54"/>
        <v>0</v>
      </c>
    </row>
    <row r="203" spans="1:21" ht="409.6" x14ac:dyDescent="0.2">
      <c r="A203" s="10" t="s">
        <v>984</v>
      </c>
      <c r="B203" s="10" t="s">
        <v>55</v>
      </c>
      <c r="C203" s="10" t="s">
        <v>985</v>
      </c>
      <c r="D203" s="10" t="s">
        <v>967</v>
      </c>
      <c r="E203" s="10" t="s">
        <v>986</v>
      </c>
      <c r="F203" s="10" t="s">
        <v>987</v>
      </c>
      <c r="G203" s="9" t="s">
        <v>988</v>
      </c>
      <c r="H203" s="9">
        <f t="shared" si="43"/>
        <v>0</v>
      </c>
      <c r="I203">
        <f t="shared" si="44"/>
        <v>0</v>
      </c>
      <c r="J203">
        <f t="shared" si="45"/>
        <v>1</v>
      </c>
      <c r="K203">
        <f t="shared" si="46"/>
        <v>0</v>
      </c>
      <c r="L203">
        <f t="shared" si="47"/>
        <v>0</v>
      </c>
      <c r="M203" s="1">
        <f t="shared" si="48"/>
        <v>1</v>
      </c>
      <c r="N203">
        <f t="shared" si="49"/>
        <v>0</v>
      </c>
      <c r="O203">
        <f t="shared" si="50"/>
        <v>0</v>
      </c>
      <c r="P203">
        <f t="shared" si="55"/>
        <v>0</v>
      </c>
      <c r="Q203" s="1">
        <f t="shared" si="51"/>
        <v>0</v>
      </c>
      <c r="R203" s="1">
        <f t="shared" si="56"/>
        <v>1</v>
      </c>
      <c r="S203" s="2">
        <f t="shared" si="52"/>
        <v>0</v>
      </c>
      <c r="T203">
        <f t="shared" si="53"/>
        <v>1</v>
      </c>
      <c r="U203">
        <f t="shared" si="54"/>
        <v>0</v>
      </c>
    </row>
    <row r="204" spans="1:21" ht="409.6" x14ac:dyDescent="0.2">
      <c r="A204" s="10" t="s">
        <v>989</v>
      </c>
      <c r="B204" s="10" t="s">
        <v>23</v>
      </c>
      <c r="C204" s="10" t="s">
        <v>990</v>
      </c>
      <c r="D204" s="10" t="s">
        <v>967</v>
      </c>
      <c r="E204" s="10" t="s">
        <v>991</v>
      </c>
      <c r="F204" s="10"/>
      <c r="G204" s="9" t="s">
        <v>992</v>
      </c>
      <c r="H204" s="9">
        <f t="shared" si="43"/>
        <v>1</v>
      </c>
      <c r="I204">
        <f t="shared" si="44"/>
        <v>1</v>
      </c>
      <c r="J204">
        <f t="shared" si="45"/>
        <v>0</v>
      </c>
      <c r="K204">
        <f t="shared" si="46"/>
        <v>0</v>
      </c>
      <c r="L204">
        <f t="shared" si="47"/>
        <v>0</v>
      </c>
      <c r="M204" s="1">
        <f t="shared" si="48"/>
        <v>1</v>
      </c>
      <c r="N204">
        <f t="shared" si="49"/>
        <v>1</v>
      </c>
      <c r="O204">
        <f t="shared" si="50"/>
        <v>0</v>
      </c>
      <c r="P204">
        <f t="shared" si="55"/>
        <v>0</v>
      </c>
      <c r="Q204" s="1">
        <f t="shared" si="51"/>
        <v>1</v>
      </c>
      <c r="R204" s="1">
        <f t="shared" si="56"/>
        <v>0</v>
      </c>
      <c r="S204" s="2">
        <f t="shared" si="52"/>
        <v>0</v>
      </c>
      <c r="T204">
        <f t="shared" si="53"/>
        <v>1</v>
      </c>
      <c r="U204">
        <f t="shared" si="54"/>
        <v>0</v>
      </c>
    </row>
    <row r="205" spans="1:21" ht="409.6" x14ac:dyDescent="0.2">
      <c r="A205" s="10" t="s">
        <v>993</v>
      </c>
      <c r="B205" s="10" t="s">
        <v>55</v>
      </c>
      <c r="C205" s="10" t="s">
        <v>994</v>
      </c>
      <c r="D205" s="10" t="s">
        <v>967</v>
      </c>
      <c r="E205" s="10" t="s">
        <v>995</v>
      </c>
      <c r="F205" s="10"/>
      <c r="G205" s="9" t="s">
        <v>996</v>
      </c>
      <c r="H205" s="9">
        <f t="shared" si="43"/>
        <v>1</v>
      </c>
      <c r="I205">
        <f t="shared" si="44"/>
        <v>1</v>
      </c>
      <c r="J205">
        <f t="shared" si="45"/>
        <v>0</v>
      </c>
      <c r="K205">
        <f t="shared" si="46"/>
        <v>0</v>
      </c>
      <c r="L205">
        <f t="shared" si="47"/>
        <v>0</v>
      </c>
      <c r="M205" s="1">
        <f t="shared" si="48"/>
        <v>1</v>
      </c>
      <c r="N205">
        <f t="shared" si="49"/>
        <v>0</v>
      </c>
      <c r="O205">
        <f t="shared" si="50"/>
        <v>0</v>
      </c>
      <c r="P205">
        <f t="shared" si="55"/>
        <v>0</v>
      </c>
      <c r="Q205" s="1">
        <f t="shared" si="51"/>
        <v>0</v>
      </c>
      <c r="R205" s="1">
        <f t="shared" si="56"/>
        <v>0</v>
      </c>
      <c r="S205" s="2">
        <f t="shared" si="52"/>
        <v>0</v>
      </c>
      <c r="T205">
        <f t="shared" si="53"/>
        <v>1</v>
      </c>
      <c r="U205">
        <f t="shared" si="54"/>
        <v>0</v>
      </c>
    </row>
    <row r="206" spans="1:21" ht="409.6" x14ac:dyDescent="0.2">
      <c r="A206" s="10" t="s">
        <v>997</v>
      </c>
      <c r="B206" s="10" t="s">
        <v>49</v>
      </c>
      <c r="C206" s="10" t="s">
        <v>998</v>
      </c>
      <c r="D206" s="10" t="s">
        <v>967</v>
      </c>
      <c r="E206" s="10" t="s">
        <v>999</v>
      </c>
      <c r="F206" s="10" t="s">
        <v>1000</v>
      </c>
      <c r="G206" s="9" t="s">
        <v>1001</v>
      </c>
      <c r="H206" s="9">
        <f t="shared" si="43"/>
        <v>1</v>
      </c>
      <c r="I206">
        <f t="shared" si="44"/>
        <v>1</v>
      </c>
      <c r="J206">
        <f t="shared" si="45"/>
        <v>0</v>
      </c>
      <c r="K206">
        <f t="shared" si="46"/>
        <v>0</v>
      </c>
      <c r="L206">
        <f t="shared" si="47"/>
        <v>0</v>
      </c>
      <c r="M206" s="1">
        <f t="shared" si="48"/>
        <v>1</v>
      </c>
      <c r="N206">
        <f t="shared" si="49"/>
        <v>1</v>
      </c>
      <c r="O206">
        <f t="shared" si="50"/>
        <v>0</v>
      </c>
      <c r="P206">
        <f t="shared" si="55"/>
        <v>0</v>
      </c>
      <c r="Q206" s="1">
        <f t="shared" si="51"/>
        <v>1</v>
      </c>
      <c r="R206" s="1">
        <f t="shared" si="56"/>
        <v>0</v>
      </c>
      <c r="S206" s="2">
        <f t="shared" si="52"/>
        <v>0</v>
      </c>
      <c r="T206">
        <f t="shared" si="53"/>
        <v>1</v>
      </c>
      <c r="U206">
        <f t="shared" si="54"/>
        <v>0</v>
      </c>
    </row>
    <row r="207" spans="1:21" ht="409.6" x14ac:dyDescent="0.2">
      <c r="A207" s="10" t="s">
        <v>1002</v>
      </c>
      <c r="B207" s="10" t="s">
        <v>23</v>
      </c>
      <c r="C207" s="10" t="s">
        <v>1003</v>
      </c>
      <c r="D207" s="10" t="s">
        <v>967</v>
      </c>
      <c r="E207" s="10" t="s">
        <v>1004</v>
      </c>
      <c r="F207" s="10" t="s">
        <v>1005</v>
      </c>
      <c r="G207" s="9" t="s">
        <v>1006</v>
      </c>
      <c r="H207" s="9">
        <f t="shared" si="43"/>
        <v>0</v>
      </c>
      <c r="I207">
        <f t="shared" si="44"/>
        <v>0</v>
      </c>
      <c r="J207">
        <f t="shared" si="45"/>
        <v>0</v>
      </c>
      <c r="K207">
        <f t="shared" si="46"/>
        <v>0</v>
      </c>
      <c r="L207">
        <f t="shared" si="47"/>
        <v>0</v>
      </c>
      <c r="M207" s="1">
        <f t="shared" si="48"/>
        <v>0</v>
      </c>
      <c r="N207">
        <f t="shared" si="49"/>
        <v>0</v>
      </c>
      <c r="O207">
        <f t="shared" si="50"/>
        <v>0</v>
      </c>
      <c r="P207">
        <f t="shared" si="55"/>
        <v>0</v>
      </c>
      <c r="Q207" s="1">
        <f t="shared" si="51"/>
        <v>0</v>
      </c>
      <c r="R207" s="1">
        <f t="shared" si="56"/>
        <v>1</v>
      </c>
      <c r="S207" s="2">
        <f t="shared" si="52"/>
        <v>0</v>
      </c>
      <c r="T207">
        <f t="shared" si="53"/>
        <v>1</v>
      </c>
      <c r="U207">
        <f t="shared" si="54"/>
        <v>0</v>
      </c>
    </row>
    <row r="208" spans="1:21" ht="409.6" x14ac:dyDescent="0.2">
      <c r="A208" s="10" t="s">
        <v>1007</v>
      </c>
      <c r="B208" s="10" t="s">
        <v>49</v>
      </c>
      <c r="C208" s="10" t="s">
        <v>1008</v>
      </c>
      <c r="D208" s="10" t="s">
        <v>967</v>
      </c>
      <c r="E208" s="10" t="s">
        <v>1009</v>
      </c>
      <c r="F208" s="10" t="s">
        <v>1010</v>
      </c>
      <c r="G208" s="9" t="s">
        <v>1011</v>
      </c>
      <c r="H208" s="9">
        <f t="shared" si="43"/>
        <v>0</v>
      </c>
      <c r="I208">
        <f t="shared" si="44"/>
        <v>0</v>
      </c>
      <c r="J208">
        <f t="shared" si="45"/>
        <v>0</v>
      </c>
      <c r="K208">
        <f t="shared" si="46"/>
        <v>0</v>
      </c>
      <c r="L208">
        <f t="shared" si="47"/>
        <v>0</v>
      </c>
      <c r="M208" s="1">
        <f t="shared" si="48"/>
        <v>0</v>
      </c>
      <c r="N208">
        <f t="shared" si="49"/>
        <v>0</v>
      </c>
      <c r="O208">
        <f t="shared" si="50"/>
        <v>0</v>
      </c>
      <c r="P208">
        <f t="shared" si="55"/>
        <v>0</v>
      </c>
      <c r="Q208" s="1">
        <f t="shared" si="51"/>
        <v>0</v>
      </c>
      <c r="R208" s="1">
        <f t="shared" si="56"/>
        <v>1</v>
      </c>
      <c r="S208" s="2">
        <f t="shared" si="52"/>
        <v>0</v>
      </c>
      <c r="T208">
        <f t="shared" si="53"/>
        <v>1</v>
      </c>
      <c r="U208">
        <f t="shared" si="54"/>
        <v>0</v>
      </c>
    </row>
    <row r="209" spans="1:21" ht="409.6" x14ac:dyDescent="0.2">
      <c r="A209" s="10" t="s">
        <v>1012</v>
      </c>
      <c r="B209" s="10" t="s">
        <v>49</v>
      </c>
      <c r="C209" s="10" t="s">
        <v>1013</v>
      </c>
      <c r="D209" s="10" t="s">
        <v>967</v>
      </c>
      <c r="E209" s="10" t="s">
        <v>1014</v>
      </c>
      <c r="F209" s="10" t="s">
        <v>1015</v>
      </c>
      <c r="G209" s="9" t="s">
        <v>1016</v>
      </c>
      <c r="H209" s="9">
        <f t="shared" si="43"/>
        <v>0</v>
      </c>
      <c r="I209">
        <f t="shared" si="44"/>
        <v>0</v>
      </c>
      <c r="J209">
        <f t="shared" si="45"/>
        <v>0</v>
      </c>
      <c r="K209">
        <f t="shared" si="46"/>
        <v>0</v>
      </c>
      <c r="L209">
        <f t="shared" si="47"/>
        <v>0</v>
      </c>
      <c r="M209" s="1">
        <f t="shared" si="48"/>
        <v>0</v>
      </c>
      <c r="N209">
        <f t="shared" si="49"/>
        <v>1</v>
      </c>
      <c r="O209">
        <f t="shared" si="50"/>
        <v>0</v>
      </c>
      <c r="P209">
        <f t="shared" si="55"/>
        <v>0</v>
      </c>
      <c r="Q209" s="1">
        <f t="shared" si="51"/>
        <v>1</v>
      </c>
      <c r="R209" s="1">
        <f t="shared" si="56"/>
        <v>1</v>
      </c>
      <c r="S209" s="2">
        <f t="shared" si="52"/>
        <v>0</v>
      </c>
      <c r="T209">
        <f t="shared" si="53"/>
        <v>1</v>
      </c>
      <c r="U209">
        <f t="shared" si="54"/>
        <v>0</v>
      </c>
    </row>
    <row r="210" spans="1:21" ht="409.6" x14ac:dyDescent="0.2">
      <c r="A210" s="10" t="s">
        <v>1017</v>
      </c>
      <c r="B210" s="10" t="s">
        <v>49</v>
      </c>
      <c r="C210" s="10" t="s">
        <v>1018</v>
      </c>
      <c r="D210" s="10" t="s">
        <v>967</v>
      </c>
      <c r="E210" s="10" t="s">
        <v>1019</v>
      </c>
      <c r="F210" s="10"/>
      <c r="G210" s="9" t="s">
        <v>1020</v>
      </c>
      <c r="H210" s="9">
        <f t="shared" si="43"/>
        <v>0</v>
      </c>
      <c r="I210">
        <f t="shared" si="44"/>
        <v>1</v>
      </c>
      <c r="J210">
        <f t="shared" si="45"/>
        <v>0</v>
      </c>
      <c r="K210">
        <f t="shared" si="46"/>
        <v>1</v>
      </c>
      <c r="L210">
        <f t="shared" si="47"/>
        <v>0</v>
      </c>
      <c r="M210" s="1">
        <f t="shared" si="48"/>
        <v>1</v>
      </c>
      <c r="N210">
        <f t="shared" si="49"/>
        <v>1</v>
      </c>
      <c r="O210">
        <f t="shared" si="50"/>
        <v>0</v>
      </c>
      <c r="P210">
        <f t="shared" si="55"/>
        <v>0</v>
      </c>
      <c r="Q210" s="1">
        <f t="shared" si="51"/>
        <v>1</v>
      </c>
      <c r="R210" s="1">
        <f t="shared" si="56"/>
        <v>0</v>
      </c>
      <c r="S210" s="2">
        <f t="shared" si="52"/>
        <v>0</v>
      </c>
      <c r="T210">
        <f t="shared" si="53"/>
        <v>1</v>
      </c>
      <c r="U210">
        <f t="shared" si="54"/>
        <v>0</v>
      </c>
    </row>
    <row r="211" spans="1:21" ht="409.6" x14ac:dyDescent="0.2">
      <c r="A211" s="10" t="s">
        <v>1021</v>
      </c>
      <c r="B211" s="10" t="s">
        <v>30</v>
      </c>
      <c r="C211" s="10" t="s">
        <v>1022</v>
      </c>
      <c r="D211" s="10" t="s">
        <v>967</v>
      </c>
      <c r="E211" s="10" t="s">
        <v>1023</v>
      </c>
      <c r="F211" s="10"/>
      <c r="G211" s="9" t="s">
        <v>1024</v>
      </c>
      <c r="H211" s="9">
        <f t="shared" si="43"/>
        <v>0</v>
      </c>
      <c r="I211">
        <f t="shared" si="44"/>
        <v>0</v>
      </c>
      <c r="J211">
        <f t="shared" si="45"/>
        <v>0</v>
      </c>
      <c r="K211">
        <f t="shared" si="46"/>
        <v>0</v>
      </c>
      <c r="L211">
        <f t="shared" si="47"/>
        <v>0</v>
      </c>
      <c r="M211" s="1">
        <f t="shared" si="48"/>
        <v>0</v>
      </c>
      <c r="N211">
        <f t="shared" si="49"/>
        <v>0</v>
      </c>
      <c r="O211">
        <f t="shared" si="50"/>
        <v>0</v>
      </c>
      <c r="P211">
        <f t="shared" si="55"/>
        <v>0</v>
      </c>
      <c r="Q211" s="1">
        <f t="shared" si="51"/>
        <v>0</v>
      </c>
      <c r="R211" s="1">
        <f t="shared" si="56"/>
        <v>0</v>
      </c>
      <c r="S211" s="2">
        <f t="shared" si="52"/>
        <v>0</v>
      </c>
      <c r="T211">
        <f t="shared" si="53"/>
        <v>1</v>
      </c>
      <c r="U211">
        <f t="shared" si="54"/>
        <v>0</v>
      </c>
    </row>
    <row r="212" spans="1:21" ht="409.6" x14ac:dyDescent="0.2">
      <c r="A212" s="10" t="s">
        <v>1025</v>
      </c>
      <c r="B212" s="10" t="s">
        <v>49</v>
      </c>
      <c r="C212" s="10" t="s">
        <v>1026</v>
      </c>
      <c r="D212" s="10" t="s">
        <v>967</v>
      </c>
      <c r="E212" s="10" t="s">
        <v>1027</v>
      </c>
      <c r="F212" s="10"/>
      <c r="G212" s="9" t="s">
        <v>1028</v>
      </c>
      <c r="H212" s="9">
        <f t="shared" si="43"/>
        <v>0</v>
      </c>
      <c r="I212">
        <f t="shared" si="44"/>
        <v>0</v>
      </c>
      <c r="J212">
        <f t="shared" si="45"/>
        <v>0</v>
      </c>
      <c r="K212">
        <f t="shared" si="46"/>
        <v>0</v>
      </c>
      <c r="L212">
        <f t="shared" si="47"/>
        <v>0</v>
      </c>
      <c r="M212" s="1">
        <f t="shared" si="48"/>
        <v>0</v>
      </c>
      <c r="N212">
        <f t="shared" si="49"/>
        <v>0</v>
      </c>
      <c r="O212">
        <f t="shared" si="50"/>
        <v>0</v>
      </c>
      <c r="P212">
        <f t="shared" si="55"/>
        <v>0</v>
      </c>
      <c r="Q212" s="1">
        <f t="shared" si="51"/>
        <v>0</v>
      </c>
      <c r="R212" s="1">
        <f t="shared" si="56"/>
        <v>0</v>
      </c>
      <c r="S212" s="2">
        <f t="shared" si="52"/>
        <v>0</v>
      </c>
      <c r="T212">
        <f t="shared" si="53"/>
        <v>1</v>
      </c>
      <c r="U212">
        <f t="shared" si="54"/>
        <v>0</v>
      </c>
    </row>
    <row r="213" spans="1:21" ht="409.6" x14ac:dyDescent="0.2">
      <c r="A213" s="10" t="s">
        <v>1029</v>
      </c>
      <c r="B213" s="10" t="s">
        <v>23</v>
      </c>
      <c r="C213" s="10" t="s">
        <v>1030</v>
      </c>
      <c r="D213" s="10" t="s">
        <v>967</v>
      </c>
      <c r="E213" s="10" t="s">
        <v>1031</v>
      </c>
      <c r="F213" s="10"/>
      <c r="G213" s="9" t="s">
        <v>1032</v>
      </c>
      <c r="H213" s="9">
        <f t="shared" si="43"/>
        <v>0</v>
      </c>
      <c r="I213">
        <f t="shared" si="44"/>
        <v>0</v>
      </c>
      <c r="J213">
        <f t="shared" si="45"/>
        <v>0</v>
      </c>
      <c r="K213">
        <f t="shared" si="46"/>
        <v>0</v>
      </c>
      <c r="L213">
        <f t="shared" si="47"/>
        <v>0</v>
      </c>
      <c r="M213" s="1">
        <f t="shared" si="48"/>
        <v>0</v>
      </c>
      <c r="N213">
        <f t="shared" si="49"/>
        <v>0</v>
      </c>
      <c r="O213">
        <f t="shared" si="50"/>
        <v>0</v>
      </c>
      <c r="P213">
        <f t="shared" si="55"/>
        <v>0</v>
      </c>
      <c r="Q213" s="1">
        <f t="shared" si="51"/>
        <v>0</v>
      </c>
      <c r="R213" s="1">
        <f t="shared" si="56"/>
        <v>0</v>
      </c>
      <c r="S213" s="2">
        <f t="shared" si="52"/>
        <v>0</v>
      </c>
      <c r="T213">
        <f t="shared" si="53"/>
        <v>1</v>
      </c>
      <c r="U213">
        <f t="shared" si="54"/>
        <v>0</v>
      </c>
    </row>
    <row r="214" spans="1:21" ht="409.6" x14ac:dyDescent="0.2">
      <c r="A214" s="10" t="s">
        <v>1033</v>
      </c>
      <c r="B214" s="10" t="s">
        <v>23</v>
      </c>
      <c r="C214" s="10" t="s">
        <v>1034</v>
      </c>
      <c r="D214" s="10" t="s">
        <v>967</v>
      </c>
      <c r="E214" s="10" t="s">
        <v>1035</v>
      </c>
      <c r="F214" s="10"/>
      <c r="G214" s="9" t="s">
        <v>1036</v>
      </c>
      <c r="H214" s="9">
        <f t="shared" si="43"/>
        <v>0</v>
      </c>
      <c r="I214">
        <f t="shared" si="44"/>
        <v>0</v>
      </c>
      <c r="J214">
        <f t="shared" si="45"/>
        <v>0</v>
      </c>
      <c r="K214">
        <f t="shared" si="46"/>
        <v>0</v>
      </c>
      <c r="L214">
        <f t="shared" si="47"/>
        <v>0</v>
      </c>
      <c r="M214" s="1">
        <f t="shared" si="48"/>
        <v>0</v>
      </c>
      <c r="N214">
        <f t="shared" si="49"/>
        <v>0</v>
      </c>
      <c r="O214">
        <f t="shared" si="50"/>
        <v>0</v>
      </c>
      <c r="P214">
        <f t="shared" si="55"/>
        <v>0</v>
      </c>
      <c r="Q214" s="1">
        <f t="shared" si="51"/>
        <v>0</v>
      </c>
      <c r="R214" s="1">
        <f t="shared" si="56"/>
        <v>0</v>
      </c>
      <c r="S214" s="2">
        <f t="shared" si="52"/>
        <v>0</v>
      </c>
      <c r="T214">
        <f t="shared" si="53"/>
        <v>1</v>
      </c>
      <c r="U214">
        <f t="shared" si="54"/>
        <v>0</v>
      </c>
    </row>
    <row r="215" spans="1:21" ht="409.6" x14ac:dyDescent="0.2">
      <c r="A215" s="10" t="s">
        <v>1037</v>
      </c>
      <c r="B215" s="10" t="s">
        <v>55</v>
      </c>
      <c r="C215" s="10" t="s">
        <v>1038</v>
      </c>
      <c r="D215" s="10" t="s">
        <v>967</v>
      </c>
      <c r="E215" s="10" t="s">
        <v>1039</v>
      </c>
      <c r="F215" s="10" t="s">
        <v>1040</v>
      </c>
      <c r="G215" s="9" t="s">
        <v>1041</v>
      </c>
      <c r="H215" s="9">
        <f t="shared" si="43"/>
        <v>0</v>
      </c>
      <c r="I215">
        <f t="shared" si="44"/>
        <v>0</v>
      </c>
      <c r="J215">
        <f t="shared" si="45"/>
        <v>0</v>
      </c>
      <c r="K215">
        <f t="shared" si="46"/>
        <v>0</v>
      </c>
      <c r="L215">
        <f t="shared" si="47"/>
        <v>0</v>
      </c>
      <c r="M215" s="1">
        <f t="shared" si="48"/>
        <v>0</v>
      </c>
      <c r="N215">
        <f t="shared" si="49"/>
        <v>1</v>
      </c>
      <c r="O215">
        <f t="shared" si="50"/>
        <v>0</v>
      </c>
      <c r="P215">
        <f t="shared" si="55"/>
        <v>0</v>
      </c>
      <c r="Q215" s="1">
        <f t="shared" si="51"/>
        <v>1</v>
      </c>
      <c r="R215" s="1">
        <f t="shared" si="56"/>
        <v>1</v>
      </c>
      <c r="S215" s="2">
        <f t="shared" si="52"/>
        <v>0</v>
      </c>
      <c r="T215">
        <f t="shared" si="53"/>
        <v>0</v>
      </c>
      <c r="U215">
        <f t="shared" si="54"/>
        <v>0</v>
      </c>
    </row>
    <row r="216" spans="1:21" ht="409.6" x14ac:dyDescent="0.2">
      <c r="A216" s="10" t="s">
        <v>1042</v>
      </c>
      <c r="B216" s="10" t="s">
        <v>30</v>
      </c>
      <c r="C216" s="10" t="s">
        <v>1043</v>
      </c>
      <c r="D216" s="10" t="s">
        <v>967</v>
      </c>
      <c r="E216" s="10" t="s">
        <v>1044</v>
      </c>
      <c r="F216" s="10"/>
      <c r="G216" s="9" t="s">
        <v>1045</v>
      </c>
      <c r="H216" s="9">
        <f t="shared" si="43"/>
        <v>0</v>
      </c>
      <c r="I216">
        <f t="shared" si="44"/>
        <v>0</v>
      </c>
      <c r="J216">
        <f t="shared" si="45"/>
        <v>0</v>
      </c>
      <c r="K216">
        <f t="shared" si="46"/>
        <v>0</v>
      </c>
      <c r="L216">
        <f t="shared" si="47"/>
        <v>0</v>
      </c>
      <c r="M216" s="1">
        <f t="shared" si="48"/>
        <v>0</v>
      </c>
      <c r="N216">
        <f t="shared" si="49"/>
        <v>0</v>
      </c>
      <c r="O216">
        <f t="shared" si="50"/>
        <v>0</v>
      </c>
      <c r="P216">
        <f t="shared" si="55"/>
        <v>0</v>
      </c>
      <c r="Q216" s="1">
        <f t="shared" si="51"/>
        <v>0</v>
      </c>
      <c r="R216" s="1">
        <f t="shared" si="56"/>
        <v>0</v>
      </c>
      <c r="S216" s="2">
        <f t="shared" si="52"/>
        <v>0</v>
      </c>
      <c r="T216">
        <f t="shared" si="53"/>
        <v>1</v>
      </c>
      <c r="U216">
        <f t="shared" si="54"/>
        <v>0</v>
      </c>
    </row>
    <row r="217" spans="1:21" ht="409.6" x14ac:dyDescent="0.2">
      <c r="A217" s="10" t="s">
        <v>1046</v>
      </c>
      <c r="B217" s="10" t="s">
        <v>49</v>
      </c>
      <c r="C217" s="10" t="s">
        <v>1047</v>
      </c>
      <c r="D217" s="10" t="s">
        <v>967</v>
      </c>
      <c r="E217" s="10" t="s">
        <v>1048</v>
      </c>
      <c r="F217" s="10" t="s">
        <v>1049</v>
      </c>
      <c r="G217" s="9" t="s">
        <v>1050</v>
      </c>
      <c r="H217" s="9">
        <f t="shared" si="43"/>
        <v>0</v>
      </c>
      <c r="I217">
        <f t="shared" si="44"/>
        <v>0</v>
      </c>
      <c r="J217">
        <f t="shared" si="45"/>
        <v>0</v>
      </c>
      <c r="K217">
        <f t="shared" si="46"/>
        <v>0</v>
      </c>
      <c r="L217">
        <f t="shared" si="47"/>
        <v>0</v>
      </c>
      <c r="M217" s="1">
        <f t="shared" si="48"/>
        <v>0</v>
      </c>
      <c r="N217">
        <f t="shared" si="49"/>
        <v>1</v>
      </c>
      <c r="O217">
        <f t="shared" si="50"/>
        <v>0</v>
      </c>
      <c r="P217">
        <f t="shared" si="55"/>
        <v>0</v>
      </c>
      <c r="Q217" s="1">
        <f t="shared" si="51"/>
        <v>1</v>
      </c>
      <c r="R217" s="1">
        <f t="shared" si="56"/>
        <v>1</v>
      </c>
      <c r="S217" s="2">
        <f t="shared" si="52"/>
        <v>0</v>
      </c>
      <c r="T217">
        <f t="shared" si="53"/>
        <v>1</v>
      </c>
      <c r="U217">
        <f t="shared" si="54"/>
        <v>0</v>
      </c>
    </row>
    <row r="218" spans="1:21" ht="409.6" x14ac:dyDescent="0.2">
      <c r="A218" s="10" t="s">
        <v>1051</v>
      </c>
      <c r="B218" s="10" t="s">
        <v>55</v>
      </c>
      <c r="C218" s="10" t="s">
        <v>1052</v>
      </c>
      <c r="D218" s="10" t="s">
        <v>967</v>
      </c>
      <c r="E218" s="10" t="s">
        <v>1053</v>
      </c>
      <c r="F218" s="10"/>
      <c r="G218" s="9" t="s">
        <v>1054</v>
      </c>
      <c r="H218" s="9">
        <f t="shared" si="43"/>
        <v>0</v>
      </c>
      <c r="I218">
        <f t="shared" si="44"/>
        <v>0</v>
      </c>
      <c r="J218">
        <f t="shared" si="45"/>
        <v>0</v>
      </c>
      <c r="K218">
        <f t="shared" si="46"/>
        <v>0</v>
      </c>
      <c r="L218">
        <f t="shared" si="47"/>
        <v>0</v>
      </c>
      <c r="M218" s="1">
        <f t="shared" si="48"/>
        <v>0</v>
      </c>
      <c r="N218">
        <f t="shared" si="49"/>
        <v>0</v>
      </c>
      <c r="O218">
        <f t="shared" si="50"/>
        <v>0</v>
      </c>
      <c r="P218">
        <f t="shared" si="55"/>
        <v>0</v>
      </c>
      <c r="Q218" s="1">
        <f t="shared" si="51"/>
        <v>0</v>
      </c>
      <c r="R218" s="1">
        <f t="shared" si="56"/>
        <v>0</v>
      </c>
      <c r="S218" s="2">
        <f t="shared" si="52"/>
        <v>0</v>
      </c>
      <c r="T218">
        <f t="shared" si="53"/>
        <v>1</v>
      </c>
      <c r="U218">
        <f t="shared" si="54"/>
        <v>0</v>
      </c>
    </row>
    <row r="219" spans="1:21" ht="409.6" x14ac:dyDescent="0.2">
      <c r="A219" s="10" t="s">
        <v>1055</v>
      </c>
      <c r="B219" s="10" t="s">
        <v>49</v>
      </c>
      <c r="C219" s="10" t="s">
        <v>1056</v>
      </c>
      <c r="D219" s="10" t="s">
        <v>967</v>
      </c>
      <c r="E219" s="10" t="s">
        <v>1057</v>
      </c>
      <c r="F219" s="10"/>
      <c r="G219" s="9" t="s">
        <v>1058</v>
      </c>
      <c r="H219" s="9">
        <f t="shared" si="43"/>
        <v>0</v>
      </c>
      <c r="I219">
        <f t="shared" si="44"/>
        <v>0</v>
      </c>
      <c r="J219">
        <f t="shared" si="45"/>
        <v>0</v>
      </c>
      <c r="K219">
        <f t="shared" si="46"/>
        <v>0</v>
      </c>
      <c r="L219">
        <f t="shared" si="47"/>
        <v>0</v>
      </c>
      <c r="M219" s="1">
        <f t="shared" si="48"/>
        <v>0</v>
      </c>
      <c r="N219">
        <f t="shared" si="49"/>
        <v>0</v>
      </c>
      <c r="O219">
        <f t="shared" si="50"/>
        <v>0</v>
      </c>
      <c r="P219">
        <f t="shared" si="55"/>
        <v>0</v>
      </c>
      <c r="Q219" s="1">
        <f t="shared" si="51"/>
        <v>0</v>
      </c>
      <c r="R219" s="1">
        <f t="shared" si="56"/>
        <v>0</v>
      </c>
      <c r="S219" s="2">
        <f t="shared" si="52"/>
        <v>0</v>
      </c>
      <c r="T219">
        <f t="shared" si="53"/>
        <v>1</v>
      </c>
      <c r="U219">
        <f t="shared" si="54"/>
        <v>0</v>
      </c>
    </row>
    <row r="220" spans="1:21" ht="409.6" x14ac:dyDescent="0.2">
      <c r="A220" s="10" t="s">
        <v>1059</v>
      </c>
      <c r="B220" s="10" t="s">
        <v>30</v>
      </c>
      <c r="C220" s="10" t="s">
        <v>1060</v>
      </c>
      <c r="D220" s="10" t="s">
        <v>967</v>
      </c>
      <c r="E220" s="10" t="s">
        <v>1061</v>
      </c>
      <c r="F220" s="10"/>
      <c r="G220" s="9" t="s">
        <v>1062</v>
      </c>
      <c r="H220" s="9">
        <f t="shared" si="43"/>
        <v>0</v>
      </c>
      <c r="I220">
        <f t="shared" si="44"/>
        <v>1</v>
      </c>
      <c r="J220">
        <f t="shared" si="45"/>
        <v>0</v>
      </c>
      <c r="K220">
        <f t="shared" si="46"/>
        <v>0</v>
      </c>
      <c r="L220">
        <f t="shared" si="47"/>
        <v>0</v>
      </c>
      <c r="M220" s="1">
        <f t="shared" si="48"/>
        <v>1</v>
      </c>
      <c r="N220">
        <f t="shared" si="49"/>
        <v>0</v>
      </c>
      <c r="O220">
        <f t="shared" si="50"/>
        <v>0</v>
      </c>
      <c r="P220">
        <f t="shared" si="55"/>
        <v>0</v>
      </c>
      <c r="Q220" s="1">
        <f t="shared" si="51"/>
        <v>0</v>
      </c>
      <c r="R220" s="1">
        <f t="shared" si="56"/>
        <v>0</v>
      </c>
      <c r="S220" s="2">
        <f t="shared" si="52"/>
        <v>0</v>
      </c>
      <c r="T220">
        <f t="shared" si="53"/>
        <v>1</v>
      </c>
      <c r="U220">
        <f t="shared" si="54"/>
        <v>0</v>
      </c>
    </row>
    <row r="221" spans="1:21" ht="409.6" x14ac:dyDescent="0.2">
      <c r="A221" s="10" t="s">
        <v>1063</v>
      </c>
      <c r="B221" s="10" t="s">
        <v>30</v>
      </c>
      <c r="C221" s="10" t="s">
        <v>1064</v>
      </c>
      <c r="D221" s="10" t="s">
        <v>967</v>
      </c>
      <c r="E221" s="10" t="s">
        <v>1065</v>
      </c>
      <c r="F221" s="10" t="s">
        <v>1066</v>
      </c>
      <c r="G221" s="9" t="s">
        <v>1067</v>
      </c>
      <c r="H221" s="9">
        <f t="shared" si="43"/>
        <v>0</v>
      </c>
      <c r="I221">
        <f t="shared" si="44"/>
        <v>0</v>
      </c>
      <c r="J221">
        <f t="shared" si="45"/>
        <v>0</v>
      </c>
      <c r="K221">
        <f t="shared" si="46"/>
        <v>0</v>
      </c>
      <c r="L221">
        <f t="shared" si="47"/>
        <v>0</v>
      </c>
      <c r="M221" s="1">
        <f t="shared" si="48"/>
        <v>0</v>
      </c>
      <c r="N221">
        <f t="shared" si="49"/>
        <v>1</v>
      </c>
      <c r="O221">
        <f t="shared" si="50"/>
        <v>0</v>
      </c>
      <c r="P221">
        <f t="shared" si="55"/>
        <v>0</v>
      </c>
      <c r="Q221" s="1">
        <f t="shared" si="51"/>
        <v>1</v>
      </c>
      <c r="R221" s="1">
        <f t="shared" si="56"/>
        <v>1</v>
      </c>
      <c r="S221" s="2">
        <f t="shared" si="52"/>
        <v>0</v>
      </c>
      <c r="T221">
        <f t="shared" si="53"/>
        <v>1</v>
      </c>
      <c r="U221">
        <f t="shared" si="54"/>
        <v>0</v>
      </c>
    </row>
    <row r="222" spans="1:21" ht="409.6" x14ac:dyDescent="0.2">
      <c r="A222" s="10" t="s">
        <v>1068</v>
      </c>
      <c r="B222" s="10" t="s">
        <v>30</v>
      </c>
      <c r="C222" s="10" t="s">
        <v>1069</v>
      </c>
      <c r="D222" s="10" t="s">
        <v>967</v>
      </c>
      <c r="E222" s="10" t="s">
        <v>1070</v>
      </c>
      <c r="F222" s="10" t="s">
        <v>1071</v>
      </c>
      <c r="G222" s="9" t="s">
        <v>1072</v>
      </c>
      <c r="H222" s="9">
        <f t="shared" si="43"/>
        <v>0</v>
      </c>
      <c r="I222">
        <f t="shared" si="44"/>
        <v>0</v>
      </c>
      <c r="J222">
        <f t="shared" si="45"/>
        <v>0</v>
      </c>
      <c r="K222">
        <f t="shared" si="46"/>
        <v>0</v>
      </c>
      <c r="L222">
        <f t="shared" si="47"/>
        <v>0</v>
      </c>
      <c r="M222" s="1">
        <f t="shared" si="48"/>
        <v>0</v>
      </c>
      <c r="N222">
        <f t="shared" si="49"/>
        <v>0</v>
      </c>
      <c r="O222">
        <f t="shared" si="50"/>
        <v>0</v>
      </c>
      <c r="P222">
        <f t="shared" si="55"/>
        <v>0</v>
      </c>
      <c r="Q222" s="1">
        <f t="shared" si="51"/>
        <v>0</v>
      </c>
      <c r="R222" s="1">
        <f t="shared" si="56"/>
        <v>1</v>
      </c>
      <c r="S222" s="2">
        <f t="shared" si="52"/>
        <v>0</v>
      </c>
      <c r="T222">
        <f t="shared" si="53"/>
        <v>1</v>
      </c>
      <c r="U222">
        <f t="shared" si="54"/>
        <v>0</v>
      </c>
    </row>
    <row r="223" spans="1:21" ht="409.6" x14ac:dyDescent="0.2">
      <c r="A223" s="10" t="s">
        <v>1073</v>
      </c>
      <c r="B223" s="10" t="s">
        <v>55</v>
      </c>
      <c r="C223" s="10" t="s">
        <v>1074</v>
      </c>
      <c r="D223" s="10" t="s">
        <v>967</v>
      </c>
      <c r="E223" s="10" t="s">
        <v>1075</v>
      </c>
      <c r="F223" s="10" t="s">
        <v>1076</v>
      </c>
      <c r="G223" s="9" t="s">
        <v>1077</v>
      </c>
      <c r="H223" s="9">
        <f t="shared" si="43"/>
        <v>0</v>
      </c>
      <c r="I223">
        <f t="shared" si="44"/>
        <v>0</v>
      </c>
      <c r="J223">
        <f t="shared" si="45"/>
        <v>0</v>
      </c>
      <c r="K223">
        <f t="shared" si="46"/>
        <v>0</v>
      </c>
      <c r="L223">
        <f t="shared" si="47"/>
        <v>0</v>
      </c>
      <c r="M223" s="1">
        <f t="shared" si="48"/>
        <v>0</v>
      </c>
      <c r="N223">
        <f t="shared" si="49"/>
        <v>1</v>
      </c>
      <c r="O223">
        <f t="shared" si="50"/>
        <v>0</v>
      </c>
      <c r="P223">
        <f t="shared" si="55"/>
        <v>0</v>
      </c>
      <c r="Q223" s="1">
        <f t="shared" si="51"/>
        <v>1</v>
      </c>
      <c r="R223" s="1">
        <f t="shared" si="56"/>
        <v>1</v>
      </c>
      <c r="S223" s="2">
        <f t="shared" si="52"/>
        <v>0</v>
      </c>
      <c r="T223">
        <f t="shared" si="53"/>
        <v>1</v>
      </c>
      <c r="U223">
        <f t="shared" si="54"/>
        <v>0</v>
      </c>
    </row>
    <row r="224" spans="1:21" ht="409.6" x14ac:dyDescent="0.2">
      <c r="A224" s="10" t="s">
        <v>1078</v>
      </c>
      <c r="B224" s="10" t="s">
        <v>30</v>
      </c>
      <c r="C224" s="10" t="s">
        <v>1079</v>
      </c>
      <c r="D224" s="10" t="s">
        <v>967</v>
      </c>
      <c r="E224" s="10" t="s">
        <v>1080</v>
      </c>
      <c r="F224" s="10"/>
      <c r="G224" s="9" t="s">
        <v>1081</v>
      </c>
      <c r="H224" s="9">
        <f t="shared" si="43"/>
        <v>0</v>
      </c>
      <c r="I224">
        <f t="shared" si="44"/>
        <v>0</v>
      </c>
      <c r="J224">
        <f t="shared" si="45"/>
        <v>0</v>
      </c>
      <c r="K224">
        <f t="shared" si="46"/>
        <v>0</v>
      </c>
      <c r="L224">
        <f t="shared" si="47"/>
        <v>0</v>
      </c>
      <c r="M224" s="1">
        <f t="shared" si="48"/>
        <v>0</v>
      </c>
      <c r="N224">
        <f t="shared" si="49"/>
        <v>0</v>
      </c>
      <c r="O224">
        <f t="shared" si="50"/>
        <v>0</v>
      </c>
      <c r="P224">
        <f t="shared" si="55"/>
        <v>0</v>
      </c>
      <c r="Q224" s="1">
        <f t="shared" si="51"/>
        <v>0</v>
      </c>
      <c r="R224" s="1">
        <f t="shared" si="56"/>
        <v>0</v>
      </c>
      <c r="S224" s="2">
        <f t="shared" si="52"/>
        <v>0</v>
      </c>
      <c r="T224">
        <f t="shared" si="53"/>
        <v>0</v>
      </c>
      <c r="U224">
        <f t="shared" si="54"/>
        <v>0</v>
      </c>
    </row>
    <row r="225" spans="1:21" ht="409.6" x14ac:dyDescent="0.2">
      <c r="A225" s="10" t="s">
        <v>1082</v>
      </c>
      <c r="B225" s="10" t="s">
        <v>30</v>
      </c>
      <c r="C225" s="10" t="s">
        <v>1083</v>
      </c>
      <c r="D225" s="10" t="s">
        <v>967</v>
      </c>
      <c r="E225" s="10" t="s">
        <v>1084</v>
      </c>
      <c r="F225" s="10" t="s">
        <v>1085</v>
      </c>
      <c r="G225" s="9" t="s">
        <v>1086</v>
      </c>
      <c r="H225" s="9">
        <f t="shared" si="43"/>
        <v>0</v>
      </c>
      <c r="I225">
        <f t="shared" si="44"/>
        <v>0</v>
      </c>
      <c r="J225">
        <f t="shared" si="45"/>
        <v>0</v>
      </c>
      <c r="K225">
        <f t="shared" si="46"/>
        <v>0</v>
      </c>
      <c r="L225">
        <f t="shared" si="47"/>
        <v>0</v>
      </c>
      <c r="M225" s="1">
        <f t="shared" si="48"/>
        <v>0</v>
      </c>
      <c r="N225">
        <f t="shared" si="49"/>
        <v>1</v>
      </c>
      <c r="O225">
        <f t="shared" si="50"/>
        <v>0</v>
      </c>
      <c r="P225">
        <f t="shared" si="55"/>
        <v>0</v>
      </c>
      <c r="Q225" s="1">
        <f t="shared" si="51"/>
        <v>1</v>
      </c>
      <c r="R225" s="1">
        <f t="shared" si="56"/>
        <v>1</v>
      </c>
      <c r="S225" s="2">
        <f t="shared" si="52"/>
        <v>0</v>
      </c>
      <c r="T225">
        <f t="shared" si="53"/>
        <v>1</v>
      </c>
      <c r="U225">
        <f t="shared" si="54"/>
        <v>0</v>
      </c>
    </row>
    <row r="226" spans="1:21" ht="409.6" x14ac:dyDescent="0.2">
      <c r="A226" s="10" t="s">
        <v>1087</v>
      </c>
      <c r="B226" s="10" t="s">
        <v>55</v>
      </c>
      <c r="C226" s="10" t="s">
        <v>1088</v>
      </c>
      <c r="D226" s="10" t="s">
        <v>967</v>
      </c>
      <c r="E226" s="10" t="s">
        <v>1089</v>
      </c>
      <c r="F226" s="10" t="s">
        <v>1090</v>
      </c>
      <c r="G226" s="9" t="s">
        <v>1091</v>
      </c>
      <c r="H226" s="9">
        <f t="shared" si="43"/>
        <v>0</v>
      </c>
      <c r="I226">
        <f t="shared" si="44"/>
        <v>0</v>
      </c>
      <c r="J226">
        <f t="shared" si="45"/>
        <v>0</v>
      </c>
      <c r="K226">
        <f t="shared" si="46"/>
        <v>0</v>
      </c>
      <c r="L226">
        <f t="shared" si="47"/>
        <v>0</v>
      </c>
      <c r="M226" s="1">
        <f t="shared" si="48"/>
        <v>0</v>
      </c>
      <c r="N226">
        <f t="shared" si="49"/>
        <v>0</v>
      </c>
      <c r="O226">
        <f t="shared" si="50"/>
        <v>0</v>
      </c>
      <c r="P226">
        <f t="shared" si="55"/>
        <v>0</v>
      </c>
      <c r="Q226" s="1">
        <f t="shared" si="51"/>
        <v>0</v>
      </c>
      <c r="R226" s="1">
        <f t="shared" si="56"/>
        <v>1</v>
      </c>
      <c r="S226" s="2">
        <f t="shared" si="52"/>
        <v>0</v>
      </c>
      <c r="T226">
        <f t="shared" si="53"/>
        <v>1</v>
      </c>
      <c r="U226">
        <f t="shared" si="54"/>
        <v>0</v>
      </c>
    </row>
    <row r="227" spans="1:21" ht="409.6" x14ac:dyDescent="0.2">
      <c r="A227" s="10" t="s">
        <v>1092</v>
      </c>
      <c r="B227" s="10" t="s">
        <v>49</v>
      </c>
      <c r="C227" s="10" t="s">
        <v>1093</v>
      </c>
      <c r="D227" s="10" t="s">
        <v>967</v>
      </c>
      <c r="E227" s="10" t="s">
        <v>1094</v>
      </c>
      <c r="F227" s="10"/>
      <c r="G227" s="9" t="s">
        <v>1095</v>
      </c>
      <c r="H227" s="9">
        <f t="shared" si="43"/>
        <v>1</v>
      </c>
      <c r="I227">
        <f t="shared" si="44"/>
        <v>1</v>
      </c>
      <c r="J227">
        <f t="shared" si="45"/>
        <v>0</v>
      </c>
      <c r="K227">
        <f t="shared" si="46"/>
        <v>0</v>
      </c>
      <c r="L227">
        <f t="shared" si="47"/>
        <v>0</v>
      </c>
      <c r="M227" s="1">
        <f t="shared" si="48"/>
        <v>1</v>
      </c>
      <c r="N227">
        <f t="shared" si="49"/>
        <v>0</v>
      </c>
      <c r="O227">
        <f t="shared" si="50"/>
        <v>0</v>
      </c>
      <c r="P227">
        <f t="shared" si="55"/>
        <v>0</v>
      </c>
      <c r="Q227" s="1">
        <f t="shared" si="51"/>
        <v>0</v>
      </c>
      <c r="R227" s="1">
        <f t="shared" si="56"/>
        <v>0</v>
      </c>
      <c r="S227" s="2">
        <f t="shared" si="52"/>
        <v>0</v>
      </c>
      <c r="T227">
        <f t="shared" si="53"/>
        <v>1</v>
      </c>
      <c r="U227">
        <f t="shared" si="54"/>
        <v>0</v>
      </c>
    </row>
    <row r="228" spans="1:21" ht="409.6" x14ac:dyDescent="0.2">
      <c r="A228" s="10" t="s">
        <v>1096</v>
      </c>
      <c r="B228" s="10" t="s">
        <v>49</v>
      </c>
      <c r="C228" s="10" t="s">
        <v>1097</v>
      </c>
      <c r="D228" s="10" t="s">
        <v>967</v>
      </c>
      <c r="E228" s="10" t="s">
        <v>1098</v>
      </c>
      <c r="F228" s="10"/>
      <c r="G228" s="9" t="s">
        <v>1099</v>
      </c>
      <c r="H228" s="9">
        <f t="shared" si="43"/>
        <v>1</v>
      </c>
      <c r="I228">
        <f t="shared" si="44"/>
        <v>1</v>
      </c>
      <c r="J228">
        <f t="shared" si="45"/>
        <v>0</v>
      </c>
      <c r="K228">
        <f t="shared" si="46"/>
        <v>0</v>
      </c>
      <c r="L228">
        <f t="shared" si="47"/>
        <v>0</v>
      </c>
      <c r="M228" s="1">
        <f t="shared" si="48"/>
        <v>1</v>
      </c>
      <c r="N228">
        <f t="shared" si="49"/>
        <v>0</v>
      </c>
      <c r="O228">
        <f t="shared" si="50"/>
        <v>0</v>
      </c>
      <c r="P228">
        <f t="shared" si="55"/>
        <v>0</v>
      </c>
      <c r="Q228" s="1">
        <f t="shared" si="51"/>
        <v>0</v>
      </c>
      <c r="R228" s="1">
        <f t="shared" si="56"/>
        <v>0</v>
      </c>
      <c r="S228" s="2">
        <f t="shared" si="52"/>
        <v>0</v>
      </c>
      <c r="T228">
        <f t="shared" si="53"/>
        <v>1</v>
      </c>
      <c r="U228">
        <f t="shared" si="54"/>
        <v>0</v>
      </c>
    </row>
    <row r="229" spans="1:21" ht="409.6" x14ac:dyDescent="0.2">
      <c r="A229" s="10" t="s">
        <v>1100</v>
      </c>
      <c r="B229" s="10" t="s">
        <v>49</v>
      </c>
      <c r="C229" s="10" t="s">
        <v>1101</v>
      </c>
      <c r="D229" s="10" t="s">
        <v>967</v>
      </c>
      <c r="E229" s="10" t="s">
        <v>1102</v>
      </c>
      <c r="F229" s="10" t="s">
        <v>1103</v>
      </c>
      <c r="G229" s="9" t="s">
        <v>1104</v>
      </c>
      <c r="H229" s="9">
        <f t="shared" si="43"/>
        <v>0</v>
      </c>
      <c r="I229">
        <f t="shared" si="44"/>
        <v>0</v>
      </c>
      <c r="J229">
        <f t="shared" si="45"/>
        <v>0</v>
      </c>
      <c r="K229">
        <f t="shared" si="46"/>
        <v>0</v>
      </c>
      <c r="L229">
        <f t="shared" si="47"/>
        <v>0</v>
      </c>
      <c r="M229" s="1">
        <f t="shared" si="48"/>
        <v>0</v>
      </c>
      <c r="N229">
        <f t="shared" si="49"/>
        <v>1</v>
      </c>
      <c r="O229">
        <f t="shared" si="50"/>
        <v>0</v>
      </c>
      <c r="P229">
        <f t="shared" si="55"/>
        <v>0</v>
      </c>
      <c r="Q229" s="1">
        <f t="shared" si="51"/>
        <v>1</v>
      </c>
      <c r="R229" s="1">
        <f t="shared" si="56"/>
        <v>0</v>
      </c>
      <c r="S229" s="2">
        <f t="shared" si="52"/>
        <v>0</v>
      </c>
      <c r="T229">
        <f t="shared" si="53"/>
        <v>1</v>
      </c>
      <c r="U229">
        <f t="shared" si="54"/>
        <v>0</v>
      </c>
    </row>
    <row r="230" spans="1:21" ht="409.6" x14ac:dyDescent="0.2">
      <c r="A230" s="10" t="s">
        <v>1105</v>
      </c>
      <c r="B230" s="10" t="s">
        <v>30</v>
      </c>
      <c r="C230" s="10" t="s">
        <v>1106</v>
      </c>
      <c r="D230" s="10" t="s">
        <v>967</v>
      </c>
      <c r="E230" s="10" t="s">
        <v>1107</v>
      </c>
      <c r="F230" s="10" t="s">
        <v>1108</v>
      </c>
      <c r="G230" s="9" t="s">
        <v>1109</v>
      </c>
      <c r="H230" s="9">
        <f t="shared" si="43"/>
        <v>0</v>
      </c>
      <c r="I230">
        <f t="shared" si="44"/>
        <v>0</v>
      </c>
      <c r="J230">
        <f t="shared" si="45"/>
        <v>0</v>
      </c>
      <c r="K230">
        <f t="shared" si="46"/>
        <v>0</v>
      </c>
      <c r="L230">
        <f t="shared" si="47"/>
        <v>0</v>
      </c>
      <c r="M230" s="1">
        <f t="shared" si="48"/>
        <v>0</v>
      </c>
      <c r="N230">
        <f t="shared" si="49"/>
        <v>1</v>
      </c>
      <c r="O230">
        <f t="shared" si="50"/>
        <v>0</v>
      </c>
      <c r="P230">
        <f t="shared" si="55"/>
        <v>0</v>
      </c>
      <c r="Q230" s="1">
        <f t="shared" si="51"/>
        <v>1</v>
      </c>
      <c r="R230" s="1">
        <f t="shared" si="56"/>
        <v>1</v>
      </c>
      <c r="S230" s="2">
        <f t="shared" si="52"/>
        <v>0</v>
      </c>
      <c r="T230">
        <f t="shared" si="53"/>
        <v>1</v>
      </c>
      <c r="U230">
        <f t="shared" si="54"/>
        <v>0</v>
      </c>
    </row>
    <row r="231" spans="1:21" ht="409.6" x14ac:dyDescent="0.2">
      <c r="A231" s="10" t="s">
        <v>1110</v>
      </c>
      <c r="B231" s="10" t="s">
        <v>55</v>
      </c>
      <c r="C231" s="10" t="s">
        <v>1111</v>
      </c>
      <c r="D231" s="10" t="s">
        <v>967</v>
      </c>
      <c r="E231" s="10" t="s">
        <v>1112</v>
      </c>
      <c r="F231" s="10" t="s">
        <v>1113</v>
      </c>
      <c r="G231" s="9" t="s">
        <v>1114</v>
      </c>
      <c r="H231" s="9">
        <f t="shared" si="43"/>
        <v>1</v>
      </c>
      <c r="I231">
        <f t="shared" si="44"/>
        <v>1</v>
      </c>
      <c r="J231">
        <f t="shared" si="45"/>
        <v>0</v>
      </c>
      <c r="K231">
        <f t="shared" si="46"/>
        <v>0</v>
      </c>
      <c r="L231">
        <f t="shared" si="47"/>
        <v>0</v>
      </c>
      <c r="M231" s="1">
        <f t="shared" si="48"/>
        <v>1</v>
      </c>
      <c r="N231">
        <f t="shared" si="49"/>
        <v>1</v>
      </c>
      <c r="O231">
        <f t="shared" si="50"/>
        <v>0</v>
      </c>
      <c r="P231">
        <f t="shared" si="55"/>
        <v>0</v>
      </c>
      <c r="Q231" s="1">
        <f t="shared" si="51"/>
        <v>1</v>
      </c>
      <c r="R231" s="1">
        <f t="shared" si="56"/>
        <v>1</v>
      </c>
      <c r="S231" s="2">
        <f t="shared" si="52"/>
        <v>1</v>
      </c>
      <c r="T231">
        <f t="shared" si="53"/>
        <v>1</v>
      </c>
      <c r="U231">
        <f t="shared" si="54"/>
        <v>1</v>
      </c>
    </row>
    <row r="232" spans="1:21" ht="409.6" x14ac:dyDescent="0.2">
      <c r="A232" s="10" t="s">
        <v>1115</v>
      </c>
      <c r="B232" s="10" t="s">
        <v>30</v>
      </c>
      <c r="C232" s="10" t="s">
        <v>1116</v>
      </c>
      <c r="D232" s="10" t="s">
        <v>967</v>
      </c>
      <c r="E232" s="10" t="s">
        <v>1117</v>
      </c>
      <c r="F232" s="10" t="s">
        <v>1118</v>
      </c>
      <c r="G232" s="9" t="s">
        <v>1119</v>
      </c>
      <c r="H232" s="9">
        <f t="shared" si="43"/>
        <v>0</v>
      </c>
      <c r="I232">
        <f t="shared" si="44"/>
        <v>0</v>
      </c>
      <c r="J232">
        <f t="shared" si="45"/>
        <v>0</v>
      </c>
      <c r="K232">
        <f t="shared" si="46"/>
        <v>0</v>
      </c>
      <c r="L232">
        <f t="shared" si="47"/>
        <v>0</v>
      </c>
      <c r="M232" s="1">
        <f t="shared" si="48"/>
        <v>0</v>
      </c>
      <c r="N232">
        <f t="shared" si="49"/>
        <v>0</v>
      </c>
      <c r="O232">
        <f t="shared" si="50"/>
        <v>0</v>
      </c>
      <c r="P232">
        <f t="shared" si="55"/>
        <v>0</v>
      </c>
      <c r="Q232" s="1">
        <f t="shared" si="51"/>
        <v>0</v>
      </c>
      <c r="R232" s="1">
        <f t="shared" si="56"/>
        <v>1</v>
      </c>
      <c r="S232" s="2">
        <f t="shared" si="52"/>
        <v>0</v>
      </c>
      <c r="T232">
        <f t="shared" si="53"/>
        <v>1</v>
      </c>
      <c r="U232">
        <f t="shared" si="54"/>
        <v>0</v>
      </c>
    </row>
    <row r="233" spans="1:21" ht="409.6" x14ac:dyDescent="0.2">
      <c r="A233" s="10" t="s">
        <v>1120</v>
      </c>
      <c r="B233" s="10" t="s">
        <v>30</v>
      </c>
      <c r="C233" s="10" t="s">
        <v>1121</v>
      </c>
      <c r="D233" s="10" t="s">
        <v>967</v>
      </c>
      <c r="E233" s="10" t="s">
        <v>1122</v>
      </c>
      <c r="F233" s="10"/>
      <c r="G233" s="9" t="s">
        <v>1123</v>
      </c>
      <c r="H233" s="9">
        <f t="shared" si="43"/>
        <v>0</v>
      </c>
      <c r="I233">
        <f t="shared" si="44"/>
        <v>0</v>
      </c>
      <c r="J233">
        <f t="shared" si="45"/>
        <v>0</v>
      </c>
      <c r="K233">
        <f t="shared" si="46"/>
        <v>0</v>
      </c>
      <c r="L233">
        <f t="shared" si="47"/>
        <v>0</v>
      </c>
      <c r="M233" s="1">
        <f t="shared" si="48"/>
        <v>0</v>
      </c>
      <c r="N233">
        <f t="shared" si="49"/>
        <v>0</v>
      </c>
      <c r="O233">
        <f t="shared" si="50"/>
        <v>0</v>
      </c>
      <c r="P233">
        <f t="shared" si="55"/>
        <v>0</v>
      </c>
      <c r="Q233" s="1">
        <f t="shared" si="51"/>
        <v>0</v>
      </c>
      <c r="R233" s="1">
        <f t="shared" si="56"/>
        <v>0</v>
      </c>
      <c r="S233" s="2">
        <f t="shared" si="52"/>
        <v>0</v>
      </c>
      <c r="T233">
        <f t="shared" si="53"/>
        <v>1</v>
      </c>
      <c r="U233">
        <f t="shared" si="54"/>
        <v>0</v>
      </c>
    </row>
    <row r="234" spans="1:21" ht="409.6" x14ac:dyDescent="0.2">
      <c r="A234" s="10" t="s">
        <v>1124</v>
      </c>
      <c r="B234" s="10" t="s">
        <v>30</v>
      </c>
      <c r="C234" s="10" t="s">
        <v>1125</v>
      </c>
      <c r="D234" s="10" t="s">
        <v>967</v>
      </c>
      <c r="E234" s="10" t="s">
        <v>1126</v>
      </c>
      <c r="F234" s="10"/>
      <c r="G234" s="9" t="s">
        <v>1127</v>
      </c>
      <c r="H234" s="9">
        <f t="shared" si="43"/>
        <v>1</v>
      </c>
      <c r="I234">
        <f t="shared" si="44"/>
        <v>1</v>
      </c>
      <c r="J234">
        <f t="shared" si="45"/>
        <v>0</v>
      </c>
      <c r="K234">
        <f t="shared" si="46"/>
        <v>0</v>
      </c>
      <c r="L234">
        <f t="shared" si="47"/>
        <v>0</v>
      </c>
      <c r="M234" s="1">
        <f t="shared" si="48"/>
        <v>1</v>
      </c>
      <c r="N234">
        <f t="shared" si="49"/>
        <v>0</v>
      </c>
      <c r="O234">
        <f t="shared" si="50"/>
        <v>0</v>
      </c>
      <c r="P234">
        <f t="shared" si="55"/>
        <v>0</v>
      </c>
      <c r="Q234" s="1">
        <f t="shared" si="51"/>
        <v>0</v>
      </c>
      <c r="R234" s="1">
        <f t="shared" si="56"/>
        <v>0</v>
      </c>
      <c r="S234" s="2">
        <f t="shared" si="52"/>
        <v>0</v>
      </c>
      <c r="T234">
        <f t="shared" si="53"/>
        <v>1</v>
      </c>
      <c r="U234">
        <f t="shared" si="54"/>
        <v>0</v>
      </c>
    </row>
    <row r="235" spans="1:21" ht="409.6" x14ac:dyDescent="0.2">
      <c r="A235" s="10" t="s">
        <v>1128</v>
      </c>
      <c r="B235" s="10" t="s">
        <v>49</v>
      </c>
      <c r="C235" s="10" t="s">
        <v>1129</v>
      </c>
      <c r="D235" s="10" t="s">
        <v>967</v>
      </c>
      <c r="E235" s="10" t="s">
        <v>1130</v>
      </c>
      <c r="F235" s="10"/>
      <c r="G235" s="9" t="s">
        <v>1131</v>
      </c>
      <c r="H235" s="9">
        <f t="shared" si="43"/>
        <v>0</v>
      </c>
      <c r="I235">
        <f t="shared" si="44"/>
        <v>0</v>
      </c>
      <c r="J235">
        <f t="shared" si="45"/>
        <v>0</v>
      </c>
      <c r="K235">
        <f t="shared" si="46"/>
        <v>0</v>
      </c>
      <c r="L235">
        <f t="shared" si="47"/>
        <v>0</v>
      </c>
      <c r="M235" s="1">
        <f t="shared" si="48"/>
        <v>0</v>
      </c>
      <c r="N235">
        <f t="shared" si="49"/>
        <v>0</v>
      </c>
      <c r="O235">
        <f t="shared" si="50"/>
        <v>0</v>
      </c>
      <c r="P235">
        <f t="shared" si="55"/>
        <v>0</v>
      </c>
      <c r="Q235" s="1">
        <f t="shared" si="51"/>
        <v>0</v>
      </c>
      <c r="R235" s="1">
        <f t="shared" si="56"/>
        <v>1</v>
      </c>
      <c r="S235" s="2">
        <f t="shared" si="52"/>
        <v>0</v>
      </c>
      <c r="T235">
        <f t="shared" si="53"/>
        <v>1</v>
      </c>
      <c r="U235">
        <f t="shared" si="54"/>
        <v>0</v>
      </c>
    </row>
    <row r="236" spans="1:21" ht="409.6" x14ac:dyDescent="0.2">
      <c r="A236" s="10" t="s">
        <v>1132</v>
      </c>
      <c r="B236" s="10" t="s">
        <v>23</v>
      </c>
      <c r="C236" s="10" t="s">
        <v>1133</v>
      </c>
      <c r="D236" s="10" t="s">
        <v>967</v>
      </c>
      <c r="E236" s="10" t="s">
        <v>1134</v>
      </c>
      <c r="F236" s="10" t="s">
        <v>1135</v>
      </c>
      <c r="G236" s="9" t="s">
        <v>1136</v>
      </c>
      <c r="H236" s="9">
        <f t="shared" si="43"/>
        <v>0</v>
      </c>
      <c r="I236">
        <f t="shared" si="44"/>
        <v>0</v>
      </c>
      <c r="J236">
        <f t="shared" si="45"/>
        <v>0</v>
      </c>
      <c r="K236">
        <f t="shared" si="46"/>
        <v>0</v>
      </c>
      <c r="L236">
        <f t="shared" si="47"/>
        <v>0</v>
      </c>
      <c r="M236" s="1">
        <f t="shared" si="48"/>
        <v>0</v>
      </c>
      <c r="N236">
        <f t="shared" si="49"/>
        <v>1</v>
      </c>
      <c r="O236">
        <f t="shared" si="50"/>
        <v>0</v>
      </c>
      <c r="P236">
        <f t="shared" si="55"/>
        <v>0</v>
      </c>
      <c r="Q236" s="1">
        <f t="shared" si="51"/>
        <v>1</v>
      </c>
      <c r="R236" s="1">
        <f t="shared" si="56"/>
        <v>1</v>
      </c>
      <c r="S236" s="2">
        <f t="shared" si="52"/>
        <v>0</v>
      </c>
      <c r="T236">
        <f t="shared" si="53"/>
        <v>1</v>
      </c>
      <c r="U236">
        <f t="shared" si="54"/>
        <v>0</v>
      </c>
    </row>
    <row r="237" spans="1:21" ht="409.6" x14ac:dyDescent="0.2">
      <c r="A237" s="10" t="s">
        <v>1137</v>
      </c>
      <c r="B237" s="10" t="s">
        <v>30</v>
      </c>
      <c r="C237" s="10" t="s">
        <v>1138</v>
      </c>
      <c r="D237" s="10" t="s">
        <v>967</v>
      </c>
      <c r="E237" s="10" t="s">
        <v>1139</v>
      </c>
      <c r="F237" s="10"/>
      <c r="G237" s="9" t="s">
        <v>1140</v>
      </c>
      <c r="H237" s="9">
        <f t="shared" si="43"/>
        <v>0</v>
      </c>
      <c r="I237">
        <f t="shared" si="44"/>
        <v>1</v>
      </c>
      <c r="J237">
        <f t="shared" si="45"/>
        <v>0</v>
      </c>
      <c r="K237">
        <f t="shared" si="46"/>
        <v>1</v>
      </c>
      <c r="L237">
        <f t="shared" si="47"/>
        <v>0</v>
      </c>
      <c r="M237" s="1">
        <f t="shared" si="48"/>
        <v>1</v>
      </c>
      <c r="N237">
        <f t="shared" si="49"/>
        <v>0</v>
      </c>
      <c r="O237">
        <f t="shared" si="50"/>
        <v>0</v>
      </c>
      <c r="P237">
        <f t="shared" si="55"/>
        <v>0</v>
      </c>
      <c r="Q237" s="1">
        <f t="shared" si="51"/>
        <v>0</v>
      </c>
      <c r="R237" s="1">
        <f t="shared" si="56"/>
        <v>0</v>
      </c>
      <c r="S237" s="2">
        <f t="shared" si="52"/>
        <v>0</v>
      </c>
      <c r="T237">
        <f t="shared" si="53"/>
        <v>1</v>
      </c>
      <c r="U237">
        <f t="shared" si="54"/>
        <v>0</v>
      </c>
    </row>
    <row r="238" spans="1:21" ht="409.6" x14ac:dyDescent="0.2">
      <c r="A238" s="10" t="s">
        <v>1141</v>
      </c>
      <c r="B238" s="10" t="s">
        <v>30</v>
      </c>
      <c r="C238" s="10" t="s">
        <v>1142</v>
      </c>
      <c r="D238" s="10" t="s">
        <v>967</v>
      </c>
      <c r="E238" s="10" t="s">
        <v>1143</v>
      </c>
      <c r="F238" s="10"/>
      <c r="G238" s="9" t="s">
        <v>1144</v>
      </c>
      <c r="H238" s="9">
        <f t="shared" si="43"/>
        <v>1</v>
      </c>
      <c r="I238">
        <f t="shared" si="44"/>
        <v>1</v>
      </c>
      <c r="J238">
        <f t="shared" si="45"/>
        <v>0</v>
      </c>
      <c r="K238">
        <f t="shared" si="46"/>
        <v>0</v>
      </c>
      <c r="L238">
        <f t="shared" si="47"/>
        <v>0</v>
      </c>
      <c r="M238" s="1">
        <f t="shared" si="48"/>
        <v>1</v>
      </c>
      <c r="N238">
        <f t="shared" si="49"/>
        <v>0</v>
      </c>
      <c r="O238">
        <f t="shared" si="50"/>
        <v>0</v>
      </c>
      <c r="P238">
        <f t="shared" si="55"/>
        <v>0</v>
      </c>
      <c r="Q238" s="1">
        <f t="shared" si="51"/>
        <v>0</v>
      </c>
      <c r="R238" s="1">
        <f t="shared" si="56"/>
        <v>1</v>
      </c>
      <c r="S238" s="2">
        <f t="shared" si="52"/>
        <v>0</v>
      </c>
      <c r="T238">
        <f t="shared" si="53"/>
        <v>1</v>
      </c>
      <c r="U238">
        <f t="shared" si="54"/>
        <v>0</v>
      </c>
    </row>
    <row r="239" spans="1:21" ht="409.6" x14ac:dyDescent="0.2">
      <c r="A239" s="10" t="s">
        <v>1145</v>
      </c>
      <c r="B239" s="10" t="s">
        <v>30</v>
      </c>
      <c r="C239" s="10" t="s">
        <v>1146</v>
      </c>
      <c r="D239" s="10" t="s">
        <v>967</v>
      </c>
      <c r="E239" s="10" t="s">
        <v>1147</v>
      </c>
      <c r="F239" s="10" t="s">
        <v>1148</v>
      </c>
      <c r="G239" s="9" t="s">
        <v>1149</v>
      </c>
      <c r="H239" s="9">
        <f t="shared" si="43"/>
        <v>0</v>
      </c>
      <c r="I239">
        <f t="shared" si="44"/>
        <v>0</v>
      </c>
      <c r="J239">
        <f t="shared" si="45"/>
        <v>0</v>
      </c>
      <c r="K239">
        <f t="shared" si="46"/>
        <v>0</v>
      </c>
      <c r="L239">
        <f t="shared" si="47"/>
        <v>0</v>
      </c>
      <c r="M239" s="1">
        <f t="shared" si="48"/>
        <v>0</v>
      </c>
      <c r="N239">
        <f t="shared" si="49"/>
        <v>1</v>
      </c>
      <c r="O239">
        <f t="shared" si="50"/>
        <v>0</v>
      </c>
      <c r="P239">
        <f t="shared" si="55"/>
        <v>0</v>
      </c>
      <c r="Q239" s="1">
        <f t="shared" si="51"/>
        <v>1</v>
      </c>
      <c r="R239" s="1">
        <f t="shared" si="56"/>
        <v>1</v>
      </c>
      <c r="S239" s="2">
        <f t="shared" si="52"/>
        <v>0</v>
      </c>
      <c r="T239">
        <f t="shared" si="53"/>
        <v>1</v>
      </c>
      <c r="U239">
        <f t="shared" si="54"/>
        <v>0</v>
      </c>
    </row>
    <row r="240" spans="1:21" ht="409.6" x14ac:dyDescent="0.2">
      <c r="A240" s="10" t="s">
        <v>1150</v>
      </c>
      <c r="B240" s="10" t="s">
        <v>30</v>
      </c>
      <c r="C240" s="10" t="s">
        <v>1151</v>
      </c>
      <c r="D240" s="10" t="s">
        <v>967</v>
      </c>
      <c r="E240" s="10" t="s">
        <v>1152</v>
      </c>
      <c r="F240" s="10" t="s">
        <v>1153</v>
      </c>
      <c r="G240" s="9" t="s">
        <v>1154</v>
      </c>
      <c r="H240" s="9">
        <f t="shared" si="43"/>
        <v>1</v>
      </c>
      <c r="I240">
        <f t="shared" si="44"/>
        <v>1</v>
      </c>
      <c r="J240">
        <f t="shared" si="45"/>
        <v>0</v>
      </c>
      <c r="K240">
        <f t="shared" si="46"/>
        <v>0</v>
      </c>
      <c r="L240">
        <f t="shared" si="47"/>
        <v>0</v>
      </c>
      <c r="M240" s="1">
        <f t="shared" si="48"/>
        <v>1</v>
      </c>
      <c r="N240">
        <f t="shared" si="49"/>
        <v>0</v>
      </c>
      <c r="O240">
        <f t="shared" si="50"/>
        <v>0</v>
      </c>
      <c r="P240">
        <f t="shared" si="55"/>
        <v>0</v>
      </c>
      <c r="Q240" s="1">
        <f t="shared" si="51"/>
        <v>0</v>
      </c>
      <c r="R240" s="1">
        <f t="shared" si="56"/>
        <v>1</v>
      </c>
      <c r="S240" s="2">
        <f t="shared" si="52"/>
        <v>0</v>
      </c>
      <c r="T240">
        <f t="shared" si="53"/>
        <v>1</v>
      </c>
      <c r="U240">
        <f t="shared" si="54"/>
        <v>0</v>
      </c>
    </row>
    <row r="241" spans="1:21" ht="409.6" x14ac:dyDescent="0.2">
      <c r="A241" s="10" t="s">
        <v>1155</v>
      </c>
      <c r="B241" s="10" t="s">
        <v>55</v>
      </c>
      <c r="C241" s="10" t="s">
        <v>1156</v>
      </c>
      <c r="D241" s="10" t="s">
        <v>967</v>
      </c>
      <c r="E241" s="10" t="s">
        <v>1157</v>
      </c>
      <c r="F241" s="10"/>
      <c r="G241" s="9" t="s">
        <v>1158</v>
      </c>
      <c r="H241" s="9">
        <f t="shared" si="43"/>
        <v>0</v>
      </c>
      <c r="I241">
        <f t="shared" si="44"/>
        <v>0</v>
      </c>
      <c r="J241">
        <f t="shared" si="45"/>
        <v>0</v>
      </c>
      <c r="K241">
        <f t="shared" si="46"/>
        <v>0</v>
      </c>
      <c r="L241">
        <f t="shared" si="47"/>
        <v>0</v>
      </c>
      <c r="M241" s="1">
        <f t="shared" si="48"/>
        <v>0</v>
      </c>
      <c r="N241">
        <f t="shared" si="49"/>
        <v>1</v>
      </c>
      <c r="O241">
        <f t="shared" si="50"/>
        <v>0</v>
      </c>
      <c r="P241">
        <f t="shared" si="55"/>
        <v>0</v>
      </c>
      <c r="Q241" s="1">
        <f t="shared" si="51"/>
        <v>1</v>
      </c>
      <c r="R241" s="1">
        <f t="shared" si="56"/>
        <v>0</v>
      </c>
      <c r="S241" s="2">
        <f t="shared" si="52"/>
        <v>0</v>
      </c>
      <c r="T241">
        <f t="shared" si="53"/>
        <v>1</v>
      </c>
      <c r="U241">
        <f t="shared" si="54"/>
        <v>0</v>
      </c>
    </row>
    <row r="242" spans="1:21" ht="409.6" x14ac:dyDescent="0.2">
      <c r="A242" s="10" t="s">
        <v>1159</v>
      </c>
      <c r="B242" s="10" t="s">
        <v>55</v>
      </c>
      <c r="C242" s="10" t="s">
        <v>1160</v>
      </c>
      <c r="D242" s="10" t="s">
        <v>967</v>
      </c>
      <c r="E242" s="10" t="s">
        <v>1161</v>
      </c>
      <c r="F242" s="10" t="s">
        <v>1162</v>
      </c>
      <c r="G242" s="9" t="s">
        <v>1163</v>
      </c>
      <c r="H242" s="9">
        <f t="shared" si="43"/>
        <v>0</v>
      </c>
      <c r="I242">
        <f t="shared" si="44"/>
        <v>0</v>
      </c>
      <c r="J242">
        <f t="shared" si="45"/>
        <v>0</v>
      </c>
      <c r="K242">
        <f t="shared" si="46"/>
        <v>0</v>
      </c>
      <c r="L242">
        <f t="shared" si="47"/>
        <v>0</v>
      </c>
      <c r="M242" s="1">
        <f t="shared" si="48"/>
        <v>0</v>
      </c>
      <c r="N242">
        <f t="shared" si="49"/>
        <v>0</v>
      </c>
      <c r="O242">
        <f t="shared" si="50"/>
        <v>0</v>
      </c>
      <c r="P242">
        <f t="shared" si="55"/>
        <v>0</v>
      </c>
      <c r="Q242" s="1">
        <f t="shared" si="51"/>
        <v>0</v>
      </c>
      <c r="R242" s="1">
        <f t="shared" si="56"/>
        <v>0</v>
      </c>
      <c r="S242" s="2">
        <f t="shared" si="52"/>
        <v>0</v>
      </c>
      <c r="T242">
        <f t="shared" si="53"/>
        <v>1</v>
      </c>
      <c r="U242">
        <f t="shared" si="54"/>
        <v>0</v>
      </c>
    </row>
    <row r="243" spans="1:21" ht="409.6" x14ac:dyDescent="0.2">
      <c r="A243" s="10" t="s">
        <v>1164</v>
      </c>
      <c r="B243" s="10" t="s">
        <v>30</v>
      </c>
      <c r="C243" s="10" t="s">
        <v>1165</v>
      </c>
      <c r="D243" s="10" t="s">
        <v>967</v>
      </c>
      <c r="E243" s="10" t="s">
        <v>1166</v>
      </c>
      <c r="F243" s="10" t="s">
        <v>1167</v>
      </c>
      <c r="G243" s="9" t="s">
        <v>1168</v>
      </c>
      <c r="H243" s="9">
        <f t="shared" si="43"/>
        <v>0</v>
      </c>
      <c r="I243">
        <f t="shared" si="44"/>
        <v>0</v>
      </c>
      <c r="J243">
        <f t="shared" si="45"/>
        <v>0</v>
      </c>
      <c r="K243">
        <f t="shared" si="46"/>
        <v>0</v>
      </c>
      <c r="L243">
        <f t="shared" si="47"/>
        <v>0</v>
      </c>
      <c r="M243" s="1">
        <f t="shared" si="48"/>
        <v>0</v>
      </c>
      <c r="N243">
        <f t="shared" si="49"/>
        <v>1</v>
      </c>
      <c r="O243">
        <f t="shared" si="50"/>
        <v>0</v>
      </c>
      <c r="P243">
        <f t="shared" si="55"/>
        <v>0</v>
      </c>
      <c r="Q243" s="1">
        <f t="shared" si="51"/>
        <v>1</v>
      </c>
      <c r="R243" s="1">
        <f t="shared" si="56"/>
        <v>0</v>
      </c>
      <c r="S243" s="2">
        <f t="shared" si="52"/>
        <v>0</v>
      </c>
      <c r="T243">
        <f t="shared" si="53"/>
        <v>1</v>
      </c>
      <c r="U243">
        <f t="shared" si="54"/>
        <v>0</v>
      </c>
    </row>
    <row r="244" spans="1:21" ht="409.6" x14ac:dyDescent="0.2">
      <c r="A244" s="10" t="s">
        <v>1169</v>
      </c>
      <c r="B244" s="10" t="s">
        <v>49</v>
      </c>
      <c r="C244" s="10" t="s">
        <v>1170</v>
      </c>
      <c r="D244" s="10" t="s">
        <v>967</v>
      </c>
      <c r="E244" s="10" t="s">
        <v>1171</v>
      </c>
      <c r="F244" s="10"/>
      <c r="G244" s="9" t="s">
        <v>1172</v>
      </c>
      <c r="H244" s="9">
        <f t="shared" si="43"/>
        <v>0</v>
      </c>
      <c r="I244">
        <f t="shared" si="44"/>
        <v>0</v>
      </c>
      <c r="J244">
        <f t="shared" si="45"/>
        <v>0</v>
      </c>
      <c r="K244">
        <f t="shared" si="46"/>
        <v>0</v>
      </c>
      <c r="L244">
        <f t="shared" si="47"/>
        <v>0</v>
      </c>
      <c r="M244" s="1">
        <f t="shared" si="48"/>
        <v>0</v>
      </c>
      <c r="N244">
        <f t="shared" si="49"/>
        <v>0</v>
      </c>
      <c r="O244">
        <f t="shared" si="50"/>
        <v>0</v>
      </c>
      <c r="P244">
        <f t="shared" si="55"/>
        <v>0</v>
      </c>
      <c r="Q244" s="1">
        <f t="shared" si="51"/>
        <v>0</v>
      </c>
      <c r="R244" s="1">
        <f t="shared" si="56"/>
        <v>1</v>
      </c>
      <c r="S244" s="2">
        <f t="shared" si="52"/>
        <v>0</v>
      </c>
      <c r="T244">
        <f t="shared" si="53"/>
        <v>1</v>
      </c>
      <c r="U244">
        <f t="shared" si="54"/>
        <v>0</v>
      </c>
    </row>
    <row r="245" spans="1:21" ht="409.6" x14ac:dyDescent="0.2">
      <c r="A245" s="10" t="s">
        <v>1173</v>
      </c>
      <c r="B245" s="10" t="s">
        <v>49</v>
      </c>
      <c r="C245" s="10" t="s">
        <v>1174</v>
      </c>
      <c r="D245" s="10" t="s">
        <v>967</v>
      </c>
      <c r="E245" s="10" t="s">
        <v>1175</v>
      </c>
      <c r="F245" s="10"/>
      <c r="G245" s="9" t="s">
        <v>1176</v>
      </c>
      <c r="H245" s="9">
        <f t="shared" si="43"/>
        <v>0</v>
      </c>
      <c r="I245">
        <f t="shared" si="44"/>
        <v>1</v>
      </c>
      <c r="J245">
        <f t="shared" si="45"/>
        <v>0</v>
      </c>
      <c r="K245">
        <f t="shared" si="46"/>
        <v>1</v>
      </c>
      <c r="L245">
        <f t="shared" si="47"/>
        <v>0</v>
      </c>
      <c r="M245" s="1">
        <f t="shared" si="48"/>
        <v>1</v>
      </c>
      <c r="N245">
        <f t="shared" si="49"/>
        <v>0</v>
      </c>
      <c r="O245">
        <f t="shared" si="50"/>
        <v>0</v>
      </c>
      <c r="P245">
        <f t="shared" si="55"/>
        <v>0</v>
      </c>
      <c r="Q245" s="1">
        <f t="shared" si="51"/>
        <v>0</v>
      </c>
      <c r="R245" s="1">
        <f t="shared" si="56"/>
        <v>0</v>
      </c>
      <c r="S245" s="2">
        <f t="shared" si="52"/>
        <v>0</v>
      </c>
      <c r="T245">
        <f t="shared" si="53"/>
        <v>1</v>
      </c>
      <c r="U245">
        <f t="shared" si="54"/>
        <v>0</v>
      </c>
    </row>
    <row r="246" spans="1:21" ht="409.6" x14ac:dyDescent="0.2">
      <c r="A246" s="10" t="s">
        <v>1177</v>
      </c>
      <c r="B246" s="10" t="s">
        <v>55</v>
      </c>
      <c r="C246" s="10" t="s">
        <v>1178</v>
      </c>
      <c r="D246" s="10" t="s">
        <v>967</v>
      </c>
      <c r="E246" s="10" t="s">
        <v>1179</v>
      </c>
      <c r="F246" s="10" t="s">
        <v>1180</v>
      </c>
      <c r="G246" s="9" t="s">
        <v>1181</v>
      </c>
      <c r="H246" s="9">
        <f t="shared" si="43"/>
        <v>0</v>
      </c>
      <c r="I246">
        <f t="shared" si="44"/>
        <v>0</v>
      </c>
      <c r="J246">
        <f t="shared" si="45"/>
        <v>0</v>
      </c>
      <c r="K246">
        <f t="shared" si="46"/>
        <v>0</v>
      </c>
      <c r="L246">
        <f t="shared" si="47"/>
        <v>0</v>
      </c>
      <c r="M246" s="1">
        <f t="shared" si="48"/>
        <v>0</v>
      </c>
      <c r="N246">
        <f t="shared" si="49"/>
        <v>1</v>
      </c>
      <c r="O246">
        <f t="shared" si="50"/>
        <v>0</v>
      </c>
      <c r="P246">
        <f t="shared" si="55"/>
        <v>0</v>
      </c>
      <c r="Q246" s="1">
        <f t="shared" si="51"/>
        <v>1</v>
      </c>
      <c r="R246" s="1">
        <f t="shared" si="56"/>
        <v>1</v>
      </c>
      <c r="S246" s="2">
        <f t="shared" si="52"/>
        <v>0</v>
      </c>
      <c r="T246">
        <f t="shared" si="53"/>
        <v>1</v>
      </c>
      <c r="U246">
        <f t="shared" si="54"/>
        <v>0</v>
      </c>
    </row>
    <row r="247" spans="1:21" ht="409.6" x14ac:dyDescent="0.2">
      <c r="A247" s="10" t="s">
        <v>1182</v>
      </c>
      <c r="B247" s="10" t="s">
        <v>55</v>
      </c>
      <c r="C247" s="10" t="s">
        <v>1183</v>
      </c>
      <c r="D247" s="10" t="s">
        <v>967</v>
      </c>
      <c r="E247" s="10" t="s">
        <v>1184</v>
      </c>
      <c r="F247" s="10"/>
      <c r="G247" s="9" t="s">
        <v>1185</v>
      </c>
      <c r="H247" s="9">
        <f t="shared" si="43"/>
        <v>1</v>
      </c>
      <c r="I247">
        <f t="shared" si="44"/>
        <v>1</v>
      </c>
      <c r="J247">
        <f t="shared" si="45"/>
        <v>0</v>
      </c>
      <c r="K247">
        <f t="shared" si="46"/>
        <v>0</v>
      </c>
      <c r="L247">
        <f t="shared" si="47"/>
        <v>0</v>
      </c>
      <c r="M247" s="1">
        <f t="shared" si="48"/>
        <v>1</v>
      </c>
      <c r="N247">
        <f t="shared" si="49"/>
        <v>0</v>
      </c>
      <c r="O247">
        <f t="shared" si="50"/>
        <v>0</v>
      </c>
      <c r="P247">
        <f t="shared" si="55"/>
        <v>0</v>
      </c>
      <c r="Q247" s="1">
        <f t="shared" si="51"/>
        <v>0</v>
      </c>
      <c r="R247" s="1">
        <f t="shared" si="56"/>
        <v>0</v>
      </c>
      <c r="S247" s="2">
        <f t="shared" si="52"/>
        <v>0</v>
      </c>
      <c r="T247">
        <f t="shared" si="53"/>
        <v>1</v>
      </c>
      <c r="U247">
        <f t="shared" si="54"/>
        <v>0</v>
      </c>
    </row>
    <row r="248" spans="1:21" ht="409.6" x14ac:dyDescent="0.2">
      <c r="A248" s="10" t="s">
        <v>1186</v>
      </c>
      <c r="B248" s="10" t="s">
        <v>30</v>
      </c>
      <c r="C248" s="10" t="s">
        <v>1187</v>
      </c>
      <c r="D248" s="10" t="s">
        <v>967</v>
      </c>
      <c r="E248" s="10" t="s">
        <v>1188</v>
      </c>
      <c r="F248" s="10" t="s">
        <v>1189</v>
      </c>
      <c r="G248" s="9" t="s">
        <v>1190</v>
      </c>
      <c r="H248" s="9">
        <f t="shared" si="43"/>
        <v>0</v>
      </c>
      <c r="I248">
        <f t="shared" si="44"/>
        <v>0</v>
      </c>
      <c r="J248">
        <f t="shared" si="45"/>
        <v>0</v>
      </c>
      <c r="K248">
        <f t="shared" si="46"/>
        <v>0</v>
      </c>
      <c r="L248">
        <f t="shared" si="47"/>
        <v>0</v>
      </c>
      <c r="M248" s="1">
        <f t="shared" si="48"/>
        <v>0</v>
      </c>
      <c r="N248">
        <f t="shared" si="49"/>
        <v>1</v>
      </c>
      <c r="O248">
        <f t="shared" si="50"/>
        <v>0</v>
      </c>
      <c r="P248">
        <f t="shared" si="55"/>
        <v>0</v>
      </c>
      <c r="Q248" s="1">
        <f t="shared" si="51"/>
        <v>1</v>
      </c>
      <c r="R248" s="1">
        <f t="shared" si="56"/>
        <v>1</v>
      </c>
      <c r="S248" s="2">
        <f t="shared" si="52"/>
        <v>0</v>
      </c>
      <c r="T248">
        <f t="shared" si="53"/>
        <v>1</v>
      </c>
      <c r="U248">
        <f t="shared" si="54"/>
        <v>0</v>
      </c>
    </row>
    <row r="249" spans="1:21" ht="409.6" x14ac:dyDescent="0.2">
      <c r="A249" s="10" t="s">
        <v>1186</v>
      </c>
      <c r="B249" s="10" t="s">
        <v>30</v>
      </c>
      <c r="C249" s="10" t="s">
        <v>1191</v>
      </c>
      <c r="D249" s="10" t="s">
        <v>967</v>
      </c>
      <c r="E249" s="10" t="s">
        <v>1192</v>
      </c>
      <c r="F249" s="10" t="s">
        <v>1193</v>
      </c>
      <c r="G249" s="9" t="s">
        <v>1194</v>
      </c>
      <c r="H249" s="9">
        <f t="shared" si="43"/>
        <v>0</v>
      </c>
      <c r="I249">
        <f t="shared" si="44"/>
        <v>0</v>
      </c>
      <c r="J249">
        <f t="shared" si="45"/>
        <v>0</v>
      </c>
      <c r="K249">
        <f t="shared" si="46"/>
        <v>0</v>
      </c>
      <c r="L249">
        <f t="shared" si="47"/>
        <v>0</v>
      </c>
      <c r="M249" s="1">
        <f t="shared" si="48"/>
        <v>0</v>
      </c>
      <c r="N249">
        <f t="shared" si="49"/>
        <v>1</v>
      </c>
      <c r="O249">
        <f t="shared" si="50"/>
        <v>0</v>
      </c>
      <c r="P249">
        <f t="shared" si="55"/>
        <v>0</v>
      </c>
      <c r="Q249" s="1">
        <f t="shared" si="51"/>
        <v>1</v>
      </c>
      <c r="R249" s="1">
        <f t="shared" si="56"/>
        <v>1</v>
      </c>
      <c r="S249" s="2">
        <f t="shared" si="52"/>
        <v>0</v>
      </c>
      <c r="T249">
        <f t="shared" si="53"/>
        <v>1</v>
      </c>
      <c r="U249">
        <f t="shared" si="54"/>
        <v>0</v>
      </c>
    </row>
    <row r="250" spans="1:21" ht="409.6" x14ac:dyDescent="0.2">
      <c r="A250" s="10" t="s">
        <v>1195</v>
      </c>
      <c r="B250" s="10" t="s">
        <v>55</v>
      </c>
      <c r="C250" s="10" t="s">
        <v>1196</v>
      </c>
      <c r="D250" s="10" t="s">
        <v>967</v>
      </c>
      <c r="E250" s="10" t="s">
        <v>1197</v>
      </c>
      <c r="F250" s="10" t="s">
        <v>1198</v>
      </c>
      <c r="G250" s="9" t="s">
        <v>1199</v>
      </c>
      <c r="H250" s="9">
        <f t="shared" si="43"/>
        <v>0</v>
      </c>
      <c r="I250">
        <f t="shared" si="44"/>
        <v>0</v>
      </c>
      <c r="J250">
        <f t="shared" si="45"/>
        <v>0</v>
      </c>
      <c r="K250">
        <f t="shared" si="46"/>
        <v>0</v>
      </c>
      <c r="L250">
        <f t="shared" si="47"/>
        <v>0</v>
      </c>
      <c r="M250" s="1">
        <f t="shared" si="48"/>
        <v>0</v>
      </c>
      <c r="N250">
        <f t="shared" si="49"/>
        <v>1</v>
      </c>
      <c r="O250">
        <f t="shared" si="50"/>
        <v>0</v>
      </c>
      <c r="P250">
        <f t="shared" si="55"/>
        <v>0</v>
      </c>
      <c r="Q250" s="1">
        <f t="shared" si="51"/>
        <v>1</v>
      </c>
      <c r="R250" s="1">
        <f t="shared" si="56"/>
        <v>0</v>
      </c>
      <c r="S250" s="2">
        <f t="shared" si="52"/>
        <v>0</v>
      </c>
      <c r="T250">
        <f t="shared" si="53"/>
        <v>1</v>
      </c>
      <c r="U250">
        <f t="shared" si="54"/>
        <v>0</v>
      </c>
    </row>
    <row r="251" spans="1:21" ht="409.6" x14ac:dyDescent="0.2">
      <c r="A251" s="10" t="s">
        <v>1200</v>
      </c>
      <c r="B251" s="10" t="s">
        <v>49</v>
      </c>
      <c r="C251" s="10" t="s">
        <v>1201</v>
      </c>
      <c r="D251" s="10" t="s">
        <v>967</v>
      </c>
      <c r="E251" s="10" t="s">
        <v>1202</v>
      </c>
      <c r="F251" s="10"/>
      <c r="G251" s="9" t="s">
        <v>1203</v>
      </c>
      <c r="H251" s="9">
        <f t="shared" si="43"/>
        <v>0</v>
      </c>
      <c r="I251">
        <f t="shared" si="44"/>
        <v>0</v>
      </c>
      <c r="J251">
        <f t="shared" si="45"/>
        <v>0</v>
      </c>
      <c r="K251">
        <f t="shared" si="46"/>
        <v>0</v>
      </c>
      <c r="L251">
        <f t="shared" si="47"/>
        <v>0</v>
      </c>
      <c r="M251" s="1">
        <f t="shared" si="48"/>
        <v>0</v>
      </c>
      <c r="N251">
        <f t="shared" si="49"/>
        <v>0</v>
      </c>
      <c r="O251">
        <f t="shared" si="50"/>
        <v>0</v>
      </c>
      <c r="P251">
        <f t="shared" si="55"/>
        <v>0</v>
      </c>
      <c r="Q251" s="1">
        <f t="shared" si="51"/>
        <v>0</v>
      </c>
      <c r="R251" s="1">
        <f t="shared" si="56"/>
        <v>0</v>
      </c>
      <c r="S251" s="2">
        <f t="shared" si="52"/>
        <v>0</v>
      </c>
      <c r="T251">
        <f t="shared" si="53"/>
        <v>1</v>
      </c>
      <c r="U251">
        <f t="shared" si="54"/>
        <v>0</v>
      </c>
    </row>
    <row r="252" spans="1:21" ht="409.6" x14ac:dyDescent="0.2">
      <c r="A252" s="10" t="s">
        <v>1204</v>
      </c>
      <c r="B252" s="10" t="s">
        <v>55</v>
      </c>
      <c r="C252" s="10" t="s">
        <v>1205</v>
      </c>
      <c r="D252" s="10" t="s">
        <v>967</v>
      </c>
      <c r="E252" s="10" t="s">
        <v>1206</v>
      </c>
      <c r="F252" s="10" t="s">
        <v>1207</v>
      </c>
      <c r="G252" s="9" t="s">
        <v>1208</v>
      </c>
      <c r="H252" s="9">
        <f t="shared" si="43"/>
        <v>0</v>
      </c>
      <c r="I252">
        <f t="shared" si="44"/>
        <v>0</v>
      </c>
      <c r="J252">
        <f t="shared" si="45"/>
        <v>0</v>
      </c>
      <c r="K252">
        <f t="shared" si="46"/>
        <v>0</v>
      </c>
      <c r="L252">
        <f t="shared" si="47"/>
        <v>0</v>
      </c>
      <c r="M252" s="1">
        <f t="shared" si="48"/>
        <v>0</v>
      </c>
      <c r="N252">
        <f t="shared" si="49"/>
        <v>1</v>
      </c>
      <c r="O252">
        <f t="shared" si="50"/>
        <v>0</v>
      </c>
      <c r="P252">
        <f t="shared" si="55"/>
        <v>0</v>
      </c>
      <c r="Q252" s="1">
        <f t="shared" si="51"/>
        <v>1</v>
      </c>
      <c r="R252" s="1">
        <f t="shared" si="56"/>
        <v>1</v>
      </c>
      <c r="S252" s="2">
        <f t="shared" si="52"/>
        <v>0</v>
      </c>
      <c r="T252">
        <f t="shared" si="53"/>
        <v>1</v>
      </c>
      <c r="U252">
        <f t="shared" si="54"/>
        <v>0</v>
      </c>
    </row>
    <row r="253" spans="1:21" ht="409.6" x14ac:dyDescent="0.2">
      <c r="A253" s="10" t="s">
        <v>1209</v>
      </c>
      <c r="B253" s="10" t="s">
        <v>49</v>
      </c>
      <c r="C253" s="10" t="s">
        <v>1210</v>
      </c>
      <c r="D253" s="10" t="s">
        <v>967</v>
      </c>
      <c r="E253" s="10" t="s">
        <v>1211</v>
      </c>
      <c r="F253" s="10" t="s">
        <v>1212</v>
      </c>
      <c r="G253" s="9" t="s">
        <v>1213</v>
      </c>
      <c r="H253" s="9">
        <f t="shared" si="43"/>
        <v>0</v>
      </c>
      <c r="I253">
        <f t="shared" si="44"/>
        <v>0</v>
      </c>
      <c r="J253">
        <f t="shared" si="45"/>
        <v>0</v>
      </c>
      <c r="K253">
        <f t="shared" si="46"/>
        <v>0</v>
      </c>
      <c r="L253">
        <f t="shared" si="47"/>
        <v>0</v>
      </c>
      <c r="M253" s="1">
        <f t="shared" si="48"/>
        <v>0</v>
      </c>
      <c r="N253">
        <f t="shared" si="49"/>
        <v>1</v>
      </c>
      <c r="O253">
        <f t="shared" si="50"/>
        <v>0</v>
      </c>
      <c r="P253">
        <f t="shared" si="55"/>
        <v>0</v>
      </c>
      <c r="Q253" s="1">
        <f t="shared" si="51"/>
        <v>1</v>
      </c>
      <c r="R253" s="1">
        <f t="shared" si="56"/>
        <v>1</v>
      </c>
      <c r="S253" s="2">
        <f t="shared" si="52"/>
        <v>0</v>
      </c>
      <c r="T253">
        <f t="shared" si="53"/>
        <v>1</v>
      </c>
      <c r="U253">
        <f t="shared" si="54"/>
        <v>0</v>
      </c>
    </row>
    <row r="254" spans="1:21" ht="409.6" x14ac:dyDescent="0.2">
      <c r="A254" s="10" t="s">
        <v>1214</v>
      </c>
      <c r="B254" s="10" t="s">
        <v>23</v>
      </c>
      <c r="C254" s="10" t="s">
        <v>1215</v>
      </c>
      <c r="D254" s="10" t="s">
        <v>967</v>
      </c>
      <c r="E254" s="10" t="s">
        <v>1216</v>
      </c>
      <c r="F254" s="10" t="s">
        <v>1217</v>
      </c>
      <c r="G254" s="9" t="s">
        <v>1218</v>
      </c>
      <c r="H254" s="9">
        <f t="shared" si="43"/>
        <v>0</v>
      </c>
      <c r="I254">
        <f t="shared" si="44"/>
        <v>0</v>
      </c>
      <c r="J254">
        <f t="shared" si="45"/>
        <v>0</v>
      </c>
      <c r="K254">
        <f t="shared" si="46"/>
        <v>0</v>
      </c>
      <c r="L254">
        <f t="shared" si="47"/>
        <v>0</v>
      </c>
      <c r="M254" s="1">
        <f t="shared" si="48"/>
        <v>0</v>
      </c>
      <c r="N254">
        <f t="shared" si="49"/>
        <v>1</v>
      </c>
      <c r="O254">
        <f t="shared" si="50"/>
        <v>0</v>
      </c>
      <c r="P254">
        <f t="shared" si="55"/>
        <v>0</v>
      </c>
      <c r="Q254" s="1">
        <f t="shared" si="51"/>
        <v>1</v>
      </c>
      <c r="R254" s="1">
        <f t="shared" si="56"/>
        <v>0</v>
      </c>
      <c r="S254" s="2">
        <f t="shared" si="52"/>
        <v>0</v>
      </c>
      <c r="T254">
        <f t="shared" si="53"/>
        <v>0</v>
      </c>
      <c r="U254">
        <f t="shared" si="54"/>
        <v>0</v>
      </c>
    </row>
    <row r="255" spans="1:21" ht="409.6" x14ac:dyDescent="0.2">
      <c r="A255" s="10" t="s">
        <v>1219</v>
      </c>
      <c r="B255" s="10" t="s">
        <v>30</v>
      </c>
      <c r="C255" s="10" t="s">
        <v>1220</v>
      </c>
      <c r="D255" s="10" t="s">
        <v>967</v>
      </c>
      <c r="E255" s="10" t="s">
        <v>1221</v>
      </c>
      <c r="F255" s="10"/>
      <c r="G255" s="9" t="s">
        <v>1222</v>
      </c>
      <c r="H255" s="9">
        <f t="shared" si="43"/>
        <v>0</v>
      </c>
      <c r="I255">
        <f t="shared" si="44"/>
        <v>0</v>
      </c>
      <c r="J255">
        <f t="shared" si="45"/>
        <v>0</v>
      </c>
      <c r="K255">
        <f t="shared" si="46"/>
        <v>0</v>
      </c>
      <c r="L255">
        <f t="shared" si="47"/>
        <v>0</v>
      </c>
      <c r="M255" s="1">
        <f t="shared" si="48"/>
        <v>0</v>
      </c>
      <c r="N255">
        <f t="shared" si="49"/>
        <v>0</v>
      </c>
      <c r="O255">
        <f t="shared" si="50"/>
        <v>0</v>
      </c>
      <c r="P255">
        <f t="shared" si="55"/>
        <v>0</v>
      </c>
      <c r="Q255" s="1">
        <f t="shared" si="51"/>
        <v>0</v>
      </c>
      <c r="R255" s="1">
        <f t="shared" si="56"/>
        <v>0</v>
      </c>
      <c r="S255" s="2">
        <f t="shared" si="52"/>
        <v>0</v>
      </c>
      <c r="T255">
        <f t="shared" si="53"/>
        <v>1</v>
      </c>
      <c r="U255">
        <f t="shared" si="54"/>
        <v>0</v>
      </c>
    </row>
    <row r="256" spans="1:21" ht="409.6" x14ac:dyDescent="0.2">
      <c r="A256" s="10" t="s">
        <v>1223</v>
      </c>
      <c r="B256" s="10" t="s">
        <v>55</v>
      </c>
      <c r="C256" s="10" t="s">
        <v>1224</v>
      </c>
      <c r="D256" s="10" t="s">
        <v>967</v>
      </c>
      <c r="E256" s="10" t="s">
        <v>1225</v>
      </c>
      <c r="F256" s="10" t="s">
        <v>1226</v>
      </c>
      <c r="G256" s="9" t="s">
        <v>1227</v>
      </c>
      <c r="H256" s="9">
        <f t="shared" si="43"/>
        <v>0</v>
      </c>
      <c r="I256">
        <f t="shared" si="44"/>
        <v>0</v>
      </c>
      <c r="J256">
        <f t="shared" si="45"/>
        <v>0</v>
      </c>
      <c r="K256">
        <f t="shared" si="46"/>
        <v>0</v>
      </c>
      <c r="L256">
        <f t="shared" si="47"/>
        <v>0</v>
      </c>
      <c r="M256" s="1">
        <f t="shared" si="48"/>
        <v>0</v>
      </c>
      <c r="N256">
        <f t="shared" si="49"/>
        <v>1</v>
      </c>
      <c r="O256">
        <f t="shared" si="50"/>
        <v>0</v>
      </c>
      <c r="P256">
        <f t="shared" si="55"/>
        <v>0</v>
      </c>
      <c r="Q256" s="1">
        <f t="shared" si="51"/>
        <v>1</v>
      </c>
      <c r="R256" s="1">
        <f t="shared" si="56"/>
        <v>1</v>
      </c>
      <c r="S256" s="2">
        <f t="shared" si="52"/>
        <v>0</v>
      </c>
      <c r="T256">
        <f t="shared" si="53"/>
        <v>1</v>
      </c>
      <c r="U256">
        <f t="shared" si="54"/>
        <v>0</v>
      </c>
    </row>
    <row r="257" spans="1:21" ht="409.6" x14ac:dyDescent="0.2">
      <c r="A257" s="10" t="s">
        <v>1228</v>
      </c>
      <c r="B257" s="10" t="s">
        <v>30</v>
      </c>
      <c r="C257" s="10" t="s">
        <v>1229</v>
      </c>
      <c r="D257" s="10" t="s">
        <v>967</v>
      </c>
      <c r="E257" s="10" t="s">
        <v>1230</v>
      </c>
      <c r="F257" s="10"/>
      <c r="G257" s="9" t="s">
        <v>1231</v>
      </c>
      <c r="H257" s="9">
        <f t="shared" si="43"/>
        <v>0</v>
      </c>
      <c r="I257">
        <f t="shared" si="44"/>
        <v>0</v>
      </c>
      <c r="J257">
        <f t="shared" si="45"/>
        <v>0</v>
      </c>
      <c r="K257">
        <f t="shared" si="46"/>
        <v>0</v>
      </c>
      <c r="L257">
        <f t="shared" si="47"/>
        <v>0</v>
      </c>
      <c r="M257" s="1">
        <f t="shared" si="48"/>
        <v>0</v>
      </c>
      <c r="N257">
        <f t="shared" si="49"/>
        <v>0</v>
      </c>
      <c r="O257">
        <f t="shared" si="50"/>
        <v>0</v>
      </c>
      <c r="P257">
        <f t="shared" si="55"/>
        <v>0</v>
      </c>
      <c r="Q257" s="1">
        <f t="shared" si="51"/>
        <v>0</v>
      </c>
      <c r="R257" s="1">
        <f t="shared" si="56"/>
        <v>0</v>
      </c>
      <c r="S257" s="2">
        <f t="shared" si="52"/>
        <v>0</v>
      </c>
      <c r="T257">
        <f t="shared" si="53"/>
        <v>1</v>
      </c>
      <c r="U257">
        <f t="shared" si="54"/>
        <v>0</v>
      </c>
    </row>
    <row r="258" spans="1:21" ht="409.6" x14ac:dyDescent="0.2">
      <c r="A258" s="10" t="s">
        <v>1232</v>
      </c>
      <c r="B258" s="10" t="s">
        <v>30</v>
      </c>
      <c r="C258" s="10" t="s">
        <v>1233</v>
      </c>
      <c r="D258" s="10" t="s">
        <v>967</v>
      </c>
      <c r="E258" s="10" t="s">
        <v>1234</v>
      </c>
      <c r="F258" s="10"/>
      <c r="G258" s="9" t="s">
        <v>1235</v>
      </c>
      <c r="H258" s="9">
        <f t="shared" si="43"/>
        <v>0</v>
      </c>
      <c r="I258">
        <f t="shared" si="44"/>
        <v>0</v>
      </c>
      <c r="J258">
        <f t="shared" si="45"/>
        <v>0</v>
      </c>
      <c r="K258">
        <f t="shared" si="46"/>
        <v>0</v>
      </c>
      <c r="L258">
        <f t="shared" si="47"/>
        <v>0</v>
      </c>
      <c r="M258" s="1">
        <f t="shared" si="48"/>
        <v>0</v>
      </c>
      <c r="N258">
        <f t="shared" si="49"/>
        <v>0</v>
      </c>
      <c r="O258">
        <f t="shared" si="50"/>
        <v>0</v>
      </c>
      <c r="P258">
        <f t="shared" si="55"/>
        <v>0</v>
      </c>
      <c r="Q258" s="1">
        <f t="shared" si="51"/>
        <v>0</v>
      </c>
      <c r="R258" s="1">
        <f t="shared" si="56"/>
        <v>0</v>
      </c>
      <c r="S258" s="2">
        <f t="shared" si="52"/>
        <v>0</v>
      </c>
      <c r="T258">
        <f t="shared" si="53"/>
        <v>1</v>
      </c>
      <c r="U258">
        <f t="shared" si="54"/>
        <v>0</v>
      </c>
    </row>
    <row r="259" spans="1:21" ht="409.6" x14ac:dyDescent="0.2">
      <c r="A259" s="10" t="s">
        <v>1236</v>
      </c>
      <c r="B259" s="10" t="s">
        <v>49</v>
      </c>
      <c r="C259" s="10" t="s">
        <v>1237</v>
      </c>
      <c r="D259" s="10" t="s">
        <v>967</v>
      </c>
      <c r="E259" s="10" t="s">
        <v>1238</v>
      </c>
      <c r="F259" s="10" t="s">
        <v>1239</v>
      </c>
      <c r="G259" s="9" t="s">
        <v>1240</v>
      </c>
      <c r="H259" s="9">
        <f t="shared" si="43"/>
        <v>0</v>
      </c>
      <c r="I259">
        <f t="shared" si="44"/>
        <v>0</v>
      </c>
      <c r="J259">
        <f t="shared" si="45"/>
        <v>0</v>
      </c>
      <c r="K259">
        <f t="shared" si="46"/>
        <v>0</v>
      </c>
      <c r="L259">
        <f t="shared" si="47"/>
        <v>0</v>
      </c>
      <c r="M259" s="1">
        <f t="shared" si="48"/>
        <v>0</v>
      </c>
      <c r="N259">
        <f t="shared" si="49"/>
        <v>0</v>
      </c>
      <c r="O259">
        <f t="shared" si="50"/>
        <v>1</v>
      </c>
      <c r="P259">
        <f t="shared" si="55"/>
        <v>0</v>
      </c>
      <c r="Q259" s="1">
        <f t="shared" si="51"/>
        <v>1</v>
      </c>
      <c r="R259" s="1">
        <f t="shared" si="56"/>
        <v>0</v>
      </c>
      <c r="S259" s="2">
        <f t="shared" si="52"/>
        <v>0</v>
      </c>
      <c r="T259">
        <f t="shared" si="53"/>
        <v>1</v>
      </c>
      <c r="U259">
        <f t="shared" si="54"/>
        <v>0</v>
      </c>
    </row>
    <row r="260" spans="1:21" ht="409.6" x14ac:dyDescent="0.2">
      <c r="A260" s="10" t="s">
        <v>1241</v>
      </c>
      <c r="B260" s="10" t="s">
        <v>30</v>
      </c>
      <c r="C260" s="10" t="s">
        <v>1242</v>
      </c>
      <c r="D260" s="10" t="s">
        <v>967</v>
      </c>
      <c r="E260" s="10" t="s">
        <v>1243</v>
      </c>
      <c r="F260" s="10" t="s">
        <v>1244</v>
      </c>
      <c r="G260" s="9" t="s">
        <v>1245</v>
      </c>
      <c r="H260" s="9">
        <f t="shared" si="43"/>
        <v>0</v>
      </c>
      <c r="I260">
        <f t="shared" si="44"/>
        <v>0</v>
      </c>
      <c r="J260">
        <f t="shared" si="45"/>
        <v>0</v>
      </c>
      <c r="K260">
        <f t="shared" si="46"/>
        <v>0</v>
      </c>
      <c r="L260">
        <f t="shared" si="47"/>
        <v>0</v>
      </c>
      <c r="M260" s="1">
        <f t="shared" si="48"/>
        <v>0</v>
      </c>
      <c r="N260">
        <f t="shared" si="49"/>
        <v>0</v>
      </c>
      <c r="O260">
        <f t="shared" si="50"/>
        <v>0</v>
      </c>
      <c r="P260">
        <f t="shared" si="55"/>
        <v>0</v>
      </c>
      <c r="Q260" s="1">
        <f t="shared" si="51"/>
        <v>0</v>
      </c>
      <c r="R260" s="1">
        <f t="shared" si="56"/>
        <v>1</v>
      </c>
      <c r="S260" s="2">
        <f t="shared" si="52"/>
        <v>0</v>
      </c>
      <c r="T260">
        <f t="shared" si="53"/>
        <v>1</v>
      </c>
      <c r="U260">
        <f t="shared" si="54"/>
        <v>0</v>
      </c>
    </row>
    <row r="261" spans="1:21" ht="409.6" x14ac:dyDescent="0.2">
      <c r="A261" s="10" t="s">
        <v>1246</v>
      </c>
      <c r="B261" s="10" t="s">
        <v>23</v>
      </c>
      <c r="C261" s="10" t="s">
        <v>1247</v>
      </c>
      <c r="D261" s="10" t="s">
        <v>967</v>
      </c>
      <c r="E261" s="10" t="s">
        <v>1248</v>
      </c>
      <c r="F261" s="10"/>
      <c r="G261" s="9" t="s">
        <v>1249</v>
      </c>
      <c r="H261" s="9">
        <f t="shared" ref="H261:H324" si="57">IF(ISNUMBER(SEARCH("relationship",G261)),1,0)</f>
        <v>0</v>
      </c>
      <c r="I261">
        <f t="shared" ref="I261:I324" si="58">IF(ISNUMBER(SEARCH("relation",G261)),1,0)</f>
        <v>0</v>
      </c>
      <c r="J261">
        <f t="shared" ref="J261:J324" si="59">IF(ISNUMBER(SEARCH("relevance",G261)),1,0)</f>
        <v>0</v>
      </c>
      <c r="K261">
        <f t="shared" ref="K261:K324" si="60">IF(ISNUMBER(SEARCH("correlation",G261)),1,0)</f>
        <v>0</v>
      </c>
      <c r="L261">
        <f t="shared" ref="L261:L324" si="61">IF(ISNUMBER(SEARCH("relevancy",G261)),1,0)</f>
        <v>0</v>
      </c>
      <c r="M261" s="1">
        <f t="shared" ref="M261:M324" si="62">IF(SUM(H261:L261)&gt;0,1,0)</f>
        <v>0</v>
      </c>
      <c r="N261">
        <f t="shared" ref="N261:N324" si="63">IF(ISNUMBER(SEARCH("sustainability",G261)),1,0)</f>
        <v>0</v>
      </c>
      <c r="O261">
        <f t="shared" ref="O261:O324" si="64">IF(ISNUMBER(SEARCH("ESG",G261)),1,0)</f>
        <v>0</v>
      </c>
      <c r="P261">
        <f t="shared" si="55"/>
        <v>0</v>
      </c>
      <c r="Q261" s="1">
        <f t="shared" ref="Q261:Q324" si="65">IF(SUM(N261:P261)&gt;0,1,0)</f>
        <v>0</v>
      </c>
      <c r="R261" s="1">
        <f t="shared" si="56"/>
        <v>0</v>
      </c>
      <c r="S261" s="2">
        <f t="shared" ref="S261:S324" si="66">IF(SUM(M261,Q261,R261)=3,1,0)</f>
        <v>0</v>
      </c>
      <c r="T261">
        <f t="shared" ref="T261:T324" si="67">IF(ISNUMBER(SEARCH("construction",G261)),1,0)</f>
        <v>1</v>
      </c>
      <c r="U261">
        <f t="shared" ref="U261:U324" si="68">IF(SUM(S261,T261)=2,1,0)</f>
        <v>0</v>
      </c>
    </row>
    <row r="262" spans="1:21" ht="409.6" x14ac:dyDescent="0.2">
      <c r="A262" s="10" t="s">
        <v>1250</v>
      </c>
      <c r="B262" s="10" t="s">
        <v>55</v>
      </c>
      <c r="C262" s="10" t="s">
        <v>1251</v>
      </c>
      <c r="D262" s="10" t="s">
        <v>967</v>
      </c>
      <c r="E262" s="10" t="s">
        <v>1252</v>
      </c>
      <c r="F262" s="10"/>
      <c r="G262" s="9" t="s">
        <v>1253</v>
      </c>
      <c r="H262" s="9">
        <f t="shared" si="57"/>
        <v>0</v>
      </c>
      <c r="I262">
        <f t="shared" si="58"/>
        <v>0</v>
      </c>
      <c r="J262">
        <f t="shared" si="59"/>
        <v>0</v>
      </c>
      <c r="K262">
        <f t="shared" si="60"/>
        <v>0</v>
      </c>
      <c r="L262">
        <f t="shared" si="61"/>
        <v>0</v>
      </c>
      <c r="M262" s="1">
        <f t="shared" si="62"/>
        <v>0</v>
      </c>
      <c r="N262">
        <f t="shared" si="63"/>
        <v>0</v>
      </c>
      <c r="O262">
        <f t="shared" si="64"/>
        <v>0</v>
      </c>
      <c r="P262">
        <f t="shared" ref="P262:P325" si="69">IF(ISNUMBER(SEARCH("CSR",G262)),1,0)</f>
        <v>0</v>
      </c>
      <c r="Q262" s="1">
        <f t="shared" si="65"/>
        <v>0</v>
      </c>
      <c r="R262" s="1">
        <f t="shared" ref="R262:R325" si="70">IF(ISNUMBER(SEARCH("performance",G262)),1,0)</f>
        <v>0</v>
      </c>
      <c r="S262" s="2">
        <f t="shared" si="66"/>
        <v>0</v>
      </c>
      <c r="T262">
        <f t="shared" si="67"/>
        <v>1</v>
      </c>
      <c r="U262">
        <f t="shared" si="68"/>
        <v>0</v>
      </c>
    </row>
    <row r="263" spans="1:21" ht="409.6" x14ac:dyDescent="0.2">
      <c r="A263" s="10" t="s">
        <v>1254</v>
      </c>
      <c r="B263" s="10" t="s">
        <v>55</v>
      </c>
      <c r="C263" s="10" t="s">
        <v>1255</v>
      </c>
      <c r="D263" s="10" t="s">
        <v>967</v>
      </c>
      <c r="E263" s="10" t="s">
        <v>1256</v>
      </c>
      <c r="F263" s="10"/>
      <c r="G263" s="9" t="s">
        <v>1257</v>
      </c>
      <c r="H263" s="9">
        <f t="shared" si="57"/>
        <v>0</v>
      </c>
      <c r="I263">
        <f t="shared" si="58"/>
        <v>0</v>
      </c>
      <c r="J263">
        <f t="shared" si="59"/>
        <v>0</v>
      </c>
      <c r="K263">
        <f t="shared" si="60"/>
        <v>0</v>
      </c>
      <c r="L263">
        <f t="shared" si="61"/>
        <v>0</v>
      </c>
      <c r="M263" s="1">
        <f t="shared" si="62"/>
        <v>0</v>
      </c>
      <c r="N263">
        <f t="shared" si="63"/>
        <v>0</v>
      </c>
      <c r="O263">
        <f t="shared" si="64"/>
        <v>0</v>
      </c>
      <c r="P263">
        <f t="shared" si="69"/>
        <v>0</v>
      </c>
      <c r="Q263" s="1">
        <f t="shared" si="65"/>
        <v>0</v>
      </c>
      <c r="R263" s="1">
        <f t="shared" si="70"/>
        <v>0</v>
      </c>
      <c r="S263" s="2">
        <f t="shared" si="66"/>
        <v>0</v>
      </c>
      <c r="T263">
        <f t="shared" si="67"/>
        <v>1</v>
      </c>
      <c r="U263">
        <f t="shared" si="68"/>
        <v>0</v>
      </c>
    </row>
    <row r="264" spans="1:21" ht="409.6" x14ac:dyDescent="0.2">
      <c r="A264" s="10" t="s">
        <v>1258</v>
      </c>
      <c r="B264" s="10" t="s">
        <v>23</v>
      </c>
      <c r="C264" s="10" t="s">
        <v>1259</v>
      </c>
      <c r="D264" s="10" t="s">
        <v>967</v>
      </c>
      <c r="E264" s="10" t="s">
        <v>1260</v>
      </c>
      <c r="F264" s="10" t="s">
        <v>1261</v>
      </c>
      <c r="G264" s="9" t="s">
        <v>1262</v>
      </c>
      <c r="H264" s="9">
        <f t="shared" si="57"/>
        <v>0</v>
      </c>
      <c r="I264">
        <f t="shared" si="58"/>
        <v>0</v>
      </c>
      <c r="J264">
        <f t="shared" si="59"/>
        <v>0</v>
      </c>
      <c r="K264">
        <f t="shared" si="60"/>
        <v>0</v>
      </c>
      <c r="L264">
        <f t="shared" si="61"/>
        <v>0</v>
      </c>
      <c r="M264" s="1">
        <f t="shared" si="62"/>
        <v>0</v>
      </c>
      <c r="N264">
        <f t="shared" si="63"/>
        <v>1</v>
      </c>
      <c r="O264">
        <f t="shared" si="64"/>
        <v>0</v>
      </c>
      <c r="P264">
        <f t="shared" si="69"/>
        <v>0</v>
      </c>
      <c r="Q264" s="1">
        <f t="shared" si="65"/>
        <v>1</v>
      </c>
      <c r="R264" s="1">
        <f t="shared" si="70"/>
        <v>0</v>
      </c>
      <c r="S264" s="2">
        <f t="shared" si="66"/>
        <v>0</v>
      </c>
      <c r="T264">
        <f t="shared" si="67"/>
        <v>1</v>
      </c>
      <c r="U264">
        <f t="shared" si="68"/>
        <v>0</v>
      </c>
    </row>
    <row r="265" spans="1:21" ht="409.6" x14ac:dyDescent="0.2">
      <c r="A265" s="10" t="s">
        <v>1263</v>
      </c>
      <c r="B265" s="10" t="s">
        <v>23</v>
      </c>
      <c r="C265" s="10" t="s">
        <v>1264</v>
      </c>
      <c r="D265" s="10" t="s">
        <v>967</v>
      </c>
      <c r="E265" s="10" t="s">
        <v>1265</v>
      </c>
      <c r="F265" s="10"/>
      <c r="G265" s="9" t="s">
        <v>1266</v>
      </c>
      <c r="H265" s="9">
        <f t="shared" si="57"/>
        <v>1</v>
      </c>
      <c r="I265">
        <f t="shared" si="58"/>
        <v>1</v>
      </c>
      <c r="J265">
        <f t="shared" si="59"/>
        <v>0</v>
      </c>
      <c r="K265">
        <f t="shared" si="60"/>
        <v>0</v>
      </c>
      <c r="L265">
        <f t="shared" si="61"/>
        <v>0</v>
      </c>
      <c r="M265" s="1">
        <f t="shared" si="62"/>
        <v>1</v>
      </c>
      <c r="N265">
        <f t="shared" si="63"/>
        <v>0</v>
      </c>
      <c r="O265">
        <f t="shared" si="64"/>
        <v>0</v>
      </c>
      <c r="P265">
        <f t="shared" si="69"/>
        <v>0</v>
      </c>
      <c r="Q265" s="1">
        <f t="shared" si="65"/>
        <v>0</v>
      </c>
      <c r="R265" s="1">
        <f t="shared" si="70"/>
        <v>0</v>
      </c>
      <c r="S265" s="2">
        <f t="shared" si="66"/>
        <v>0</v>
      </c>
      <c r="T265">
        <f t="shared" si="67"/>
        <v>1</v>
      </c>
      <c r="U265">
        <f t="shared" si="68"/>
        <v>0</v>
      </c>
    </row>
    <row r="266" spans="1:21" ht="409.6" x14ac:dyDescent="0.2">
      <c r="A266" s="10" t="s">
        <v>1267</v>
      </c>
      <c r="B266" s="10" t="s">
        <v>55</v>
      </c>
      <c r="C266" s="10" t="s">
        <v>1268</v>
      </c>
      <c r="D266" s="10" t="s">
        <v>967</v>
      </c>
      <c r="E266" s="10" t="s">
        <v>1269</v>
      </c>
      <c r="F266" s="10" t="s">
        <v>1270</v>
      </c>
      <c r="G266" s="9" t="s">
        <v>1271</v>
      </c>
      <c r="H266" s="9">
        <f t="shared" si="57"/>
        <v>0</v>
      </c>
      <c r="I266">
        <f t="shared" si="58"/>
        <v>1</v>
      </c>
      <c r="J266">
        <f t="shared" si="59"/>
        <v>0</v>
      </c>
      <c r="K266">
        <f t="shared" si="60"/>
        <v>1</v>
      </c>
      <c r="L266">
        <f t="shared" si="61"/>
        <v>0</v>
      </c>
      <c r="M266" s="1">
        <f t="shared" si="62"/>
        <v>1</v>
      </c>
      <c r="N266">
        <f t="shared" si="63"/>
        <v>1</v>
      </c>
      <c r="O266">
        <f t="shared" si="64"/>
        <v>0</v>
      </c>
      <c r="P266">
        <f t="shared" si="69"/>
        <v>0</v>
      </c>
      <c r="Q266" s="1">
        <f t="shared" si="65"/>
        <v>1</v>
      </c>
      <c r="R266" s="1">
        <f t="shared" si="70"/>
        <v>1</v>
      </c>
      <c r="S266" s="2">
        <f t="shared" si="66"/>
        <v>1</v>
      </c>
      <c r="T266">
        <f t="shared" si="67"/>
        <v>1</v>
      </c>
      <c r="U266">
        <f t="shared" si="68"/>
        <v>1</v>
      </c>
    </row>
    <row r="267" spans="1:21" ht="409.6" x14ac:dyDescent="0.2">
      <c r="A267" s="10" t="s">
        <v>1272</v>
      </c>
      <c r="B267" s="10" t="s">
        <v>23</v>
      </c>
      <c r="C267" s="10" t="s">
        <v>1273</v>
      </c>
      <c r="D267" s="10" t="s">
        <v>967</v>
      </c>
      <c r="E267" s="10" t="s">
        <v>1274</v>
      </c>
      <c r="F267" s="10"/>
      <c r="G267" s="9" t="s">
        <v>1275</v>
      </c>
      <c r="H267" s="9">
        <f t="shared" si="57"/>
        <v>0</v>
      </c>
      <c r="I267">
        <f t="shared" si="58"/>
        <v>0</v>
      </c>
      <c r="J267">
        <f t="shared" si="59"/>
        <v>0</v>
      </c>
      <c r="K267">
        <f t="shared" si="60"/>
        <v>0</v>
      </c>
      <c r="L267">
        <f t="shared" si="61"/>
        <v>0</v>
      </c>
      <c r="M267" s="1">
        <f t="shared" si="62"/>
        <v>0</v>
      </c>
      <c r="N267">
        <f t="shared" si="63"/>
        <v>0</v>
      </c>
      <c r="O267">
        <f t="shared" si="64"/>
        <v>0</v>
      </c>
      <c r="P267">
        <f t="shared" si="69"/>
        <v>0</v>
      </c>
      <c r="Q267" s="1">
        <f t="shared" si="65"/>
        <v>0</v>
      </c>
      <c r="R267" s="1">
        <f t="shared" si="70"/>
        <v>0</v>
      </c>
      <c r="S267" s="2">
        <f t="shared" si="66"/>
        <v>0</v>
      </c>
      <c r="T267">
        <f t="shared" si="67"/>
        <v>1</v>
      </c>
      <c r="U267">
        <f t="shared" si="68"/>
        <v>0</v>
      </c>
    </row>
    <row r="268" spans="1:21" ht="409.6" x14ac:dyDescent="0.2">
      <c r="A268" s="10" t="s">
        <v>1276</v>
      </c>
      <c r="B268" s="10" t="s">
        <v>30</v>
      </c>
      <c r="C268" s="10" t="s">
        <v>1277</v>
      </c>
      <c r="D268" s="10" t="s">
        <v>967</v>
      </c>
      <c r="E268" s="10" t="s">
        <v>1278</v>
      </c>
      <c r="F268" s="10"/>
      <c r="G268" s="9" t="s">
        <v>1279</v>
      </c>
      <c r="H268" s="9">
        <f t="shared" si="57"/>
        <v>1</v>
      </c>
      <c r="I268">
        <f t="shared" si="58"/>
        <v>1</v>
      </c>
      <c r="J268">
        <f t="shared" si="59"/>
        <v>0</v>
      </c>
      <c r="K268">
        <f t="shared" si="60"/>
        <v>0</v>
      </c>
      <c r="L268">
        <f t="shared" si="61"/>
        <v>0</v>
      </c>
      <c r="M268" s="1">
        <f t="shared" si="62"/>
        <v>1</v>
      </c>
      <c r="N268">
        <f t="shared" si="63"/>
        <v>0</v>
      </c>
      <c r="O268">
        <f t="shared" si="64"/>
        <v>0</v>
      </c>
      <c r="P268">
        <f t="shared" si="69"/>
        <v>0</v>
      </c>
      <c r="Q268" s="1">
        <f t="shared" si="65"/>
        <v>0</v>
      </c>
      <c r="R268" s="1">
        <f t="shared" si="70"/>
        <v>0</v>
      </c>
      <c r="S268" s="2">
        <f t="shared" si="66"/>
        <v>0</v>
      </c>
      <c r="T268">
        <f t="shared" si="67"/>
        <v>1</v>
      </c>
      <c r="U268">
        <f t="shared" si="68"/>
        <v>0</v>
      </c>
    </row>
    <row r="269" spans="1:21" ht="409.6" x14ac:dyDescent="0.2">
      <c r="A269" s="10" t="s">
        <v>1280</v>
      </c>
      <c r="B269" s="10" t="s">
        <v>30</v>
      </c>
      <c r="C269" s="10" t="s">
        <v>1281</v>
      </c>
      <c r="D269" s="10" t="s">
        <v>967</v>
      </c>
      <c r="E269" s="10" t="s">
        <v>1282</v>
      </c>
      <c r="F269" s="10"/>
      <c r="G269" s="9" t="s">
        <v>1283</v>
      </c>
      <c r="H269" s="9">
        <f t="shared" si="57"/>
        <v>0</v>
      </c>
      <c r="I269">
        <f t="shared" si="58"/>
        <v>0</v>
      </c>
      <c r="J269">
        <f t="shared" si="59"/>
        <v>0</v>
      </c>
      <c r="K269">
        <f t="shared" si="60"/>
        <v>0</v>
      </c>
      <c r="L269">
        <f t="shared" si="61"/>
        <v>0</v>
      </c>
      <c r="M269" s="1">
        <f t="shared" si="62"/>
        <v>0</v>
      </c>
      <c r="N269">
        <f t="shared" si="63"/>
        <v>0</v>
      </c>
      <c r="O269">
        <f t="shared" si="64"/>
        <v>0</v>
      </c>
      <c r="P269">
        <f t="shared" si="69"/>
        <v>0</v>
      </c>
      <c r="Q269" s="1">
        <f t="shared" si="65"/>
        <v>0</v>
      </c>
      <c r="R269" s="1">
        <f t="shared" si="70"/>
        <v>0</v>
      </c>
      <c r="S269" s="2">
        <f t="shared" si="66"/>
        <v>0</v>
      </c>
      <c r="T269">
        <f t="shared" si="67"/>
        <v>1</v>
      </c>
      <c r="U269">
        <f t="shared" si="68"/>
        <v>0</v>
      </c>
    </row>
    <row r="270" spans="1:21" ht="409.6" x14ac:dyDescent="0.2">
      <c r="A270" s="10" t="s">
        <v>1284</v>
      </c>
      <c r="B270" s="10" t="s">
        <v>62</v>
      </c>
      <c r="C270" s="10" t="s">
        <v>1285</v>
      </c>
      <c r="D270" s="10" t="s">
        <v>967</v>
      </c>
      <c r="E270" s="10" t="s">
        <v>1286</v>
      </c>
      <c r="F270" s="10" t="s">
        <v>1287</v>
      </c>
      <c r="G270" s="9" t="s">
        <v>1288</v>
      </c>
      <c r="H270" s="9">
        <f t="shared" si="57"/>
        <v>0</v>
      </c>
      <c r="I270">
        <f t="shared" si="58"/>
        <v>0</v>
      </c>
      <c r="J270">
        <f t="shared" si="59"/>
        <v>0</v>
      </c>
      <c r="K270">
        <f t="shared" si="60"/>
        <v>0</v>
      </c>
      <c r="L270">
        <f t="shared" si="61"/>
        <v>0</v>
      </c>
      <c r="M270" s="1">
        <f t="shared" si="62"/>
        <v>0</v>
      </c>
      <c r="N270">
        <f t="shared" si="63"/>
        <v>1</v>
      </c>
      <c r="O270">
        <f t="shared" si="64"/>
        <v>0</v>
      </c>
      <c r="P270">
        <f t="shared" si="69"/>
        <v>0</v>
      </c>
      <c r="Q270" s="1">
        <f t="shared" si="65"/>
        <v>1</v>
      </c>
      <c r="R270" s="1">
        <f t="shared" si="70"/>
        <v>1</v>
      </c>
      <c r="S270" s="2">
        <f t="shared" si="66"/>
        <v>0</v>
      </c>
      <c r="T270">
        <f t="shared" si="67"/>
        <v>1</v>
      </c>
      <c r="U270">
        <f t="shared" si="68"/>
        <v>0</v>
      </c>
    </row>
    <row r="271" spans="1:21" ht="409.6" x14ac:dyDescent="0.2">
      <c r="A271" s="10" t="s">
        <v>1289</v>
      </c>
      <c r="B271" s="10" t="s">
        <v>55</v>
      </c>
      <c r="C271" s="10" t="s">
        <v>1290</v>
      </c>
      <c r="D271" s="10" t="s">
        <v>967</v>
      </c>
      <c r="E271" s="10" t="s">
        <v>1291</v>
      </c>
      <c r="F271" s="10" t="s">
        <v>1292</v>
      </c>
      <c r="G271" s="9" t="s">
        <v>1293</v>
      </c>
      <c r="H271" s="9">
        <f t="shared" si="57"/>
        <v>0</v>
      </c>
      <c r="I271">
        <f t="shared" si="58"/>
        <v>0</v>
      </c>
      <c r="J271">
        <f t="shared" si="59"/>
        <v>0</v>
      </c>
      <c r="K271">
        <f t="shared" si="60"/>
        <v>0</v>
      </c>
      <c r="L271">
        <f t="shared" si="61"/>
        <v>0</v>
      </c>
      <c r="M271" s="1">
        <f t="shared" si="62"/>
        <v>0</v>
      </c>
      <c r="N271">
        <f t="shared" si="63"/>
        <v>1</v>
      </c>
      <c r="O271">
        <f t="shared" si="64"/>
        <v>0</v>
      </c>
      <c r="P271">
        <f t="shared" si="69"/>
        <v>0</v>
      </c>
      <c r="Q271" s="1">
        <f t="shared" si="65"/>
        <v>1</v>
      </c>
      <c r="R271" s="1">
        <f t="shared" si="70"/>
        <v>1</v>
      </c>
      <c r="S271" s="2">
        <f t="shared" si="66"/>
        <v>0</v>
      </c>
      <c r="T271">
        <f t="shared" si="67"/>
        <v>1</v>
      </c>
      <c r="U271">
        <f t="shared" si="68"/>
        <v>0</v>
      </c>
    </row>
    <row r="272" spans="1:21" ht="409.6" x14ac:dyDescent="0.2">
      <c r="A272" s="10" t="s">
        <v>1294</v>
      </c>
      <c r="B272" s="10" t="s">
        <v>49</v>
      </c>
      <c r="C272" s="10" t="s">
        <v>1295</v>
      </c>
      <c r="D272" s="10" t="s">
        <v>967</v>
      </c>
      <c r="E272" s="10" t="s">
        <v>1296</v>
      </c>
      <c r="F272" s="10"/>
      <c r="G272" s="9" t="s">
        <v>1297</v>
      </c>
      <c r="H272" s="9">
        <f t="shared" si="57"/>
        <v>1</v>
      </c>
      <c r="I272">
        <f t="shared" si="58"/>
        <v>1</v>
      </c>
      <c r="J272">
        <f t="shared" si="59"/>
        <v>0</v>
      </c>
      <c r="K272">
        <f t="shared" si="60"/>
        <v>1</v>
      </c>
      <c r="L272">
        <f t="shared" si="61"/>
        <v>0</v>
      </c>
      <c r="M272" s="1">
        <f t="shared" si="62"/>
        <v>1</v>
      </c>
      <c r="N272">
        <f t="shared" si="63"/>
        <v>0</v>
      </c>
      <c r="O272">
        <f t="shared" si="64"/>
        <v>0</v>
      </c>
      <c r="P272">
        <f t="shared" si="69"/>
        <v>0</v>
      </c>
      <c r="Q272" s="1">
        <f t="shared" si="65"/>
        <v>0</v>
      </c>
      <c r="R272" s="1">
        <f t="shared" si="70"/>
        <v>0</v>
      </c>
      <c r="S272" s="2">
        <f t="shared" si="66"/>
        <v>0</v>
      </c>
      <c r="T272">
        <f t="shared" si="67"/>
        <v>1</v>
      </c>
      <c r="U272">
        <f t="shared" si="68"/>
        <v>0</v>
      </c>
    </row>
    <row r="273" spans="1:21" ht="409.6" x14ac:dyDescent="0.2">
      <c r="A273" s="10" t="s">
        <v>1298</v>
      </c>
      <c r="B273" s="10" t="s">
        <v>30</v>
      </c>
      <c r="C273" s="10" t="s">
        <v>1299</v>
      </c>
      <c r="D273" s="10" t="s">
        <v>967</v>
      </c>
      <c r="E273" s="10" t="s">
        <v>1300</v>
      </c>
      <c r="F273" s="10" t="s">
        <v>1301</v>
      </c>
      <c r="G273" s="9" t="s">
        <v>1302</v>
      </c>
      <c r="H273" s="9">
        <f t="shared" si="57"/>
        <v>0</v>
      </c>
      <c r="I273">
        <f t="shared" si="58"/>
        <v>0</v>
      </c>
      <c r="J273">
        <f t="shared" si="59"/>
        <v>0</v>
      </c>
      <c r="K273">
        <f t="shared" si="60"/>
        <v>0</v>
      </c>
      <c r="L273">
        <f t="shared" si="61"/>
        <v>0</v>
      </c>
      <c r="M273" s="1">
        <f t="shared" si="62"/>
        <v>0</v>
      </c>
      <c r="N273">
        <f t="shared" si="63"/>
        <v>0</v>
      </c>
      <c r="O273">
        <f t="shared" si="64"/>
        <v>0</v>
      </c>
      <c r="P273">
        <f t="shared" si="69"/>
        <v>0</v>
      </c>
      <c r="Q273" s="1">
        <f t="shared" si="65"/>
        <v>0</v>
      </c>
      <c r="R273" s="1">
        <f t="shared" si="70"/>
        <v>1</v>
      </c>
      <c r="S273" s="2">
        <f t="shared" si="66"/>
        <v>0</v>
      </c>
      <c r="T273">
        <f t="shared" si="67"/>
        <v>1</v>
      </c>
      <c r="U273">
        <f t="shared" si="68"/>
        <v>0</v>
      </c>
    </row>
    <row r="274" spans="1:21" ht="409.6" x14ac:dyDescent="0.2">
      <c r="A274" s="10" t="s">
        <v>1303</v>
      </c>
      <c r="B274" s="10" t="s">
        <v>30</v>
      </c>
      <c r="C274" s="10" t="s">
        <v>1304</v>
      </c>
      <c r="D274" s="10" t="s">
        <v>967</v>
      </c>
      <c r="E274" s="10" t="s">
        <v>1305</v>
      </c>
      <c r="F274" s="10"/>
      <c r="G274" s="9" t="s">
        <v>1306</v>
      </c>
      <c r="H274" s="9">
        <f t="shared" si="57"/>
        <v>0</v>
      </c>
      <c r="I274">
        <f t="shared" si="58"/>
        <v>0</v>
      </c>
      <c r="J274">
        <f t="shared" si="59"/>
        <v>0</v>
      </c>
      <c r="K274">
        <f t="shared" si="60"/>
        <v>0</v>
      </c>
      <c r="L274">
        <f t="shared" si="61"/>
        <v>0</v>
      </c>
      <c r="M274" s="1">
        <f t="shared" si="62"/>
        <v>0</v>
      </c>
      <c r="N274">
        <f t="shared" si="63"/>
        <v>0</v>
      </c>
      <c r="O274">
        <f t="shared" si="64"/>
        <v>0</v>
      </c>
      <c r="P274">
        <f t="shared" si="69"/>
        <v>0</v>
      </c>
      <c r="Q274" s="1">
        <f t="shared" si="65"/>
        <v>0</v>
      </c>
      <c r="R274" s="1">
        <f t="shared" si="70"/>
        <v>0</v>
      </c>
      <c r="S274" s="2">
        <f t="shared" si="66"/>
        <v>0</v>
      </c>
      <c r="T274">
        <f t="shared" si="67"/>
        <v>1</v>
      </c>
      <c r="U274">
        <f t="shared" si="68"/>
        <v>0</v>
      </c>
    </row>
    <row r="275" spans="1:21" ht="409.6" x14ac:dyDescent="0.2">
      <c r="A275" s="10" t="s">
        <v>1307</v>
      </c>
      <c r="B275" s="10" t="s">
        <v>30</v>
      </c>
      <c r="C275" s="10" t="s">
        <v>1308</v>
      </c>
      <c r="D275" s="10" t="s">
        <v>967</v>
      </c>
      <c r="E275" s="10" t="s">
        <v>1309</v>
      </c>
      <c r="F275" s="10"/>
      <c r="G275" s="9" t="s">
        <v>1310</v>
      </c>
      <c r="H275" s="9">
        <f t="shared" si="57"/>
        <v>0</v>
      </c>
      <c r="I275">
        <f t="shared" si="58"/>
        <v>0</v>
      </c>
      <c r="J275">
        <f t="shared" si="59"/>
        <v>0</v>
      </c>
      <c r="K275">
        <f t="shared" si="60"/>
        <v>0</v>
      </c>
      <c r="L275">
        <f t="shared" si="61"/>
        <v>0</v>
      </c>
      <c r="M275" s="1">
        <f t="shared" si="62"/>
        <v>0</v>
      </c>
      <c r="N275">
        <f t="shared" si="63"/>
        <v>0</v>
      </c>
      <c r="O275">
        <f t="shared" si="64"/>
        <v>0</v>
      </c>
      <c r="P275">
        <f t="shared" si="69"/>
        <v>0</v>
      </c>
      <c r="Q275" s="1">
        <f t="shared" si="65"/>
        <v>0</v>
      </c>
      <c r="R275" s="1">
        <f t="shared" si="70"/>
        <v>0</v>
      </c>
      <c r="S275" s="2">
        <f t="shared" si="66"/>
        <v>0</v>
      </c>
      <c r="T275">
        <f t="shared" si="67"/>
        <v>1</v>
      </c>
      <c r="U275">
        <f t="shared" si="68"/>
        <v>0</v>
      </c>
    </row>
    <row r="276" spans="1:21" ht="409.6" x14ac:dyDescent="0.2">
      <c r="A276" s="10" t="s">
        <v>1311</v>
      </c>
      <c r="B276" s="10" t="s">
        <v>30</v>
      </c>
      <c r="C276" s="10" t="s">
        <v>1312</v>
      </c>
      <c r="D276" s="10" t="s">
        <v>967</v>
      </c>
      <c r="E276" s="10" t="s">
        <v>1313</v>
      </c>
      <c r="F276" s="10"/>
      <c r="G276" s="9" t="s">
        <v>1314</v>
      </c>
      <c r="H276" s="9">
        <f t="shared" si="57"/>
        <v>0</v>
      </c>
      <c r="I276">
        <f t="shared" si="58"/>
        <v>0</v>
      </c>
      <c r="J276">
        <f t="shared" si="59"/>
        <v>0</v>
      </c>
      <c r="K276">
        <f t="shared" si="60"/>
        <v>0</v>
      </c>
      <c r="L276">
        <f t="shared" si="61"/>
        <v>0</v>
      </c>
      <c r="M276" s="1">
        <f t="shared" si="62"/>
        <v>0</v>
      </c>
      <c r="N276">
        <f t="shared" si="63"/>
        <v>0</v>
      </c>
      <c r="O276">
        <f t="shared" si="64"/>
        <v>0</v>
      </c>
      <c r="P276">
        <f t="shared" si="69"/>
        <v>0</v>
      </c>
      <c r="Q276" s="1">
        <f t="shared" si="65"/>
        <v>0</v>
      </c>
      <c r="R276" s="1">
        <f t="shared" si="70"/>
        <v>0</v>
      </c>
      <c r="S276" s="2">
        <f t="shared" si="66"/>
        <v>0</v>
      </c>
      <c r="T276">
        <f t="shared" si="67"/>
        <v>1</v>
      </c>
      <c r="U276">
        <f t="shared" si="68"/>
        <v>0</v>
      </c>
    </row>
    <row r="277" spans="1:21" ht="409.6" x14ac:dyDescent="0.2">
      <c r="A277" s="10" t="s">
        <v>1315</v>
      </c>
      <c r="B277" s="10" t="s">
        <v>55</v>
      </c>
      <c r="C277" s="10" t="s">
        <v>1316</v>
      </c>
      <c r="D277" s="10" t="s">
        <v>967</v>
      </c>
      <c r="E277" s="10" t="s">
        <v>1317</v>
      </c>
      <c r="F277" s="10"/>
      <c r="G277" s="9" t="s">
        <v>1318</v>
      </c>
      <c r="H277" s="9">
        <f t="shared" si="57"/>
        <v>0</v>
      </c>
      <c r="I277">
        <f t="shared" si="58"/>
        <v>0</v>
      </c>
      <c r="J277">
        <f t="shared" si="59"/>
        <v>0</v>
      </c>
      <c r="K277">
        <f t="shared" si="60"/>
        <v>0</v>
      </c>
      <c r="L277">
        <f t="shared" si="61"/>
        <v>0</v>
      </c>
      <c r="M277" s="1">
        <f t="shared" si="62"/>
        <v>0</v>
      </c>
      <c r="N277">
        <f t="shared" si="63"/>
        <v>0</v>
      </c>
      <c r="O277">
        <f t="shared" si="64"/>
        <v>0</v>
      </c>
      <c r="P277">
        <f t="shared" si="69"/>
        <v>0</v>
      </c>
      <c r="Q277" s="1">
        <f t="shared" si="65"/>
        <v>0</v>
      </c>
      <c r="R277" s="1">
        <f t="shared" si="70"/>
        <v>0</v>
      </c>
      <c r="S277" s="2">
        <f t="shared" si="66"/>
        <v>0</v>
      </c>
      <c r="T277">
        <f t="shared" si="67"/>
        <v>1</v>
      </c>
      <c r="U277">
        <f t="shared" si="68"/>
        <v>0</v>
      </c>
    </row>
    <row r="278" spans="1:21" ht="409.6" x14ac:dyDescent="0.2">
      <c r="A278" s="10" t="s">
        <v>1319</v>
      </c>
      <c r="B278" s="10" t="s">
        <v>49</v>
      </c>
      <c r="C278" s="10" t="s">
        <v>1320</v>
      </c>
      <c r="D278" s="10" t="s">
        <v>967</v>
      </c>
      <c r="E278" s="10" t="s">
        <v>1321</v>
      </c>
      <c r="F278" s="10" t="s">
        <v>1322</v>
      </c>
      <c r="G278" s="9" t="s">
        <v>1323</v>
      </c>
      <c r="H278" s="9">
        <f t="shared" si="57"/>
        <v>0</v>
      </c>
      <c r="I278">
        <f t="shared" si="58"/>
        <v>1</v>
      </c>
      <c r="J278">
        <f t="shared" si="59"/>
        <v>0</v>
      </c>
      <c r="K278">
        <f t="shared" si="60"/>
        <v>1</v>
      </c>
      <c r="L278">
        <f t="shared" si="61"/>
        <v>0</v>
      </c>
      <c r="M278" s="1">
        <f t="shared" si="62"/>
        <v>1</v>
      </c>
      <c r="N278">
        <f t="shared" si="63"/>
        <v>1</v>
      </c>
      <c r="O278">
        <f t="shared" si="64"/>
        <v>0</v>
      </c>
      <c r="P278">
        <f t="shared" si="69"/>
        <v>0</v>
      </c>
      <c r="Q278" s="1">
        <f t="shared" si="65"/>
        <v>1</v>
      </c>
      <c r="R278" s="1">
        <f t="shared" si="70"/>
        <v>1</v>
      </c>
      <c r="S278" s="2">
        <f t="shared" si="66"/>
        <v>1</v>
      </c>
      <c r="T278">
        <f t="shared" si="67"/>
        <v>1</v>
      </c>
      <c r="U278">
        <f t="shared" si="68"/>
        <v>1</v>
      </c>
    </row>
    <row r="279" spans="1:21" ht="409.6" x14ac:dyDescent="0.2">
      <c r="A279" s="10" t="s">
        <v>1324</v>
      </c>
      <c r="B279" s="10" t="s">
        <v>62</v>
      </c>
      <c r="C279" s="10" t="s">
        <v>1325</v>
      </c>
      <c r="D279" s="10" t="s">
        <v>967</v>
      </c>
      <c r="E279" s="10" t="s">
        <v>1326</v>
      </c>
      <c r="F279" s="10" t="s">
        <v>1327</v>
      </c>
      <c r="G279" s="9" t="s">
        <v>1328</v>
      </c>
      <c r="H279" s="9">
        <f t="shared" si="57"/>
        <v>0</v>
      </c>
      <c r="I279">
        <f t="shared" si="58"/>
        <v>0</v>
      </c>
      <c r="J279">
        <f t="shared" si="59"/>
        <v>0</v>
      </c>
      <c r="K279">
        <f t="shared" si="60"/>
        <v>0</v>
      </c>
      <c r="L279">
        <f t="shared" si="61"/>
        <v>0</v>
      </c>
      <c r="M279" s="1">
        <f t="shared" si="62"/>
        <v>0</v>
      </c>
      <c r="N279">
        <f t="shared" si="63"/>
        <v>0</v>
      </c>
      <c r="O279">
        <f t="shared" si="64"/>
        <v>0</v>
      </c>
      <c r="P279">
        <f t="shared" si="69"/>
        <v>0</v>
      </c>
      <c r="Q279" s="1">
        <f t="shared" si="65"/>
        <v>0</v>
      </c>
      <c r="R279" s="1">
        <f t="shared" si="70"/>
        <v>1</v>
      </c>
      <c r="S279" s="2">
        <f t="shared" si="66"/>
        <v>0</v>
      </c>
      <c r="T279">
        <f t="shared" si="67"/>
        <v>1</v>
      </c>
      <c r="U279">
        <f t="shared" si="68"/>
        <v>0</v>
      </c>
    </row>
    <row r="280" spans="1:21" ht="409.6" x14ac:dyDescent="0.2">
      <c r="A280" s="10" t="s">
        <v>1329</v>
      </c>
      <c r="B280" s="10" t="s">
        <v>23</v>
      </c>
      <c r="C280" s="10" t="s">
        <v>1330</v>
      </c>
      <c r="D280" s="10" t="s">
        <v>967</v>
      </c>
      <c r="E280" s="10" t="s">
        <v>1331</v>
      </c>
      <c r="F280" s="10" t="s">
        <v>1332</v>
      </c>
      <c r="G280" s="9" t="s">
        <v>1333</v>
      </c>
      <c r="H280" s="9">
        <f t="shared" si="57"/>
        <v>0</v>
      </c>
      <c r="I280">
        <f t="shared" si="58"/>
        <v>0</v>
      </c>
      <c r="J280">
        <f t="shared" si="59"/>
        <v>0</v>
      </c>
      <c r="K280">
        <f t="shared" si="60"/>
        <v>0</v>
      </c>
      <c r="L280">
        <f t="shared" si="61"/>
        <v>0</v>
      </c>
      <c r="M280" s="1">
        <f t="shared" si="62"/>
        <v>0</v>
      </c>
      <c r="N280">
        <f t="shared" si="63"/>
        <v>1</v>
      </c>
      <c r="O280">
        <f t="shared" si="64"/>
        <v>0</v>
      </c>
      <c r="P280">
        <f t="shared" si="69"/>
        <v>0</v>
      </c>
      <c r="Q280" s="1">
        <f t="shared" si="65"/>
        <v>1</v>
      </c>
      <c r="R280" s="1">
        <f t="shared" si="70"/>
        <v>1</v>
      </c>
      <c r="S280" s="2">
        <f t="shared" si="66"/>
        <v>0</v>
      </c>
      <c r="T280">
        <f t="shared" si="67"/>
        <v>1</v>
      </c>
      <c r="U280">
        <f t="shared" si="68"/>
        <v>0</v>
      </c>
    </row>
    <row r="281" spans="1:21" ht="409.6" x14ac:dyDescent="0.2">
      <c r="A281" s="10" t="s">
        <v>1334</v>
      </c>
      <c r="B281" s="10" t="s">
        <v>23</v>
      </c>
      <c r="C281" s="10" t="s">
        <v>1335</v>
      </c>
      <c r="D281" s="10" t="s">
        <v>967</v>
      </c>
      <c r="E281" s="10" t="s">
        <v>1336</v>
      </c>
      <c r="F281" s="10" t="s">
        <v>1337</v>
      </c>
      <c r="G281" s="9" t="s">
        <v>1338</v>
      </c>
      <c r="H281" s="9">
        <f t="shared" si="57"/>
        <v>0</v>
      </c>
      <c r="I281">
        <f t="shared" si="58"/>
        <v>0</v>
      </c>
      <c r="J281">
        <f t="shared" si="59"/>
        <v>0</v>
      </c>
      <c r="K281">
        <f t="shared" si="60"/>
        <v>0</v>
      </c>
      <c r="L281">
        <f t="shared" si="61"/>
        <v>0</v>
      </c>
      <c r="M281" s="1">
        <f t="shared" si="62"/>
        <v>0</v>
      </c>
      <c r="N281">
        <f t="shared" si="63"/>
        <v>1</v>
      </c>
      <c r="O281">
        <f t="shared" si="64"/>
        <v>0</v>
      </c>
      <c r="P281">
        <f t="shared" si="69"/>
        <v>0</v>
      </c>
      <c r="Q281" s="1">
        <f t="shared" si="65"/>
        <v>1</v>
      </c>
      <c r="R281" s="1">
        <f t="shared" si="70"/>
        <v>1</v>
      </c>
      <c r="S281" s="2">
        <f t="shared" si="66"/>
        <v>0</v>
      </c>
      <c r="T281">
        <f t="shared" si="67"/>
        <v>1</v>
      </c>
      <c r="U281">
        <f t="shared" si="68"/>
        <v>0</v>
      </c>
    </row>
    <row r="282" spans="1:21" ht="409.6" x14ac:dyDescent="0.2">
      <c r="A282" s="10" t="s">
        <v>1339</v>
      </c>
      <c r="B282" s="10" t="s">
        <v>30</v>
      </c>
      <c r="C282" s="10" t="s">
        <v>1340</v>
      </c>
      <c r="D282" s="10" t="s">
        <v>967</v>
      </c>
      <c r="E282" s="10" t="s">
        <v>1341</v>
      </c>
      <c r="F282" s="10"/>
      <c r="G282" s="9" t="s">
        <v>1342</v>
      </c>
      <c r="H282" s="9">
        <f t="shared" si="57"/>
        <v>1</v>
      </c>
      <c r="I282">
        <f t="shared" si="58"/>
        <v>1</v>
      </c>
      <c r="J282">
        <f t="shared" si="59"/>
        <v>1</v>
      </c>
      <c r="K282">
        <f t="shared" si="60"/>
        <v>0</v>
      </c>
      <c r="L282">
        <f t="shared" si="61"/>
        <v>0</v>
      </c>
      <c r="M282" s="1">
        <f t="shared" si="62"/>
        <v>1</v>
      </c>
      <c r="N282">
        <f t="shared" si="63"/>
        <v>0</v>
      </c>
      <c r="O282">
        <f t="shared" si="64"/>
        <v>0</v>
      </c>
      <c r="P282">
        <f t="shared" si="69"/>
        <v>0</v>
      </c>
      <c r="Q282" s="1">
        <f t="shared" si="65"/>
        <v>0</v>
      </c>
      <c r="R282" s="1">
        <f t="shared" si="70"/>
        <v>1</v>
      </c>
      <c r="S282" s="2">
        <f t="shared" si="66"/>
        <v>0</v>
      </c>
      <c r="T282">
        <f t="shared" si="67"/>
        <v>1</v>
      </c>
      <c r="U282">
        <f t="shared" si="68"/>
        <v>0</v>
      </c>
    </row>
    <row r="283" spans="1:21" ht="409.6" x14ac:dyDescent="0.2">
      <c r="A283" s="10" t="s">
        <v>1343</v>
      </c>
      <c r="B283" s="10" t="s">
        <v>62</v>
      </c>
      <c r="C283" s="10" t="s">
        <v>1344</v>
      </c>
      <c r="D283" s="10" t="s">
        <v>967</v>
      </c>
      <c r="E283" s="10" t="s">
        <v>1345</v>
      </c>
      <c r="F283" s="10"/>
      <c r="G283" s="9" t="s">
        <v>1346</v>
      </c>
      <c r="H283" s="9">
        <f t="shared" si="57"/>
        <v>0</v>
      </c>
      <c r="I283">
        <f t="shared" si="58"/>
        <v>0</v>
      </c>
      <c r="J283">
        <f t="shared" si="59"/>
        <v>0</v>
      </c>
      <c r="K283">
        <f t="shared" si="60"/>
        <v>0</v>
      </c>
      <c r="L283">
        <f t="shared" si="61"/>
        <v>0</v>
      </c>
      <c r="M283" s="1">
        <f t="shared" si="62"/>
        <v>0</v>
      </c>
      <c r="N283">
        <f t="shared" si="63"/>
        <v>0</v>
      </c>
      <c r="O283">
        <f t="shared" si="64"/>
        <v>0</v>
      </c>
      <c r="P283">
        <f t="shared" si="69"/>
        <v>0</v>
      </c>
      <c r="Q283" s="1">
        <f t="shared" si="65"/>
        <v>0</v>
      </c>
      <c r="R283" s="1">
        <f t="shared" si="70"/>
        <v>0</v>
      </c>
      <c r="S283" s="2">
        <f t="shared" si="66"/>
        <v>0</v>
      </c>
      <c r="T283">
        <f t="shared" si="67"/>
        <v>1</v>
      </c>
      <c r="U283">
        <f t="shared" si="68"/>
        <v>0</v>
      </c>
    </row>
    <row r="284" spans="1:21" ht="409.6" x14ac:dyDescent="0.2">
      <c r="A284" s="10" t="s">
        <v>1347</v>
      </c>
      <c r="B284" s="10" t="s">
        <v>30</v>
      </c>
      <c r="C284" s="10" t="s">
        <v>1348</v>
      </c>
      <c r="D284" s="10" t="s">
        <v>967</v>
      </c>
      <c r="E284" s="10" t="s">
        <v>1349</v>
      </c>
      <c r="F284" s="10" t="s">
        <v>1350</v>
      </c>
      <c r="G284" s="9" t="s">
        <v>1351</v>
      </c>
      <c r="H284" s="9">
        <f t="shared" si="57"/>
        <v>0</v>
      </c>
      <c r="I284">
        <f t="shared" si="58"/>
        <v>0</v>
      </c>
      <c r="J284">
        <f t="shared" si="59"/>
        <v>0</v>
      </c>
      <c r="K284">
        <f t="shared" si="60"/>
        <v>0</v>
      </c>
      <c r="L284">
        <f t="shared" si="61"/>
        <v>0</v>
      </c>
      <c r="M284" s="1">
        <f t="shared" si="62"/>
        <v>0</v>
      </c>
      <c r="N284">
        <f t="shared" si="63"/>
        <v>0</v>
      </c>
      <c r="O284">
        <f t="shared" si="64"/>
        <v>0</v>
      </c>
      <c r="P284">
        <f t="shared" si="69"/>
        <v>0</v>
      </c>
      <c r="Q284" s="1">
        <f t="shared" si="65"/>
        <v>0</v>
      </c>
      <c r="R284" s="1">
        <f t="shared" si="70"/>
        <v>1</v>
      </c>
      <c r="S284" s="2">
        <f t="shared" si="66"/>
        <v>0</v>
      </c>
      <c r="T284">
        <f t="shared" si="67"/>
        <v>1</v>
      </c>
      <c r="U284">
        <f t="shared" si="68"/>
        <v>0</v>
      </c>
    </row>
    <row r="285" spans="1:21" ht="409.6" x14ac:dyDescent="0.2">
      <c r="A285" s="10" t="s">
        <v>1352</v>
      </c>
      <c r="B285" s="10" t="s">
        <v>55</v>
      </c>
      <c r="C285" s="10" t="s">
        <v>1353</v>
      </c>
      <c r="D285" s="10" t="s">
        <v>967</v>
      </c>
      <c r="E285" s="10" t="s">
        <v>1354</v>
      </c>
      <c r="F285" s="10" t="s">
        <v>1355</v>
      </c>
      <c r="G285" s="9" t="s">
        <v>1356</v>
      </c>
      <c r="H285" s="9">
        <f t="shared" si="57"/>
        <v>0</v>
      </c>
      <c r="I285">
        <f t="shared" si="58"/>
        <v>0</v>
      </c>
      <c r="J285">
        <f t="shared" si="59"/>
        <v>0</v>
      </c>
      <c r="K285">
        <f t="shared" si="60"/>
        <v>0</v>
      </c>
      <c r="L285">
        <f t="shared" si="61"/>
        <v>0</v>
      </c>
      <c r="M285" s="1">
        <f t="shared" si="62"/>
        <v>0</v>
      </c>
      <c r="N285">
        <f t="shared" si="63"/>
        <v>1</v>
      </c>
      <c r="O285">
        <f t="shared" si="64"/>
        <v>0</v>
      </c>
      <c r="P285">
        <f t="shared" si="69"/>
        <v>0</v>
      </c>
      <c r="Q285" s="1">
        <f t="shared" si="65"/>
        <v>1</v>
      </c>
      <c r="R285" s="1">
        <f t="shared" si="70"/>
        <v>0</v>
      </c>
      <c r="S285" s="2">
        <f t="shared" si="66"/>
        <v>0</v>
      </c>
      <c r="T285">
        <f t="shared" si="67"/>
        <v>1</v>
      </c>
      <c r="U285">
        <f t="shared" si="68"/>
        <v>0</v>
      </c>
    </row>
    <row r="286" spans="1:21" ht="409.6" x14ac:dyDescent="0.2">
      <c r="A286" s="10" t="s">
        <v>1357</v>
      </c>
      <c r="B286" s="10" t="s">
        <v>30</v>
      </c>
      <c r="C286" s="10" t="s">
        <v>1358</v>
      </c>
      <c r="D286" s="10" t="s">
        <v>967</v>
      </c>
      <c r="E286" s="10" t="s">
        <v>1359</v>
      </c>
      <c r="F286" s="10" t="s">
        <v>1360</v>
      </c>
      <c r="G286" s="9" t="s">
        <v>1361</v>
      </c>
      <c r="H286" s="9">
        <f t="shared" si="57"/>
        <v>0</v>
      </c>
      <c r="I286">
        <f t="shared" si="58"/>
        <v>0</v>
      </c>
      <c r="J286">
        <f t="shared" si="59"/>
        <v>0</v>
      </c>
      <c r="K286">
        <f t="shared" si="60"/>
        <v>0</v>
      </c>
      <c r="L286">
        <f t="shared" si="61"/>
        <v>0</v>
      </c>
      <c r="M286" s="1">
        <f t="shared" si="62"/>
        <v>0</v>
      </c>
      <c r="N286">
        <f t="shared" si="63"/>
        <v>1</v>
      </c>
      <c r="O286">
        <f t="shared" si="64"/>
        <v>0</v>
      </c>
      <c r="P286">
        <f t="shared" si="69"/>
        <v>0</v>
      </c>
      <c r="Q286" s="1">
        <f t="shared" si="65"/>
        <v>1</v>
      </c>
      <c r="R286" s="1">
        <f t="shared" si="70"/>
        <v>0</v>
      </c>
      <c r="S286" s="2">
        <f t="shared" si="66"/>
        <v>0</v>
      </c>
      <c r="T286">
        <f t="shared" si="67"/>
        <v>1</v>
      </c>
      <c r="U286">
        <f t="shared" si="68"/>
        <v>0</v>
      </c>
    </row>
    <row r="287" spans="1:21" ht="409.6" x14ac:dyDescent="0.2">
      <c r="A287" s="10" t="s">
        <v>1362</v>
      </c>
      <c r="B287" s="10" t="s">
        <v>49</v>
      </c>
      <c r="C287" s="10" t="s">
        <v>1363</v>
      </c>
      <c r="D287" s="10" t="s">
        <v>967</v>
      </c>
      <c r="E287" s="10" t="s">
        <v>1364</v>
      </c>
      <c r="F287" s="10" t="s">
        <v>1365</v>
      </c>
      <c r="G287" s="9" t="s">
        <v>1366</v>
      </c>
      <c r="H287" s="9">
        <f t="shared" si="57"/>
        <v>0</v>
      </c>
      <c r="I287">
        <f t="shared" si="58"/>
        <v>0</v>
      </c>
      <c r="J287">
        <f t="shared" si="59"/>
        <v>0</v>
      </c>
      <c r="K287">
        <f t="shared" si="60"/>
        <v>0</v>
      </c>
      <c r="L287">
        <f t="shared" si="61"/>
        <v>0</v>
      </c>
      <c r="M287" s="1">
        <f t="shared" si="62"/>
        <v>0</v>
      </c>
      <c r="N287">
        <f t="shared" si="63"/>
        <v>1</v>
      </c>
      <c r="O287">
        <f t="shared" si="64"/>
        <v>0</v>
      </c>
      <c r="P287">
        <f t="shared" si="69"/>
        <v>0</v>
      </c>
      <c r="Q287" s="1">
        <f t="shared" si="65"/>
        <v>1</v>
      </c>
      <c r="R287" s="1">
        <f t="shared" si="70"/>
        <v>1</v>
      </c>
      <c r="S287" s="2">
        <f t="shared" si="66"/>
        <v>0</v>
      </c>
      <c r="T287">
        <f t="shared" si="67"/>
        <v>1</v>
      </c>
      <c r="U287">
        <f t="shared" si="68"/>
        <v>0</v>
      </c>
    </row>
    <row r="288" spans="1:21" ht="409.6" x14ac:dyDescent="0.2">
      <c r="A288" s="10" t="s">
        <v>1367</v>
      </c>
      <c r="B288" s="10" t="s">
        <v>23</v>
      </c>
      <c r="C288" s="10" t="s">
        <v>1368</v>
      </c>
      <c r="D288" s="10" t="s">
        <v>967</v>
      </c>
      <c r="E288" s="10" t="s">
        <v>1369</v>
      </c>
      <c r="F288" s="10" t="s">
        <v>1370</v>
      </c>
      <c r="G288" s="9" t="s">
        <v>1371</v>
      </c>
      <c r="H288" s="9">
        <f t="shared" si="57"/>
        <v>0</v>
      </c>
      <c r="I288">
        <f t="shared" si="58"/>
        <v>0</v>
      </c>
      <c r="J288">
        <f t="shared" si="59"/>
        <v>0</v>
      </c>
      <c r="K288">
        <f t="shared" si="60"/>
        <v>0</v>
      </c>
      <c r="L288">
        <f t="shared" si="61"/>
        <v>0</v>
      </c>
      <c r="M288" s="1">
        <f t="shared" si="62"/>
        <v>0</v>
      </c>
      <c r="N288">
        <f t="shared" si="63"/>
        <v>1</v>
      </c>
      <c r="O288">
        <f t="shared" si="64"/>
        <v>0</v>
      </c>
      <c r="P288">
        <f t="shared" si="69"/>
        <v>0</v>
      </c>
      <c r="Q288" s="1">
        <f t="shared" si="65"/>
        <v>1</v>
      </c>
      <c r="R288" s="1">
        <f t="shared" si="70"/>
        <v>0</v>
      </c>
      <c r="S288" s="2">
        <f t="shared" si="66"/>
        <v>0</v>
      </c>
      <c r="T288">
        <f t="shared" si="67"/>
        <v>1</v>
      </c>
      <c r="U288">
        <f t="shared" si="68"/>
        <v>0</v>
      </c>
    </row>
    <row r="289" spans="1:21" ht="409.6" x14ac:dyDescent="0.2">
      <c r="A289" s="10" t="s">
        <v>1372</v>
      </c>
      <c r="B289" s="10" t="s">
        <v>55</v>
      </c>
      <c r="C289" s="10" t="s">
        <v>1373</v>
      </c>
      <c r="D289" s="10" t="s">
        <v>967</v>
      </c>
      <c r="E289" s="10" t="s">
        <v>1374</v>
      </c>
      <c r="F289" s="10"/>
      <c r="G289" s="9" t="s">
        <v>1375</v>
      </c>
      <c r="H289" s="9">
        <f t="shared" si="57"/>
        <v>1</v>
      </c>
      <c r="I289">
        <f t="shared" si="58"/>
        <v>1</v>
      </c>
      <c r="J289">
        <f t="shared" si="59"/>
        <v>0</v>
      </c>
      <c r="K289">
        <f t="shared" si="60"/>
        <v>0</v>
      </c>
      <c r="L289">
        <f t="shared" si="61"/>
        <v>0</v>
      </c>
      <c r="M289" s="1">
        <f t="shared" si="62"/>
        <v>1</v>
      </c>
      <c r="N289">
        <f t="shared" si="63"/>
        <v>0</v>
      </c>
      <c r="O289">
        <f t="shared" si="64"/>
        <v>0</v>
      </c>
      <c r="P289">
        <f t="shared" si="69"/>
        <v>0</v>
      </c>
      <c r="Q289" s="1">
        <f t="shared" si="65"/>
        <v>0</v>
      </c>
      <c r="R289" s="1">
        <f t="shared" si="70"/>
        <v>0</v>
      </c>
      <c r="S289" s="2">
        <f t="shared" si="66"/>
        <v>0</v>
      </c>
      <c r="T289">
        <f t="shared" si="67"/>
        <v>1</v>
      </c>
      <c r="U289">
        <f t="shared" si="68"/>
        <v>0</v>
      </c>
    </row>
    <row r="290" spans="1:21" ht="409.6" x14ac:dyDescent="0.2">
      <c r="A290" s="10" t="s">
        <v>1376</v>
      </c>
      <c r="B290" s="10" t="s">
        <v>30</v>
      </c>
      <c r="C290" s="10" t="s">
        <v>1377</v>
      </c>
      <c r="D290" s="10" t="s">
        <v>967</v>
      </c>
      <c r="E290" s="10" t="s">
        <v>1378</v>
      </c>
      <c r="F290" s="10"/>
      <c r="G290" s="9" t="s">
        <v>1379</v>
      </c>
      <c r="H290" s="9">
        <f t="shared" si="57"/>
        <v>0</v>
      </c>
      <c r="I290">
        <f t="shared" si="58"/>
        <v>0</v>
      </c>
      <c r="J290">
        <f t="shared" si="59"/>
        <v>0</v>
      </c>
      <c r="K290">
        <f t="shared" si="60"/>
        <v>0</v>
      </c>
      <c r="L290">
        <f t="shared" si="61"/>
        <v>0</v>
      </c>
      <c r="M290" s="1">
        <f t="shared" si="62"/>
        <v>0</v>
      </c>
      <c r="N290">
        <f t="shared" si="63"/>
        <v>0</v>
      </c>
      <c r="O290">
        <f t="shared" si="64"/>
        <v>0</v>
      </c>
      <c r="P290">
        <f t="shared" si="69"/>
        <v>0</v>
      </c>
      <c r="Q290" s="1">
        <f t="shared" si="65"/>
        <v>0</v>
      </c>
      <c r="R290" s="1">
        <f t="shared" si="70"/>
        <v>1</v>
      </c>
      <c r="S290" s="2">
        <f t="shared" si="66"/>
        <v>0</v>
      </c>
      <c r="T290">
        <f t="shared" si="67"/>
        <v>0</v>
      </c>
      <c r="U290">
        <f t="shared" si="68"/>
        <v>0</v>
      </c>
    </row>
    <row r="291" spans="1:21" ht="409.6" x14ac:dyDescent="0.2">
      <c r="A291" s="10" t="s">
        <v>1380</v>
      </c>
      <c r="B291" s="10" t="s">
        <v>55</v>
      </c>
      <c r="C291" s="10" t="s">
        <v>1381</v>
      </c>
      <c r="D291" s="10" t="s">
        <v>967</v>
      </c>
      <c r="E291" s="10" t="s">
        <v>1382</v>
      </c>
      <c r="F291" s="10"/>
      <c r="G291" s="9" t="s">
        <v>1383</v>
      </c>
      <c r="H291" s="9">
        <f t="shared" si="57"/>
        <v>1</v>
      </c>
      <c r="I291">
        <f t="shared" si="58"/>
        <v>1</v>
      </c>
      <c r="J291">
        <f t="shared" si="59"/>
        <v>0</v>
      </c>
      <c r="K291">
        <f t="shared" si="60"/>
        <v>0</v>
      </c>
      <c r="L291">
        <f t="shared" si="61"/>
        <v>0</v>
      </c>
      <c r="M291" s="1">
        <f t="shared" si="62"/>
        <v>1</v>
      </c>
      <c r="N291">
        <f t="shared" si="63"/>
        <v>0</v>
      </c>
      <c r="O291">
        <f t="shared" si="64"/>
        <v>0</v>
      </c>
      <c r="P291">
        <f t="shared" si="69"/>
        <v>0</v>
      </c>
      <c r="Q291" s="1">
        <f t="shared" si="65"/>
        <v>0</v>
      </c>
      <c r="R291" s="1">
        <f t="shared" si="70"/>
        <v>0</v>
      </c>
      <c r="S291" s="2">
        <f t="shared" si="66"/>
        <v>0</v>
      </c>
      <c r="T291">
        <f t="shared" si="67"/>
        <v>1</v>
      </c>
      <c r="U291">
        <f t="shared" si="68"/>
        <v>0</v>
      </c>
    </row>
    <row r="292" spans="1:21" ht="409.6" x14ac:dyDescent="0.2">
      <c r="A292" s="10" t="s">
        <v>1384</v>
      </c>
      <c r="B292" s="10" t="s">
        <v>62</v>
      </c>
      <c r="C292" s="10" t="s">
        <v>1385</v>
      </c>
      <c r="D292" s="10" t="s">
        <v>967</v>
      </c>
      <c r="E292" s="10" t="s">
        <v>1386</v>
      </c>
      <c r="F292" s="10" t="s">
        <v>1387</v>
      </c>
      <c r="G292" s="9" t="s">
        <v>1388</v>
      </c>
      <c r="H292" s="9">
        <f t="shared" si="57"/>
        <v>0</v>
      </c>
      <c r="I292">
        <f t="shared" si="58"/>
        <v>0</v>
      </c>
      <c r="J292">
        <f t="shared" si="59"/>
        <v>0</v>
      </c>
      <c r="K292">
        <f t="shared" si="60"/>
        <v>0</v>
      </c>
      <c r="L292">
        <f t="shared" si="61"/>
        <v>0</v>
      </c>
      <c r="M292" s="1">
        <f t="shared" si="62"/>
        <v>0</v>
      </c>
      <c r="N292">
        <f t="shared" si="63"/>
        <v>1</v>
      </c>
      <c r="O292">
        <f t="shared" si="64"/>
        <v>0</v>
      </c>
      <c r="P292">
        <f t="shared" si="69"/>
        <v>0</v>
      </c>
      <c r="Q292" s="1">
        <f t="shared" si="65"/>
        <v>1</v>
      </c>
      <c r="R292" s="1">
        <f t="shared" si="70"/>
        <v>1</v>
      </c>
      <c r="S292" s="2">
        <f t="shared" si="66"/>
        <v>0</v>
      </c>
      <c r="T292">
        <f t="shared" si="67"/>
        <v>1</v>
      </c>
      <c r="U292">
        <f t="shared" si="68"/>
        <v>0</v>
      </c>
    </row>
    <row r="293" spans="1:21" ht="409.6" x14ac:dyDescent="0.2">
      <c r="A293" s="10" t="s">
        <v>1384</v>
      </c>
      <c r="B293" s="10" t="s">
        <v>23</v>
      </c>
      <c r="C293" s="10" t="s">
        <v>1389</v>
      </c>
      <c r="D293" s="10" t="s">
        <v>967</v>
      </c>
      <c r="E293" s="10" t="s">
        <v>1390</v>
      </c>
      <c r="F293" s="10" t="s">
        <v>1391</v>
      </c>
      <c r="G293" s="9" t="s">
        <v>1392</v>
      </c>
      <c r="H293" s="9">
        <f t="shared" si="57"/>
        <v>0</v>
      </c>
      <c r="I293">
        <f t="shared" si="58"/>
        <v>0</v>
      </c>
      <c r="J293">
        <f t="shared" si="59"/>
        <v>0</v>
      </c>
      <c r="K293">
        <f t="shared" si="60"/>
        <v>0</v>
      </c>
      <c r="L293">
        <f t="shared" si="61"/>
        <v>0</v>
      </c>
      <c r="M293" s="1">
        <f t="shared" si="62"/>
        <v>0</v>
      </c>
      <c r="N293">
        <f t="shared" si="63"/>
        <v>1</v>
      </c>
      <c r="O293">
        <f t="shared" si="64"/>
        <v>0</v>
      </c>
      <c r="P293">
        <f t="shared" si="69"/>
        <v>0</v>
      </c>
      <c r="Q293" s="1">
        <f t="shared" si="65"/>
        <v>1</v>
      </c>
      <c r="R293" s="1">
        <f t="shared" si="70"/>
        <v>1</v>
      </c>
      <c r="S293" s="2">
        <f t="shared" si="66"/>
        <v>0</v>
      </c>
      <c r="T293">
        <f t="shared" si="67"/>
        <v>1</v>
      </c>
      <c r="U293">
        <f t="shared" si="68"/>
        <v>0</v>
      </c>
    </row>
    <row r="294" spans="1:21" ht="409.6" x14ac:dyDescent="0.2">
      <c r="A294" s="10" t="s">
        <v>1393</v>
      </c>
      <c r="B294" s="10" t="s">
        <v>30</v>
      </c>
      <c r="C294" s="10" t="s">
        <v>1394</v>
      </c>
      <c r="D294" s="10" t="s">
        <v>967</v>
      </c>
      <c r="E294" s="10" t="s">
        <v>1395</v>
      </c>
      <c r="F294" s="10" t="s">
        <v>1396</v>
      </c>
      <c r="G294" s="9" t="s">
        <v>1397</v>
      </c>
      <c r="H294" s="9">
        <f t="shared" si="57"/>
        <v>0</v>
      </c>
      <c r="I294">
        <f t="shared" si="58"/>
        <v>1</v>
      </c>
      <c r="J294">
        <f t="shared" si="59"/>
        <v>0</v>
      </c>
      <c r="K294">
        <f t="shared" si="60"/>
        <v>1</v>
      </c>
      <c r="L294">
        <f t="shared" si="61"/>
        <v>0</v>
      </c>
      <c r="M294" s="1">
        <f t="shared" si="62"/>
        <v>1</v>
      </c>
      <c r="N294">
        <f t="shared" si="63"/>
        <v>1</v>
      </c>
      <c r="O294">
        <f t="shared" si="64"/>
        <v>0</v>
      </c>
      <c r="P294">
        <f t="shared" si="69"/>
        <v>0</v>
      </c>
      <c r="Q294" s="1">
        <f t="shared" si="65"/>
        <v>1</v>
      </c>
      <c r="R294" s="1">
        <f t="shared" si="70"/>
        <v>1</v>
      </c>
      <c r="S294" s="2">
        <f t="shared" si="66"/>
        <v>1</v>
      </c>
      <c r="T294">
        <f t="shared" si="67"/>
        <v>1</v>
      </c>
      <c r="U294">
        <f t="shared" si="68"/>
        <v>1</v>
      </c>
    </row>
    <row r="295" spans="1:21" ht="409.6" x14ac:dyDescent="0.2">
      <c r="A295" s="10" t="s">
        <v>1398</v>
      </c>
      <c r="B295" s="10" t="s">
        <v>49</v>
      </c>
      <c r="C295" s="10" t="s">
        <v>1399</v>
      </c>
      <c r="D295" s="10" t="s">
        <v>967</v>
      </c>
      <c r="E295" s="10" t="s">
        <v>1400</v>
      </c>
      <c r="F295" s="10"/>
      <c r="G295" s="9" t="s">
        <v>1401</v>
      </c>
      <c r="H295" s="9">
        <f t="shared" si="57"/>
        <v>1</v>
      </c>
      <c r="I295">
        <f t="shared" si="58"/>
        <v>1</v>
      </c>
      <c r="J295">
        <f t="shared" si="59"/>
        <v>0</v>
      </c>
      <c r="K295">
        <f t="shared" si="60"/>
        <v>0</v>
      </c>
      <c r="L295">
        <f t="shared" si="61"/>
        <v>0</v>
      </c>
      <c r="M295" s="1">
        <f t="shared" si="62"/>
        <v>1</v>
      </c>
      <c r="N295">
        <f t="shared" si="63"/>
        <v>0</v>
      </c>
      <c r="O295">
        <f t="shared" si="64"/>
        <v>0</v>
      </c>
      <c r="P295">
        <f t="shared" si="69"/>
        <v>0</v>
      </c>
      <c r="Q295" s="1">
        <f t="shared" si="65"/>
        <v>0</v>
      </c>
      <c r="R295" s="1">
        <f t="shared" si="70"/>
        <v>0</v>
      </c>
      <c r="S295" s="2">
        <f t="shared" si="66"/>
        <v>0</v>
      </c>
      <c r="T295">
        <f t="shared" si="67"/>
        <v>1</v>
      </c>
      <c r="U295">
        <f t="shared" si="68"/>
        <v>0</v>
      </c>
    </row>
    <row r="296" spans="1:21" ht="409.6" x14ac:dyDescent="0.2">
      <c r="A296" s="10" t="s">
        <v>1402</v>
      </c>
      <c r="B296" s="10" t="s">
        <v>30</v>
      </c>
      <c r="C296" s="10" t="s">
        <v>1403</v>
      </c>
      <c r="D296" s="10" t="s">
        <v>967</v>
      </c>
      <c r="E296" s="10" t="s">
        <v>1404</v>
      </c>
      <c r="F296" s="10"/>
      <c r="G296" s="9" t="s">
        <v>1405</v>
      </c>
      <c r="H296" s="9">
        <f t="shared" si="57"/>
        <v>1</v>
      </c>
      <c r="I296">
        <f t="shared" si="58"/>
        <v>1</v>
      </c>
      <c r="J296">
        <f t="shared" si="59"/>
        <v>0</v>
      </c>
      <c r="K296">
        <f t="shared" si="60"/>
        <v>0</v>
      </c>
      <c r="L296">
        <f t="shared" si="61"/>
        <v>0</v>
      </c>
      <c r="M296" s="1">
        <f t="shared" si="62"/>
        <v>1</v>
      </c>
      <c r="N296">
        <f t="shared" si="63"/>
        <v>0</v>
      </c>
      <c r="O296">
        <f t="shared" si="64"/>
        <v>0</v>
      </c>
      <c r="P296">
        <f t="shared" si="69"/>
        <v>0</v>
      </c>
      <c r="Q296" s="1">
        <f t="shared" si="65"/>
        <v>0</v>
      </c>
      <c r="R296" s="1">
        <f t="shared" si="70"/>
        <v>0</v>
      </c>
      <c r="S296" s="2">
        <f t="shared" si="66"/>
        <v>0</v>
      </c>
      <c r="T296">
        <f t="shared" si="67"/>
        <v>1</v>
      </c>
      <c r="U296">
        <f t="shared" si="68"/>
        <v>0</v>
      </c>
    </row>
    <row r="297" spans="1:21" ht="409.6" x14ac:dyDescent="0.2">
      <c r="A297" s="10" t="s">
        <v>1406</v>
      </c>
      <c r="B297" s="10" t="s">
        <v>30</v>
      </c>
      <c r="C297" s="10" t="s">
        <v>1407</v>
      </c>
      <c r="D297" s="10" t="s">
        <v>967</v>
      </c>
      <c r="E297" s="10" t="s">
        <v>1408</v>
      </c>
      <c r="F297" s="10" t="s">
        <v>1409</v>
      </c>
      <c r="G297" s="9" t="s">
        <v>1410</v>
      </c>
      <c r="H297" s="9">
        <f t="shared" si="57"/>
        <v>0</v>
      </c>
      <c r="I297">
        <f t="shared" si="58"/>
        <v>0</v>
      </c>
      <c r="J297">
        <f t="shared" si="59"/>
        <v>0</v>
      </c>
      <c r="K297">
        <f t="shared" si="60"/>
        <v>0</v>
      </c>
      <c r="L297">
        <f t="shared" si="61"/>
        <v>0</v>
      </c>
      <c r="M297" s="1">
        <f t="shared" si="62"/>
        <v>0</v>
      </c>
      <c r="N297">
        <f t="shared" si="63"/>
        <v>1</v>
      </c>
      <c r="O297">
        <f t="shared" si="64"/>
        <v>0</v>
      </c>
      <c r="P297">
        <f t="shared" si="69"/>
        <v>0</v>
      </c>
      <c r="Q297" s="1">
        <f t="shared" si="65"/>
        <v>1</v>
      </c>
      <c r="R297" s="1">
        <f t="shared" si="70"/>
        <v>1</v>
      </c>
      <c r="S297" s="2">
        <f t="shared" si="66"/>
        <v>0</v>
      </c>
      <c r="T297">
        <f t="shared" si="67"/>
        <v>1</v>
      </c>
      <c r="U297">
        <f t="shared" si="68"/>
        <v>0</v>
      </c>
    </row>
    <row r="298" spans="1:21" ht="409.6" x14ac:dyDescent="0.2">
      <c r="A298" s="10" t="s">
        <v>1411</v>
      </c>
      <c r="B298" s="10" t="s">
        <v>55</v>
      </c>
      <c r="C298" s="10" t="s">
        <v>1412</v>
      </c>
      <c r="D298" s="10" t="s">
        <v>967</v>
      </c>
      <c r="E298" s="10" t="s">
        <v>1413</v>
      </c>
      <c r="F298" s="10" t="s">
        <v>1414</v>
      </c>
      <c r="G298" s="9" t="s">
        <v>1415</v>
      </c>
      <c r="H298" s="9">
        <f t="shared" si="57"/>
        <v>1</v>
      </c>
      <c r="I298">
        <f t="shared" si="58"/>
        <v>1</v>
      </c>
      <c r="J298">
        <f t="shared" si="59"/>
        <v>0</v>
      </c>
      <c r="K298">
        <f t="shared" si="60"/>
        <v>0</v>
      </c>
      <c r="L298">
        <f t="shared" si="61"/>
        <v>0</v>
      </c>
      <c r="M298" s="1">
        <f t="shared" si="62"/>
        <v>1</v>
      </c>
      <c r="N298">
        <f t="shared" si="63"/>
        <v>0</v>
      </c>
      <c r="O298">
        <f t="shared" si="64"/>
        <v>0</v>
      </c>
      <c r="P298">
        <f t="shared" si="69"/>
        <v>1</v>
      </c>
      <c r="Q298" s="1">
        <f t="shared" si="65"/>
        <v>1</v>
      </c>
      <c r="R298" s="1">
        <f t="shared" si="70"/>
        <v>1</v>
      </c>
      <c r="S298" s="2">
        <f t="shared" si="66"/>
        <v>1</v>
      </c>
      <c r="T298">
        <f t="shared" si="67"/>
        <v>1</v>
      </c>
      <c r="U298">
        <f t="shared" si="68"/>
        <v>1</v>
      </c>
    </row>
    <row r="299" spans="1:21" ht="409.6" x14ac:dyDescent="0.2">
      <c r="A299" s="10" t="s">
        <v>1416</v>
      </c>
      <c r="B299" s="10" t="s">
        <v>23</v>
      </c>
      <c r="C299" s="10" t="s">
        <v>1417</v>
      </c>
      <c r="D299" s="10" t="s">
        <v>967</v>
      </c>
      <c r="E299" s="10" t="s">
        <v>1418</v>
      </c>
      <c r="F299" s="10"/>
      <c r="G299" s="9" t="s">
        <v>1419</v>
      </c>
      <c r="H299" s="9">
        <f t="shared" si="57"/>
        <v>1</v>
      </c>
      <c r="I299">
        <f t="shared" si="58"/>
        <v>1</v>
      </c>
      <c r="J299">
        <f t="shared" si="59"/>
        <v>0</v>
      </c>
      <c r="K299">
        <f t="shared" si="60"/>
        <v>0</v>
      </c>
      <c r="L299">
        <f t="shared" si="61"/>
        <v>0</v>
      </c>
      <c r="M299" s="1">
        <f t="shared" si="62"/>
        <v>1</v>
      </c>
      <c r="N299">
        <f t="shared" si="63"/>
        <v>0</v>
      </c>
      <c r="O299">
        <f t="shared" si="64"/>
        <v>0</v>
      </c>
      <c r="P299">
        <f t="shared" si="69"/>
        <v>0</v>
      </c>
      <c r="Q299" s="1">
        <f t="shared" si="65"/>
        <v>0</v>
      </c>
      <c r="R299" s="1">
        <f t="shared" si="70"/>
        <v>1</v>
      </c>
      <c r="S299" s="2">
        <f t="shared" si="66"/>
        <v>0</v>
      </c>
      <c r="T299">
        <f t="shared" si="67"/>
        <v>1</v>
      </c>
      <c r="U299">
        <f t="shared" si="68"/>
        <v>0</v>
      </c>
    </row>
    <row r="300" spans="1:21" ht="409.6" x14ac:dyDescent="0.2">
      <c r="A300" s="10" t="s">
        <v>1420</v>
      </c>
      <c r="B300" s="10" t="s">
        <v>23</v>
      </c>
      <c r="C300" s="10" t="s">
        <v>1421</v>
      </c>
      <c r="D300" s="10" t="s">
        <v>967</v>
      </c>
      <c r="E300" s="10" t="s">
        <v>1422</v>
      </c>
      <c r="F300" s="10" t="s">
        <v>1423</v>
      </c>
      <c r="G300" s="9" t="s">
        <v>1424</v>
      </c>
      <c r="H300" s="9">
        <f t="shared" si="57"/>
        <v>0</v>
      </c>
      <c r="I300">
        <f t="shared" si="58"/>
        <v>0</v>
      </c>
      <c r="J300">
        <f t="shared" si="59"/>
        <v>0</v>
      </c>
      <c r="K300">
        <f t="shared" si="60"/>
        <v>0</v>
      </c>
      <c r="L300">
        <f t="shared" si="61"/>
        <v>0</v>
      </c>
      <c r="M300" s="1">
        <f t="shared" si="62"/>
        <v>0</v>
      </c>
      <c r="N300">
        <f t="shared" si="63"/>
        <v>1</v>
      </c>
      <c r="O300">
        <f t="shared" si="64"/>
        <v>0</v>
      </c>
      <c r="P300">
        <f t="shared" si="69"/>
        <v>0</v>
      </c>
      <c r="Q300" s="1">
        <f t="shared" si="65"/>
        <v>1</v>
      </c>
      <c r="R300" s="1">
        <f t="shared" si="70"/>
        <v>1</v>
      </c>
      <c r="S300" s="2">
        <f t="shared" si="66"/>
        <v>0</v>
      </c>
      <c r="T300">
        <f t="shared" si="67"/>
        <v>1</v>
      </c>
      <c r="U300">
        <f t="shared" si="68"/>
        <v>0</v>
      </c>
    </row>
    <row r="301" spans="1:21" ht="409.6" x14ac:dyDescent="0.2">
      <c r="A301" s="10" t="s">
        <v>1425</v>
      </c>
      <c r="B301" s="10" t="s">
        <v>55</v>
      </c>
      <c r="C301" s="10" t="s">
        <v>1426</v>
      </c>
      <c r="D301" s="10" t="s">
        <v>967</v>
      </c>
      <c r="E301" s="10" t="s">
        <v>1427</v>
      </c>
      <c r="F301" s="10"/>
      <c r="G301" s="9" t="s">
        <v>1428</v>
      </c>
      <c r="H301" s="9">
        <f t="shared" si="57"/>
        <v>0</v>
      </c>
      <c r="I301">
        <f t="shared" si="58"/>
        <v>0</v>
      </c>
      <c r="J301">
        <f t="shared" si="59"/>
        <v>0</v>
      </c>
      <c r="K301">
        <f t="shared" si="60"/>
        <v>0</v>
      </c>
      <c r="L301">
        <f t="shared" si="61"/>
        <v>0</v>
      </c>
      <c r="M301" s="1">
        <f t="shared" si="62"/>
        <v>0</v>
      </c>
      <c r="N301">
        <f t="shared" si="63"/>
        <v>0</v>
      </c>
      <c r="O301">
        <f t="shared" si="64"/>
        <v>0</v>
      </c>
      <c r="P301">
        <f t="shared" si="69"/>
        <v>0</v>
      </c>
      <c r="Q301" s="1">
        <f t="shared" si="65"/>
        <v>0</v>
      </c>
      <c r="R301" s="1">
        <f t="shared" si="70"/>
        <v>1</v>
      </c>
      <c r="S301" s="2">
        <f t="shared" si="66"/>
        <v>0</v>
      </c>
      <c r="T301">
        <f t="shared" si="67"/>
        <v>1</v>
      </c>
      <c r="U301">
        <f t="shared" si="68"/>
        <v>0</v>
      </c>
    </row>
    <row r="302" spans="1:21" ht="409.6" x14ac:dyDescent="0.2">
      <c r="A302" s="10" t="s">
        <v>1429</v>
      </c>
      <c r="B302" s="10" t="s">
        <v>23</v>
      </c>
      <c r="C302" s="10" t="s">
        <v>1430</v>
      </c>
      <c r="D302" s="10" t="s">
        <v>967</v>
      </c>
      <c r="E302" s="10" t="s">
        <v>1431</v>
      </c>
      <c r="F302" s="10" t="s">
        <v>1432</v>
      </c>
      <c r="G302" s="9" t="s">
        <v>1433</v>
      </c>
      <c r="H302" s="9">
        <f t="shared" si="57"/>
        <v>1</v>
      </c>
      <c r="I302">
        <f t="shared" si="58"/>
        <v>1</v>
      </c>
      <c r="J302">
        <f t="shared" si="59"/>
        <v>1</v>
      </c>
      <c r="K302">
        <f t="shared" si="60"/>
        <v>0</v>
      </c>
      <c r="L302">
        <f t="shared" si="61"/>
        <v>0</v>
      </c>
      <c r="M302" s="1">
        <f t="shared" si="62"/>
        <v>1</v>
      </c>
      <c r="N302">
        <f t="shared" si="63"/>
        <v>0</v>
      </c>
      <c r="O302">
        <f t="shared" si="64"/>
        <v>0</v>
      </c>
      <c r="P302">
        <f t="shared" si="69"/>
        <v>0</v>
      </c>
      <c r="Q302" s="1">
        <f t="shared" si="65"/>
        <v>0</v>
      </c>
      <c r="R302" s="1">
        <f t="shared" si="70"/>
        <v>0</v>
      </c>
      <c r="S302" s="2">
        <f t="shared" si="66"/>
        <v>0</v>
      </c>
      <c r="T302">
        <f t="shared" si="67"/>
        <v>1</v>
      </c>
      <c r="U302">
        <f t="shared" si="68"/>
        <v>0</v>
      </c>
    </row>
    <row r="303" spans="1:21" ht="409.6" x14ac:dyDescent="0.2">
      <c r="A303" s="10" t="s">
        <v>1434</v>
      </c>
      <c r="B303" s="10" t="s">
        <v>23</v>
      </c>
      <c r="C303" s="10" t="s">
        <v>1435</v>
      </c>
      <c r="D303" s="10" t="s">
        <v>967</v>
      </c>
      <c r="E303" s="10" t="s">
        <v>1436</v>
      </c>
      <c r="F303" s="10" t="s">
        <v>1437</v>
      </c>
      <c r="G303" s="9" t="s">
        <v>1438</v>
      </c>
      <c r="H303" s="9">
        <f t="shared" si="57"/>
        <v>0</v>
      </c>
      <c r="I303">
        <f t="shared" si="58"/>
        <v>0</v>
      </c>
      <c r="J303">
        <f t="shared" si="59"/>
        <v>0</v>
      </c>
      <c r="K303">
        <f t="shared" si="60"/>
        <v>0</v>
      </c>
      <c r="L303">
        <f t="shared" si="61"/>
        <v>0</v>
      </c>
      <c r="M303" s="1">
        <f t="shared" si="62"/>
        <v>0</v>
      </c>
      <c r="N303">
        <f t="shared" si="63"/>
        <v>0</v>
      </c>
      <c r="O303">
        <f t="shared" si="64"/>
        <v>0</v>
      </c>
      <c r="P303">
        <f t="shared" si="69"/>
        <v>0</v>
      </c>
      <c r="Q303" s="1">
        <f t="shared" si="65"/>
        <v>0</v>
      </c>
      <c r="R303" s="1">
        <f t="shared" si="70"/>
        <v>1</v>
      </c>
      <c r="S303" s="2">
        <f t="shared" si="66"/>
        <v>0</v>
      </c>
      <c r="T303">
        <f t="shared" si="67"/>
        <v>1</v>
      </c>
      <c r="U303">
        <f t="shared" si="68"/>
        <v>0</v>
      </c>
    </row>
    <row r="304" spans="1:21" ht="409.6" x14ac:dyDescent="0.2">
      <c r="A304" s="10" t="s">
        <v>1439</v>
      </c>
      <c r="B304" s="10" t="s">
        <v>49</v>
      </c>
      <c r="C304" s="10" t="s">
        <v>1440</v>
      </c>
      <c r="D304" s="10" t="s">
        <v>967</v>
      </c>
      <c r="E304" s="10" t="s">
        <v>1441</v>
      </c>
      <c r="F304" s="10" t="s">
        <v>1442</v>
      </c>
      <c r="G304" s="9" t="s">
        <v>1443</v>
      </c>
      <c r="H304" s="9">
        <f t="shared" si="57"/>
        <v>0</v>
      </c>
      <c r="I304">
        <f t="shared" si="58"/>
        <v>0</v>
      </c>
      <c r="J304">
        <f t="shared" si="59"/>
        <v>0</v>
      </c>
      <c r="K304">
        <f t="shared" si="60"/>
        <v>0</v>
      </c>
      <c r="L304">
        <f t="shared" si="61"/>
        <v>0</v>
      </c>
      <c r="M304" s="1">
        <f t="shared" si="62"/>
        <v>0</v>
      </c>
      <c r="N304">
        <f t="shared" si="63"/>
        <v>0</v>
      </c>
      <c r="O304">
        <f t="shared" si="64"/>
        <v>0</v>
      </c>
      <c r="P304">
        <f t="shared" si="69"/>
        <v>0</v>
      </c>
      <c r="Q304" s="1">
        <f t="shared" si="65"/>
        <v>0</v>
      </c>
      <c r="R304" s="1">
        <f t="shared" si="70"/>
        <v>0</v>
      </c>
      <c r="S304" s="2">
        <f t="shared" si="66"/>
        <v>0</v>
      </c>
      <c r="T304">
        <f t="shared" si="67"/>
        <v>1</v>
      </c>
      <c r="U304">
        <f t="shared" si="68"/>
        <v>0</v>
      </c>
    </row>
    <row r="305" spans="1:21" ht="409.6" x14ac:dyDescent="0.2">
      <c r="A305" s="10" t="s">
        <v>1444</v>
      </c>
      <c r="B305" s="10" t="s">
        <v>23</v>
      </c>
      <c r="C305" s="10" t="s">
        <v>1445</v>
      </c>
      <c r="D305" s="10" t="s">
        <v>967</v>
      </c>
      <c r="E305" s="10" t="s">
        <v>1446</v>
      </c>
      <c r="F305" s="10"/>
      <c r="G305" s="9" t="s">
        <v>1447</v>
      </c>
      <c r="H305" s="9">
        <f t="shared" si="57"/>
        <v>0</v>
      </c>
      <c r="I305">
        <f t="shared" si="58"/>
        <v>0</v>
      </c>
      <c r="J305">
        <f t="shared" si="59"/>
        <v>0</v>
      </c>
      <c r="K305">
        <f t="shared" si="60"/>
        <v>0</v>
      </c>
      <c r="L305">
        <f t="shared" si="61"/>
        <v>0</v>
      </c>
      <c r="M305" s="1">
        <f t="shared" si="62"/>
        <v>0</v>
      </c>
      <c r="N305">
        <f t="shared" si="63"/>
        <v>0</v>
      </c>
      <c r="O305">
        <f t="shared" si="64"/>
        <v>0</v>
      </c>
      <c r="P305">
        <f t="shared" si="69"/>
        <v>0</v>
      </c>
      <c r="Q305" s="1">
        <f t="shared" si="65"/>
        <v>0</v>
      </c>
      <c r="R305" s="1">
        <f t="shared" si="70"/>
        <v>1</v>
      </c>
      <c r="S305" s="2">
        <f t="shared" si="66"/>
        <v>0</v>
      </c>
      <c r="T305">
        <f t="shared" si="67"/>
        <v>1</v>
      </c>
      <c r="U305">
        <f t="shared" si="68"/>
        <v>0</v>
      </c>
    </row>
    <row r="306" spans="1:21" ht="409.6" x14ac:dyDescent="0.2">
      <c r="A306" s="10" t="s">
        <v>1448</v>
      </c>
      <c r="B306" s="10" t="s">
        <v>55</v>
      </c>
      <c r="C306" s="10" t="s">
        <v>1449</v>
      </c>
      <c r="D306" s="10" t="s">
        <v>967</v>
      </c>
      <c r="E306" s="10" t="s">
        <v>1450</v>
      </c>
      <c r="F306" s="10" t="s">
        <v>1451</v>
      </c>
      <c r="G306" s="9" t="s">
        <v>1452</v>
      </c>
      <c r="H306" s="9">
        <f t="shared" si="57"/>
        <v>0</v>
      </c>
      <c r="I306">
        <f t="shared" si="58"/>
        <v>0</v>
      </c>
      <c r="J306">
        <f t="shared" si="59"/>
        <v>0</v>
      </c>
      <c r="K306">
        <f t="shared" si="60"/>
        <v>0</v>
      </c>
      <c r="L306">
        <f t="shared" si="61"/>
        <v>0</v>
      </c>
      <c r="M306" s="1">
        <f t="shared" si="62"/>
        <v>0</v>
      </c>
      <c r="N306">
        <f t="shared" si="63"/>
        <v>1</v>
      </c>
      <c r="O306">
        <f t="shared" si="64"/>
        <v>0</v>
      </c>
      <c r="P306">
        <f t="shared" si="69"/>
        <v>0</v>
      </c>
      <c r="Q306" s="1">
        <f t="shared" si="65"/>
        <v>1</v>
      </c>
      <c r="R306" s="1">
        <f t="shared" si="70"/>
        <v>1</v>
      </c>
      <c r="S306" s="2">
        <f t="shared" si="66"/>
        <v>0</v>
      </c>
      <c r="T306">
        <f t="shared" si="67"/>
        <v>1</v>
      </c>
      <c r="U306">
        <f t="shared" si="68"/>
        <v>0</v>
      </c>
    </row>
    <row r="307" spans="1:21" ht="409.6" x14ac:dyDescent="0.2">
      <c r="A307" s="10" t="s">
        <v>1453</v>
      </c>
      <c r="B307" s="10" t="s">
        <v>30</v>
      </c>
      <c r="C307" s="10" t="s">
        <v>1454</v>
      </c>
      <c r="D307" s="10" t="s">
        <v>967</v>
      </c>
      <c r="E307" s="10" t="s">
        <v>1455</v>
      </c>
      <c r="F307" s="10"/>
      <c r="G307" s="9" t="s">
        <v>1456</v>
      </c>
      <c r="H307" s="9">
        <f t="shared" si="57"/>
        <v>0</v>
      </c>
      <c r="I307">
        <f t="shared" si="58"/>
        <v>0</v>
      </c>
      <c r="J307">
        <f t="shared" si="59"/>
        <v>0</v>
      </c>
      <c r="K307">
        <f t="shared" si="60"/>
        <v>0</v>
      </c>
      <c r="L307">
        <f t="shared" si="61"/>
        <v>0</v>
      </c>
      <c r="M307" s="1">
        <f t="shared" si="62"/>
        <v>0</v>
      </c>
      <c r="N307">
        <f t="shared" si="63"/>
        <v>0</v>
      </c>
      <c r="O307">
        <f t="shared" si="64"/>
        <v>0</v>
      </c>
      <c r="P307">
        <f t="shared" si="69"/>
        <v>0</v>
      </c>
      <c r="Q307" s="1">
        <f t="shared" si="65"/>
        <v>0</v>
      </c>
      <c r="R307" s="1">
        <f t="shared" si="70"/>
        <v>0</v>
      </c>
      <c r="S307" s="2">
        <f t="shared" si="66"/>
        <v>0</v>
      </c>
      <c r="T307">
        <f t="shared" si="67"/>
        <v>1</v>
      </c>
      <c r="U307">
        <f t="shared" si="68"/>
        <v>0</v>
      </c>
    </row>
    <row r="308" spans="1:21" ht="409.6" x14ac:dyDescent="0.2">
      <c r="A308" s="10" t="s">
        <v>1457</v>
      </c>
      <c r="B308" s="10" t="s">
        <v>62</v>
      </c>
      <c r="C308" s="10" t="s">
        <v>1458</v>
      </c>
      <c r="D308" s="10" t="s">
        <v>967</v>
      </c>
      <c r="E308" s="10" t="s">
        <v>1459</v>
      </c>
      <c r="F308" s="10" t="s">
        <v>1460</v>
      </c>
      <c r="G308" s="9" t="s">
        <v>1461</v>
      </c>
      <c r="H308" s="9">
        <f t="shared" si="57"/>
        <v>0</v>
      </c>
      <c r="I308">
        <f t="shared" si="58"/>
        <v>0</v>
      </c>
      <c r="J308">
        <f t="shared" si="59"/>
        <v>0</v>
      </c>
      <c r="K308">
        <f t="shared" si="60"/>
        <v>0</v>
      </c>
      <c r="L308">
        <f t="shared" si="61"/>
        <v>0</v>
      </c>
      <c r="M308" s="1">
        <f t="shared" si="62"/>
        <v>0</v>
      </c>
      <c r="N308">
        <f t="shared" si="63"/>
        <v>1</v>
      </c>
      <c r="O308">
        <f t="shared" si="64"/>
        <v>0</v>
      </c>
      <c r="P308">
        <f t="shared" si="69"/>
        <v>0</v>
      </c>
      <c r="Q308" s="1">
        <f t="shared" si="65"/>
        <v>1</v>
      </c>
      <c r="R308" s="1">
        <f t="shared" si="70"/>
        <v>1</v>
      </c>
      <c r="S308" s="2">
        <f t="shared" si="66"/>
        <v>0</v>
      </c>
      <c r="T308">
        <f t="shared" si="67"/>
        <v>1</v>
      </c>
      <c r="U308">
        <f t="shared" si="68"/>
        <v>0</v>
      </c>
    </row>
    <row r="309" spans="1:21" ht="409.6" x14ac:dyDescent="0.2">
      <c r="A309" s="10" t="s">
        <v>1462</v>
      </c>
      <c r="B309" s="10" t="s">
        <v>30</v>
      </c>
      <c r="C309" s="10" t="s">
        <v>1463</v>
      </c>
      <c r="D309" s="10" t="s">
        <v>967</v>
      </c>
      <c r="E309" s="10" t="s">
        <v>1464</v>
      </c>
      <c r="F309" s="10" t="s">
        <v>1465</v>
      </c>
      <c r="G309" s="9" t="s">
        <v>1466</v>
      </c>
      <c r="H309" s="9">
        <f t="shared" si="57"/>
        <v>0</v>
      </c>
      <c r="I309">
        <f t="shared" si="58"/>
        <v>0</v>
      </c>
      <c r="J309">
        <f t="shared" si="59"/>
        <v>0</v>
      </c>
      <c r="K309">
        <f t="shared" si="60"/>
        <v>0</v>
      </c>
      <c r="L309">
        <f t="shared" si="61"/>
        <v>0</v>
      </c>
      <c r="M309" s="1">
        <f t="shared" si="62"/>
        <v>0</v>
      </c>
      <c r="N309">
        <f t="shared" si="63"/>
        <v>1</v>
      </c>
      <c r="O309">
        <f t="shared" si="64"/>
        <v>0</v>
      </c>
      <c r="P309">
        <f t="shared" si="69"/>
        <v>0</v>
      </c>
      <c r="Q309" s="1">
        <f t="shared" si="65"/>
        <v>1</v>
      </c>
      <c r="R309" s="1">
        <f t="shared" si="70"/>
        <v>1</v>
      </c>
      <c r="S309" s="2">
        <f t="shared" si="66"/>
        <v>0</v>
      </c>
      <c r="T309">
        <f t="shared" si="67"/>
        <v>1</v>
      </c>
      <c r="U309">
        <f t="shared" si="68"/>
        <v>0</v>
      </c>
    </row>
    <row r="310" spans="1:21" ht="409.6" x14ac:dyDescent="0.2">
      <c r="A310" s="10" t="s">
        <v>1467</v>
      </c>
      <c r="B310" s="10" t="s">
        <v>30</v>
      </c>
      <c r="C310" s="10" t="s">
        <v>1468</v>
      </c>
      <c r="D310" s="10" t="s">
        <v>967</v>
      </c>
      <c r="E310" s="10" t="s">
        <v>1469</v>
      </c>
      <c r="F310" s="10" t="s">
        <v>1470</v>
      </c>
      <c r="G310" s="9" t="s">
        <v>1471</v>
      </c>
      <c r="H310" s="9">
        <f t="shared" si="57"/>
        <v>0</v>
      </c>
      <c r="I310">
        <f t="shared" si="58"/>
        <v>0</v>
      </c>
      <c r="J310">
        <f t="shared" si="59"/>
        <v>0</v>
      </c>
      <c r="K310">
        <f t="shared" si="60"/>
        <v>0</v>
      </c>
      <c r="L310">
        <f t="shared" si="61"/>
        <v>0</v>
      </c>
      <c r="M310" s="1">
        <f t="shared" si="62"/>
        <v>0</v>
      </c>
      <c r="N310">
        <f t="shared" si="63"/>
        <v>0</v>
      </c>
      <c r="O310">
        <f t="shared" si="64"/>
        <v>0</v>
      </c>
      <c r="P310">
        <f t="shared" si="69"/>
        <v>0</v>
      </c>
      <c r="Q310" s="1">
        <f t="shared" si="65"/>
        <v>0</v>
      </c>
      <c r="R310" s="1">
        <f t="shared" si="70"/>
        <v>1</v>
      </c>
      <c r="S310" s="2">
        <f t="shared" si="66"/>
        <v>0</v>
      </c>
      <c r="T310">
        <f t="shared" si="67"/>
        <v>1</v>
      </c>
      <c r="U310">
        <f t="shared" si="68"/>
        <v>0</v>
      </c>
    </row>
    <row r="311" spans="1:21" ht="409.6" x14ac:dyDescent="0.2">
      <c r="A311" s="10" t="s">
        <v>1472</v>
      </c>
      <c r="B311" s="10" t="s">
        <v>49</v>
      </c>
      <c r="C311" s="10" t="s">
        <v>1473</v>
      </c>
      <c r="D311" s="10" t="s">
        <v>967</v>
      </c>
      <c r="E311" s="10" t="s">
        <v>1474</v>
      </c>
      <c r="F311" s="10" t="s">
        <v>1475</v>
      </c>
      <c r="G311" s="9" t="s">
        <v>1476</v>
      </c>
      <c r="H311" s="9">
        <f t="shared" si="57"/>
        <v>0</v>
      </c>
      <c r="I311">
        <f t="shared" si="58"/>
        <v>0</v>
      </c>
      <c r="J311">
        <f t="shared" si="59"/>
        <v>0</v>
      </c>
      <c r="K311">
        <f t="shared" si="60"/>
        <v>0</v>
      </c>
      <c r="L311">
        <f t="shared" si="61"/>
        <v>0</v>
      </c>
      <c r="M311" s="1">
        <f t="shared" si="62"/>
        <v>0</v>
      </c>
      <c r="N311">
        <f t="shared" si="63"/>
        <v>0</v>
      </c>
      <c r="O311">
        <f t="shared" si="64"/>
        <v>0</v>
      </c>
      <c r="P311">
        <f t="shared" si="69"/>
        <v>0</v>
      </c>
      <c r="Q311" s="1">
        <f t="shared" si="65"/>
        <v>0</v>
      </c>
      <c r="R311" s="1">
        <f t="shared" si="70"/>
        <v>1</v>
      </c>
      <c r="S311" s="2">
        <f t="shared" si="66"/>
        <v>0</v>
      </c>
      <c r="T311">
        <f t="shared" si="67"/>
        <v>1</v>
      </c>
      <c r="U311">
        <f t="shared" si="68"/>
        <v>0</v>
      </c>
    </row>
    <row r="312" spans="1:21" ht="409.6" x14ac:dyDescent="0.2">
      <c r="A312" s="10" t="s">
        <v>1477</v>
      </c>
      <c r="B312" s="10" t="s">
        <v>30</v>
      </c>
      <c r="C312" s="10" t="s">
        <v>1478</v>
      </c>
      <c r="D312" s="10" t="s">
        <v>967</v>
      </c>
      <c r="E312" s="10" t="s">
        <v>1479</v>
      </c>
      <c r="F312" s="10"/>
      <c r="G312" s="9" t="s">
        <v>1480</v>
      </c>
      <c r="H312" s="9">
        <f t="shared" si="57"/>
        <v>0</v>
      </c>
      <c r="I312">
        <f t="shared" si="58"/>
        <v>0</v>
      </c>
      <c r="J312">
        <f t="shared" si="59"/>
        <v>0</v>
      </c>
      <c r="K312">
        <f t="shared" si="60"/>
        <v>0</v>
      </c>
      <c r="L312">
        <f t="shared" si="61"/>
        <v>0</v>
      </c>
      <c r="M312" s="1">
        <f t="shared" si="62"/>
        <v>0</v>
      </c>
      <c r="N312">
        <f t="shared" si="63"/>
        <v>1</v>
      </c>
      <c r="O312">
        <f t="shared" si="64"/>
        <v>0</v>
      </c>
      <c r="P312">
        <f t="shared" si="69"/>
        <v>0</v>
      </c>
      <c r="Q312" s="1">
        <f t="shared" si="65"/>
        <v>1</v>
      </c>
      <c r="R312" s="1">
        <f t="shared" si="70"/>
        <v>0</v>
      </c>
      <c r="S312" s="2">
        <f t="shared" si="66"/>
        <v>0</v>
      </c>
      <c r="T312">
        <f t="shared" si="67"/>
        <v>1</v>
      </c>
      <c r="U312">
        <f t="shared" si="68"/>
        <v>0</v>
      </c>
    </row>
    <row r="313" spans="1:21" ht="409.6" x14ac:dyDescent="0.2">
      <c r="A313" s="10" t="s">
        <v>1481</v>
      </c>
      <c r="B313" s="10" t="s">
        <v>49</v>
      </c>
      <c r="C313" s="10" t="s">
        <v>1482</v>
      </c>
      <c r="D313" s="10" t="s">
        <v>967</v>
      </c>
      <c r="E313" s="10" t="s">
        <v>1483</v>
      </c>
      <c r="F313" s="10"/>
      <c r="G313" s="9" t="s">
        <v>1484</v>
      </c>
      <c r="H313" s="9">
        <f t="shared" si="57"/>
        <v>0</v>
      </c>
      <c r="I313">
        <f t="shared" si="58"/>
        <v>0</v>
      </c>
      <c r="J313">
        <f t="shared" si="59"/>
        <v>0</v>
      </c>
      <c r="K313">
        <f t="shared" si="60"/>
        <v>0</v>
      </c>
      <c r="L313">
        <f t="shared" si="61"/>
        <v>0</v>
      </c>
      <c r="M313" s="1">
        <f t="shared" si="62"/>
        <v>0</v>
      </c>
      <c r="N313">
        <f t="shared" si="63"/>
        <v>0</v>
      </c>
      <c r="O313">
        <f t="shared" si="64"/>
        <v>0</v>
      </c>
      <c r="P313">
        <f t="shared" si="69"/>
        <v>0</v>
      </c>
      <c r="Q313" s="1">
        <f t="shared" si="65"/>
        <v>0</v>
      </c>
      <c r="R313" s="1">
        <f t="shared" si="70"/>
        <v>0</v>
      </c>
      <c r="S313" s="2">
        <f t="shared" si="66"/>
        <v>0</v>
      </c>
      <c r="T313">
        <f t="shared" si="67"/>
        <v>1</v>
      </c>
      <c r="U313">
        <f t="shared" si="68"/>
        <v>0</v>
      </c>
    </row>
    <row r="314" spans="1:21" ht="409.6" x14ac:dyDescent="0.2">
      <c r="A314" s="10" t="s">
        <v>1485</v>
      </c>
      <c r="B314" s="10" t="s">
        <v>30</v>
      </c>
      <c r="C314" s="10" t="s">
        <v>1486</v>
      </c>
      <c r="D314" s="10" t="s">
        <v>967</v>
      </c>
      <c r="E314" s="10" t="s">
        <v>1487</v>
      </c>
      <c r="F314" s="10"/>
      <c r="G314" s="9" t="s">
        <v>1488</v>
      </c>
      <c r="H314" s="9">
        <f t="shared" si="57"/>
        <v>0</v>
      </c>
      <c r="I314">
        <f t="shared" si="58"/>
        <v>0</v>
      </c>
      <c r="J314">
        <f t="shared" si="59"/>
        <v>0</v>
      </c>
      <c r="K314">
        <f t="shared" si="60"/>
        <v>0</v>
      </c>
      <c r="L314">
        <f t="shared" si="61"/>
        <v>0</v>
      </c>
      <c r="M314" s="1">
        <f t="shared" si="62"/>
        <v>0</v>
      </c>
      <c r="N314">
        <f t="shared" si="63"/>
        <v>0</v>
      </c>
      <c r="O314">
        <f t="shared" si="64"/>
        <v>0</v>
      </c>
      <c r="P314">
        <f t="shared" si="69"/>
        <v>0</v>
      </c>
      <c r="Q314" s="1">
        <f t="shared" si="65"/>
        <v>0</v>
      </c>
      <c r="R314" s="1">
        <f t="shared" si="70"/>
        <v>0</v>
      </c>
      <c r="S314" s="2">
        <f t="shared" si="66"/>
        <v>0</v>
      </c>
      <c r="T314">
        <f t="shared" si="67"/>
        <v>1</v>
      </c>
      <c r="U314">
        <f t="shared" si="68"/>
        <v>0</v>
      </c>
    </row>
    <row r="315" spans="1:21" ht="409.6" x14ac:dyDescent="0.2">
      <c r="A315" s="10" t="s">
        <v>1489</v>
      </c>
      <c r="B315" s="10" t="s">
        <v>49</v>
      </c>
      <c r="C315" s="10" t="s">
        <v>1490</v>
      </c>
      <c r="D315" s="10" t="s">
        <v>967</v>
      </c>
      <c r="E315" s="10" t="s">
        <v>1491</v>
      </c>
      <c r="F315" s="10" t="s">
        <v>1492</v>
      </c>
      <c r="G315" s="9" t="s">
        <v>1493</v>
      </c>
      <c r="H315" s="9">
        <f t="shared" si="57"/>
        <v>0</v>
      </c>
      <c r="I315">
        <f t="shared" si="58"/>
        <v>1</v>
      </c>
      <c r="J315">
        <f t="shared" si="59"/>
        <v>0</v>
      </c>
      <c r="K315">
        <f t="shared" si="60"/>
        <v>1</v>
      </c>
      <c r="L315">
        <f t="shared" si="61"/>
        <v>0</v>
      </c>
      <c r="M315" s="1">
        <f t="shared" si="62"/>
        <v>1</v>
      </c>
      <c r="N315">
        <f t="shared" si="63"/>
        <v>1</v>
      </c>
      <c r="O315">
        <f t="shared" si="64"/>
        <v>0</v>
      </c>
      <c r="P315">
        <f t="shared" si="69"/>
        <v>0</v>
      </c>
      <c r="Q315" s="1">
        <f t="shared" si="65"/>
        <v>1</v>
      </c>
      <c r="R315" s="1">
        <f t="shared" si="70"/>
        <v>1</v>
      </c>
      <c r="S315" s="2">
        <f t="shared" si="66"/>
        <v>1</v>
      </c>
      <c r="T315">
        <f t="shared" si="67"/>
        <v>1</v>
      </c>
      <c r="U315">
        <f t="shared" si="68"/>
        <v>1</v>
      </c>
    </row>
    <row r="316" spans="1:21" ht="409.6" x14ac:dyDescent="0.2">
      <c r="A316" s="10" t="s">
        <v>1494</v>
      </c>
      <c r="B316" s="10" t="s">
        <v>30</v>
      </c>
      <c r="C316" s="10" t="s">
        <v>1495</v>
      </c>
      <c r="D316" s="10" t="s">
        <v>967</v>
      </c>
      <c r="E316" s="10" t="s">
        <v>1496</v>
      </c>
      <c r="F316" s="10" t="s">
        <v>1497</v>
      </c>
      <c r="G316" s="9" t="s">
        <v>1498</v>
      </c>
      <c r="H316" s="9">
        <f t="shared" si="57"/>
        <v>0</v>
      </c>
      <c r="I316">
        <f t="shared" si="58"/>
        <v>0</v>
      </c>
      <c r="J316">
        <f t="shared" si="59"/>
        <v>0</v>
      </c>
      <c r="K316">
        <f t="shared" si="60"/>
        <v>0</v>
      </c>
      <c r="L316">
        <f t="shared" si="61"/>
        <v>0</v>
      </c>
      <c r="M316" s="1">
        <f t="shared" si="62"/>
        <v>0</v>
      </c>
      <c r="N316">
        <f t="shared" si="63"/>
        <v>1</v>
      </c>
      <c r="O316">
        <f t="shared" si="64"/>
        <v>0</v>
      </c>
      <c r="P316">
        <f t="shared" si="69"/>
        <v>0</v>
      </c>
      <c r="Q316" s="1">
        <f t="shared" si="65"/>
        <v>1</v>
      </c>
      <c r="R316" s="1">
        <f t="shared" si="70"/>
        <v>1</v>
      </c>
      <c r="S316" s="2">
        <f t="shared" si="66"/>
        <v>0</v>
      </c>
      <c r="T316">
        <f t="shared" si="67"/>
        <v>1</v>
      </c>
      <c r="U316">
        <f t="shared" si="68"/>
        <v>0</v>
      </c>
    </row>
    <row r="317" spans="1:21" ht="404" x14ac:dyDescent="0.2">
      <c r="A317" s="10" t="s">
        <v>1499</v>
      </c>
      <c r="B317" s="10" t="s">
        <v>30</v>
      </c>
      <c r="C317" s="10" t="s">
        <v>1500</v>
      </c>
      <c r="D317" s="10" t="s">
        <v>967</v>
      </c>
      <c r="E317" s="10" t="s">
        <v>1501</v>
      </c>
      <c r="F317" s="10"/>
      <c r="G317" s="9" t="s">
        <v>1502</v>
      </c>
      <c r="H317" s="9">
        <f t="shared" si="57"/>
        <v>0</v>
      </c>
      <c r="I317">
        <f t="shared" si="58"/>
        <v>1</v>
      </c>
      <c r="J317">
        <f t="shared" si="59"/>
        <v>0</v>
      </c>
      <c r="K317">
        <f t="shared" si="60"/>
        <v>1</v>
      </c>
      <c r="L317">
        <f t="shared" si="61"/>
        <v>0</v>
      </c>
      <c r="M317" s="1">
        <f t="shared" si="62"/>
        <v>1</v>
      </c>
      <c r="N317">
        <f t="shared" si="63"/>
        <v>0</v>
      </c>
      <c r="O317">
        <f t="shared" si="64"/>
        <v>0</v>
      </c>
      <c r="P317">
        <f t="shared" si="69"/>
        <v>0</v>
      </c>
      <c r="Q317" s="1">
        <f t="shared" si="65"/>
        <v>0</v>
      </c>
      <c r="R317" s="1">
        <f t="shared" si="70"/>
        <v>0</v>
      </c>
      <c r="S317" s="2">
        <f t="shared" si="66"/>
        <v>0</v>
      </c>
      <c r="T317">
        <f t="shared" si="67"/>
        <v>1</v>
      </c>
      <c r="U317">
        <f t="shared" si="68"/>
        <v>0</v>
      </c>
    </row>
    <row r="318" spans="1:21" ht="409.6" x14ac:dyDescent="0.2">
      <c r="A318" s="10" t="s">
        <v>1499</v>
      </c>
      <c r="B318" s="10" t="s">
        <v>30</v>
      </c>
      <c r="C318" s="10" t="s">
        <v>1503</v>
      </c>
      <c r="D318" s="10" t="s">
        <v>967</v>
      </c>
      <c r="E318" s="10" t="s">
        <v>1504</v>
      </c>
      <c r="F318" s="10"/>
      <c r="G318" s="9" t="s">
        <v>1505</v>
      </c>
      <c r="H318" s="9">
        <f t="shared" si="57"/>
        <v>0</v>
      </c>
      <c r="I318">
        <f t="shared" si="58"/>
        <v>0</v>
      </c>
      <c r="J318">
        <f t="shared" si="59"/>
        <v>0</v>
      </c>
      <c r="K318">
        <f t="shared" si="60"/>
        <v>0</v>
      </c>
      <c r="L318">
        <f t="shared" si="61"/>
        <v>0</v>
      </c>
      <c r="M318" s="1">
        <f t="shared" si="62"/>
        <v>0</v>
      </c>
      <c r="N318">
        <f t="shared" si="63"/>
        <v>0</v>
      </c>
      <c r="O318">
        <f t="shared" si="64"/>
        <v>0</v>
      </c>
      <c r="P318">
        <f t="shared" si="69"/>
        <v>0</v>
      </c>
      <c r="Q318" s="1">
        <f t="shared" si="65"/>
        <v>0</v>
      </c>
      <c r="R318" s="1">
        <f t="shared" si="70"/>
        <v>0</v>
      </c>
      <c r="S318" s="2">
        <f t="shared" si="66"/>
        <v>0</v>
      </c>
      <c r="T318">
        <f t="shared" si="67"/>
        <v>1</v>
      </c>
      <c r="U318">
        <f t="shared" si="68"/>
        <v>0</v>
      </c>
    </row>
    <row r="319" spans="1:21" ht="409.6" x14ac:dyDescent="0.2">
      <c r="A319" s="10" t="s">
        <v>1506</v>
      </c>
      <c r="B319" s="10" t="s">
        <v>55</v>
      </c>
      <c r="C319" s="10" t="s">
        <v>1507</v>
      </c>
      <c r="D319" s="10" t="s">
        <v>967</v>
      </c>
      <c r="E319" s="10" t="s">
        <v>1508</v>
      </c>
      <c r="F319" s="10"/>
      <c r="G319" s="9" t="s">
        <v>1509</v>
      </c>
      <c r="H319" s="9">
        <f t="shared" si="57"/>
        <v>1</v>
      </c>
      <c r="I319">
        <f t="shared" si="58"/>
        <v>1</v>
      </c>
      <c r="J319">
        <f t="shared" si="59"/>
        <v>0</v>
      </c>
      <c r="K319">
        <f t="shared" si="60"/>
        <v>0</v>
      </c>
      <c r="L319">
        <f t="shared" si="61"/>
        <v>0</v>
      </c>
      <c r="M319" s="1">
        <f t="shared" si="62"/>
        <v>1</v>
      </c>
      <c r="N319">
        <f t="shared" si="63"/>
        <v>0</v>
      </c>
      <c r="O319">
        <f t="shared" si="64"/>
        <v>0</v>
      </c>
      <c r="P319">
        <f t="shared" si="69"/>
        <v>0</v>
      </c>
      <c r="Q319" s="1">
        <f t="shared" si="65"/>
        <v>0</v>
      </c>
      <c r="R319" s="1">
        <f t="shared" si="70"/>
        <v>0</v>
      </c>
      <c r="S319" s="2">
        <f t="shared" si="66"/>
        <v>0</v>
      </c>
      <c r="T319">
        <f t="shared" si="67"/>
        <v>1</v>
      </c>
      <c r="U319">
        <f t="shared" si="68"/>
        <v>0</v>
      </c>
    </row>
    <row r="320" spans="1:21" ht="409.6" x14ac:dyDescent="0.2">
      <c r="A320" s="10" t="s">
        <v>1510</v>
      </c>
      <c r="B320" s="10" t="s">
        <v>23</v>
      </c>
      <c r="C320" s="10" t="s">
        <v>1511</v>
      </c>
      <c r="D320" s="10" t="s">
        <v>967</v>
      </c>
      <c r="E320" s="10" t="s">
        <v>1512</v>
      </c>
      <c r="F320" s="10" t="s">
        <v>1513</v>
      </c>
      <c r="G320" s="9" t="s">
        <v>1514</v>
      </c>
      <c r="H320" s="9">
        <f t="shared" si="57"/>
        <v>0</v>
      </c>
      <c r="I320">
        <f t="shared" si="58"/>
        <v>0</v>
      </c>
      <c r="J320">
        <f t="shared" si="59"/>
        <v>0</v>
      </c>
      <c r="K320">
        <f t="shared" si="60"/>
        <v>0</v>
      </c>
      <c r="L320">
        <f t="shared" si="61"/>
        <v>0</v>
      </c>
      <c r="M320" s="1">
        <f t="shared" si="62"/>
        <v>0</v>
      </c>
      <c r="N320">
        <f t="shared" si="63"/>
        <v>0</v>
      </c>
      <c r="O320">
        <f t="shared" si="64"/>
        <v>0</v>
      </c>
      <c r="P320">
        <f t="shared" si="69"/>
        <v>0</v>
      </c>
      <c r="Q320" s="1">
        <f t="shared" si="65"/>
        <v>0</v>
      </c>
      <c r="R320" s="1">
        <f t="shared" si="70"/>
        <v>0</v>
      </c>
      <c r="S320" s="2">
        <f t="shared" si="66"/>
        <v>0</v>
      </c>
      <c r="T320">
        <f t="shared" si="67"/>
        <v>0</v>
      </c>
      <c r="U320">
        <f t="shared" si="68"/>
        <v>0</v>
      </c>
    </row>
    <row r="321" spans="1:21" ht="409.6" x14ac:dyDescent="0.2">
      <c r="A321" s="10" t="s">
        <v>1515</v>
      </c>
      <c r="B321" s="10" t="s">
        <v>55</v>
      </c>
      <c r="C321" s="10" t="s">
        <v>1516</v>
      </c>
      <c r="D321" s="10" t="s">
        <v>967</v>
      </c>
      <c r="E321" s="10" t="s">
        <v>1517</v>
      </c>
      <c r="F321" s="10" t="s">
        <v>1518</v>
      </c>
      <c r="G321" s="9" t="s">
        <v>1519</v>
      </c>
      <c r="H321" s="9">
        <f t="shared" si="57"/>
        <v>0</v>
      </c>
      <c r="I321">
        <f t="shared" si="58"/>
        <v>0</v>
      </c>
      <c r="J321">
        <f t="shared" si="59"/>
        <v>0</v>
      </c>
      <c r="K321">
        <f t="shared" si="60"/>
        <v>0</v>
      </c>
      <c r="L321">
        <f t="shared" si="61"/>
        <v>0</v>
      </c>
      <c r="M321" s="1">
        <f t="shared" si="62"/>
        <v>0</v>
      </c>
      <c r="N321">
        <f t="shared" si="63"/>
        <v>1</v>
      </c>
      <c r="O321">
        <f t="shared" si="64"/>
        <v>0</v>
      </c>
      <c r="P321">
        <f t="shared" si="69"/>
        <v>0</v>
      </c>
      <c r="Q321" s="1">
        <f t="shared" si="65"/>
        <v>1</v>
      </c>
      <c r="R321" s="1">
        <f t="shared" si="70"/>
        <v>1</v>
      </c>
      <c r="S321" s="2">
        <f t="shared" si="66"/>
        <v>0</v>
      </c>
      <c r="T321">
        <f t="shared" si="67"/>
        <v>1</v>
      </c>
      <c r="U321">
        <f t="shared" si="68"/>
        <v>0</v>
      </c>
    </row>
    <row r="322" spans="1:21" ht="409.6" x14ac:dyDescent="0.2">
      <c r="A322" s="10" t="s">
        <v>1520</v>
      </c>
      <c r="B322" s="10" t="s">
        <v>49</v>
      </c>
      <c r="C322" s="10" t="s">
        <v>1521</v>
      </c>
      <c r="D322" s="10" t="s">
        <v>967</v>
      </c>
      <c r="E322" s="10" t="s">
        <v>1522</v>
      </c>
      <c r="F322" s="10"/>
      <c r="G322" s="9" t="s">
        <v>1523</v>
      </c>
      <c r="H322" s="9">
        <f t="shared" si="57"/>
        <v>0</v>
      </c>
      <c r="I322">
        <f t="shared" si="58"/>
        <v>0</v>
      </c>
      <c r="J322">
        <f t="shared" si="59"/>
        <v>0</v>
      </c>
      <c r="K322">
        <f t="shared" si="60"/>
        <v>0</v>
      </c>
      <c r="L322">
        <f t="shared" si="61"/>
        <v>0</v>
      </c>
      <c r="M322" s="1">
        <f t="shared" si="62"/>
        <v>0</v>
      </c>
      <c r="N322">
        <f t="shared" si="63"/>
        <v>0</v>
      </c>
      <c r="O322">
        <f t="shared" si="64"/>
        <v>1</v>
      </c>
      <c r="P322">
        <f t="shared" si="69"/>
        <v>0</v>
      </c>
      <c r="Q322" s="1">
        <f t="shared" si="65"/>
        <v>1</v>
      </c>
      <c r="R322" s="1">
        <f t="shared" si="70"/>
        <v>0</v>
      </c>
      <c r="S322" s="2">
        <f t="shared" si="66"/>
        <v>0</v>
      </c>
      <c r="T322">
        <f t="shared" si="67"/>
        <v>1</v>
      </c>
      <c r="U322">
        <f t="shared" si="68"/>
        <v>0</v>
      </c>
    </row>
    <row r="323" spans="1:21" ht="409.6" x14ac:dyDescent="0.2">
      <c r="A323" s="10" t="s">
        <v>1524</v>
      </c>
      <c r="B323" s="10" t="s">
        <v>30</v>
      </c>
      <c r="C323" s="10" t="s">
        <v>1525</v>
      </c>
      <c r="D323" s="10" t="s">
        <v>967</v>
      </c>
      <c r="E323" s="10" t="s">
        <v>1526</v>
      </c>
      <c r="F323" s="10"/>
      <c r="G323" s="9" t="s">
        <v>1527</v>
      </c>
      <c r="H323" s="9">
        <f t="shared" si="57"/>
        <v>1</v>
      </c>
      <c r="I323">
        <f t="shared" si="58"/>
        <v>1</v>
      </c>
      <c r="J323">
        <f t="shared" si="59"/>
        <v>0</v>
      </c>
      <c r="K323">
        <f t="shared" si="60"/>
        <v>0</v>
      </c>
      <c r="L323">
        <f t="shared" si="61"/>
        <v>0</v>
      </c>
      <c r="M323" s="1">
        <f t="shared" si="62"/>
        <v>1</v>
      </c>
      <c r="N323">
        <f t="shared" si="63"/>
        <v>1</v>
      </c>
      <c r="O323">
        <f t="shared" si="64"/>
        <v>0</v>
      </c>
      <c r="P323">
        <f t="shared" si="69"/>
        <v>0</v>
      </c>
      <c r="Q323" s="1">
        <f t="shared" si="65"/>
        <v>1</v>
      </c>
      <c r="R323" s="1">
        <f t="shared" si="70"/>
        <v>1</v>
      </c>
      <c r="S323" s="2">
        <f t="shared" si="66"/>
        <v>1</v>
      </c>
      <c r="T323">
        <f t="shared" si="67"/>
        <v>1</v>
      </c>
      <c r="U323">
        <f t="shared" si="68"/>
        <v>1</v>
      </c>
    </row>
    <row r="324" spans="1:21" ht="409.6" x14ac:dyDescent="0.2">
      <c r="A324" s="10" t="s">
        <v>1528</v>
      </c>
      <c r="B324" s="10" t="s">
        <v>49</v>
      </c>
      <c r="C324" s="10" t="s">
        <v>1529</v>
      </c>
      <c r="D324" s="10" t="s">
        <v>967</v>
      </c>
      <c r="E324" s="10" t="s">
        <v>1530</v>
      </c>
      <c r="F324" s="10"/>
      <c r="G324" s="9" t="s">
        <v>1531</v>
      </c>
      <c r="H324" s="9">
        <f t="shared" si="57"/>
        <v>0</v>
      </c>
      <c r="I324">
        <f t="shared" si="58"/>
        <v>0</v>
      </c>
      <c r="J324">
        <f t="shared" si="59"/>
        <v>0</v>
      </c>
      <c r="K324">
        <f t="shared" si="60"/>
        <v>0</v>
      </c>
      <c r="L324">
        <f t="shared" si="61"/>
        <v>0</v>
      </c>
      <c r="M324" s="1">
        <f t="shared" si="62"/>
        <v>0</v>
      </c>
      <c r="N324">
        <f t="shared" si="63"/>
        <v>1</v>
      </c>
      <c r="O324">
        <f t="shared" si="64"/>
        <v>0</v>
      </c>
      <c r="P324">
        <f t="shared" si="69"/>
        <v>0</v>
      </c>
      <c r="Q324" s="1">
        <f t="shared" si="65"/>
        <v>1</v>
      </c>
      <c r="R324" s="1">
        <f t="shared" si="70"/>
        <v>1</v>
      </c>
      <c r="S324" s="2">
        <f t="shared" si="66"/>
        <v>0</v>
      </c>
      <c r="T324">
        <f t="shared" si="67"/>
        <v>1</v>
      </c>
      <c r="U324">
        <f t="shared" si="68"/>
        <v>0</v>
      </c>
    </row>
    <row r="325" spans="1:21" ht="409.6" x14ac:dyDescent="0.2">
      <c r="A325" s="10" t="s">
        <v>1532</v>
      </c>
      <c r="B325" s="10" t="s">
        <v>55</v>
      </c>
      <c r="C325" s="10" t="s">
        <v>1533</v>
      </c>
      <c r="D325" s="10" t="s">
        <v>967</v>
      </c>
      <c r="E325" s="10" t="s">
        <v>1534</v>
      </c>
      <c r="F325" s="10" t="s">
        <v>1535</v>
      </c>
      <c r="G325" s="9" t="s">
        <v>1536</v>
      </c>
      <c r="H325" s="9">
        <f t="shared" ref="H325:H388" si="71">IF(ISNUMBER(SEARCH("relationship",G325)),1,0)</f>
        <v>0</v>
      </c>
      <c r="I325">
        <f t="shared" ref="I325:I388" si="72">IF(ISNUMBER(SEARCH("relation",G325)),1,0)</f>
        <v>0</v>
      </c>
      <c r="J325">
        <f t="shared" ref="J325:J388" si="73">IF(ISNUMBER(SEARCH("relevance",G325)),1,0)</f>
        <v>0</v>
      </c>
      <c r="K325">
        <f t="shared" ref="K325:K388" si="74">IF(ISNUMBER(SEARCH("correlation",G325)),1,0)</f>
        <v>0</v>
      </c>
      <c r="L325">
        <f t="shared" ref="L325:L388" si="75">IF(ISNUMBER(SEARCH("relevancy",G325)),1,0)</f>
        <v>0</v>
      </c>
      <c r="M325" s="1">
        <f t="shared" ref="M325:M388" si="76">IF(SUM(H325:L325)&gt;0,1,0)</f>
        <v>0</v>
      </c>
      <c r="N325">
        <f t="shared" ref="N325:N388" si="77">IF(ISNUMBER(SEARCH("sustainability",G325)),1,0)</f>
        <v>0</v>
      </c>
      <c r="O325">
        <f t="shared" ref="O325:O388" si="78">IF(ISNUMBER(SEARCH("ESG",G325)),1,0)</f>
        <v>0</v>
      </c>
      <c r="P325">
        <f t="shared" si="69"/>
        <v>1</v>
      </c>
      <c r="Q325" s="1">
        <f t="shared" ref="Q325:Q388" si="79">IF(SUM(N325:P325)&gt;0,1,0)</f>
        <v>1</v>
      </c>
      <c r="R325" s="1">
        <f t="shared" si="70"/>
        <v>1</v>
      </c>
      <c r="S325" s="2">
        <f t="shared" ref="S325:S388" si="80">IF(SUM(M325,Q325,R325)=3,1,0)</f>
        <v>0</v>
      </c>
      <c r="T325">
        <f t="shared" ref="T325:T388" si="81">IF(ISNUMBER(SEARCH("construction",G325)),1,0)</f>
        <v>1</v>
      </c>
      <c r="U325">
        <f t="shared" ref="U325:U388" si="82">IF(SUM(S325,T325)=2,1,0)</f>
        <v>0</v>
      </c>
    </row>
    <row r="326" spans="1:21" ht="409.6" x14ac:dyDescent="0.2">
      <c r="A326" s="10" t="s">
        <v>1537</v>
      </c>
      <c r="B326" s="10" t="s">
        <v>30</v>
      </c>
      <c r="C326" s="10" t="s">
        <v>1538</v>
      </c>
      <c r="D326" s="10" t="s">
        <v>967</v>
      </c>
      <c r="E326" s="10" t="s">
        <v>1539</v>
      </c>
      <c r="F326" s="10"/>
      <c r="G326" s="9" t="s">
        <v>1540</v>
      </c>
      <c r="H326" s="9">
        <f t="shared" si="71"/>
        <v>0</v>
      </c>
      <c r="I326">
        <f t="shared" si="72"/>
        <v>0</v>
      </c>
      <c r="J326">
        <f t="shared" si="73"/>
        <v>0</v>
      </c>
      <c r="K326">
        <f t="shared" si="74"/>
        <v>0</v>
      </c>
      <c r="L326">
        <f t="shared" si="75"/>
        <v>0</v>
      </c>
      <c r="M326" s="1">
        <f t="shared" si="76"/>
        <v>0</v>
      </c>
      <c r="N326">
        <f t="shared" si="77"/>
        <v>0</v>
      </c>
      <c r="O326">
        <f t="shared" si="78"/>
        <v>0</v>
      </c>
      <c r="P326">
        <f t="shared" ref="P326:P389" si="83">IF(ISNUMBER(SEARCH("CSR",G326)),1,0)</f>
        <v>0</v>
      </c>
      <c r="Q326" s="1">
        <f t="shared" si="79"/>
        <v>0</v>
      </c>
      <c r="R326" s="1">
        <f t="shared" ref="R326:R389" si="84">IF(ISNUMBER(SEARCH("performance",G326)),1,0)</f>
        <v>1</v>
      </c>
      <c r="S326" s="2">
        <f t="shared" si="80"/>
        <v>0</v>
      </c>
      <c r="T326">
        <f t="shared" si="81"/>
        <v>1</v>
      </c>
      <c r="U326">
        <f t="shared" si="82"/>
        <v>0</v>
      </c>
    </row>
    <row r="327" spans="1:21" ht="409.6" x14ac:dyDescent="0.2">
      <c r="A327" s="10" t="s">
        <v>1541</v>
      </c>
      <c r="B327" s="10" t="s">
        <v>49</v>
      </c>
      <c r="C327" s="10" t="s">
        <v>1542</v>
      </c>
      <c r="D327" s="10" t="s">
        <v>967</v>
      </c>
      <c r="E327" s="10" t="s">
        <v>1543</v>
      </c>
      <c r="F327" s="10"/>
      <c r="G327" s="9" t="s">
        <v>1544</v>
      </c>
      <c r="H327" s="9">
        <f t="shared" si="71"/>
        <v>0</v>
      </c>
      <c r="I327">
        <f t="shared" si="72"/>
        <v>0</v>
      </c>
      <c r="J327">
        <f t="shared" si="73"/>
        <v>0</v>
      </c>
      <c r="K327">
        <f t="shared" si="74"/>
        <v>0</v>
      </c>
      <c r="L327">
        <f t="shared" si="75"/>
        <v>0</v>
      </c>
      <c r="M327" s="1">
        <f t="shared" si="76"/>
        <v>0</v>
      </c>
      <c r="N327">
        <f t="shared" si="77"/>
        <v>0</v>
      </c>
      <c r="O327">
        <f t="shared" si="78"/>
        <v>0</v>
      </c>
      <c r="P327">
        <f t="shared" si="83"/>
        <v>0</v>
      </c>
      <c r="Q327" s="1">
        <f t="shared" si="79"/>
        <v>0</v>
      </c>
      <c r="R327" s="1">
        <f t="shared" si="84"/>
        <v>0</v>
      </c>
      <c r="S327" s="2">
        <f t="shared" si="80"/>
        <v>0</v>
      </c>
      <c r="T327">
        <f t="shared" si="81"/>
        <v>1</v>
      </c>
      <c r="U327">
        <f t="shared" si="82"/>
        <v>0</v>
      </c>
    </row>
    <row r="328" spans="1:21" ht="409.6" x14ac:dyDescent="0.2">
      <c r="A328" s="10" t="s">
        <v>1545</v>
      </c>
      <c r="B328" s="10" t="s">
        <v>30</v>
      </c>
      <c r="C328" s="10" t="s">
        <v>1546</v>
      </c>
      <c r="D328" s="10" t="s">
        <v>1547</v>
      </c>
      <c r="E328" s="10" t="s">
        <v>1548</v>
      </c>
      <c r="F328" s="10" t="s">
        <v>1549</v>
      </c>
      <c r="G328" s="9" t="s">
        <v>1550</v>
      </c>
      <c r="H328" s="9">
        <f t="shared" si="71"/>
        <v>0</v>
      </c>
      <c r="I328">
        <f t="shared" si="72"/>
        <v>0</v>
      </c>
      <c r="J328">
        <f t="shared" si="73"/>
        <v>0</v>
      </c>
      <c r="K328">
        <f t="shared" si="74"/>
        <v>0</v>
      </c>
      <c r="L328">
        <f t="shared" si="75"/>
        <v>0</v>
      </c>
      <c r="M328" s="1">
        <f t="shared" si="76"/>
        <v>0</v>
      </c>
      <c r="N328">
        <f t="shared" si="77"/>
        <v>0</v>
      </c>
      <c r="O328">
        <f t="shared" si="78"/>
        <v>1</v>
      </c>
      <c r="P328">
        <f t="shared" si="83"/>
        <v>0</v>
      </c>
      <c r="Q328" s="1">
        <f t="shared" si="79"/>
        <v>1</v>
      </c>
      <c r="R328" s="1">
        <f t="shared" si="84"/>
        <v>0</v>
      </c>
      <c r="S328" s="2">
        <f t="shared" si="80"/>
        <v>0</v>
      </c>
      <c r="T328">
        <f t="shared" si="81"/>
        <v>1</v>
      </c>
      <c r="U328">
        <f t="shared" si="82"/>
        <v>0</v>
      </c>
    </row>
    <row r="329" spans="1:21" ht="409.6" x14ac:dyDescent="0.2">
      <c r="A329" s="10" t="s">
        <v>1551</v>
      </c>
      <c r="B329" s="10" t="s">
        <v>62</v>
      </c>
      <c r="C329" s="10" t="s">
        <v>1552</v>
      </c>
      <c r="D329" s="10" t="s">
        <v>1553</v>
      </c>
      <c r="E329" s="10" t="s">
        <v>1554</v>
      </c>
      <c r="F329" s="10"/>
      <c r="G329" s="9" t="s">
        <v>1555</v>
      </c>
      <c r="H329" s="9">
        <f t="shared" si="71"/>
        <v>0</v>
      </c>
      <c r="I329">
        <f t="shared" si="72"/>
        <v>0</v>
      </c>
      <c r="J329">
        <f t="shared" si="73"/>
        <v>1</v>
      </c>
      <c r="K329">
        <f t="shared" si="74"/>
        <v>0</v>
      </c>
      <c r="L329">
        <f t="shared" si="75"/>
        <v>0</v>
      </c>
      <c r="M329" s="1">
        <f t="shared" si="76"/>
        <v>1</v>
      </c>
      <c r="N329">
        <f t="shared" si="77"/>
        <v>0</v>
      </c>
      <c r="O329">
        <f t="shared" si="78"/>
        <v>0</v>
      </c>
      <c r="P329">
        <f t="shared" si="83"/>
        <v>0</v>
      </c>
      <c r="Q329" s="1">
        <f t="shared" si="79"/>
        <v>0</v>
      </c>
      <c r="R329" s="1">
        <f t="shared" si="84"/>
        <v>1</v>
      </c>
      <c r="S329" s="2">
        <f t="shared" si="80"/>
        <v>0</v>
      </c>
      <c r="T329">
        <f t="shared" si="81"/>
        <v>1</v>
      </c>
      <c r="U329">
        <f t="shared" si="82"/>
        <v>0</v>
      </c>
    </row>
    <row r="330" spans="1:21" ht="409.6" x14ac:dyDescent="0.2">
      <c r="A330" s="10" t="s">
        <v>1556</v>
      </c>
      <c r="B330" s="10" t="s">
        <v>23</v>
      </c>
      <c r="C330" s="10" t="s">
        <v>1557</v>
      </c>
      <c r="D330" s="10" t="s">
        <v>1553</v>
      </c>
      <c r="E330" s="10" t="s">
        <v>1558</v>
      </c>
      <c r="F330" s="10"/>
      <c r="G330" s="9" t="s">
        <v>1559</v>
      </c>
      <c r="H330" s="9">
        <f t="shared" si="71"/>
        <v>1</v>
      </c>
      <c r="I330">
        <f t="shared" si="72"/>
        <v>1</v>
      </c>
      <c r="J330">
        <f t="shared" si="73"/>
        <v>1</v>
      </c>
      <c r="K330">
        <f t="shared" si="74"/>
        <v>0</v>
      </c>
      <c r="L330">
        <f t="shared" si="75"/>
        <v>0</v>
      </c>
      <c r="M330" s="1">
        <f t="shared" si="76"/>
        <v>1</v>
      </c>
      <c r="N330">
        <f t="shared" si="77"/>
        <v>0</v>
      </c>
      <c r="O330">
        <f t="shared" si="78"/>
        <v>0</v>
      </c>
      <c r="P330">
        <f t="shared" si="83"/>
        <v>0</v>
      </c>
      <c r="Q330" s="1">
        <f t="shared" si="79"/>
        <v>0</v>
      </c>
      <c r="R330" s="1">
        <f t="shared" si="84"/>
        <v>0</v>
      </c>
      <c r="S330" s="2">
        <f t="shared" si="80"/>
        <v>0</v>
      </c>
      <c r="T330">
        <f t="shared" si="81"/>
        <v>1</v>
      </c>
      <c r="U330">
        <f t="shared" si="82"/>
        <v>0</v>
      </c>
    </row>
    <row r="331" spans="1:21" ht="409.6" x14ac:dyDescent="0.2">
      <c r="A331" s="10" t="s">
        <v>1560</v>
      </c>
      <c r="B331" s="10" t="s">
        <v>30</v>
      </c>
      <c r="C331" s="10" t="s">
        <v>1561</v>
      </c>
      <c r="D331" s="10" t="s">
        <v>1553</v>
      </c>
      <c r="E331" s="10" t="s">
        <v>1562</v>
      </c>
      <c r="F331" s="10"/>
      <c r="G331" s="9" t="s">
        <v>1563</v>
      </c>
      <c r="H331" s="9">
        <f t="shared" si="71"/>
        <v>0</v>
      </c>
      <c r="I331">
        <f t="shared" si="72"/>
        <v>0</v>
      </c>
      <c r="J331">
        <f t="shared" si="73"/>
        <v>1</v>
      </c>
      <c r="K331">
        <f t="shared" si="74"/>
        <v>0</v>
      </c>
      <c r="L331">
        <f t="shared" si="75"/>
        <v>0</v>
      </c>
      <c r="M331" s="1">
        <f t="shared" si="76"/>
        <v>1</v>
      </c>
      <c r="N331">
        <f t="shared" si="77"/>
        <v>0</v>
      </c>
      <c r="O331">
        <f t="shared" si="78"/>
        <v>0</v>
      </c>
      <c r="P331">
        <f t="shared" si="83"/>
        <v>0</v>
      </c>
      <c r="Q331" s="1">
        <f t="shared" si="79"/>
        <v>0</v>
      </c>
      <c r="R331" s="1">
        <f t="shared" si="84"/>
        <v>0</v>
      </c>
      <c r="S331" s="2">
        <f t="shared" si="80"/>
        <v>0</v>
      </c>
      <c r="T331">
        <f t="shared" si="81"/>
        <v>1</v>
      </c>
      <c r="U331">
        <f t="shared" si="82"/>
        <v>0</v>
      </c>
    </row>
    <row r="332" spans="1:21" ht="409.6" x14ac:dyDescent="0.2">
      <c r="A332" s="10" t="s">
        <v>1564</v>
      </c>
      <c r="B332" s="10" t="s">
        <v>55</v>
      </c>
      <c r="C332" s="10" t="s">
        <v>1565</v>
      </c>
      <c r="D332" s="10" t="s">
        <v>1566</v>
      </c>
      <c r="E332" s="10" t="s">
        <v>1567</v>
      </c>
      <c r="F332" s="10" t="s">
        <v>1568</v>
      </c>
      <c r="G332" s="9" t="s">
        <v>1569</v>
      </c>
      <c r="H332" s="9">
        <f t="shared" si="71"/>
        <v>0</v>
      </c>
      <c r="I332">
        <f t="shared" si="72"/>
        <v>0</v>
      </c>
      <c r="J332">
        <f t="shared" si="73"/>
        <v>0</v>
      </c>
      <c r="K332">
        <f t="shared" si="74"/>
        <v>0</v>
      </c>
      <c r="L332">
        <f t="shared" si="75"/>
        <v>0</v>
      </c>
      <c r="M332" s="1">
        <f t="shared" si="76"/>
        <v>0</v>
      </c>
      <c r="N332">
        <f t="shared" si="77"/>
        <v>1</v>
      </c>
      <c r="O332">
        <f t="shared" si="78"/>
        <v>0</v>
      </c>
      <c r="P332">
        <f t="shared" si="83"/>
        <v>0</v>
      </c>
      <c r="Q332" s="1">
        <f t="shared" si="79"/>
        <v>1</v>
      </c>
      <c r="R332" s="1">
        <f t="shared" si="84"/>
        <v>0</v>
      </c>
      <c r="S332" s="2">
        <f t="shared" si="80"/>
        <v>0</v>
      </c>
      <c r="T332">
        <f t="shared" si="81"/>
        <v>1</v>
      </c>
      <c r="U332">
        <f t="shared" si="82"/>
        <v>0</v>
      </c>
    </row>
    <row r="333" spans="1:21" ht="409.6" x14ac:dyDescent="0.2">
      <c r="A333" s="10" t="s">
        <v>1570</v>
      </c>
      <c r="B333" s="10" t="s">
        <v>55</v>
      </c>
      <c r="C333" s="10" t="s">
        <v>1571</v>
      </c>
      <c r="D333" s="10" t="s">
        <v>1566</v>
      </c>
      <c r="E333" s="10" t="s">
        <v>1572</v>
      </c>
      <c r="F333" s="10"/>
      <c r="G333" s="9" t="s">
        <v>1573</v>
      </c>
      <c r="H333" s="9">
        <f t="shared" si="71"/>
        <v>0</v>
      </c>
      <c r="I333">
        <f t="shared" si="72"/>
        <v>0</v>
      </c>
      <c r="J333">
        <f t="shared" si="73"/>
        <v>0</v>
      </c>
      <c r="K333">
        <f t="shared" si="74"/>
        <v>0</v>
      </c>
      <c r="L333">
        <f t="shared" si="75"/>
        <v>0</v>
      </c>
      <c r="M333" s="1">
        <f t="shared" si="76"/>
        <v>0</v>
      </c>
      <c r="N333">
        <f t="shared" si="77"/>
        <v>0</v>
      </c>
      <c r="O333">
        <f t="shared" si="78"/>
        <v>0</v>
      </c>
      <c r="P333">
        <f t="shared" si="83"/>
        <v>0</v>
      </c>
      <c r="Q333" s="1">
        <f t="shared" si="79"/>
        <v>0</v>
      </c>
      <c r="R333" s="1">
        <f t="shared" si="84"/>
        <v>0</v>
      </c>
      <c r="S333" s="2">
        <f t="shared" si="80"/>
        <v>0</v>
      </c>
      <c r="T333">
        <f t="shared" si="81"/>
        <v>0</v>
      </c>
      <c r="U333">
        <f t="shared" si="82"/>
        <v>0</v>
      </c>
    </row>
    <row r="334" spans="1:21" ht="409.6" x14ac:dyDescent="0.2">
      <c r="A334" s="10" t="s">
        <v>1574</v>
      </c>
      <c r="B334" s="10" t="s">
        <v>30</v>
      </c>
      <c r="C334" s="10" t="s">
        <v>1575</v>
      </c>
      <c r="D334" s="10" t="s">
        <v>1566</v>
      </c>
      <c r="E334" s="10" t="s">
        <v>1576</v>
      </c>
      <c r="F334" s="10" t="s">
        <v>1577</v>
      </c>
      <c r="G334" s="9" t="s">
        <v>1578</v>
      </c>
      <c r="H334" s="9">
        <f t="shared" si="71"/>
        <v>1</v>
      </c>
      <c r="I334">
        <f t="shared" si="72"/>
        <v>1</v>
      </c>
      <c r="J334">
        <f t="shared" si="73"/>
        <v>0</v>
      </c>
      <c r="K334">
        <f t="shared" si="74"/>
        <v>0</v>
      </c>
      <c r="L334">
        <f t="shared" si="75"/>
        <v>0</v>
      </c>
      <c r="M334" s="1">
        <f t="shared" si="76"/>
        <v>1</v>
      </c>
      <c r="N334">
        <f t="shared" si="77"/>
        <v>1</v>
      </c>
      <c r="O334">
        <f t="shared" si="78"/>
        <v>0</v>
      </c>
      <c r="P334">
        <f t="shared" si="83"/>
        <v>0</v>
      </c>
      <c r="Q334" s="1">
        <f t="shared" si="79"/>
        <v>1</v>
      </c>
      <c r="R334" s="1">
        <f t="shared" si="84"/>
        <v>1</v>
      </c>
      <c r="S334" s="2">
        <f t="shared" si="80"/>
        <v>1</v>
      </c>
      <c r="T334">
        <f t="shared" si="81"/>
        <v>1</v>
      </c>
      <c r="U334">
        <f t="shared" si="82"/>
        <v>1</v>
      </c>
    </row>
    <row r="335" spans="1:21" ht="409.6" x14ac:dyDescent="0.2">
      <c r="A335" s="10" t="s">
        <v>1579</v>
      </c>
      <c r="B335" s="10" t="s">
        <v>49</v>
      </c>
      <c r="C335" s="10" t="s">
        <v>1580</v>
      </c>
      <c r="D335" s="10" t="s">
        <v>1566</v>
      </c>
      <c r="E335" s="10" t="s">
        <v>1581</v>
      </c>
      <c r="F335" s="10"/>
      <c r="G335" s="9" t="s">
        <v>1582</v>
      </c>
      <c r="H335" s="9">
        <f t="shared" si="71"/>
        <v>0</v>
      </c>
      <c r="I335">
        <f t="shared" si="72"/>
        <v>0</v>
      </c>
      <c r="J335">
        <f t="shared" si="73"/>
        <v>0</v>
      </c>
      <c r="K335">
        <f t="shared" si="74"/>
        <v>0</v>
      </c>
      <c r="L335">
        <f t="shared" si="75"/>
        <v>0</v>
      </c>
      <c r="M335" s="1">
        <f t="shared" si="76"/>
        <v>0</v>
      </c>
      <c r="N335">
        <f t="shared" si="77"/>
        <v>1</v>
      </c>
      <c r="O335">
        <f t="shared" si="78"/>
        <v>0</v>
      </c>
      <c r="P335">
        <f t="shared" si="83"/>
        <v>0</v>
      </c>
      <c r="Q335" s="1">
        <f t="shared" si="79"/>
        <v>1</v>
      </c>
      <c r="R335" s="1">
        <f t="shared" si="84"/>
        <v>0</v>
      </c>
      <c r="S335" s="2">
        <f t="shared" si="80"/>
        <v>0</v>
      </c>
      <c r="T335">
        <f t="shared" si="81"/>
        <v>1</v>
      </c>
      <c r="U335">
        <f t="shared" si="82"/>
        <v>0</v>
      </c>
    </row>
    <row r="336" spans="1:21" ht="409.6" x14ac:dyDescent="0.2">
      <c r="A336" s="10" t="s">
        <v>1583</v>
      </c>
      <c r="B336" s="10" t="s">
        <v>30</v>
      </c>
      <c r="C336" s="10" t="s">
        <v>1584</v>
      </c>
      <c r="D336" s="10" t="s">
        <v>1566</v>
      </c>
      <c r="E336" s="10" t="s">
        <v>1585</v>
      </c>
      <c r="F336" s="10" t="s">
        <v>1586</v>
      </c>
      <c r="G336" s="9" t="s">
        <v>1587</v>
      </c>
      <c r="H336" s="9">
        <f t="shared" si="71"/>
        <v>1</v>
      </c>
      <c r="I336">
        <f t="shared" si="72"/>
        <v>1</v>
      </c>
      <c r="J336">
        <f t="shared" si="73"/>
        <v>0</v>
      </c>
      <c r="K336">
        <f t="shared" si="74"/>
        <v>0</v>
      </c>
      <c r="L336">
        <f t="shared" si="75"/>
        <v>0</v>
      </c>
      <c r="M336" s="1">
        <f t="shared" si="76"/>
        <v>1</v>
      </c>
      <c r="N336">
        <f t="shared" si="77"/>
        <v>1</v>
      </c>
      <c r="O336">
        <f t="shared" si="78"/>
        <v>0</v>
      </c>
      <c r="P336">
        <f t="shared" si="83"/>
        <v>0</v>
      </c>
      <c r="Q336" s="1">
        <f t="shared" si="79"/>
        <v>1</v>
      </c>
      <c r="R336" s="1">
        <f t="shared" si="84"/>
        <v>1</v>
      </c>
      <c r="S336" s="2">
        <f t="shared" si="80"/>
        <v>1</v>
      </c>
      <c r="T336">
        <f t="shared" si="81"/>
        <v>1</v>
      </c>
      <c r="U336">
        <f t="shared" si="82"/>
        <v>1</v>
      </c>
    </row>
    <row r="337" spans="1:21" ht="409.6" x14ac:dyDescent="0.2">
      <c r="A337" s="10" t="s">
        <v>1588</v>
      </c>
      <c r="B337" s="10" t="s">
        <v>55</v>
      </c>
      <c r="C337" s="10" t="s">
        <v>1589</v>
      </c>
      <c r="D337" s="10" t="s">
        <v>1566</v>
      </c>
      <c r="E337" s="10" t="s">
        <v>1590</v>
      </c>
      <c r="F337" s="10"/>
      <c r="G337" s="9" t="s">
        <v>1591</v>
      </c>
      <c r="H337" s="9">
        <f t="shared" si="71"/>
        <v>0</v>
      </c>
      <c r="I337">
        <f t="shared" si="72"/>
        <v>0</v>
      </c>
      <c r="J337">
        <f t="shared" si="73"/>
        <v>0</v>
      </c>
      <c r="K337">
        <f t="shared" si="74"/>
        <v>0</v>
      </c>
      <c r="L337">
        <f t="shared" si="75"/>
        <v>0</v>
      </c>
      <c r="M337" s="1">
        <f t="shared" si="76"/>
        <v>0</v>
      </c>
      <c r="N337">
        <f t="shared" si="77"/>
        <v>0</v>
      </c>
      <c r="O337">
        <f t="shared" si="78"/>
        <v>0</v>
      </c>
      <c r="P337">
        <f t="shared" si="83"/>
        <v>0</v>
      </c>
      <c r="Q337" s="1">
        <f t="shared" si="79"/>
        <v>0</v>
      </c>
      <c r="R337" s="1">
        <f t="shared" si="84"/>
        <v>1</v>
      </c>
      <c r="S337" s="2">
        <f t="shared" si="80"/>
        <v>0</v>
      </c>
      <c r="T337">
        <f t="shared" si="81"/>
        <v>1</v>
      </c>
      <c r="U337">
        <f t="shared" si="82"/>
        <v>0</v>
      </c>
    </row>
    <row r="338" spans="1:21" ht="409.6" x14ac:dyDescent="0.2">
      <c r="A338" s="10" t="s">
        <v>1592</v>
      </c>
      <c r="B338" s="10" t="s">
        <v>30</v>
      </c>
      <c r="C338" s="10" t="s">
        <v>1593</v>
      </c>
      <c r="D338" s="10" t="s">
        <v>1566</v>
      </c>
      <c r="E338" s="10" t="s">
        <v>1594</v>
      </c>
      <c r="F338" s="10" t="s">
        <v>1595</v>
      </c>
      <c r="G338" s="9" t="s">
        <v>1596</v>
      </c>
      <c r="H338" s="9">
        <f t="shared" si="71"/>
        <v>0</v>
      </c>
      <c r="I338">
        <f t="shared" si="72"/>
        <v>0</v>
      </c>
      <c r="J338">
        <f t="shared" si="73"/>
        <v>0</v>
      </c>
      <c r="K338">
        <f t="shared" si="74"/>
        <v>0</v>
      </c>
      <c r="L338">
        <f t="shared" si="75"/>
        <v>0</v>
      </c>
      <c r="M338" s="1">
        <f t="shared" si="76"/>
        <v>0</v>
      </c>
      <c r="N338">
        <f t="shared" si="77"/>
        <v>0</v>
      </c>
      <c r="O338">
        <f t="shared" si="78"/>
        <v>0</v>
      </c>
      <c r="P338">
        <f t="shared" si="83"/>
        <v>0</v>
      </c>
      <c r="Q338" s="1">
        <f t="shared" si="79"/>
        <v>0</v>
      </c>
      <c r="R338" s="1">
        <f t="shared" si="84"/>
        <v>0</v>
      </c>
      <c r="S338" s="2">
        <f t="shared" si="80"/>
        <v>0</v>
      </c>
      <c r="T338">
        <f t="shared" si="81"/>
        <v>1</v>
      </c>
      <c r="U338">
        <f t="shared" si="82"/>
        <v>0</v>
      </c>
    </row>
    <row r="339" spans="1:21" ht="409.6" x14ac:dyDescent="0.2">
      <c r="A339" s="10" t="s">
        <v>1597</v>
      </c>
      <c r="B339" s="10" t="s">
        <v>30</v>
      </c>
      <c r="C339" s="10" t="s">
        <v>1598</v>
      </c>
      <c r="D339" s="10" t="s">
        <v>1566</v>
      </c>
      <c r="E339" s="10" t="s">
        <v>1599</v>
      </c>
      <c r="F339" s="10"/>
      <c r="G339" s="9" t="s">
        <v>1600</v>
      </c>
      <c r="H339" s="9">
        <f t="shared" si="71"/>
        <v>0</v>
      </c>
      <c r="I339">
        <f t="shared" si="72"/>
        <v>1</v>
      </c>
      <c r="J339">
        <f t="shared" si="73"/>
        <v>0</v>
      </c>
      <c r="K339">
        <f t="shared" si="74"/>
        <v>0</v>
      </c>
      <c r="L339">
        <f t="shared" si="75"/>
        <v>0</v>
      </c>
      <c r="M339" s="1">
        <f t="shared" si="76"/>
        <v>1</v>
      </c>
      <c r="N339">
        <f t="shared" si="77"/>
        <v>0</v>
      </c>
      <c r="O339">
        <f t="shared" si="78"/>
        <v>0</v>
      </c>
      <c r="P339">
        <f t="shared" si="83"/>
        <v>0</v>
      </c>
      <c r="Q339" s="1">
        <f t="shared" si="79"/>
        <v>0</v>
      </c>
      <c r="R339" s="1">
        <f t="shared" si="84"/>
        <v>0</v>
      </c>
      <c r="S339" s="2">
        <f t="shared" si="80"/>
        <v>0</v>
      </c>
      <c r="T339">
        <f t="shared" si="81"/>
        <v>1</v>
      </c>
      <c r="U339">
        <f t="shared" si="82"/>
        <v>0</v>
      </c>
    </row>
    <row r="340" spans="1:21" ht="409.6" x14ac:dyDescent="0.2">
      <c r="A340" s="10" t="s">
        <v>1601</v>
      </c>
      <c r="B340" s="10" t="s">
        <v>62</v>
      </c>
      <c r="C340" s="10" t="s">
        <v>1602</v>
      </c>
      <c r="D340" s="10" t="s">
        <v>1566</v>
      </c>
      <c r="E340" s="10" t="s">
        <v>1603</v>
      </c>
      <c r="F340" s="10"/>
      <c r="G340" s="9" t="s">
        <v>1604</v>
      </c>
      <c r="H340" s="9">
        <f t="shared" si="71"/>
        <v>0</v>
      </c>
      <c r="I340">
        <f t="shared" si="72"/>
        <v>0</v>
      </c>
      <c r="J340">
        <f t="shared" si="73"/>
        <v>0</v>
      </c>
      <c r="K340">
        <f t="shared" si="74"/>
        <v>0</v>
      </c>
      <c r="L340">
        <f t="shared" si="75"/>
        <v>0</v>
      </c>
      <c r="M340" s="1">
        <f t="shared" si="76"/>
        <v>0</v>
      </c>
      <c r="N340">
        <f t="shared" si="77"/>
        <v>0</v>
      </c>
      <c r="O340">
        <f t="shared" si="78"/>
        <v>0</v>
      </c>
      <c r="P340">
        <f t="shared" si="83"/>
        <v>0</v>
      </c>
      <c r="Q340" s="1">
        <f t="shared" si="79"/>
        <v>0</v>
      </c>
      <c r="R340" s="1">
        <f t="shared" si="84"/>
        <v>1</v>
      </c>
      <c r="S340" s="2">
        <f t="shared" si="80"/>
        <v>0</v>
      </c>
      <c r="T340">
        <f t="shared" si="81"/>
        <v>1</v>
      </c>
      <c r="U340">
        <f t="shared" si="82"/>
        <v>0</v>
      </c>
    </row>
    <row r="341" spans="1:21" ht="409.6" x14ac:dyDescent="0.2">
      <c r="A341" s="10" t="s">
        <v>1605</v>
      </c>
      <c r="B341" s="10" t="s">
        <v>55</v>
      </c>
      <c r="C341" s="10" t="s">
        <v>1606</v>
      </c>
      <c r="D341" s="10" t="s">
        <v>1566</v>
      </c>
      <c r="E341" s="10" t="s">
        <v>1607</v>
      </c>
      <c r="F341" s="10"/>
      <c r="G341" s="9" t="s">
        <v>1608</v>
      </c>
      <c r="H341" s="9">
        <f t="shared" si="71"/>
        <v>0</v>
      </c>
      <c r="I341">
        <f t="shared" si="72"/>
        <v>0</v>
      </c>
      <c r="J341">
        <f t="shared" si="73"/>
        <v>0</v>
      </c>
      <c r="K341">
        <f t="shared" si="74"/>
        <v>0</v>
      </c>
      <c r="L341">
        <f t="shared" si="75"/>
        <v>0</v>
      </c>
      <c r="M341" s="1">
        <f t="shared" si="76"/>
        <v>0</v>
      </c>
      <c r="N341">
        <f t="shared" si="77"/>
        <v>0</v>
      </c>
      <c r="O341">
        <f t="shared" si="78"/>
        <v>0</v>
      </c>
      <c r="P341">
        <f t="shared" si="83"/>
        <v>0</v>
      </c>
      <c r="Q341" s="1">
        <f t="shared" si="79"/>
        <v>0</v>
      </c>
      <c r="R341" s="1">
        <f t="shared" si="84"/>
        <v>1</v>
      </c>
      <c r="S341" s="2">
        <f t="shared" si="80"/>
        <v>0</v>
      </c>
      <c r="T341">
        <f t="shared" si="81"/>
        <v>1</v>
      </c>
      <c r="U341">
        <f t="shared" si="82"/>
        <v>0</v>
      </c>
    </row>
    <row r="342" spans="1:21" ht="409.6" x14ac:dyDescent="0.2">
      <c r="A342" s="10" t="s">
        <v>1609</v>
      </c>
      <c r="B342" s="10" t="s">
        <v>62</v>
      </c>
      <c r="C342" s="10" t="s">
        <v>1610</v>
      </c>
      <c r="D342" s="10" t="s">
        <v>1566</v>
      </c>
      <c r="E342" s="10" t="s">
        <v>1611</v>
      </c>
      <c r="F342" s="10"/>
      <c r="G342" s="9" t="s">
        <v>1612</v>
      </c>
      <c r="H342" s="9">
        <f t="shared" si="71"/>
        <v>0</v>
      </c>
      <c r="I342">
        <f t="shared" si="72"/>
        <v>0</v>
      </c>
      <c r="J342">
        <f t="shared" si="73"/>
        <v>0</v>
      </c>
      <c r="K342">
        <f t="shared" si="74"/>
        <v>0</v>
      </c>
      <c r="L342">
        <f t="shared" si="75"/>
        <v>0</v>
      </c>
      <c r="M342" s="1">
        <f t="shared" si="76"/>
        <v>0</v>
      </c>
      <c r="N342">
        <f t="shared" si="77"/>
        <v>0</v>
      </c>
      <c r="O342">
        <f t="shared" si="78"/>
        <v>0</v>
      </c>
      <c r="P342">
        <f t="shared" si="83"/>
        <v>0</v>
      </c>
      <c r="Q342" s="1">
        <f t="shared" si="79"/>
        <v>0</v>
      </c>
      <c r="R342" s="1">
        <f t="shared" si="84"/>
        <v>1</v>
      </c>
      <c r="S342" s="2">
        <f t="shared" si="80"/>
        <v>0</v>
      </c>
      <c r="T342">
        <f t="shared" si="81"/>
        <v>1</v>
      </c>
      <c r="U342">
        <f t="shared" si="82"/>
        <v>0</v>
      </c>
    </row>
    <row r="343" spans="1:21" ht="409.6" x14ac:dyDescent="0.2">
      <c r="A343" s="10" t="s">
        <v>1613</v>
      </c>
      <c r="B343" s="10" t="s">
        <v>30</v>
      </c>
      <c r="C343" s="10" t="s">
        <v>1614</v>
      </c>
      <c r="D343" s="10" t="s">
        <v>1615</v>
      </c>
      <c r="E343" s="10" t="s">
        <v>1616</v>
      </c>
      <c r="F343" s="10"/>
      <c r="G343" s="9" t="s">
        <v>1617</v>
      </c>
      <c r="H343" s="9">
        <f t="shared" si="71"/>
        <v>0</v>
      </c>
      <c r="I343">
        <f t="shared" si="72"/>
        <v>0</v>
      </c>
      <c r="J343">
        <f t="shared" si="73"/>
        <v>0</v>
      </c>
      <c r="K343">
        <f t="shared" si="74"/>
        <v>0</v>
      </c>
      <c r="L343">
        <f t="shared" si="75"/>
        <v>0</v>
      </c>
      <c r="M343" s="1">
        <f t="shared" si="76"/>
        <v>0</v>
      </c>
      <c r="N343">
        <f t="shared" si="77"/>
        <v>0</v>
      </c>
      <c r="O343">
        <f t="shared" si="78"/>
        <v>0</v>
      </c>
      <c r="P343">
        <f t="shared" si="83"/>
        <v>0</v>
      </c>
      <c r="Q343" s="1">
        <f t="shared" si="79"/>
        <v>0</v>
      </c>
      <c r="R343" s="1">
        <f t="shared" si="84"/>
        <v>0</v>
      </c>
      <c r="S343" s="2">
        <f t="shared" si="80"/>
        <v>0</v>
      </c>
      <c r="T343">
        <f t="shared" si="81"/>
        <v>1</v>
      </c>
      <c r="U343">
        <f t="shared" si="82"/>
        <v>0</v>
      </c>
    </row>
    <row r="344" spans="1:21" ht="409.6" x14ac:dyDescent="0.2">
      <c r="A344" s="10" t="s">
        <v>1618</v>
      </c>
      <c r="B344" s="10" t="s">
        <v>30</v>
      </c>
      <c r="C344" s="10" t="s">
        <v>1619</v>
      </c>
      <c r="D344" s="10" t="s">
        <v>1620</v>
      </c>
      <c r="E344" s="10" t="s">
        <v>1621</v>
      </c>
      <c r="F344" s="10" t="s">
        <v>1622</v>
      </c>
      <c r="G344" s="9" t="s">
        <v>1623</v>
      </c>
      <c r="H344" s="9">
        <f t="shared" si="71"/>
        <v>0</v>
      </c>
      <c r="I344">
        <f t="shared" si="72"/>
        <v>0</v>
      </c>
      <c r="J344">
        <f t="shared" si="73"/>
        <v>0</v>
      </c>
      <c r="K344">
        <f t="shared" si="74"/>
        <v>0</v>
      </c>
      <c r="L344">
        <f t="shared" si="75"/>
        <v>0</v>
      </c>
      <c r="M344" s="1">
        <f t="shared" si="76"/>
        <v>0</v>
      </c>
      <c r="N344">
        <f t="shared" si="77"/>
        <v>0</v>
      </c>
      <c r="O344">
        <f t="shared" si="78"/>
        <v>0</v>
      </c>
      <c r="P344">
        <f t="shared" si="83"/>
        <v>0</v>
      </c>
      <c r="Q344" s="1">
        <f t="shared" si="79"/>
        <v>0</v>
      </c>
      <c r="R344" s="1">
        <f t="shared" si="84"/>
        <v>0</v>
      </c>
      <c r="S344" s="2">
        <f t="shared" si="80"/>
        <v>0</v>
      </c>
      <c r="T344">
        <f t="shared" si="81"/>
        <v>1</v>
      </c>
      <c r="U344">
        <f t="shared" si="82"/>
        <v>0</v>
      </c>
    </row>
    <row r="345" spans="1:21" ht="409.6" x14ac:dyDescent="0.2">
      <c r="A345" s="10" t="s">
        <v>1624</v>
      </c>
      <c r="B345" s="10" t="s">
        <v>30</v>
      </c>
      <c r="C345" s="10" t="s">
        <v>1625</v>
      </c>
      <c r="D345" s="10" t="s">
        <v>1620</v>
      </c>
      <c r="E345" s="10" t="s">
        <v>1626</v>
      </c>
      <c r="F345" s="10" t="s">
        <v>1627</v>
      </c>
      <c r="G345" s="9" t="s">
        <v>1628</v>
      </c>
      <c r="H345" s="9">
        <f t="shared" si="71"/>
        <v>1</v>
      </c>
      <c r="I345">
        <f t="shared" si="72"/>
        <v>1</v>
      </c>
      <c r="J345">
        <f t="shared" si="73"/>
        <v>0</v>
      </c>
      <c r="K345">
        <f t="shared" si="74"/>
        <v>0</v>
      </c>
      <c r="L345">
        <f t="shared" si="75"/>
        <v>0</v>
      </c>
      <c r="M345" s="1">
        <f t="shared" si="76"/>
        <v>1</v>
      </c>
      <c r="N345">
        <f t="shared" si="77"/>
        <v>0</v>
      </c>
      <c r="O345">
        <f t="shared" si="78"/>
        <v>1</v>
      </c>
      <c r="P345">
        <f t="shared" si="83"/>
        <v>0</v>
      </c>
      <c r="Q345" s="1">
        <f t="shared" si="79"/>
        <v>1</v>
      </c>
      <c r="R345" s="1">
        <f t="shared" si="84"/>
        <v>1</v>
      </c>
      <c r="S345" s="2">
        <f t="shared" si="80"/>
        <v>1</v>
      </c>
      <c r="T345">
        <f t="shared" si="81"/>
        <v>0</v>
      </c>
      <c r="U345">
        <f t="shared" si="82"/>
        <v>0</v>
      </c>
    </row>
    <row r="346" spans="1:21" ht="409.6" x14ac:dyDescent="0.2">
      <c r="A346" s="10" t="s">
        <v>1629</v>
      </c>
      <c r="B346" s="10" t="s">
        <v>49</v>
      </c>
      <c r="C346" s="10" t="s">
        <v>1630</v>
      </c>
      <c r="D346" s="10" t="s">
        <v>1631</v>
      </c>
      <c r="E346" s="10" t="s">
        <v>1632</v>
      </c>
      <c r="F346" s="10" t="s">
        <v>1633</v>
      </c>
      <c r="G346" s="9" t="s">
        <v>1634</v>
      </c>
      <c r="H346" s="9">
        <f t="shared" si="71"/>
        <v>1</v>
      </c>
      <c r="I346">
        <f t="shared" si="72"/>
        <v>1</v>
      </c>
      <c r="J346">
        <f t="shared" si="73"/>
        <v>0</v>
      </c>
      <c r="K346">
        <f t="shared" si="74"/>
        <v>0</v>
      </c>
      <c r="L346">
        <f t="shared" si="75"/>
        <v>0</v>
      </c>
      <c r="M346" s="1">
        <f t="shared" si="76"/>
        <v>1</v>
      </c>
      <c r="N346">
        <f t="shared" si="77"/>
        <v>0</v>
      </c>
      <c r="O346">
        <f t="shared" si="78"/>
        <v>1</v>
      </c>
      <c r="P346">
        <f t="shared" si="83"/>
        <v>0</v>
      </c>
      <c r="Q346" s="1">
        <f t="shared" si="79"/>
        <v>1</v>
      </c>
      <c r="R346" s="1">
        <f t="shared" si="84"/>
        <v>1</v>
      </c>
      <c r="S346" s="2">
        <f t="shared" si="80"/>
        <v>1</v>
      </c>
      <c r="T346">
        <f t="shared" si="81"/>
        <v>1</v>
      </c>
      <c r="U346">
        <f t="shared" si="82"/>
        <v>1</v>
      </c>
    </row>
    <row r="347" spans="1:21" ht="409.6" x14ac:dyDescent="0.2">
      <c r="A347" s="10" t="s">
        <v>1635</v>
      </c>
      <c r="B347" s="10" t="s">
        <v>30</v>
      </c>
      <c r="C347" s="10" t="s">
        <v>1636</v>
      </c>
      <c r="D347" s="10" t="s">
        <v>1637</v>
      </c>
      <c r="E347" s="10" t="s">
        <v>1638</v>
      </c>
      <c r="F347" s="10" t="s">
        <v>1639</v>
      </c>
      <c r="G347" s="9" t="s">
        <v>1640</v>
      </c>
      <c r="H347" s="9">
        <f t="shared" si="71"/>
        <v>0</v>
      </c>
      <c r="I347">
        <f t="shared" si="72"/>
        <v>0</v>
      </c>
      <c r="J347">
        <f t="shared" si="73"/>
        <v>0</v>
      </c>
      <c r="K347">
        <f t="shared" si="74"/>
        <v>0</v>
      </c>
      <c r="L347">
        <f t="shared" si="75"/>
        <v>0</v>
      </c>
      <c r="M347" s="1">
        <f t="shared" si="76"/>
        <v>0</v>
      </c>
      <c r="N347">
        <f t="shared" si="77"/>
        <v>1</v>
      </c>
      <c r="O347">
        <f t="shared" si="78"/>
        <v>0</v>
      </c>
      <c r="P347">
        <f t="shared" si="83"/>
        <v>0</v>
      </c>
      <c r="Q347" s="1">
        <f t="shared" si="79"/>
        <v>1</v>
      </c>
      <c r="R347" s="1">
        <f t="shared" si="84"/>
        <v>0</v>
      </c>
      <c r="S347" s="2">
        <f t="shared" si="80"/>
        <v>0</v>
      </c>
      <c r="T347">
        <f t="shared" si="81"/>
        <v>1</v>
      </c>
      <c r="U347">
        <f t="shared" si="82"/>
        <v>0</v>
      </c>
    </row>
    <row r="348" spans="1:21" ht="409.6" x14ac:dyDescent="0.2">
      <c r="A348" s="10" t="s">
        <v>1641</v>
      </c>
      <c r="B348" s="10" t="s">
        <v>62</v>
      </c>
      <c r="C348" s="10" t="s">
        <v>1642</v>
      </c>
      <c r="D348" s="10" t="s">
        <v>1643</v>
      </c>
      <c r="E348" s="10" t="s">
        <v>1644</v>
      </c>
      <c r="F348" s="10"/>
      <c r="G348" s="9" t="s">
        <v>1645</v>
      </c>
      <c r="H348" s="9">
        <f t="shared" si="71"/>
        <v>0</v>
      </c>
      <c r="I348">
        <f t="shared" si="72"/>
        <v>0</v>
      </c>
      <c r="J348">
        <f t="shared" si="73"/>
        <v>0</v>
      </c>
      <c r="K348">
        <f t="shared" si="74"/>
        <v>0</v>
      </c>
      <c r="L348">
        <f t="shared" si="75"/>
        <v>0</v>
      </c>
      <c r="M348" s="1">
        <f t="shared" si="76"/>
        <v>0</v>
      </c>
      <c r="N348">
        <f t="shared" si="77"/>
        <v>0</v>
      </c>
      <c r="O348">
        <f t="shared" si="78"/>
        <v>0</v>
      </c>
      <c r="P348">
        <f t="shared" si="83"/>
        <v>0</v>
      </c>
      <c r="Q348" s="1">
        <f t="shared" si="79"/>
        <v>0</v>
      </c>
      <c r="R348" s="1">
        <f t="shared" si="84"/>
        <v>0</v>
      </c>
      <c r="S348" s="2">
        <f t="shared" si="80"/>
        <v>0</v>
      </c>
      <c r="T348">
        <f t="shared" si="81"/>
        <v>1</v>
      </c>
      <c r="U348">
        <f t="shared" si="82"/>
        <v>0</v>
      </c>
    </row>
    <row r="349" spans="1:21" ht="409.6" x14ac:dyDescent="0.2">
      <c r="A349" s="10" t="s">
        <v>1646</v>
      </c>
      <c r="B349" s="10" t="s">
        <v>55</v>
      </c>
      <c r="C349" s="10" t="s">
        <v>1647</v>
      </c>
      <c r="D349" s="10" t="s">
        <v>1643</v>
      </c>
      <c r="E349" s="10" t="s">
        <v>1648</v>
      </c>
      <c r="F349" s="10" t="s">
        <v>1649</v>
      </c>
      <c r="G349" s="9" t="s">
        <v>1650</v>
      </c>
      <c r="H349" s="9">
        <f t="shared" si="71"/>
        <v>0</v>
      </c>
      <c r="I349">
        <f t="shared" si="72"/>
        <v>1</v>
      </c>
      <c r="J349">
        <f t="shared" si="73"/>
        <v>0</v>
      </c>
      <c r="K349">
        <f t="shared" si="74"/>
        <v>1</v>
      </c>
      <c r="L349">
        <f t="shared" si="75"/>
        <v>0</v>
      </c>
      <c r="M349" s="1">
        <f t="shared" si="76"/>
        <v>1</v>
      </c>
      <c r="N349">
        <f t="shared" si="77"/>
        <v>0</v>
      </c>
      <c r="O349">
        <f t="shared" si="78"/>
        <v>0</v>
      </c>
      <c r="P349">
        <f t="shared" si="83"/>
        <v>0</v>
      </c>
      <c r="Q349" s="1">
        <f t="shared" si="79"/>
        <v>0</v>
      </c>
      <c r="R349" s="1">
        <f t="shared" si="84"/>
        <v>1</v>
      </c>
      <c r="S349" s="2">
        <f t="shared" si="80"/>
        <v>0</v>
      </c>
      <c r="T349">
        <f t="shared" si="81"/>
        <v>0</v>
      </c>
      <c r="U349">
        <f t="shared" si="82"/>
        <v>0</v>
      </c>
    </row>
    <row r="350" spans="1:21" ht="409.6" x14ac:dyDescent="0.2">
      <c r="A350" s="10" t="s">
        <v>1651</v>
      </c>
      <c r="B350" s="10" t="s">
        <v>23</v>
      </c>
      <c r="C350" s="10" t="s">
        <v>1652</v>
      </c>
      <c r="D350" s="10" t="s">
        <v>1643</v>
      </c>
      <c r="E350" s="10" t="s">
        <v>1653</v>
      </c>
      <c r="F350" s="10" t="s">
        <v>1654</v>
      </c>
      <c r="G350" s="9" t="s">
        <v>1655</v>
      </c>
      <c r="H350" s="9">
        <f t="shared" si="71"/>
        <v>0</v>
      </c>
      <c r="I350">
        <f t="shared" si="72"/>
        <v>0</v>
      </c>
      <c r="J350">
        <f t="shared" si="73"/>
        <v>0</v>
      </c>
      <c r="K350">
        <f t="shared" si="74"/>
        <v>0</v>
      </c>
      <c r="L350">
        <f t="shared" si="75"/>
        <v>0</v>
      </c>
      <c r="M350" s="1">
        <f t="shared" si="76"/>
        <v>0</v>
      </c>
      <c r="N350">
        <f t="shared" si="77"/>
        <v>0</v>
      </c>
      <c r="O350">
        <f t="shared" si="78"/>
        <v>0</v>
      </c>
      <c r="P350">
        <f t="shared" si="83"/>
        <v>0</v>
      </c>
      <c r="Q350" s="1">
        <f t="shared" si="79"/>
        <v>0</v>
      </c>
      <c r="R350" s="1">
        <f t="shared" si="84"/>
        <v>0</v>
      </c>
      <c r="S350" s="2">
        <f t="shared" si="80"/>
        <v>0</v>
      </c>
      <c r="T350">
        <f t="shared" si="81"/>
        <v>0</v>
      </c>
      <c r="U350">
        <f t="shared" si="82"/>
        <v>0</v>
      </c>
    </row>
    <row r="351" spans="1:21" ht="409.6" x14ac:dyDescent="0.2">
      <c r="A351" s="10" t="s">
        <v>1656</v>
      </c>
      <c r="B351" s="10" t="s">
        <v>49</v>
      </c>
      <c r="C351" s="10" t="s">
        <v>1657</v>
      </c>
      <c r="D351" s="10" t="s">
        <v>1643</v>
      </c>
      <c r="E351" s="10" t="s">
        <v>1658</v>
      </c>
      <c r="F351" s="10" t="s">
        <v>1659</v>
      </c>
      <c r="G351" s="9" t="s">
        <v>1660</v>
      </c>
      <c r="H351" s="9">
        <f t="shared" si="71"/>
        <v>0</v>
      </c>
      <c r="I351">
        <f t="shared" si="72"/>
        <v>0</v>
      </c>
      <c r="J351">
        <f t="shared" si="73"/>
        <v>0</v>
      </c>
      <c r="K351">
        <f t="shared" si="74"/>
        <v>0</v>
      </c>
      <c r="L351">
        <f t="shared" si="75"/>
        <v>0</v>
      </c>
      <c r="M351" s="1">
        <f t="shared" si="76"/>
        <v>0</v>
      </c>
      <c r="N351">
        <f t="shared" si="77"/>
        <v>1</v>
      </c>
      <c r="O351">
        <f t="shared" si="78"/>
        <v>0</v>
      </c>
      <c r="P351">
        <f t="shared" si="83"/>
        <v>0</v>
      </c>
      <c r="Q351" s="1">
        <f t="shared" si="79"/>
        <v>1</v>
      </c>
      <c r="R351" s="1">
        <f t="shared" si="84"/>
        <v>0</v>
      </c>
      <c r="S351" s="2">
        <f t="shared" si="80"/>
        <v>0</v>
      </c>
      <c r="T351">
        <f t="shared" si="81"/>
        <v>1</v>
      </c>
      <c r="U351">
        <f t="shared" si="82"/>
        <v>0</v>
      </c>
    </row>
    <row r="352" spans="1:21" ht="409.6" x14ac:dyDescent="0.2">
      <c r="A352" s="10" t="s">
        <v>1661</v>
      </c>
      <c r="B352" s="10" t="s">
        <v>23</v>
      </c>
      <c r="C352" s="10" t="s">
        <v>1662</v>
      </c>
      <c r="D352" s="10" t="s">
        <v>1643</v>
      </c>
      <c r="E352" s="10" t="s">
        <v>1663</v>
      </c>
      <c r="F352" s="10" t="s">
        <v>1664</v>
      </c>
      <c r="G352" s="9" t="s">
        <v>1665</v>
      </c>
      <c r="H352" s="9">
        <f t="shared" si="71"/>
        <v>1</v>
      </c>
      <c r="I352">
        <f t="shared" si="72"/>
        <v>1</v>
      </c>
      <c r="J352">
        <f t="shared" si="73"/>
        <v>0</v>
      </c>
      <c r="K352">
        <f t="shared" si="74"/>
        <v>0</v>
      </c>
      <c r="L352">
        <f t="shared" si="75"/>
        <v>0</v>
      </c>
      <c r="M352" s="1">
        <f t="shared" si="76"/>
        <v>1</v>
      </c>
      <c r="N352">
        <f t="shared" si="77"/>
        <v>0</v>
      </c>
      <c r="O352">
        <f t="shared" si="78"/>
        <v>0</v>
      </c>
      <c r="P352">
        <f t="shared" si="83"/>
        <v>0</v>
      </c>
      <c r="Q352" s="1">
        <f t="shared" si="79"/>
        <v>0</v>
      </c>
      <c r="R352" s="1">
        <f t="shared" si="84"/>
        <v>1</v>
      </c>
      <c r="S352" s="2">
        <f t="shared" si="80"/>
        <v>0</v>
      </c>
      <c r="T352">
        <f t="shared" si="81"/>
        <v>1</v>
      </c>
      <c r="U352">
        <f t="shared" si="82"/>
        <v>0</v>
      </c>
    </row>
    <row r="353" spans="1:21" ht="409.6" x14ac:dyDescent="0.2">
      <c r="A353" s="10" t="s">
        <v>1666</v>
      </c>
      <c r="B353" s="10" t="s">
        <v>49</v>
      </c>
      <c r="C353" s="10" t="s">
        <v>1667</v>
      </c>
      <c r="D353" s="10" t="s">
        <v>1643</v>
      </c>
      <c r="E353" s="10" t="s">
        <v>1668</v>
      </c>
      <c r="F353" s="10"/>
      <c r="G353" s="9" t="s">
        <v>1669</v>
      </c>
      <c r="H353" s="9">
        <f t="shared" si="71"/>
        <v>0</v>
      </c>
      <c r="I353">
        <f t="shared" si="72"/>
        <v>1</v>
      </c>
      <c r="J353">
        <f t="shared" si="73"/>
        <v>0</v>
      </c>
      <c r="K353">
        <f t="shared" si="74"/>
        <v>0</v>
      </c>
      <c r="L353">
        <f t="shared" si="75"/>
        <v>0</v>
      </c>
      <c r="M353" s="1">
        <f t="shared" si="76"/>
        <v>1</v>
      </c>
      <c r="N353">
        <f t="shared" si="77"/>
        <v>1</v>
      </c>
      <c r="O353">
        <f t="shared" si="78"/>
        <v>0</v>
      </c>
      <c r="P353">
        <f t="shared" si="83"/>
        <v>0</v>
      </c>
      <c r="Q353" s="1">
        <f t="shared" si="79"/>
        <v>1</v>
      </c>
      <c r="R353" s="1">
        <f t="shared" si="84"/>
        <v>1</v>
      </c>
      <c r="S353" s="2">
        <f t="shared" si="80"/>
        <v>1</v>
      </c>
      <c r="T353">
        <f t="shared" si="81"/>
        <v>1</v>
      </c>
      <c r="U353">
        <f t="shared" si="82"/>
        <v>1</v>
      </c>
    </row>
    <row r="354" spans="1:21" ht="409.6" x14ac:dyDescent="0.2">
      <c r="A354" s="10" t="s">
        <v>1670</v>
      </c>
      <c r="B354" s="10" t="s">
        <v>49</v>
      </c>
      <c r="C354" s="10" t="s">
        <v>1671</v>
      </c>
      <c r="D354" s="10" t="s">
        <v>1643</v>
      </c>
      <c r="E354" s="10" t="s">
        <v>1672</v>
      </c>
      <c r="F354" s="10"/>
      <c r="G354" s="9" t="s">
        <v>1673</v>
      </c>
      <c r="H354" s="9">
        <f t="shared" si="71"/>
        <v>0</v>
      </c>
      <c r="I354">
        <f t="shared" si="72"/>
        <v>0</v>
      </c>
      <c r="J354">
        <f t="shared" si="73"/>
        <v>0</v>
      </c>
      <c r="K354">
        <f t="shared" si="74"/>
        <v>0</v>
      </c>
      <c r="L354">
        <f t="shared" si="75"/>
        <v>0</v>
      </c>
      <c r="M354" s="1">
        <f t="shared" si="76"/>
        <v>0</v>
      </c>
      <c r="N354">
        <f t="shared" si="77"/>
        <v>0</v>
      </c>
      <c r="O354">
        <f t="shared" si="78"/>
        <v>0</v>
      </c>
      <c r="P354">
        <f t="shared" si="83"/>
        <v>0</v>
      </c>
      <c r="Q354" s="1">
        <f t="shared" si="79"/>
        <v>0</v>
      </c>
      <c r="R354" s="1">
        <f t="shared" si="84"/>
        <v>0</v>
      </c>
      <c r="S354" s="2">
        <f t="shared" si="80"/>
        <v>0</v>
      </c>
      <c r="T354">
        <f t="shared" si="81"/>
        <v>1</v>
      </c>
      <c r="U354">
        <f t="shared" si="82"/>
        <v>0</v>
      </c>
    </row>
    <row r="355" spans="1:21" ht="409.6" x14ac:dyDescent="0.2">
      <c r="A355" s="10" t="s">
        <v>1674</v>
      </c>
      <c r="B355" s="10" t="s">
        <v>49</v>
      </c>
      <c r="C355" s="10" t="s">
        <v>1675</v>
      </c>
      <c r="D355" s="10" t="s">
        <v>1643</v>
      </c>
      <c r="E355" s="10" t="s">
        <v>1676</v>
      </c>
      <c r="F355" s="10" t="s">
        <v>1677</v>
      </c>
      <c r="G355" s="9" t="s">
        <v>1678</v>
      </c>
      <c r="H355" s="9">
        <f t="shared" si="71"/>
        <v>1</v>
      </c>
      <c r="I355">
        <f t="shared" si="72"/>
        <v>1</v>
      </c>
      <c r="J355">
        <f t="shared" si="73"/>
        <v>0</v>
      </c>
      <c r="K355">
        <f t="shared" si="74"/>
        <v>0</v>
      </c>
      <c r="L355">
        <f t="shared" si="75"/>
        <v>0</v>
      </c>
      <c r="M355" s="1">
        <f t="shared" si="76"/>
        <v>1</v>
      </c>
      <c r="N355">
        <f t="shared" si="77"/>
        <v>0</v>
      </c>
      <c r="O355">
        <f t="shared" si="78"/>
        <v>0</v>
      </c>
      <c r="P355">
        <f t="shared" si="83"/>
        <v>0</v>
      </c>
      <c r="Q355" s="1">
        <f t="shared" si="79"/>
        <v>0</v>
      </c>
      <c r="R355" s="1">
        <f t="shared" si="84"/>
        <v>1</v>
      </c>
      <c r="S355" s="2">
        <f t="shared" si="80"/>
        <v>0</v>
      </c>
      <c r="T355">
        <f t="shared" si="81"/>
        <v>1</v>
      </c>
      <c r="U355">
        <f t="shared" si="82"/>
        <v>0</v>
      </c>
    </row>
    <row r="356" spans="1:21" ht="409.6" x14ac:dyDescent="0.2">
      <c r="A356" s="10" t="s">
        <v>1679</v>
      </c>
      <c r="B356" s="10" t="s">
        <v>30</v>
      </c>
      <c r="C356" s="10" t="s">
        <v>1680</v>
      </c>
      <c r="D356" s="10" t="s">
        <v>1643</v>
      </c>
      <c r="E356" s="10" t="s">
        <v>1681</v>
      </c>
      <c r="F356" s="10" t="s">
        <v>1682</v>
      </c>
      <c r="G356" s="9" t="s">
        <v>1683</v>
      </c>
      <c r="H356" s="9">
        <f t="shared" si="71"/>
        <v>0</v>
      </c>
      <c r="I356">
        <f t="shared" si="72"/>
        <v>0</v>
      </c>
      <c r="J356">
        <f t="shared" si="73"/>
        <v>0</v>
      </c>
      <c r="K356">
        <f t="shared" si="74"/>
        <v>0</v>
      </c>
      <c r="L356">
        <f t="shared" si="75"/>
        <v>0</v>
      </c>
      <c r="M356" s="1">
        <f t="shared" si="76"/>
        <v>0</v>
      </c>
      <c r="N356">
        <f t="shared" si="77"/>
        <v>0</v>
      </c>
      <c r="O356">
        <f t="shared" si="78"/>
        <v>0</v>
      </c>
      <c r="P356">
        <f t="shared" si="83"/>
        <v>0</v>
      </c>
      <c r="Q356" s="1">
        <f t="shared" si="79"/>
        <v>0</v>
      </c>
      <c r="R356" s="1">
        <f t="shared" si="84"/>
        <v>1</v>
      </c>
      <c r="S356" s="2">
        <f t="shared" si="80"/>
        <v>0</v>
      </c>
      <c r="T356">
        <f t="shared" si="81"/>
        <v>1</v>
      </c>
      <c r="U356">
        <f t="shared" si="82"/>
        <v>0</v>
      </c>
    </row>
    <row r="357" spans="1:21" ht="409.6" x14ac:dyDescent="0.2">
      <c r="A357" s="10" t="s">
        <v>1684</v>
      </c>
      <c r="B357" s="10" t="s">
        <v>30</v>
      </c>
      <c r="C357" s="10" t="s">
        <v>1685</v>
      </c>
      <c r="D357" s="10" t="s">
        <v>1643</v>
      </c>
      <c r="E357" s="10" t="s">
        <v>1686</v>
      </c>
      <c r="F357" s="10" t="s">
        <v>1687</v>
      </c>
      <c r="G357" s="9" t="s">
        <v>1688</v>
      </c>
      <c r="H357" s="9">
        <f t="shared" si="71"/>
        <v>0</v>
      </c>
      <c r="I357">
        <f t="shared" si="72"/>
        <v>0</v>
      </c>
      <c r="J357">
        <f t="shared" si="73"/>
        <v>0</v>
      </c>
      <c r="K357">
        <f t="shared" si="74"/>
        <v>0</v>
      </c>
      <c r="L357">
        <f t="shared" si="75"/>
        <v>0</v>
      </c>
      <c r="M357" s="1">
        <f t="shared" si="76"/>
        <v>0</v>
      </c>
      <c r="N357">
        <f t="shared" si="77"/>
        <v>1</v>
      </c>
      <c r="O357">
        <f t="shared" si="78"/>
        <v>0</v>
      </c>
      <c r="P357">
        <f t="shared" si="83"/>
        <v>0</v>
      </c>
      <c r="Q357" s="1">
        <f t="shared" si="79"/>
        <v>1</v>
      </c>
      <c r="R357" s="1">
        <f t="shared" si="84"/>
        <v>0</v>
      </c>
      <c r="S357" s="2">
        <f t="shared" si="80"/>
        <v>0</v>
      </c>
      <c r="T357">
        <f t="shared" si="81"/>
        <v>0</v>
      </c>
      <c r="U357">
        <f t="shared" si="82"/>
        <v>0</v>
      </c>
    </row>
    <row r="358" spans="1:21" ht="409.6" x14ac:dyDescent="0.2">
      <c r="A358" s="10" t="s">
        <v>1689</v>
      </c>
      <c r="B358" s="10" t="s">
        <v>23</v>
      </c>
      <c r="C358" s="10" t="s">
        <v>1690</v>
      </c>
      <c r="D358" s="10" t="s">
        <v>1691</v>
      </c>
      <c r="E358" s="10" t="s">
        <v>1692</v>
      </c>
      <c r="F358" s="10"/>
      <c r="G358" s="9" t="s">
        <v>1693</v>
      </c>
      <c r="H358" s="9">
        <f t="shared" si="71"/>
        <v>0</v>
      </c>
      <c r="I358">
        <f t="shared" si="72"/>
        <v>0</v>
      </c>
      <c r="J358">
        <f t="shared" si="73"/>
        <v>0</v>
      </c>
      <c r="K358">
        <f t="shared" si="74"/>
        <v>0</v>
      </c>
      <c r="L358">
        <f t="shared" si="75"/>
        <v>0</v>
      </c>
      <c r="M358" s="1">
        <f t="shared" si="76"/>
        <v>0</v>
      </c>
      <c r="N358">
        <f t="shared" si="77"/>
        <v>0</v>
      </c>
      <c r="O358">
        <f t="shared" si="78"/>
        <v>0</v>
      </c>
      <c r="P358">
        <f t="shared" si="83"/>
        <v>1</v>
      </c>
      <c r="Q358" s="1">
        <f t="shared" si="79"/>
        <v>1</v>
      </c>
      <c r="R358" s="1">
        <f t="shared" si="84"/>
        <v>0</v>
      </c>
      <c r="S358" s="2">
        <f t="shared" si="80"/>
        <v>0</v>
      </c>
      <c r="T358">
        <f t="shared" si="81"/>
        <v>1</v>
      </c>
      <c r="U358">
        <f t="shared" si="82"/>
        <v>0</v>
      </c>
    </row>
    <row r="359" spans="1:21" ht="409.6" x14ac:dyDescent="0.2">
      <c r="A359" s="10" t="s">
        <v>1694</v>
      </c>
      <c r="B359" s="10" t="s">
        <v>62</v>
      </c>
      <c r="C359" s="10" t="s">
        <v>1695</v>
      </c>
      <c r="D359" s="10" t="s">
        <v>1696</v>
      </c>
      <c r="E359" s="10" t="s">
        <v>1697</v>
      </c>
      <c r="F359" s="10"/>
      <c r="G359" s="9" t="s">
        <v>1698</v>
      </c>
      <c r="H359" s="9">
        <f t="shared" si="71"/>
        <v>0</v>
      </c>
      <c r="I359">
        <f t="shared" si="72"/>
        <v>0</v>
      </c>
      <c r="J359">
        <f t="shared" si="73"/>
        <v>0</v>
      </c>
      <c r="K359">
        <f t="shared" si="74"/>
        <v>0</v>
      </c>
      <c r="L359">
        <f t="shared" si="75"/>
        <v>0</v>
      </c>
      <c r="M359" s="1">
        <f t="shared" si="76"/>
        <v>0</v>
      </c>
      <c r="N359">
        <f t="shared" si="77"/>
        <v>0</v>
      </c>
      <c r="O359">
        <f t="shared" si="78"/>
        <v>0</v>
      </c>
      <c r="P359">
        <f t="shared" si="83"/>
        <v>0</v>
      </c>
      <c r="Q359" s="1">
        <f t="shared" si="79"/>
        <v>0</v>
      </c>
      <c r="R359" s="1">
        <f t="shared" si="84"/>
        <v>0</v>
      </c>
      <c r="S359" s="2">
        <f t="shared" si="80"/>
        <v>0</v>
      </c>
      <c r="T359">
        <f t="shared" si="81"/>
        <v>1</v>
      </c>
      <c r="U359">
        <f t="shared" si="82"/>
        <v>0</v>
      </c>
    </row>
    <row r="360" spans="1:21" ht="409.6" x14ac:dyDescent="0.2">
      <c r="A360" s="10" t="s">
        <v>1699</v>
      </c>
      <c r="B360" s="10" t="s">
        <v>30</v>
      </c>
      <c r="C360" s="10" t="s">
        <v>1700</v>
      </c>
      <c r="D360" s="10" t="s">
        <v>1696</v>
      </c>
      <c r="E360" s="10" t="s">
        <v>1701</v>
      </c>
      <c r="F360" s="10"/>
      <c r="G360" s="9" t="s">
        <v>1702</v>
      </c>
      <c r="H360" s="9">
        <f t="shared" si="71"/>
        <v>1</v>
      </c>
      <c r="I360">
        <f t="shared" si="72"/>
        <v>1</v>
      </c>
      <c r="J360">
        <f t="shared" si="73"/>
        <v>0</v>
      </c>
      <c r="K360">
        <f t="shared" si="74"/>
        <v>0</v>
      </c>
      <c r="L360">
        <f t="shared" si="75"/>
        <v>0</v>
      </c>
      <c r="M360" s="1">
        <f t="shared" si="76"/>
        <v>1</v>
      </c>
      <c r="N360">
        <f t="shared" si="77"/>
        <v>0</v>
      </c>
      <c r="O360">
        <f t="shared" si="78"/>
        <v>0</v>
      </c>
      <c r="P360">
        <f t="shared" si="83"/>
        <v>0</v>
      </c>
      <c r="Q360" s="1">
        <f t="shared" si="79"/>
        <v>0</v>
      </c>
      <c r="R360" s="1">
        <f t="shared" si="84"/>
        <v>0</v>
      </c>
      <c r="S360" s="2">
        <f t="shared" si="80"/>
        <v>0</v>
      </c>
      <c r="T360">
        <f t="shared" si="81"/>
        <v>1</v>
      </c>
      <c r="U360">
        <f t="shared" si="82"/>
        <v>0</v>
      </c>
    </row>
    <row r="361" spans="1:21" ht="409.6" x14ac:dyDescent="0.2">
      <c r="A361" s="10" t="s">
        <v>1703</v>
      </c>
      <c r="B361" s="10" t="s">
        <v>30</v>
      </c>
      <c r="C361" s="10" t="s">
        <v>1704</v>
      </c>
      <c r="D361" s="10" t="s">
        <v>1696</v>
      </c>
      <c r="E361" s="10" t="s">
        <v>1705</v>
      </c>
      <c r="F361" s="10"/>
      <c r="G361" s="9" t="s">
        <v>1706</v>
      </c>
      <c r="H361" s="9">
        <f t="shared" si="71"/>
        <v>0</v>
      </c>
      <c r="I361">
        <f t="shared" si="72"/>
        <v>0</v>
      </c>
      <c r="J361">
        <f t="shared" si="73"/>
        <v>0</v>
      </c>
      <c r="K361">
        <f t="shared" si="74"/>
        <v>0</v>
      </c>
      <c r="L361">
        <f t="shared" si="75"/>
        <v>0</v>
      </c>
      <c r="M361" s="1">
        <f t="shared" si="76"/>
        <v>0</v>
      </c>
      <c r="N361">
        <f t="shared" si="77"/>
        <v>0</v>
      </c>
      <c r="O361">
        <f t="shared" si="78"/>
        <v>0</v>
      </c>
      <c r="P361">
        <f t="shared" si="83"/>
        <v>0</v>
      </c>
      <c r="Q361" s="1">
        <f t="shared" si="79"/>
        <v>0</v>
      </c>
      <c r="R361" s="1">
        <f t="shared" si="84"/>
        <v>0</v>
      </c>
      <c r="S361" s="2">
        <f t="shared" si="80"/>
        <v>0</v>
      </c>
      <c r="T361">
        <f t="shared" si="81"/>
        <v>1</v>
      </c>
      <c r="U361">
        <f t="shared" si="82"/>
        <v>0</v>
      </c>
    </row>
    <row r="362" spans="1:21" ht="409.6" x14ac:dyDescent="0.2">
      <c r="A362" s="10" t="s">
        <v>1707</v>
      </c>
      <c r="B362" s="10" t="s">
        <v>62</v>
      </c>
      <c r="C362" s="10" t="s">
        <v>1708</v>
      </c>
      <c r="D362" s="10" t="s">
        <v>1696</v>
      </c>
      <c r="E362" s="10" t="s">
        <v>1709</v>
      </c>
      <c r="F362" s="10"/>
      <c r="G362" s="9" t="s">
        <v>1710</v>
      </c>
      <c r="H362" s="9">
        <f t="shared" si="71"/>
        <v>0</v>
      </c>
      <c r="I362">
        <f t="shared" si="72"/>
        <v>0</v>
      </c>
      <c r="J362">
        <f t="shared" si="73"/>
        <v>0</v>
      </c>
      <c r="K362">
        <f t="shared" si="74"/>
        <v>0</v>
      </c>
      <c r="L362">
        <f t="shared" si="75"/>
        <v>0</v>
      </c>
      <c r="M362" s="1">
        <f t="shared" si="76"/>
        <v>0</v>
      </c>
      <c r="N362">
        <f t="shared" si="77"/>
        <v>0</v>
      </c>
      <c r="O362">
        <f t="shared" si="78"/>
        <v>0</v>
      </c>
      <c r="P362">
        <f t="shared" si="83"/>
        <v>0</v>
      </c>
      <c r="Q362" s="1">
        <f t="shared" si="79"/>
        <v>0</v>
      </c>
      <c r="R362" s="1">
        <f t="shared" si="84"/>
        <v>0</v>
      </c>
      <c r="S362" s="2">
        <f t="shared" si="80"/>
        <v>0</v>
      </c>
      <c r="T362">
        <f t="shared" si="81"/>
        <v>1</v>
      </c>
      <c r="U362">
        <f t="shared" si="82"/>
        <v>0</v>
      </c>
    </row>
    <row r="363" spans="1:21" ht="409.6" x14ac:dyDescent="0.2">
      <c r="A363" s="10" t="s">
        <v>1711</v>
      </c>
      <c r="B363" s="10" t="s">
        <v>30</v>
      </c>
      <c r="C363" s="10" t="s">
        <v>1712</v>
      </c>
      <c r="D363" s="10" t="s">
        <v>1713</v>
      </c>
      <c r="E363" s="10" t="s">
        <v>1714</v>
      </c>
      <c r="F363" s="10" t="s">
        <v>1715</v>
      </c>
      <c r="G363" s="9" t="s">
        <v>1716</v>
      </c>
      <c r="H363" s="9">
        <f t="shared" si="71"/>
        <v>0</v>
      </c>
      <c r="I363">
        <f t="shared" si="72"/>
        <v>0</v>
      </c>
      <c r="J363">
        <f t="shared" si="73"/>
        <v>0</v>
      </c>
      <c r="K363">
        <f t="shared" si="74"/>
        <v>0</v>
      </c>
      <c r="L363">
        <f t="shared" si="75"/>
        <v>0</v>
      </c>
      <c r="M363" s="1">
        <f t="shared" si="76"/>
        <v>0</v>
      </c>
      <c r="N363">
        <f t="shared" si="77"/>
        <v>1</v>
      </c>
      <c r="O363">
        <f t="shared" si="78"/>
        <v>0</v>
      </c>
      <c r="P363">
        <f t="shared" si="83"/>
        <v>0</v>
      </c>
      <c r="Q363" s="1">
        <f t="shared" si="79"/>
        <v>1</v>
      </c>
      <c r="R363" s="1">
        <f t="shared" si="84"/>
        <v>1</v>
      </c>
      <c r="S363" s="2">
        <f t="shared" si="80"/>
        <v>0</v>
      </c>
      <c r="T363">
        <f t="shared" si="81"/>
        <v>1</v>
      </c>
      <c r="U363">
        <f t="shared" si="82"/>
        <v>0</v>
      </c>
    </row>
    <row r="364" spans="1:21" ht="409.6" x14ac:dyDescent="0.2">
      <c r="A364" s="10" t="s">
        <v>1717</v>
      </c>
      <c r="B364" s="10" t="s">
        <v>55</v>
      </c>
      <c r="C364" s="10" t="s">
        <v>1718</v>
      </c>
      <c r="D364" s="10" t="s">
        <v>1713</v>
      </c>
      <c r="E364" s="10" t="s">
        <v>1719</v>
      </c>
      <c r="F364" s="10" t="s">
        <v>1720</v>
      </c>
      <c r="G364" s="9" t="s">
        <v>1721</v>
      </c>
      <c r="H364" s="9">
        <f t="shared" si="71"/>
        <v>0</v>
      </c>
      <c r="I364">
        <f t="shared" si="72"/>
        <v>0</v>
      </c>
      <c r="J364">
        <f t="shared" si="73"/>
        <v>0</v>
      </c>
      <c r="K364">
        <f t="shared" si="74"/>
        <v>0</v>
      </c>
      <c r="L364">
        <f t="shared" si="75"/>
        <v>0</v>
      </c>
      <c r="M364" s="1">
        <f t="shared" si="76"/>
        <v>0</v>
      </c>
      <c r="N364">
        <f t="shared" si="77"/>
        <v>1</v>
      </c>
      <c r="O364">
        <f t="shared" si="78"/>
        <v>0</v>
      </c>
      <c r="P364">
        <f t="shared" si="83"/>
        <v>0</v>
      </c>
      <c r="Q364" s="1">
        <f t="shared" si="79"/>
        <v>1</v>
      </c>
      <c r="R364" s="1">
        <f t="shared" si="84"/>
        <v>1</v>
      </c>
      <c r="S364" s="2">
        <f t="shared" si="80"/>
        <v>0</v>
      </c>
      <c r="T364">
        <f t="shared" si="81"/>
        <v>1</v>
      </c>
      <c r="U364">
        <f t="shared" si="82"/>
        <v>0</v>
      </c>
    </row>
    <row r="365" spans="1:21" ht="409.6" x14ac:dyDescent="0.2">
      <c r="A365" s="10" t="s">
        <v>1722</v>
      </c>
      <c r="B365" s="10" t="s">
        <v>55</v>
      </c>
      <c r="C365" s="10" t="s">
        <v>1723</v>
      </c>
      <c r="D365" s="10" t="s">
        <v>1713</v>
      </c>
      <c r="E365" s="10" t="s">
        <v>1724</v>
      </c>
      <c r="F365" s="10" t="s">
        <v>1725</v>
      </c>
      <c r="G365" s="9" t="s">
        <v>1726</v>
      </c>
      <c r="H365" s="9">
        <f t="shared" si="71"/>
        <v>0</v>
      </c>
      <c r="I365">
        <f t="shared" si="72"/>
        <v>0</v>
      </c>
      <c r="J365">
        <f t="shared" si="73"/>
        <v>0</v>
      </c>
      <c r="K365">
        <f t="shared" si="74"/>
        <v>0</v>
      </c>
      <c r="L365">
        <f t="shared" si="75"/>
        <v>0</v>
      </c>
      <c r="M365" s="1">
        <f t="shared" si="76"/>
        <v>0</v>
      </c>
      <c r="N365">
        <f t="shared" si="77"/>
        <v>1</v>
      </c>
      <c r="O365">
        <f t="shared" si="78"/>
        <v>0</v>
      </c>
      <c r="P365">
        <f t="shared" si="83"/>
        <v>0</v>
      </c>
      <c r="Q365" s="1">
        <f t="shared" si="79"/>
        <v>1</v>
      </c>
      <c r="R365" s="1">
        <f t="shared" si="84"/>
        <v>1</v>
      </c>
      <c r="S365" s="2">
        <f t="shared" si="80"/>
        <v>0</v>
      </c>
      <c r="T365">
        <f t="shared" si="81"/>
        <v>1</v>
      </c>
      <c r="U365">
        <f t="shared" si="82"/>
        <v>0</v>
      </c>
    </row>
    <row r="366" spans="1:21" ht="409.6" x14ac:dyDescent="0.2">
      <c r="A366" s="10" t="s">
        <v>1727</v>
      </c>
      <c r="B366" s="10" t="s">
        <v>49</v>
      </c>
      <c r="C366" s="10" t="s">
        <v>1728</v>
      </c>
      <c r="D366" s="10" t="s">
        <v>1713</v>
      </c>
      <c r="E366" s="10" t="s">
        <v>1729</v>
      </c>
      <c r="F366" s="10" t="s">
        <v>1730</v>
      </c>
      <c r="G366" s="9" t="s">
        <v>1731</v>
      </c>
      <c r="H366" s="9">
        <f t="shared" si="71"/>
        <v>0</v>
      </c>
      <c r="I366">
        <f t="shared" si="72"/>
        <v>0</v>
      </c>
      <c r="J366">
        <f t="shared" si="73"/>
        <v>0</v>
      </c>
      <c r="K366">
        <f t="shared" si="74"/>
        <v>0</v>
      </c>
      <c r="L366">
        <f t="shared" si="75"/>
        <v>0</v>
      </c>
      <c r="M366" s="1">
        <f t="shared" si="76"/>
        <v>0</v>
      </c>
      <c r="N366">
        <f t="shared" si="77"/>
        <v>1</v>
      </c>
      <c r="O366">
        <f t="shared" si="78"/>
        <v>0</v>
      </c>
      <c r="P366">
        <f t="shared" si="83"/>
        <v>0</v>
      </c>
      <c r="Q366" s="1">
        <f t="shared" si="79"/>
        <v>1</v>
      </c>
      <c r="R366" s="1">
        <f t="shared" si="84"/>
        <v>1</v>
      </c>
      <c r="S366" s="2">
        <f t="shared" si="80"/>
        <v>0</v>
      </c>
      <c r="T366">
        <f t="shared" si="81"/>
        <v>1</v>
      </c>
      <c r="U366">
        <f t="shared" si="82"/>
        <v>0</v>
      </c>
    </row>
    <row r="367" spans="1:21" ht="409.6" x14ac:dyDescent="0.2">
      <c r="A367" s="10" t="s">
        <v>1732</v>
      </c>
      <c r="B367" s="10" t="s">
        <v>30</v>
      </c>
      <c r="C367" s="10" t="s">
        <v>1733</v>
      </c>
      <c r="D367" s="10" t="s">
        <v>1713</v>
      </c>
      <c r="E367" s="10" t="s">
        <v>1734</v>
      </c>
      <c r="F367" s="10" t="s">
        <v>1735</v>
      </c>
      <c r="G367" s="9" t="s">
        <v>1736</v>
      </c>
      <c r="H367" s="9">
        <f t="shared" si="71"/>
        <v>0</v>
      </c>
      <c r="I367">
        <f t="shared" si="72"/>
        <v>0</v>
      </c>
      <c r="J367">
        <f t="shared" si="73"/>
        <v>0</v>
      </c>
      <c r="K367">
        <f t="shared" si="74"/>
        <v>0</v>
      </c>
      <c r="L367">
        <f t="shared" si="75"/>
        <v>0</v>
      </c>
      <c r="M367" s="1">
        <f t="shared" si="76"/>
        <v>0</v>
      </c>
      <c r="N367">
        <f t="shared" si="77"/>
        <v>1</v>
      </c>
      <c r="O367">
        <f t="shared" si="78"/>
        <v>0</v>
      </c>
      <c r="P367">
        <f t="shared" si="83"/>
        <v>0</v>
      </c>
      <c r="Q367" s="1">
        <f t="shared" si="79"/>
        <v>1</v>
      </c>
      <c r="R367" s="1">
        <f t="shared" si="84"/>
        <v>0</v>
      </c>
      <c r="S367" s="2">
        <f t="shared" si="80"/>
        <v>0</v>
      </c>
      <c r="T367">
        <f t="shared" si="81"/>
        <v>1</v>
      </c>
      <c r="U367">
        <f t="shared" si="82"/>
        <v>0</v>
      </c>
    </row>
    <row r="368" spans="1:21" ht="409.6" x14ac:dyDescent="0.2">
      <c r="A368" s="10" t="s">
        <v>1737</v>
      </c>
      <c r="B368" s="10" t="s">
        <v>55</v>
      </c>
      <c r="C368" s="10" t="s">
        <v>1738</v>
      </c>
      <c r="D368" s="10" t="s">
        <v>1713</v>
      </c>
      <c r="E368" s="10" t="s">
        <v>1739</v>
      </c>
      <c r="F368" s="10" t="s">
        <v>1740</v>
      </c>
      <c r="G368" s="9" t="s">
        <v>1741</v>
      </c>
      <c r="H368" s="9">
        <f t="shared" si="71"/>
        <v>0</v>
      </c>
      <c r="I368">
        <f t="shared" si="72"/>
        <v>0</v>
      </c>
      <c r="J368">
        <f t="shared" si="73"/>
        <v>0</v>
      </c>
      <c r="K368">
        <f t="shared" si="74"/>
        <v>0</v>
      </c>
      <c r="L368">
        <f t="shared" si="75"/>
        <v>0</v>
      </c>
      <c r="M368" s="1">
        <f t="shared" si="76"/>
        <v>0</v>
      </c>
      <c r="N368">
        <f t="shared" si="77"/>
        <v>1</v>
      </c>
      <c r="O368">
        <f t="shared" si="78"/>
        <v>0</v>
      </c>
      <c r="P368">
        <f t="shared" si="83"/>
        <v>0</v>
      </c>
      <c r="Q368" s="1">
        <f t="shared" si="79"/>
        <v>1</v>
      </c>
      <c r="R368" s="1">
        <f t="shared" si="84"/>
        <v>0</v>
      </c>
      <c r="S368" s="2">
        <f t="shared" si="80"/>
        <v>0</v>
      </c>
      <c r="T368">
        <f t="shared" si="81"/>
        <v>1</v>
      </c>
      <c r="U368">
        <f t="shared" si="82"/>
        <v>0</v>
      </c>
    </row>
    <row r="369" spans="1:21" ht="409.6" x14ac:dyDescent="0.2">
      <c r="A369" s="10" t="s">
        <v>1742</v>
      </c>
      <c r="B369" s="10" t="s">
        <v>23</v>
      </c>
      <c r="C369" s="10" t="s">
        <v>1743</v>
      </c>
      <c r="D369" s="10" t="s">
        <v>1713</v>
      </c>
      <c r="E369" s="10" t="s">
        <v>1744</v>
      </c>
      <c r="F369" s="10" t="s">
        <v>1745</v>
      </c>
      <c r="G369" s="9" t="s">
        <v>1746</v>
      </c>
      <c r="H369" s="9">
        <f t="shared" si="71"/>
        <v>0</v>
      </c>
      <c r="I369">
        <f t="shared" si="72"/>
        <v>0</v>
      </c>
      <c r="J369">
        <f t="shared" si="73"/>
        <v>0</v>
      </c>
      <c r="K369">
        <f t="shared" si="74"/>
        <v>0</v>
      </c>
      <c r="L369">
        <f t="shared" si="75"/>
        <v>0</v>
      </c>
      <c r="M369" s="1">
        <f t="shared" si="76"/>
        <v>0</v>
      </c>
      <c r="N369">
        <f t="shared" si="77"/>
        <v>1</v>
      </c>
      <c r="O369">
        <f t="shared" si="78"/>
        <v>0</v>
      </c>
      <c r="P369">
        <f t="shared" si="83"/>
        <v>0</v>
      </c>
      <c r="Q369" s="1">
        <f t="shared" si="79"/>
        <v>1</v>
      </c>
      <c r="R369" s="1">
        <f t="shared" si="84"/>
        <v>1</v>
      </c>
      <c r="S369" s="2">
        <f t="shared" si="80"/>
        <v>0</v>
      </c>
      <c r="T369">
        <f t="shared" si="81"/>
        <v>1</v>
      </c>
      <c r="U369">
        <f t="shared" si="82"/>
        <v>0</v>
      </c>
    </row>
    <row r="370" spans="1:21" ht="409.6" x14ac:dyDescent="0.2">
      <c r="A370" s="10" t="s">
        <v>1747</v>
      </c>
      <c r="B370" s="10" t="s">
        <v>49</v>
      </c>
      <c r="C370" s="10" t="s">
        <v>1748</v>
      </c>
      <c r="D370" s="10" t="s">
        <v>1713</v>
      </c>
      <c r="E370" s="10" t="s">
        <v>1749</v>
      </c>
      <c r="F370" s="10" t="s">
        <v>1750</v>
      </c>
      <c r="G370" s="9" t="s">
        <v>1751</v>
      </c>
      <c r="H370" s="9">
        <f t="shared" si="71"/>
        <v>0</v>
      </c>
      <c r="I370">
        <f t="shared" si="72"/>
        <v>0</v>
      </c>
      <c r="J370">
        <f t="shared" si="73"/>
        <v>0</v>
      </c>
      <c r="K370">
        <f t="shared" si="74"/>
        <v>0</v>
      </c>
      <c r="L370">
        <f t="shared" si="75"/>
        <v>0</v>
      </c>
      <c r="M370" s="1">
        <f t="shared" si="76"/>
        <v>0</v>
      </c>
      <c r="N370">
        <f t="shared" si="77"/>
        <v>1</v>
      </c>
      <c r="O370">
        <f t="shared" si="78"/>
        <v>0</v>
      </c>
      <c r="P370">
        <f t="shared" si="83"/>
        <v>0</v>
      </c>
      <c r="Q370" s="1">
        <f t="shared" si="79"/>
        <v>1</v>
      </c>
      <c r="R370" s="1">
        <f t="shared" si="84"/>
        <v>1</v>
      </c>
      <c r="S370" s="2">
        <f t="shared" si="80"/>
        <v>0</v>
      </c>
      <c r="T370">
        <f t="shared" si="81"/>
        <v>1</v>
      </c>
      <c r="U370">
        <f t="shared" si="82"/>
        <v>0</v>
      </c>
    </row>
    <row r="371" spans="1:21" ht="409.6" x14ac:dyDescent="0.2">
      <c r="A371" s="10" t="s">
        <v>1752</v>
      </c>
      <c r="B371" s="10" t="s">
        <v>30</v>
      </c>
      <c r="C371" s="10" t="s">
        <v>1753</v>
      </c>
      <c r="D371" s="10" t="s">
        <v>1713</v>
      </c>
      <c r="E371" s="10" t="s">
        <v>1754</v>
      </c>
      <c r="F371" s="10" t="s">
        <v>1755</v>
      </c>
      <c r="G371" s="9" t="s">
        <v>1756</v>
      </c>
      <c r="H371" s="9">
        <f t="shared" si="71"/>
        <v>0</v>
      </c>
      <c r="I371">
        <f t="shared" si="72"/>
        <v>0</v>
      </c>
      <c r="J371">
        <f t="shared" si="73"/>
        <v>0</v>
      </c>
      <c r="K371">
        <f t="shared" si="74"/>
        <v>0</v>
      </c>
      <c r="L371">
        <f t="shared" si="75"/>
        <v>0</v>
      </c>
      <c r="M371" s="1">
        <f t="shared" si="76"/>
        <v>0</v>
      </c>
      <c r="N371">
        <f t="shared" si="77"/>
        <v>1</v>
      </c>
      <c r="O371">
        <f t="shared" si="78"/>
        <v>0</v>
      </c>
      <c r="P371">
        <f t="shared" si="83"/>
        <v>0</v>
      </c>
      <c r="Q371" s="1">
        <f t="shared" si="79"/>
        <v>1</v>
      </c>
      <c r="R371" s="1">
        <f t="shared" si="84"/>
        <v>0</v>
      </c>
      <c r="S371" s="2">
        <f t="shared" si="80"/>
        <v>0</v>
      </c>
      <c r="T371">
        <f t="shared" si="81"/>
        <v>1</v>
      </c>
      <c r="U371">
        <f t="shared" si="82"/>
        <v>0</v>
      </c>
    </row>
    <row r="372" spans="1:21" ht="409.6" x14ac:dyDescent="0.2">
      <c r="A372" s="10" t="s">
        <v>1757</v>
      </c>
      <c r="B372" s="10" t="s">
        <v>49</v>
      </c>
      <c r="C372" s="10" t="s">
        <v>1758</v>
      </c>
      <c r="D372" s="10" t="s">
        <v>1713</v>
      </c>
      <c r="E372" s="10" t="s">
        <v>1759</v>
      </c>
      <c r="F372" s="10" t="s">
        <v>1760</v>
      </c>
      <c r="G372" s="9" t="s">
        <v>1761</v>
      </c>
      <c r="H372" s="9">
        <f t="shared" si="71"/>
        <v>0</v>
      </c>
      <c r="I372">
        <f t="shared" si="72"/>
        <v>0</v>
      </c>
      <c r="J372">
        <f t="shared" si="73"/>
        <v>0</v>
      </c>
      <c r="K372">
        <f t="shared" si="74"/>
        <v>0</v>
      </c>
      <c r="L372">
        <f t="shared" si="75"/>
        <v>0</v>
      </c>
      <c r="M372" s="1">
        <f t="shared" si="76"/>
        <v>0</v>
      </c>
      <c r="N372">
        <f t="shared" si="77"/>
        <v>1</v>
      </c>
      <c r="O372">
        <f t="shared" si="78"/>
        <v>0</v>
      </c>
      <c r="P372">
        <f t="shared" si="83"/>
        <v>0</v>
      </c>
      <c r="Q372" s="1">
        <f t="shared" si="79"/>
        <v>1</v>
      </c>
      <c r="R372" s="1">
        <f t="shared" si="84"/>
        <v>1</v>
      </c>
      <c r="S372" s="2">
        <f t="shared" si="80"/>
        <v>0</v>
      </c>
      <c r="T372">
        <f t="shared" si="81"/>
        <v>1</v>
      </c>
      <c r="U372">
        <f t="shared" si="82"/>
        <v>0</v>
      </c>
    </row>
    <row r="373" spans="1:21" ht="409.6" x14ac:dyDescent="0.2">
      <c r="A373" s="10" t="s">
        <v>1762</v>
      </c>
      <c r="B373" s="10" t="s">
        <v>49</v>
      </c>
      <c r="C373" s="10" t="s">
        <v>1763</v>
      </c>
      <c r="D373" s="10" t="s">
        <v>1713</v>
      </c>
      <c r="E373" s="10" t="s">
        <v>1764</v>
      </c>
      <c r="F373" s="10" t="s">
        <v>1765</v>
      </c>
      <c r="G373" s="9" t="s">
        <v>1766</v>
      </c>
      <c r="H373" s="9">
        <f t="shared" si="71"/>
        <v>0</v>
      </c>
      <c r="I373">
        <f t="shared" si="72"/>
        <v>0</v>
      </c>
      <c r="J373">
        <f t="shared" si="73"/>
        <v>0</v>
      </c>
      <c r="K373">
        <f t="shared" si="74"/>
        <v>0</v>
      </c>
      <c r="L373">
        <f t="shared" si="75"/>
        <v>0</v>
      </c>
      <c r="M373" s="1">
        <f t="shared" si="76"/>
        <v>0</v>
      </c>
      <c r="N373">
        <f t="shared" si="77"/>
        <v>1</v>
      </c>
      <c r="O373">
        <f t="shared" si="78"/>
        <v>0</v>
      </c>
      <c r="P373">
        <f t="shared" si="83"/>
        <v>0</v>
      </c>
      <c r="Q373" s="1">
        <f t="shared" si="79"/>
        <v>1</v>
      </c>
      <c r="R373" s="1">
        <f t="shared" si="84"/>
        <v>1</v>
      </c>
      <c r="S373" s="2">
        <f t="shared" si="80"/>
        <v>0</v>
      </c>
      <c r="T373">
        <f t="shared" si="81"/>
        <v>1</v>
      </c>
      <c r="U373">
        <f t="shared" si="82"/>
        <v>0</v>
      </c>
    </row>
    <row r="374" spans="1:21" ht="409.6" x14ac:dyDescent="0.2">
      <c r="A374" s="10" t="s">
        <v>1767</v>
      </c>
      <c r="B374" s="10" t="s">
        <v>23</v>
      </c>
      <c r="C374" s="10" t="s">
        <v>1768</v>
      </c>
      <c r="D374" s="10" t="s">
        <v>1713</v>
      </c>
      <c r="E374" s="10" t="s">
        <v>1769</v>
      </c>
      <c r="F374" s="10" t="s">
        <v>1770</v>
      </c>
      <c r="G374" s="9" t="s">
        <v>1771</v>
      </c>
      <c r="H374" s="9">
        <f t="shared" si="71"/>
        <v>0</v>
      </c>
      <c r="I374">
        <f t="shared" si="72"/>
        <v>0</v>
      </c>
      <c r="J374">
        <f t="shared" si="73"/>
        <v>0</v>
      </c>
      <c r="K374">
        <f t="shared" si="74"/>
        <v>0</v>
      </c>
      <c r="L374">
        <f t="shared" si="75"/>
        <v>0</v>
      </c>
      <c r="M374" s="1">
        <f t="shared" si="76"/>
        <v>0</v>
      </c>
      <c r="N374">
        <f t="shared" si="77"/>
        <v>1</v>
      </c>
      <c r="O374">
        <f t="shared" si="78"/>
        <v>0</v>
      </c>
      <c r="P374">
        <f t="shared" si="83"/>
        <v>0</v>
      </c>
      <c r="Q374" s="1">
        <f t="shared" si="79"/>
        <v>1</v>
      </c>
      <c r="R374" s="1">
        <f t="shared" si="84"/>
        <v>0</v>
      </c>
      <c r="S374" s="2">
        <f t="shared" si="80"/>
        <v>0</v>
      </c>
      <c r="T374">
        <f t="shared" si="81"/>
        <v>1</v>
      </c>
      <c r="U374">
        <f t="shared" si="82"/>
        <v>0</v>
      </c>
    </row>
    <row r="375" spans="1:21" ht="409.6" x14ac:dyDescent="0.2">
      <c r="A375" s="10" t="s">
        <v>1772</v>
      </c>
      <c r="B375" s="10" t="s">
        <v>30</v>
      </c>
      <c r="C375" s="10" t="s">
        <v>1773</v>
      </c>
      <c r="D375" s="10" t="s">
        <v>1713</v>
      </c>
      <c r="E375" s="10" t="s">
        <v>1774</v>
      </c>
      <c r="F375" s="10" t="s">
        <v>1775</v>
      </c>
      <c r="G375" s="9" t="s">
        <v>1776</v>
      </c>
      <c r="H375" s="9">
        <f t="shared" si="71"/>
        <v>0</v>
      </c>
      <c r="I375">
        <f t="shared" si="72"/>
        <v>0</v>
      </c>
      <c r="J375">
        <f t="shared" si="73"/>
        <v>0</v>
      </c>
      <c r="K375">
        <f t="shared" si="74"/>
        <v>0</v>
      </c>
      <c r="L375">
        <f t="shared" si="75"/>
        <v>0</v>
      </c>
      <c r="M375" s="1">
        <f t="shared" si="76"/>
        <v>0</v>
      </c>
      <c r="N375">
        <f t="shared" si="77"/>
        <v>1</v>
      </c>
      <c r="O375">
        <f t="shared" si="78"/>
        <v>0</v>
      </c>
      <c r="P375">
        <f t="shared" si="83"/>
        <v>0</v>
      </c>
      <c r="Q375" s="1">
        <f t="shared" si="79"/>
        <v>1</v>
      </c>
      <c r="R375" s="1">
        <f t="shared" si="84"/>
        <v>1</v>
      </c>
      <c r="S375" s="2">
        <f t="shared" si="80"/>
        <v>0</v>
      </c>
      <c r="T375">
        <f t="shared" si="81"/>
        <v>1</v>
      </c>
      <c r="U375">
        <f t="shared" si="82"/>
        <v>0</v>
      </c>
    </row>
    <row r="376" spans="1:21" ht="409.6" x14ac:dyDescent="0.2">
      <c r="A376" s="10" t="s">
        <v>1777</v>
      </c>
      <c r="B376" s="10" t="s">
        <v>49</v>
      </c>
      <c r="C376" s="10" t="s">
        <v>1778</v>
      </c>
      <c r="D376" s="10" t="s">
        <v>1713</v>
      </c>
      <c r="E376" s="10" t="s">
        <v>1779</v>
      </c>
      <c r="F376" s="10" t="s">
        <v>1780</v>
      </c>
      <c r="G376" s="9" t="s">
        <v>1781</v>
      </c>
      <c r="H376" s="9">
        <f t="shared" si="71"/>
        <v>0</v>
      </c>
      <c r="I376">
        <f t="shared" si="72"/>
        <v>0</v>
      </c>
      <c r="J376">
        <f t="shared" si="73"/>
        <v>1</v>
      </c>
      <c r="K376">
        <f t="shared" si="74"/>
        <v>0</v>
      </c>
      <c r="L376">
        <f t="shared" si="75"/>
        <v>0</v>
      </c>
      <c r="M376" s="1">
        <f t="shared" si="76"/>
        <v>1</v>
      </c>
      <c r="N376">
        <f t="shared" si="77"/>
        <v>0</v>
      </c>
      <c r="O376">
        <f t="shared" si="78"/>
        <v>0</v>
      </c>
      <c r="P376">
        <f t="shared" si="83"/>
        <v>0</v>
      </c>
      <c r="Q376" s="1">
        <f t="shared" si="79"/>
        <v>0</v>
      </c>
      <c r="R376" s="1">
        <f t="shared" si="84"/>
        <v>0</v>
      </c>
      <c r="S376" s="2">
        <f t="shared" si="80"/>
        <v>0</v>
      </c>
      <c r="T376">
        <f t="shared" si="81"/>
        <v>1</v>
      </c>
      <c r="U376">
        <f t="shared" si="82"/>
        <v>0</v>
      </c>
    </row>
    <row r="377" spans="1:21" ht="409.6" x14ac:dyDescent="0.2">
      <c r="A377" s="10" t="s">
        <v>1782</v>
      </c>
      <c r="B377" s="10" t="s">
        <v>55</v>
      </c>
      <c r="C377" s="10" t="s">
        <v>1783</v>
      </c>
      <c r="D377" s="10" t="s">
        <v>1713</v>
      </c>
      <c r="E377" s="10" t="s">
        <v>1784</v>
      </c>
      <c r="F377" s="10" t="s">
        <v>1785</v>
      </c>
      <c r="G377" s="9" t="s">
        <v>1786</v>
      </c>
      <c r="H377" s="9">
        <f t="shared" si="71"/>
        <v>0</v>
      </c>
      <c r="I377">
        <f t="shared" si="72"/>
        <v>0</v>
      </c>
      <c r="J377">
        <f t="shared" si="73"/>
        <v>0</v>
      </c>
      <c r="K377">
        <f t="shared" si="74"/>
        <v>0</v>
      </c>
      <c r="L377">
        <f t="shared" si="75"/>
        <v>0</v>
      </c>
      <c r="M377" s="1">
        <f t="shared" si="76"/>
        <v>0</v>
      </c>
      <c r="N377">
        <f t="shared" si="77"/>
        <v>1</v>
      </c>
      <c r="O377">
        <f t="shared" si="78"/>
        <v>0</v>
      </c>
      <c r="P377">
        <f t="shared" si="83"/>
        <v>0</v>
      </c>
      <c r="Q377" s="1">
        <f t="shared" si="79"/>
        <v>1</v>
      </c>
      <c r="R377" s="1">
        <f t="shared" si="84"/>
        <v>1</v>
      </c>
      <c r="S377" s="2">
        <f t="shared" si="80"/>
        <v>0</v>
      </c>
      <c r="T377">
        <f t="shared" si="81"/>
        <v>1</v>
      </c>
      <c r="U377">
        <f t="shared" si="82"/>
        <v>0</v>
      </c>
    </row>
    <row r="378" spans="1:21" ht="409.6" x14ac:dyDescent="0.2">
      <c r="A378" s="10" t="s">
        <v>1787</v>
      </c>
      <c r="B378" s="10" t="s">
        <v>49</v>
      </c>
      <c r="C378" s="10" t="s">
        <v>1788</v>
      </c>
      <c r="D378" s="10" t="s">
        <v>1713</v>
      </c>
      <c r="E378" s="10" t="s">
        <v>1789</v>
      </c>
      <c r="F378" s="10" t="s">
        <v>1790</v>
      </c>
      <c r="G378" s="9" t="s">
        <v>1791</v>
      </c>
      <c r="H378" s="9">
        <f t="shared" si="71"/>
        <v>0</v>
      </c>
      <c r="I378">
        <f t="shared" si="72"/>
        <v>0</v>
      </c>
      <c r="J378">
        <f t="shared" si="73"/>
        <v>0</v>
      </c>
      <c r="K378">
        <f t="shared" si="74"/>
        <v>0</v>
      </c>
      <c r="L378">
        <f t="shared" si="75"/>
        <v>0</v>
      </c>
      <c r="M378" s="1">
        <f t="shared" si="76"/>
        <v>0</v>
      </c>
      <c r="N378">
        <f t="shared" si="77"/>
        <v>1</v>
      </c>
      <c r="O378">
        <f t="shared" si="78"/>
        <v>0</v>
      </c>
      <c r="P378">
        <f t="shared" si="83"/>
        <v>0</v>
      </c>
      <c r="Q378" s="1">
        <f t="shared" si="79"/>
        <v>1</v>
      </c>
      <c r="R378" s="1">
        <f t="shared" si="84"/>
        <v>1</v>
      </c>
      <c r="S378" s="2">
        <f t="shared" si="80"/>
        <v>0</v>
      </c>
      <c r="T378">
        <f t="shared" si="81"/>
        <v>1</v>
      </c>
      <c r="U378">
        <f t="shared" si="82"/>
        <v>0</v>
      </c>
    </row>
    <row r="379" spans="1:21" ht="409.6" x14ac:dyDescent="0.2">
      <c r="A379" s="10" t="s">
        <v>1792</v>
      </c>
      <c r="B379" s="10" t="s">
        <v>30</v>
      </c>
      <c r="C379" s="10" t="s">
        <v>1793</v>
      </c>
      <c r="D379" s="10" t="s">
        <v>1713</v>
      </c>
      <c r="E379" s="10" t="s">
        <v>1794</v>
      </c>
      <c r="F379" s="10" t="s">
        <v>1795</v>
      </c>
      <c r="G379" s="9" t="s">
        <v>1796</v>
      </c>
      <c r="H379" s="9">
        <f t="shared" si="71"/>
        <v>0</v>
      </c>
      <c r="I379">
        <f t="shared" si="72"/>
        <v>0</v>
      </c>
      <c r="J379">
        <f t="shared" si="73"/>
        <v>0</v>
      </c>
      <c r="K379">
        <f t="shared" si="74"/>
        <v>0</v>
      </c>
      <c r="L379">
        <f t="shared" si="75"/>
        <v>0</v>
      </c>
      <c r="M379" s="1">
        <f t="shared" si="76"/>
        <v>0</v>
      </c>
      <c r="N379">
        <f t="shared" si="77"/>
        <v>1</v>
      </c>
      <c r="O379">
        <f t="shared" si="78"/>
        <v>0</v>
      </c>
      <c r="P379">
        <f t="shared" si="83"/>
        <v>0</v>
      </c>
      <c r="Q379" s="1">
        <f t="shared" si="79"/>
        <v>1</v>
      </c>
      <c r="R379" s="1">
        <f t="shared" si="84"/>
        <v>1</v>
      </c>
      <c r="S379" s="2">
        <f t="shared" si="80"/>
        <v>0</v>
      </c>
      <c r="T379">
        <f t="shared" si="81"/>
        <v>1</v>
      </c>
      <c r="U379">
        <f t="shared" si="82"/>
        <v>0</v>
      </c>
    </row>
    <row r="380" spans="1:21" ht="409.6" x14ac:dyDescent="0.2">
      <c r="A380" s="10" t="s">
        <v>1797</v>
      </c>
      <c r="B380" s="10" t="s">
        <v>23</v>
      </c>
      <c r="C380" s="10" t="s">
        <v>1798</v>
      </c>
      <c r="D380" s="10" t="s">
        <v>1713</v>
      </c>
      <c r="E380" s="10" t="s">
        <v>1799</v>
      </c>
      <c r="F380" s="10" t="s">
        <v>1800</v>
      </c>
      <c r="G380" s="9" t="s">
        <v>1801</v>
      </c>
      <c r="H380" s="9">
        <f t="shared" si="71"/>
        <v>0</v>
      </c>
      <c r="I380">
        <f t="shared" si="72"/>
        <v>0</v>
      </c>
      <c r="J380">
        <f t="shared" si="73"/>
        <v>0</v>
      </c>
      <c r="K380">
        <f t="shared" si="74"/>
        <v>0</v>
      </c>
      <c r="L380">
        <f t="shared" si="75"/>
        <v>0</v>
      </c>
      <c r="M380" s="1">
        <f t="shared" si="76"/>
        <v>0</v>
      </c>
      <c r="N380">
        <f t="shared" si="77"/>
        <v>1</v>
      </c>
      <c r="O380">
        <f t="shared" si="78"/>
        <v>0</v>
      </c>
      <c r="P380">
        <f t="shared" si="83"/>
        <v>0</v>
      </c>
      <c r="Q380" s="1">
        <f t="shared" si="79"/>
        <v>1</v>
      </c>
      <c r="R380" s="1">
        <f t="shared" si="84"/>
        <v>0</v>
      </c>
      <c r="S380" s="2">
        <f t="shared" si="80"/>
        <v>0</v>
      </c>
      <c r="T380">
        <f t="shared" si="81"/>
        <v>1</v>
      </c>
      <c r="U380">
        <f t="shared" si="82"/>
        <v>0</v>
      </c>
    </row>
    <row r="381" spans="1:21" ht="409.6" x14ac:dyDescent="0.2">
      <c r="A381" s="10" t="s">
        <v>1802</v>
      </c>
      <c r="B381" s="10" t="s">
        <v>30</v>
      </c>
      <c r="C381" s="10" t="s">
        <v>1803</v>
      </c>
      <c r="D381" s="10" t="s">
        <v>1713</v>
      </c>
      <c r="E381" s="10" t="s">
        <v>1804</v>
      </c>
      <c r="F381" s="10" t="s">
        <v>1805</v>
      </c>
      <c r="G381" s="9" t="s">
        <v>1806</v>
      </c>
      <c r="H381" s="9">
        <f t="shared" si="71"/>
        <v>0</v>
      </c>
      <c r="I381">
        <f t="shared" si="72"/>
        <v>0</v>
      </c>
      <c r="J381">
        <f t="shared" si="73"/>
        <v>0</v>
      </c>
      <c r="K381">
        <f t="shared" si="74"/>
        <v>0</v>
      </c>
      <c r="L381">
        <f t="shared" si="75"/>
        <v>0</v>
      </c>
      <c r="M381" s="1">
        <f t="shared" si="76"/>
        <v>0</v>
      </c>
      <c r="N381">
        <f t="shared" si="77"/>
        <v>1</v>
      </c>
      <c r="O381">
        <f t="shared" si="78"/>
        <v>0</v>
      </c>
      <c r="P381">
        <f t="shared" si="83"/>
        <v>0</v>
      </c>
      <c r="Q381" s="1">
        <f t="shared" si="79"/>
        <v>1</v>
      </c>
      <c r="R381" s="1">
        <f t="shared" si="84"/>
        <v>1</v>
      </c>
      <c r="S381" s="2">
        <f t="shared" si="80"/>
        <v>0</v>
      </c>
      <c r="T381">
        <f t="shared" si="81"/>
        <v>1</v>
      </c>
      <c r="U381">
        <f t="shared" si="82"/>
        <v>0</v>
      </c>
    </row>
    <row r="382" spans="1:21" ht="409.6" x14ac:dyDescent="0.2">
      <c r="A382" s="10" t="s">
        <v>1807</v>
      </c>
      <c r="B382" s="10" t="s">
        <v>30</v>
      </c>
      <c r="C382" s="10" t="s">
        <v>1808</v>
      </c>
      <c r="D382" s="10" t="s">
        <v>1713</v>
      </c>
      <c r="E382" s="10" t="s">
        <v>1809</v>
      </c>
      <c r="F382" s="10" t="s">
        <v>1810</v>
      </c>
      <c r="G382" s="9" t="s">
        <v>1811</v>
      </c>
      <c r="H382" s="9">
        <f t="shared" si="71"/>
        <v>0</v>
      </c>
      <c r="I382">
        <f t="shared" si="72"/>
        <v>0</v>
      </c>
      <c r="J382">
        <f t="shared" si="73"/>
        <v>0</v>
      </c>
      <c r="K382">
        <f t="shared" si="74"/>
        <v>0</v>
      </c>
      <c r="L382">
        <f t="shared" si="75"/>
        <v>0</v>
      </c>
      <c r="M382" s="1">
        <f t="shared" si="76"/>
        <v>0</v>
      </c>
      <c r="N382">
        <f t="shared" si="77"/>
        <v>1</v>
      </c>
      <c r="O382">
        <f t="shared" si="78"/>
        <v>0</v>
      </c>
      <c r="P382">
        <f t="shared" si="83"/>
        <v>0</v>
      </c>
      <c r="Q382" s="1">
        <f t="shared" si="79"/>
        <v>1</v>
      </c>
      <c r="R382" s="1">
        <f t="shared" si="84"/>
        <v>1</v>
      </c>
      <c r="S382" s="2">
        <f t="shared" si="80"/>
        <v>0</v>
      </c>
      <c r="T382">
        <f t="shared" si="81"/>
        <v>1</v>
      </c>
      <c r="U382">
        <f t="shared" si="82"/>
        <v>0</v>
      </c>
    </row>
    <row r="383" spans="1:21" ht="409.6" x14ac:dyDescent="0.2">
      <c r="A383" s="10" t="s">
        <v>1812</v>
      </c>
      <c r="B383" s="10" t="s">
        <v>49</v>
      </c>
      <c r="C383" s="10" t="s">
        <v>1813</v>
      </c>
      <c r="D383" s="10" t="s">
        <v>1713</v>
      </c>
      <c r="E383" s="10" t="s">
        <v>1814</v>
      </c>
      <c r="F383" s="10" t="s">
        <v>1815</v>
      </c>
      <c r="G383" s="9" t="s">
        <v>1816</v>
      </c>
      <c r="H383" s="9">
        <f t="shared" si="71"/>
        <v>0</v>
      </c>
      <c r="I383">
        <f t="shared" si="72"/>
        <v>0</v>
      </c>
      <c r="J383">
        <f t="shared" si="73"/>
        <v>0</v>
      </c>
      <c r="K383">
        <f t="shared" si="74"/>
        <v>0</v>
      </c>
      <c r="L383">
        <f t="shared" si="75"/>
        <v>0</v>
      </c>
      <c r="M383" s="1">
        <f t="shared" si="76"/>
        <v>0</v>
      </c>
      <c r="N383">
        <f t="shared" si="77"/>
        <v>0</v>
      </c>
      <c r="O383">
        <f t="shared" si="78"/>
        <v>0</v>
      </c>
      <c r="P383">
        <f t="shared" si="83"/>
        <v>0</v>
      </c>
      <c r="Q383" s="1">
        <f t="shared" si="79"/>
        <v>0</v>
      </c>
      <c r="R383" s="1">
        <f t="shared" si="84"/>
        <v>1</v>
      </c>
      <c r="S383" s="2">
        <f t="shared" si="80"/>
        <v>0</v>
      </c>
      <c r="T383">
        <f t="shared" si="81"/>
        <v>1</v>
      </c>
      <c r="U383">
        <f t="shared" si="82"/>
        <v>0</v>
      </c>
    </row>
    <row r="384" spans="1:21" ht="409.6" x14ac:dyDescent="0.2">
      <c r="A384" s="10" t="s">
        <v>1817</v>
      </c>
      <c r="B384" s="10" t="s">
        <v>30</v>
      </c>
      <c r="C384" s="10" t="s">
        <v>1818</v>
      </c>
      <c r="D384" s="10" t="s">
        <v>1713</v>
      </c>
      <c r="E384" s="10" t="s">
        <v>1819</v>
      </c>
      <c r="F384" s="10" t="s">
        <v>1820</v>
      </c>
      <c r="G384" s="9" t="s">
        <v>1821</v>
      </c>
      <c r="H384" s="9">
        <f t="shared" si="71"/>
        <v>0</v>
      </c>
      <c r="I384">
        <f t="shared" si="72"/>
        <v>0</v>
      </c>
      <c r="J384">
        <f t="shared" si="73"/>
        <v>0</v>
      </c>
      <c r="K384">
        <f t="shared" si="74"/>
        <v>0</v>
      </c>
      <c r="L384">
        <f t="shared" si="75"/>
        <v>0</v>
      </c>
      <c r="M384" s="1">
        <f t="shared" si="76"/>
        <v>0</v>
      </c>
      <c r="N384">
        <f t="shared" si="77"/>
        <v>0</v>
      </c>
      <c r="O384">
        <f t="shared" si="78"/>
        <v>0</v>
      </c>
      <c r="P384">
        <f t="shared" si="83"/>
        <v>0</v>
      </c>
      <c r="Q384" s="1">
        <f t="shared" si="79"/>
        <v>0</v>
      </c>
      <c r="R384" s="1">
        <f t="shared" si="84"/>
        <v>1</v>
      </c>
      <c r="S384" s="2">
        <f t="shared" si="80"/>
        <v>0</v>
      </c>
      <c r="T384">
        <f t="shared" si="81"/>
        <v>1</v>
      </c>
      <c r="U384">
        <f t="shared" si="82"/>
        <v>0</v>
      </c>
    </row>
    <row r="385" spans="1:21" ht="409.6" x14ac:dyDescent="0.2">
      <c r="A385" s="10" t="s">
        <v>1822</v>
      </c>
      <c r="B385" s="10" t="s">
        <v>30</v>
      </c>
      <c r="C385" s="10" t="s">
        <v>1823</v>
      </c>
      <c r="D385" s="10" t="s">
        <v>1713</v>
      </c>
      <c r="E385" s="10" t="s">
        <v>1824</v>
      </c>
      <c r="F385" s="10" t="s">
        <v>1825</v>
      </c>
      <c r="G385" s="9" t="s">
        <v>1826</v>
      </c>
      <c r="H385" s="9">
        <f t="shared" si="71"/>
        <v>0</v>
      </c>
      <c r="I385">
        <f t="shared" si="72"/>
        <v>0</v>
      </c>
      <c r="J385">
        <f t="shared" si="73"/>
        <v>0</v>
      </c>
      <c r="K385">
        <f t="shared" si="74"/>
        <v>0</v>
      </c>
      <c r="L385">
        <f t="shared" si="75"/>
        <v>0</v>
      </c>
      <c r="M385" s="1">
        <f t="shared" si="76"/>
        <v>0</v>
      </c>
      <c r="N385">
        <f t="shared" si="77"/>
        <v>0</v>
      </c>
      <c r="O385">
        <f t="shared" si="78"/>
        <v>0</v>
      </c>
      <c r="P385">
        <f t="shared" si="83"/>
        <v>0</v>
      </c>
      <c r="Q385" s="1">
        <f t="shared" si="79"/>
        <v>0</v>
      </c>
      <c r="R385" s="1">
        <f t="shared" si="84"/>
        <v>1</v>
      </c>
      <c r="S385" s="2">
        <f t="shared" si="80"/>
        <v>0</v>
      </c>
      <c r="T385">
        <f t="shared" si="81"/>
        <v>0</v>
      </c>
      <c r="U385">
        <f t="shared" si="82"/>
        <v>0</v>
      </c>
    </row>
    <row r="386" spans="1:21" ht="409.6" x14ac:dyDescent="0.2">
      <c r="A386" s="10" t="s">
        <v>1827</v>
      </c>
      <c r="B386" s="10" t="s">
        <v>30</v>
      </c>
      <c r="C386" s="10" t="s">
        <v>1828</v>
      </c>
      <c r="D386" s="10" t="s">
        <v>1829</v>
      </c>
      <c r="E386" s="10" t="s">
        <v>1830</v>
      </c>
      <c r="F386" s="10" t="s">
        <v>1831</v>
      </c>
      <c r="G386" s="9" t="s">
        <v>1832</v>
      </c>
      <c r="H386" s="9">
        <f t="shared" si="71"/>
        <v>0</v>
      </c>
      <c r="I386">
        <f t="shared" si="72"/>
        <v>0</v>
      </c>
      <c r="J386">
        <f t="shared" si="73"/>
        <v>0</v>
      </c>
      <c r="K386">
        <f t="shared" si="74"/>
        <v>0</v>
      </c>
      <c r="L386">
        <f t="shared" si="75"/>
        <v>0</v>
      </c>
      <c r="M386" s="1">
        <f t="shared" si="76"/>
        <v>0</v>
      </c>
      <c r="N386">
        <f t="shared" si="77"/>
        <v>1</v>
      </c>
      <c r="O386">
        <f t="shared" si="78"/>
        <v>0</v>
      </c>
      <c r="P386">
        <f t="shared" si="83"/>
        <v>0</v>
      </c>
      <c r="Q386" s="1">
        <f t="shared" si="79"/>
        <v>1</v>
      </c>
      <c r="R386" s="1">
        <f t="shared" si="84"/>
        <v>1</v>
      </c>
      <c r="S386" s="2">
        <f t="shared" si="80"/>
        <v>0</v>
      </c>
      <c r="T386">
        <f t="shared" si="81"/>
        <v>1</v>
      </c>
      <c r="U386">
        <f t="shared" si="82"/>
        <v>0</v>
      </c>
    </row>
    <row r="387" spans="1:21" ht="409.6" x14ac:dyDescent="0.2">
      <c r="A387" s="10" t="s">
        <v>1833</v>
      </c>
      <c r="B387" s="10" t="s">
        <v>55</v>
      </c>
      <c r="C387" s="10" t="s">
        <v>1834</v>
      </c>
      <c r="D387" s="10" t="s">
        <v>1835</v>
      </c>
      <c r="E387" s="10" t="s">
        <v>1836</v>
      </c>
      <c r="F387" s="10" t="s">
        <v>1837</v>
      </c>
      <c r="G387" s="9" t="s">
        <v>1838</v>
      </c>
      <c r="H387" s="9">
        <f t="shared" si="71"/>
        <v>0</v>
      </c>
      <c r="I387">
        <f t="shared" si="72"/>
        <v>0</v>
      </c>
      <c r="J387">
        <f t="shared" si="73"/>
        <v>0</v>
      </c>
      <c r="K387">
        <f t="shared" si="74"/>
        <v>0</v>
      </c>
      <c r="L387">
        <f t="shared" si="75"/>
        <v>0</v>
      </c>
      <c r="M387" s="1">
        <f t="shared" si="76"/>
        <v>0</v>
      </c>
      <c r="N387">
        <f t="shared" si="77"/>
        <v>1</v>
      </c>
      <c r="O387">
        <f t="shared" si="78"/>
        <v>0</v>
      </c>
      <c r="P387">
        <f t="shared" si="83"/>
        <v>0</v>
      </c>
      <c r="Q387" s="1">
        <f t="shared" si="79"/>
        <v>1</v>
      </c>
      <c r="R387" s="1">
        <f t="shared" si="84"/>
        <v>1</v>
      </c>
      <c r="S387" s="2">
        <f t="shared" si="80"/>
        <v>0</v>
      </c>
      <c r="T387">
        <f t="shared" si="81"/>
        <v>1</v>
      </c>
      <c r="U387">
        <f t="shared" si="82"/>
        <v>0</v>
      </c>
    </row>
    <row r="388" spans="1:21" ht="409.6" x14ac:dyDescent="0.2">
      <c r="A388" s="10" t="s">
        <v>1839</v>
      </c>
      <c r="B388" s="10" t="s">
        <v>23</v>
      </c>
      <c r="C388" s="10" t="s">
        <v>1840</v>
      </c>
      <c r="D388" s="10" t="s">
        <v>1841</v>
      </c>
      <c r="E388" s="10" t="s">
        <v>1842</v>
      </c>
      <c r="F388" s="10" t="s">
        <v>1843</v>
      </c>
      <c r="G388" s="9" t="s">
        <v>1844</v>
      </c>
      <c r="H388" s="9">
        <f t="shared" si="71"/>
        <v>0</v>
      </c>
      <c r="I388">
        <f t="shared" si="72"/>
        <v>0</v>
      </c>
      <c r="J388">
        <f t="shared" si="73"/>
        <v>0</v>
      </c>
      <c r="K388">
        <f t="shared" si="74"/>
        <v>0</v>
      </c>
      <c r="L388">
        <f t="shared" si="75"/>
        <v>0</v>
      </c>
      <c r="M388" s="1">
        <f t="shared" si="76"/>
        <v>0</v>
      </c>
      <c r="N388">
        <f t="shared" si="77"/>
        <v>1</v>
      </c>
      <c r="O388">
        <f t="shared" si="78"/>
        <v>0</v>
      </c>
      <c r="P388">
        <f t="shared" si="83"/>
        <v>0</v>
      </c>
      <c r="Q388" s="1">
        <f t="shared" si="79"/>
        <v>1</v>
      </c>
      <c r="R388" s="1">
        <f t="shared" si="84"/>
        <v>1</v>
      </c>
      <c r="S388" s="2">
        <f t="shared" si="80"/>
        <v>0</v>
      </c>
      <c r="T388">
        <f t="shared" si="81"/>
        <v>0</v>
      </c>
      <c r="U388">
        <f t="shared" si="82"/>
        <v>0</v>
      </c>
    </row>
    <row r="389" spans="1:21" ht="409.6" x14ac:dyDescent="0.2">
      <c r="A389" s="10" t="s">
        <v>1845</v>
      </c>
      <c r="B389" s="10" t="s">
        <v>23</v>
      </c>
      <c r="C389" s="10" t="s">
        <v>1846</v>
      </c>
      <c r="D389" s="10" t="s">
        <v>1847</v>
      </c>
      <c r="E389" s="10" t="s">
        <v>1848</v>
      </c>
      <c r="F389" s="10" t="s">
        <v>1849</v>
      </c>
      <c r="G389" s="9" t="s">
        <v>1850</v>
      </c>
      <c r="H389" s="9">
        <f t="shared" ref="H389:H452" si="85">IF(ISNUMBER(SEARCH("relationship",G389)),1,0)</f>
        <v>0</v>
      </c>
      <c r="I389">
        <f t="shared" ref="I389:I452" si="86">IF(ISNUMBER(SEARCH("relation",G389)),1,0)</f>
        <v>0</v>
      </c>
      <c r="J389">
        <f t="shared" ref="J389:J452" si="87">IF(ISNUMBER(SEARCH("relevance",G389)),1,0)</f>
        <v>0</v>
      </c>
      <c r="K389">
        <f t="shared" ref="K389:K452" si="88">IF(ISNUMBER(SEARCH("correlation",G389)),1,0)</f>
        <v>0</v>
      </c>
      <c r="L389">
        <f t="shared" ref="L389:L452" si="89">IF(ISNUMBER(SEARCH("relevancy",G389)),1,0)</f>
        <v>0</v>
      </c>
      <c r="M389" s="1">
        <f t="shared" ref="M389:M452" si="90">IF(SUM(H389:L389)&gt;0,1,0)</f>
        <v>0</v>
      </c>
      <c r="N389">
        <f t="shared" ref="N389:N452" si="91">IF(ISNUMBER(SEARCH("sustainability",G389)),1,0)</f>
        <v>1</v>
      </c>
      <c r="O389">
        <f t="shared" ref="O389:O452" si="92">IF(ISNUMBER(SEARCH("ESG",G389)),1,0)</f>
        <v>0</v>
      </c>
      <c r="P389">
        <f t="shared" si="83"/>
        <v>0</v>
      </c>
      <c r="Q389" s="1">
        <f t="shared" ref="Q389:Q452" si="93">IF(SUM(N389:P389)&gt;0,1,0)</f>
        <v>1</v>
      </c>
      <c r="R389" s="1">
        <f t="shared" si="84"/>
        <v>1</v>
      </c>
      <c r="S389" s="2">
        <f t="shared" ref="S389:S452" si="94">IF(SUM(M389,Q389,R389)=3,1,0)</f>
        <v>0</v>
      </c>
      <c r="T389">
        <f t="shared" ref="T389:T452" si="95">IF(ISNUMBER(SEARCH("construction",G389)),1,0)</f>
        <v>1</v>
      </c>
      <c r="U389">
        <f t="shared" ref="U389:U452" si="96">IF(SUM(S389,T389)=2,1,0)</f>
        <v>0</v>
      </c>
    </row>
    <row r="390" spans="1:21" ht="409.6" x14ac:dyDescent="0.2">
      <c r="A390" s="10" t="s">
        <v>1851</v>
      </c>
      <c r="B390" s="10" t="s">
        <v>30</v>
      </c>
      <c r="C390" s="10" t="s">
        <v>1852</v>
      </c>
      <c r="D390" s="10" t="s">
        <v>1853</v>
      </c>
      <c r="E390" s="10" t="s">
        <v>1854</v>
      </c>
      <c r="F390" s="10"/>
      <c r="G390" s="9" t="s">
        <v>1855</v>
      </c>
      <c r="H390" s="9">
        <f t="shared" si="85"/>
        <v>0</v>
      </c>
      <c r="I390">
        <f t="shared" si="86"/>
        <v>0</v>
      </c>
      <c r="J390">
        <f t="shared" si="87"/>
        <v>0</v>
      </c>
      <c r="K390">
        <f t="shared" si="88"/>
        <v>0</v>
      </c>
      <c r="L390">
        <f t="shared" si="89"/>
        <v>0</v>
      </c>
      <c r="M390" s="1">
        <f t="shared" si="90"/>
        <v>0</v>
      </c>
      <c r="N390">
        <f t="shared" si="91"/>
        <v>0</v>
      </c>
      <c r="O390">
        <f t="shared" si="92"/>
        <v>0</v>
      </c>
      <c r="P390">
        <f t="shared" ref="P390:P453" si="97">IF(ISNUMBER(SEARCH("CSR",G390)),1,0)</f>
        <v>0</v>
      </c>
      <c r="Q390" s="1">
        <f t="shared" si="93"/>
        <v>0</v>
      </c>
      <c r="R390" s="1">
        <f t="shared" ref="R390:R453" si="98">IF(ISNUMBER(SEARCH("performance",G390)),1,0)</f>
        <v>1</v>
      </c>
      <c r="S390" s="2">
        <f t="shared" si="94"/>
        <v>0</v>
      </c>
      <c r="T390">
        <f t="shared" si="95"/>
        <v>1</v>
      </c>
      <c r="U390">
        <f t="shared" si="96"/>
        <v>0</v>
      </c>
    </row>
    <row r="391" spans="1:21" ht="409.6" x14ac:dyDescent="0.2">
      <c r="A391" s="10" t="s">
        <v>1856</v>
      </c>
      <c r="B391" s="10" t="s">
        <v>49</v>
      </c>
      <c r="C391" s="10" t="s">
        <v>1857</v>
      </c>
      <c r="D391" s="10" t="s">
        <v>1858</v>
      </c>
      <c r="E391" s="10" t="s">
        <v>1859</v>
      </c>
      <c r="F391" s="10" t="s">
        <v>1860</v>
      </c>
      <c r="G391" s="9" t="s">
        <v>1861</v>
      </c>
      <c r="H391" s="9">
        <f t="shared" si="85"/>
        <v>0</v>
      </c>
      <c r="I391">
        <f t="shared" si="86"/>
        <v>0</v>
      </c>
      <c r="J391">
        <f t="shared" si="87"/>
        <v>0</v>
      </c>
      <c r="K391">
        <f t="shared" si="88"/>
        <v>0</v>
      </c>
      <c r="L391">
        <f t="shared" si="89"/>
        <v>0</v>
      </c>
      <c r="M391" s="1">
        <f t="shared" si="90"/>
        <v>0</v>
      </c>
      <c r="N391">
        <f t="shared" si="91"/>
        <v>1</v>
      </c>
      <c r="O391">
        <f t="shared" si="92"/>
        <v>0</v>
      </c>
      <c r="P391">
        <f t="shared" si="97"/>
        <v>0</v>
      </c>
      <c r="Q391" s="1">
        <f t="shared" si="93"/>
        <v>1</v>
      </c>
      <c r="R391" s="1">
        <f t="shared" si="98"/>
        <v>1</v>
      </c>
      <c r="S391" s="2">
        <f t="shared" si="94"/>
        <v>0</v>
      </c>
      <c r="T391">
        <f t="shared" si="95"/>
        <v>1</v>
      </c>
      <c r="U391">
        <f t="shared" si="96"/>
        <v>0</v>
      </c>
    </row>
    <row r="392" spans="1:21" ht="409.6" x14ac:dyDescent="0.2">
      <c r="A392" s="10" t="s">
        <v>1862</v>
      </c>
      <c r="B392" s="10" t="s">
        <v>55</v>
      </c>
      <c r="C392" s="10" t="s">
        <v>1863</v>
      </c>
      <c r="D392" s="10" t="s">
        <v>1864</v>
      </c>
      <c r="E392" s="10" t="s">
        <v>1865</v>
      </c>
      <c r="F392" s="10"/>
      <c r="G392" s="9" t="s">
        <v>1866</v>
      </c>
      <c r="H392" s="9">
        <f t="shared" si="85"/>
        <v>1</v>
      </c>
      <c r="I392">
        <f t="shared" si="86"/>
        <v>1</v>
      </c>
      <c r="J392">
        <f t="shared" si="87"/>
        <v>0</v>
      </c>
      <c r="K392">
        <f t="shared" si="88"/>
        <v>0</v>
      </c>
      <c r="L392">
        <f t="shared" si="89"/>
        <v>0</v>
      </c>
      <c r="M392" s="1">
        <f t="shared" si="90"/>
        <v>1</v>
      </c>
      <c r="N392">
        <f t="shared" si="91"/>
        <v>0</v>
      </c>
      <c r="O392">
        <f t="shared" si="92"/>
        <v>0</v>
      </c>
      <c r="P392">
        <f t="shared" si="97"/>
        <v>0</v>
      </c>
      <c r="Q392" s="1">
        <f t="shared" si="93"/>
        <v>0</v>
      </c>
      <c r="R392" s="1">
        <f t="shared" si="98"/>
        <v>1</v>
      </c>
      <c r="S392" s="2">
        <f t="shared" si="94"/>
        <v>0</v>
      </c>
      <c r="T392">
        <f t="shared" si="95"/>
        <v>1</v>
      </c>
      <c r="U392">
        <f t="shared" si="96"/>
        <v>0</v>
      </c>
    </row>
    <row r="393" spans="1:21" ht="409.6" x14ac:dyDescent="0.2">
      <c r="A393" s="10" t="s">
        <v>1867</v>
      </c>
      <c r="B393" s="10" t="s">
        <v>55</v>
      </c>
      <c r="C393" s="10" t="s">
        <v>1868</v>
      </c>
      <c r="D393" s="10" t="s">
        <v>1864</v>
      </c>
      <c r="E393" s="10" t="s">
        <v>1869</v>
      </c>
      <c r="F393" s="10" t="s">
        <v>1870</v>
      </c>
      <c r="G393" s="9" t="s">
        <v>1871</v>
      </c>
      <c r="H393" s="9">
        <f t="shared" si="85"/>
        <v>0</v>
      </c>
      <c r="I393">
        <f t="shared" si="86"/>
        <v>1</v>
      </c>
      <c r="J393">
        <f t="shared" si="87"/>
        <v>0</v>
      </c>
      <c r="K393">
        <f t="shared" si="88"/>
        <v>0</v>
      </c>
      <c r="L393">
        <f t="shared" si="89"/>
        <v>0</v>
      </c>
      <c r="M393" s="1">
        <f t="shared" si="90"/>
        <v>1</v>
      </c>
      <c r="N393">
        <f t="shared" si="91"/>
        <v>0</v>
      </c>
      <c r="O393">
        <f t="shared" si="92"/>
        <v>0</v>
      </c>
      <c r="P393">
        <f t="shared" si="97"/>
        <v>0</v>
      </c>
      <c r="Q393" s="1">
        <f t="shared" si="93"/>
        <v>0</v>
      </c>
      <c r="R393" s="1">
        <f t="shared" si="98"/>
        <v>0</v>
      </c>
      <c r="S393" s="2">
        <f t="shared" si="94"/>
        <v>0</v>
      </c>
      <c r="T393">
        <f t="shared" si="95"/>
        <v>1</v>
      </c>
      <c r="U393">
        <f t="shared" si="96"/>
        <v>0</v>
      </c>
    </row>
    <row r="394" spans="1:21" ht="409.6" x14ac:dyDescent="0.2">
      <c r="A394" s="10" t="s">
        <v>1872</v>
      </c>
      <c r="B394" s="10" t="s">
        <v>30</v>
      </c>
      <c r="C394" s="10" t="s">
        <v>1873</v>
      </c>
      <c r="D394" s="10" t="s">
        <v>1874</v>
      </c>
      <c r="E394" s="10" t="s">
        <v>1875</v>
      </c>
      <c r="F394" s="10" t="s">
        <v>1876</v>
      </c>
      <c r="G394" s="9" t="s">
        <v>1877</v>
      </c>
      <c r="H394" s="9">
        <f t="shared" si="85"/>
        <v>0</v>
      </c>
      <c r="I394">
        <f t="shared" si="86"/>
        <v>0</v>
      </c>
      <c r="J394">
        <f t="shared" si="87"/>
        <v>0</v>
      </c>
      <c r="K394">
        <f t="shared" si="88"/>
        <v>0</v>
      </c>
      <c r="L394">
        <f t="shared" si="89"/>
        <v>0</v>
      </c>
      <c r="M394" s="1">
        <f t="shared" si="90"/>
        <v>0</v>
      </c>
      <c r="N394">
        <f t="shared" si="91"/>
        <v>1</v>
      </c>
      <c r="O394">
        <f t="shared" si="92"/>
        <v>0</v>
      </c>
      <c r="P394">
        <f t="shared" si="97"/>
        <v>0</v>
      </c>
      <c r="Q394" s="1">
        <f t="shared" si="93"/>
        <v>1</v>
      </c>
      <c r="R394" s="1">
        <f t="shared" si="98"/>
        <v>1</v>
      </c>
      <c r="S394" s="2">
        <f t="shared" si="94"/>
        <v>0</v>
      </c>
      <c r="T394">
        <f t="shared" si="95"/>
        <v>1</v>
      </c>
      <c r="U394">
        <f t="shared" si="96"/>
        <v>0</v>
      </c>
    </row>
    <row r="395" spans="1:21" ht="409.6" x14ac:dyDescent="0.2">
      <c r="A395" s="10" t="s">
        <v>1878</v>
      </c>
      <c r="B395" s="10" t="s">
        <v>49</v>
      </c>
      <c r="C395" s="10" t="s">
        <v>1879</v>
      </c>
      <c r="D395" s="10" t="s">
        <v>1880</v>
      </c>
      <c r="E395" s="10" t="s">
        <v>1881</v>
      </c>
      <c r="F395" s="10" t="s">
        <v>1882</v>
      </c>
      <c r="G395" s="9" t="s">
        <v>1883</v>
      </c>
      <c r="H395" s="9">
        <f t="shared" si="85"/>
        <v>0</v>
      </c>
      <c r="I395">
        <f t="shared" si="86"/>
        <v>0</v>
      </c>
      <c r="J395">
        <f t="shared" si="87"/>
        <v>0</v>
      </c>
      <c r="K395">
        <f t="shared" si="88"/>
        <v>0</v>
      </c>
      <c r="L395">
        <f t="shared" si="89"/>
        <v>0</v>
      </c>
      <c r="M395" s="1">
        <f t="shared" si="90"/>
        <v>0</v>
      </c>
      <c r="N395">
        <f t="shared" si="91"/>
        <v>1</v>
      </c>
      <c r="O395">
        <f t="shared" si="92"/>
        <v>0</v>
      </c>
      <c r="P395">
        <f t="shared" si="97"/>
        <v>0</v>
      </c>
      <c r="Q395" s="1">
        <f t="shared" si="93"/>
        <v>1</v>
      </c>
      <c r="R395" s="1">
        <f t="shared" si="98"/>
        <v>1</v>
      </c>
      <c r="S395" s="2">
        <f t="shared" si="94"/>
        <v>0</v>
      </c>
      <c r="T395">
        <f t="shared" si="95"/>
        <v>0</v>
      </c>
      <c r="U395">
        <f t="shared" si="96"/>
        <v>0</v>
      </c>
    </row>
    <row r="396" spans="1:21" ht="409.6" x14ac:dyDescent="0.2">
      <c r="A396" s="10" t="s">
        <v>1884</v>
      </c>
      <c r="B396" s="10" t="s">
        <v>49</v>
      </c>
      <c r="C396" s="10" t="s">
        <v>1885</v>
      </c>
      <c r="D396" s="10" t="s">
        <v>1886</v>
      </c>
      <c r="E396" s="10" t="s">
        <v>1887</v>
      </c>
      <c r="F396" s="10" t="s">
        <v>1888</v>
      </c>
      <c r="G396" s="9" t="s">
        <v>1889</v>
      </c>
      <c r="H396" s="9">
        <f t="shared" si="85"/>
        <v>1</v>
      </c>
      <c r="I396">
        <f t="shared" si="86"/>
        <v>1</v>
      </c>
      <c r="J396">
        <f t="shared" si="87"/>
        <v>0</v>
      </c>
      <c r="K396">
        <f t="shared" si="88"/>
        <v>0</v>
      </c>
      <c r="L396">
        <f t="shared" si="89"/>
        <v>0</v>
      </c>
      <c r="M396" s="1">
        <f t="shared" si="90"/>
        <v>1</v>
      </c>
      <c r="N396">
        <f t="shared" si="91"/>
        <v>1</v>
      </c>
      <c r="O396">
        <f t="shared" si="92"/>
        <v>0</v>
      </c>
      <c r="P396">
        <f t="shared" si="97"/>
        <v>0</v>
      </c>
      <c r="Q396" s="1">
        <f t="shared" si="93"/>
        <v>1</v>
      </c>
      <c r="R396" s="1">
        <f t="shared" si="98"/>
        <v>1</v>
      </c>
      <c r="S396" s="2">
        <f t="shared" si="94"/>
        <v>1</v>
      </c>
      <c r="T396">
        <f t="shared" si="95"/>
        <v>1</v>
      </c>
      <c r="U396">
        <f t="shared" si="96"/>
        <v>1</v>
      </c>
    </row>
    <row r="397" spans="1:21" ht="409.6" x14ac:dyDescent="0.2">
      <c r="A397" s="10" t="s">
        <v>1890</v>
      </c>
      <c r="B397" s="10" t="s">
        <v>55</v>
      </c>
      <c r="C397" s="10" t="s">
        <v>1891</v>
      </c>
      <c r="D397" s="10" t="s">
        <v>1892</v>
      </c>
      <c r="E397" s="10" t="s">
        <v>1893</v>
      </c>
      <c r="F397" s="10" t="s">
        <v>1894</v>
      </c>
      <c r="G397" s="9" t="s">
        <v>1895</v>
      </c>
      <c r="H397" s="9">
        <f t="shared" si="85"/>
        <v>0</v>
      </c>
      <c r="I397">
        <f t="shared" si="86"/>
        <v>0</v>
      </c>
      <c r="J397">
        <f t="shared" si="87"/>
        <v>0</v>
      </c>
      <c r="K397">
        <f t="shared" si="88"/>
        <v>0</v>
      </c>
      <c r="L397">
        <f t="shared" si="89"/>
        <v>0</v>
      </c>
      <c r="M397" s="1">
        <f t="shared" si="90"/>
        <v>0</v>
      </c>
      <c r="N397">
        <f t="shared" si="91"/>
        <v>1</v>
      </c>
      <c r="O397">
        <f t="shared" si="92"/>
        <v>0</v>
      </c>
      <c r="P397">
        <f t="shared" si="97"/>
        <v>0</v>
      </c>
      <c r="Q397" s="1">
        <f t="shared" si="93"/>
        <v>1</v>
      </c>
      <c r="R397" s="1">
        <f t="shared" si="98"/>
        <v>0</v>
      </c>
      <c r="S397" s="2">
        <f t="shared" si="94"/>
        <v>0</v>
      </c>
      <c r="T397">
        <f t="shared" si="95"/>
        <v>1</v>
      </c>
      <c r="U397">
        <f t="shared" si="96"/>
        <v>0</v>
      </c>
    </row>
    <row r="398" spans="1:21" ht="409.6" x14ac:dyDescent="0.2">
      <c r="A398" s="10" t="s">
        <v>1896</v>
      </c>
      <c r="B398" s="10" t="s">
        <v>23</v>
      </c>
      <c r="C398" s="10" t="s">
        <v>1897</v>
      </c>
      <c r="D398" s="10" t="s">
        <v>1898</v>
      </c>
      <c r="E398" s="10" t="s">
        <v>1899</v>
      </c>
      <c r="F398" s="10" t="s">
        <v>1900</v>
      </c>
      <c r="G398" s="9" t="s">
        <v>1901</v>
      </c>
      <c r="H398" s="9">
        <f t="shared" si="85"/>
        <v>0</v>
      </c>
      <c r="I398">
        <f t="shared" si="86"/>
        <v>0</v>
      </c>
      <c r="J398">
        <f t="shared" si="87"/>
        <v>0</v>
      </c>
      <c r="K398">
        <f t="shared" si="88"/>
        <v>0</v>
      </c>
      <c r="L398">
        <f t="shared" si="89"/>
        <v>0</v>
      </c>
      <c r="M398" s="1">
        <f t="shared" si="90"/>
        <v>0</v>
      </c>
      <c r="N398">
        <f t="shared" si="91"/>
        <v>1</v>
      </c>
      <c r="O398">
        <f t="shared" si="92"/>
        <v>0</v>
      </c>
      <c r="P398">
        <f t="shared" si="97"/>
        <v>0</v>
      </c>
      <c r="Q398" s="1">
        <f t="shared" si="93"/>
        <v>1</v>
      </c>
      <c r="R398" s="1">
        <f t="shared" si="98"/>
        <v>1</v>
      </c>
      <c r="S398" s="2">
        <f t="shared" si="94"/>
        <v>0</v>
      </c>
      <c r="T398">
        <f t="shared" si="95"/>
        <v>1</v>
      </c>
      <c r="U398">
        <f t="shared" si="96"/>
        <v>0</v>
      </c>
    </row>
    <row r="399" spans="1:21" ht="409.6" x14ac:dyDescent="0.2">
      <c r="A399" s="10" t="s">
        <v>1902</v>
      </c>
      <c r="B399" s="10" t="s">
        <v>49</v>
      </c>
      <c r="C399" s="10" t="s">
        <v>1903</v>
      </c>
      <c r="D399" s="10" t="s">
        <v>1904</v>
      </c>
      <c r="E399" s="10" t="s">
        <v>1905</v>
      </c>
      <c r="F399" s="10"/>
      <c r="G399" s="9" t="s">
        <v>1906</v>
      </c>
      <c r="H399" s="9">
        <f t="shared" si="85"/>
        <v>0</v>
      </c>
      <c r="I399">
        <f t="shared" si="86"/>
        <v>0</v>
      </c>
      <c r="J399">
        <f t="shared" si="87"/>
        <v>0</v>
      </c>
      <c r="K399">
        <f t="shared" si="88"/>
        <v>0</v>
      </c>
      <c r="L399">
        <f t="shared" si="89"/>
        <v>0</v>
      </c>
      <c r="M399" s="1">
        <f t="shared" si="90"/>
        <v>0</v>
      </c>
      <c r="N399">
        <f t="shared" si="91"/>
        <v>0</v>
      </c>
      <c r="O399">
        <f t="shared" si="92"/>
        <v>0</v>
      </c>
      <c r="P399">
        <f t="shared" si="97"/>
        <v>0</v>
      </c>
      <c r="Q399" s="1">
        <f t="shared" si="93"/>
        <v>0</v>
      </c>
      <c r="R399" s="1">
        <f t="shared" si="98"/>
        <v>0</v>
      </c>
      <c r="S399" s="2">
        <f t="shared" si="94"/>
        <v>0</v>
      </c>
      <c r="T399">
        <f t="shared" si="95"/>
        <v>1</v>
      </c>
      <c r="U399">
        <f t="shared" si="96"/>
        <v>0</v>
      </c>
    </row>
    <row r="400" spans="1:21" ht="409.6" x14ac:dyDescent="0.2">
      <c r="A400" s="10" t="s">
        <v>1907</v>
      </c>
      <c r="B400" s="10" t="s">
        <v>55</v>
      </c>
      <c r="C400" s="10" t="s">
        <v>1908</v>
      </c>
      <c r="D400" s="10" t="s">
        <v>1909</v>
      </c>
      <c r="E400" s="10" t="s">
        <v>1910</v>
      </c>
      <c r="F400" s="10" t="s">
        <v>1911</v>
      </c>
      <c r="G400" s="9" t="s">
        <v>1912</v>
      </c>
      <c r="H400" s="9">
        <f t="shared" si="85"/>
        <v>0</v>
      </c>
      <c r="I400">
        <f t="shared" si="86"/>
        <v>0</v>
      </c>
      <c r="J400">
        <f t="shared" si="87"/>
        <v>0</v>
      </c>
      <c r="K400">
        <f t="shared" si="88"/>
        <v>0</v>
      </c>
      <c r="L400">
        <f t="shared" si="89"/>
        <v>0</v>
      </c>
      <c r="M400" s="1">
        <f t="shared" si="90"/>
        <v>0</v>
      </c>
      <c r="N400">
        <f t="shared" si="91"/>
        <v>1</v>
      </c>
      <c r="O400">
        <f t="shared" si="92"/>
        <v>0</v>
      </c>
      <c r="P400">
        <f t="shared" si="97"/>
        <v>0</v>
      </c>
      <c r="Q400" s="1">
        <f t="shared" si="93"/>
        <v>1</v>
      </c>
      <c r="R400" s="1">
        <f t="shared" si="98"/>
        <v>1</v>
      </c>
      <c r="S400" s="2">
        <f t="shared" si="94"/>
        <v>0</v>
      </c>
      <c r="T400">
        <f t="shared" si="95"/>
        <v>0</v>
      </c>
      <c r="U400">
        <f t="shared" si="96"/>
        <v>0</v>
      </c>
    </row>
    <row r="401" spans="1:21" ht="409.6" x14ac:dyDescent="0.2">
      <c r="A401" s="10" t="s">
        <v>1913</v>
      </c>
      <c r="B401" s="10" t="s">
        <v>30</v>
      </c>
      <c r="C401" s="10" t="s">
        <v>1914</v>
      </c>
      <c r="D401" s="10" t="s">
        <v>1915</v>
      </c>
      <c r="E401" s="10" t="s">
        <v>1916</v>
      </c>
      <c r="F401" s="10"/>
      <c r="G401" s="9" t="s">
        <v>1917</v>
      </c>
      <c r="H401" s="9">
        <f t="shared" si="85"/>
        <v>0</v>
      </c>
      <c r="I401">
        <f t="shared" si="86"/>
        <v>0</v>
      </c>
      <c r="J401">
        <f t="shared" si="87"/>
        <v>0</v>
      </c>
      <c r="K401">
        <f t="shared" si="88"/>
        <v>0</v>
      </c>
      <c r="L401">
        <f t="shared" si="89"/>
        <v>0</v>
      </c>
      <c r="M401" s="1">
        <f t="shared" si="90"/>
        <v>0</v>
      </c>
      <c r="N401">
        <f t="shared" si="91"/>
        <v>1</v>
      </c>
      <c r="O401">
        <f t="shared" si="92"/>
        <v>0</v>
      </c>
      <c r="P401">
        <f t="shared" si="97"/>
        <v>0</v>
      </c>
      <c r="Q401" s="1">
        <f t="shared" si="93"/>
        <v>1</v>
      </c>
      <c r="R401" s="1">
        <f t="shared" si="98"/>
        <v>0</v>
      </c>
      <c r="S401" s="2">
        <f t="shared" si="94"/>
        <v>0</v>
      </c>
      <c r="T401">
        <f t="shared" si="95"/>
        <v>1</v>
      </c>
      <c r="U401">
        <f t="shared" si="96"/>
        <v>0</v>
      </c>
    </row>
    <row r="402" spans="1:21" ht="409.6" x14ac:dyDescent="0.2">
      <c r="A402" s="10" t="s">
        <v>1918</v>
      </c>
      <c r="B402" s="10" t="s">
        <v>49</v>
      </c>
      <c r="C402" s="10" t="s">
        <v>1919</v>
      </c>
      <c r="D402" s="10" t="s">
        <v>1920</v>
      </c>
      <c r="E402" s="10" t="s">
        <v>1921</v>
      </c>
      <c r="F402" s="10"/>
      <c r="G402" s="9" t="s">
        <v>1922</v>
      </c>
      <c r="H402" s="9">
        <f t="shared" si="85"/>
        <v>0</v>
      </c>
      <c r="I402">
        <f t="shared" si="86"/>
        <v>0</v>
      </c>
      <c r="J402">
        <f t="shared" si="87"/>
        <v>0</v>
      </c>
      <c r="K402">
        <f t="shared" si="88"/>
        <v>0</v>
      </c>
      <c r="L402">
        <f t="shared" si="89"/>
        <v>0</v>
      </c>
      <c r="M402" s="1">
        <f t="shared" si="90"/>
        <v>0</v>
      </c>
      <c r="N402">
        <f t="shared" si="91"/>
        <v>1</v>
      </c>
      <c r="O402">
        <f t="shared" si="92"/>
        <v>0</v>
      </c>
      <c r="P402">
        <f t="shared" si="97"/>
        <v>0</v>
      </c>
      <c r="Q402" s="1">
        <f t="shared" si="93"/>
        <v>1</v>
      </c>
      <c r="R402" s="1">
        <f t="shared" si="98"/>
        <v>0</v>
      </c>
      <c r="S402" s="2">
        <f t="shared" si="94"/>
        <v>0</v>
      </c>
      <c r="T402">
        <f t="shared" si="95"/>
        <v>1</v>
      </c>
      <c r="U402">
        <f t="shared" si="96"/>
        <v>0</v>
      </c>
    </row>
    <row r="403" spans="1:21" ht="409.6" x14ac:dyDescent="0.2">
      <c r="A403" s="10" t="s">
        <v>1923</v>
      </c>
      <c r="B403" s="10" t="s">
        <v>30</v>
      </c>
      <c r="C403" s="10" t="s">
        <v>1924</v>
      </c>
      <c r="D403" s="10" t="s">
        <v>1920</v>
      </c>
      <c r="E403" s="10" t="s">
        <v>1925</v>
      </c>
      <c r="F403" s="10"/>
      <c r="G403" s="9" t="s">
        <v>1926</v>
      </c>
      <c r="H403" s="9">
        <f t="shared" si="85"/>
        <v>1</v>
      </c>
      <c r="I403">
        <f t="shared" si="86"/>
        <v>1</v>
      </c>
      <c r="J403">
        <f t="shared" si="87"/>
        <v>1</v>
      </c>
      <c r="K403">
        <f t="shared" si="88"/>
        <v>0</v>
      </c>
      <c r="L403">
        <f t="shared" si="89"/>
        <v>0</v>
      </c>
      <c r="M403" s="1">
        <f t="shared" si="90"/>
        <v>1</v>
      </c>
      <c r="N403">
        <f t="shared" si="91"/>
        <v>0</v>
      </c>
      <c r="O403">
        <f t="shared" si="92"/>
        <v>0</v>
      </c>
      <c r="P403">
        <f t="shared" si="97"/>
        <v>0</v>
      </c>
      <c r="Q403" s="1">
        <f t="shared" si="93"/>
        <v>0</v>
      </c>
      <c r="R403" s="1">
        <f t="shared" si="98"/>
        <v>0</v>
      </c>
      <c r="S403" s="2">
        <f t="shared" si="94"/>
        <v>0</v>
      </c>
      <c r="T403">
        <f t="shared" si="95"/>
        <v>1</v>
      </c>
      <c r="U403">
        <f t="shared" si="96"/>
        <v>0</v>
      </c>
    </row>
    <row r="404" spans="1:21" ht="409.6" x14ac:dyDescent="0.2">
      <c r="A404" s="10" t="s">
        <v>1927</v>
      </c>
      <c r="B404" s="10" t="s">
        <v>55</v>
      </c>
      <c r="C404" s="10" t="s">
        <v>1928</v>
      </c>
      <c r="D404" s="10" t="s">
        <v>1920</v>
      </c>
      <c r="E404" s="10" t="s">
        <v>1929</v>
      </c>
      <c r="F404" s="10"/>
      <c r="G404" s="9" t="s">
        <v>1930</v>
      </c>
      <c r="H404" s="9">
        <f t="shared" si="85"/>
        <v>1</v>
      </c>
      <c r="I404">
        <f t="shared" si="86"/>
        <v>1</v>
      </c>
      <c r="J404">
        <f t="shared" si="87"/>
        <v>0</v>
      </c>
      <c r="K404">
        <f t="shared" si="88"/>
        <v>0</v>
      </c>
      <c r="L404">
        <f t="shared" si="89"/>
        <v>0</v>
      </c>
      <c r="M404" s="1">
        <f t="shared" si="90"/>
        <v>1</v>
      </c>
      <c r="N404">
        <f t="shared" si="91"/>
        <v>0</v>
      </c>
      <c r="O404">
        <f t="shared" si="92"/>
        <v>0</v>
      </c>
      <c r="P404">
        <f t="shared" si="97"/>
        <v>0</v>
      </c>
      <c r="Q404" s="1">
        <f t="shared" si="93"/>
        <v>0</v>
      </c>
      <c r="R404" s="1">
        <f t="shared" si="98"/>
        <v>1</v>
      </c>
      <c r="S404" s="2">
        <f t="shared" si="94"/>
        <v>0</v>
      </c>
      <c r="T404">
        <f t="shared" si="95"/>
        <v>1</v>
      </c>
      <c r="U404">
        <f t="shared" si="96"/>
        <v>0</v>
      </c>
    </row>
    <row r="405" spans="1:21" ht="409.6" x14ac:dyDescent="0.2">
      <c r="A405" s="10" t="s">
        <v>1931</v>
      </c>
      <c r="B405" s="10" t="s">
        <v>49</v>
      </c>
      <c r="C405" s="10" t="s">
        <v>1932</v>
      </c>
      <c r="D405" s="10" t="s">
        <v>1933</v>
      </c>
      <c r="E405" s="10" t="s">
        <v>1934</v>
      </c>
      <c r="F405" s="10" t="s">
        <v>1935</v>
      </c>
      <c r="G405" s="9" t="s">
        <v>1936</v>
      </c>
      <c r="H405" s="9">
        <f t="shared" si="85"/>
        <v>0</v>
      </c>
      <c r="I405">
        <f t="shared" si="86"/>
        <v>0</v>
      </c>
      <c r="J405">
        <f t="shared" si="87"/>
        <v>0</v>
      </c>
      <c r="K405">
        <f t="shared" si="88"/>
        <v>0</v>
      </c>
      <c r="L405">
        <f t="shared" si="89"/>
        <v>0</v>
      </c>
      <c r="M405" s="1">
        <f t="shared" si="90"/>
        <v>0</v>
      </c>
      <c r="N405">
        <f t="shared" si="91"/>
        <v>0</v>
      </c>
      <c r="O405">
        <f t="shared" si="92"/>
        <v>0</v>
      </c>
      <c r="P405">
        <f t="shared" si="97"/>
        <v>0</v>
      </c>
      <c r="Q405" s="1">
        <f t="shared" si="93"/>
        <v>0</v>
      </c>
      <c r="R405" s="1">
        <f t="shared" si="98"/>
        <v>0</v>
      </c>
      <c r="S405" s="2">
        <f t="shared" si="94"/>
        <v>0</v>
      </c>
      <c r="T405">
        <f t="shared" si="95"/>
        <v>1</v>
      </c>
      <c r="U405">
        <f t="shared" si="96"/>
        <v>0</v>
      </c>
    </row>
    <row r="406" spans="1:21" ht="409.6" x14ac:dyDescent="0.2">
      <c r="A406" s="10" t="s">
        <v>1937</v>
      </c>
      <c r="B406" s="10" t="s">
        <v>49</v>
      </c>
      <c r="C406" s="10" t="s">
        <v>1938</v>
      </c>
      <c r="D406" s="10" t="s">
        <v>1933</v>
      </c>
      <c r="E406" s="10" t="s">
        <v>1939</v>
      </c>
      <c r="F406" s="10" t="s">
        <v>1940</v>
      </c>
      <c r="G406" s="9" t="s">
        <v>1941</v>
      </c>
      <c r="H406" s="9">
        <f t="shared" si="85"/>
        <v>0</v>
      </c>
      <c r="I406">
        <f t="shared" si="86"/>
        <v>0</v>
      </c>
      <c r="J406">
        <f t="shared" si="87"/>
        <v>0</v>
      </c>
      <c r="K406">
        <f t="shared" si="88"/>
        <v>0</v>
      </c>
      <c r="L406">
        <f t="shared" si="89"/>
        <v>0</v>
      </c>
      <c r="M406" s="1">
        <f t="shared" si="90"/>
        <v>0</v>
      </c>
      <c r="N406">
        <f t="shared" si="91"/>
        <v>1</v>
      </c>
      <c r="O406">
        <f t="shared" si="92"/>
        <v>0</v>
      </c>
      <c r="P406">
        <f t="shared" si="97"/>
        <v>0</v>
      </c>
      <c r="Q406" s="1">
        <f t="shared" si="93"/>
        <v>1</v>
      </c>
      <c r="R406" s="1">
        <f t="shared" si="98"/>
        <v>1</v>
      </c>
      <c r="S406" s="2">
        <f t="shared" si="94"/>
        <v>0</v>
      </c>
      <c r="T406">
        <f t="shared" si="95"/>
        <v>1</v>
      </c>
      <c r="U406">
        <f t="shared" si="96"/>
        <v>0</v>
      </c>
    </row>
    <row r="407" spans="1:21" ht="409.6" x14ac:dyDescent="0.2">
      <c r="A407" s="10" t="s">
        <v>1942</v>
      </c>
      <c r="B407" s="10" t="s">
        <v>62</v>
      </c>
      <c r="C407" s="10" t="s">
        <v>1943</v>
      </c>
      <c r="D407" s="10" t="s">
        <v>1933</v>
      </c>
      <c r="E407" s="10" t="s">
        <v>1944</v>
      </c>
      <c r="F407" s="10" t="s">
        <v>1945</v>
      </c>
      <c r="G407" s="9" t="s">
        <v>1946</v>
      </c>
      <c r="H407" s="9">
        <f t="shared" si="85"/>
        <v>0</v>
      </c>
      <c r="I407">
        <f t="shared" si="86"/>
        <v>0</v>
      </c>
      <c r="J407">
        <f t="shared" si="87"/>
        <v>0</v>
      </c>
      <c r="K407">
        <f t="shared" si="88"/>
        <v>0</v>
      </c>
      <c r="L407">
        <f t="shared" si="89"/>
        <v>0</v>
      </c>
      <c r="M407" s="1">
        <f t="shared" si="90"/>
        <v>0</v>
      </c>
      <c r="N407">
        <f t="shared" si="91"/>
        <v>1</v>
      </c>
      <c r="O407">
        <f t="shared" si="92"/>
        <v>0</v>
      </c>
      <c r="P407">
        <f t="shared" si="97"/>
        <v>0</v>
      </c>
      <c r="Q407" s="1">
        <f t="shared" si="93"/>
        <v>1</v>
      </c>
      <c r="R407" s="1">
        <f t="shared" si="98"/>
        <v>1</v>
      </c>
      <c r="S407" s="2">
        <f t="shared" si="94"/>
        <v>0</v>
      </c>
      <c r="T407">
        <f t="shared" si="95"/>
        <v>1</v>
      </c>
      <c r="U407">
        <f t="shared" si="96"/>
        <v>0</v>
      </c>
    </row>
    <row r="408" spans="1:21" ht="409.6" x14ac:dyDescent="0.2">
      <c r="A408" s="10" t="s">
        <v>1947</v>
      </c>
      <c r="B408" s="10" t="s">
        <v>30</v>
      </c>
      <c r="C408" s="10" t="s">
        <v>1948</v>
      </c>
      <c r="D408" s="10" t="s">
        <v>1949</v>
      </c>
      <c r="E408" s="10" t="s">
        <v>1950</v>
      </c>
      <c r="F408" s="10" t="s">
        <v>1951</v>
      </c>
      <c r="G408" s="9" t="s">
        <v>1952</v>
      </c>
      <c r="H408" s="9">
        <f t="shared" si="85"/>
        <v>0</v>
      </c>
      <c r="I408">
        <f t="shared" si="86"/>
        <v>0</v>
      </c>
      <c r="J408">
        <f t="shared" si="87"/>
        <v>0</v>
      </c>
      <c r="K408">
        <f t="shared" si="88"/>
        <v>0</v>
      </c>
      <c r="L408">
        <f t="shared" si="89"/>
        <v>0</v>
      </c>
      <c r="M408" s="1">
        <f t="shared" si="90"/>
        <v>0</v>
      </c>
      <c r="N408">
        <f t="shared" si="91"/>
        <v>1</v>
      </c>
      <c r="O408">
        <f t="shared" si="92"/>
        <v>0</v>
      </c>
      <c r="P408">
        <f t="shared" si="97"/>
        <v>0</v>
      </c>
      <c r="Q408" s="1">
        <f t="shared" si="93"/>
        <v>1</v>
      </c>
      <c r="R408" s="1">
        <f t="shared" si="98"/>
        <v>0</v>
      </c>
      <c r="S408" s="2">
        <f t="shared" si="94"/>
        <v>0</v>
      </c>
      <c r="T408">
        <f t="shared" si="95"/>
        <v>1</v>
      </c>
      <c r="U408">
        <f t="shared" si="96"/>
        <v>0</v>
      </c>
    </row>
    <row r="409" spans="1:21" ht="409.6" x14ac:dyDescent="0.2">
      <c r="A409" s="10" t="s">
        <v>1953</v>
      </c>
      <c r="B409" s="10" t="s">
        <v>30</v>
      </c>
      <c r="C409" s="10" t="s">
        <v>1954</v>
      </c>
      <c r="D409" s="10" t="s">
        <v>1949</v>
      </c>
      <c r="E409" s="10" t="s">
        <v>1955</v>
      </c>
      <c r="F409" s="10" t="s">
        <v>1956</v>
      </c>
      <c r="G409" s="9" t="s">
        <v>1957</v>
      </c>
      <c r="H409" s="9">
        <f t="shared" si="85"/>
        <v>0</v>
      </c>
      <c r="I409">
        <f t="shared" si="86"/>
        <v>0</v>
      </c>
      <c r="J409">
        <f t="shared" si="87"/>
        <v>0</v>
      </c>
      <c r="K409">
        <f t="shared" si="88"/>
        <v>0</v>
      </c>
      <c r="L409">
        <f t="shared" si="89"/>
        <v>0</v>
      </c>
      <c r="M409" s="1">
        <f t="shared" si="90"/>
        <v>0</v>
      </c>
      <c r="N409">
        <f t="shared" si="91"/>
        <v>0</v>
      </c>
      <c r="O409">
        <f t="shared" si="92"/>
        <v>0</v>
      </c>
      <c r="P409">
        <f t="shared" si="97"/>
        <v>0</v>
      </c>
      <c r="Q409" s="1">
        <f t="shared" si="93"/>
        <v>0</v>
      </c>
      <c r="R409" s="1">
        <f t="shared" si="98"/>
        <v>1</v>
      </c>
      <c r="S409" s="2">
        <f t="shared" si="94"/>
        <v>0</v>
      </c>
      <c r="T409">
        <f t="shared" si="95"/>
        <v>1</v>
      </c>
      <c r="U409">
        <f t="shared" si="96"/>
        <v>0</v>
      </c>
    </row>
    <row r="410" spans="1:21" ht="409.6" x14ac:dyDescent="0.2">
      <c r="A410" s="10" t="s">
        <v>1958</v>
      </c>
      <c r="B410" s="10" t="s">
        <v>62</v>
      </c>
      <c r="C410" s="10" t="s">
        <v>1959</v>
      </c>
      <c r="D410" s="10" t="s">
        <v>1960</v>
      </c>
      <c r="E410" s="10" t="s">
        <v>1961</v>
      </c>
      <c r="F410" s="10" t="s">
        <v>1962</v>
      </c>
      <c r="G410" s="9" t="s">
        <v>1963</v>
      </c>
      <c r="H410" s="9">
        <f t="shared" si="85"/>
        <v>0</v>
      </c>
      <c r="I410">
        <f t="shared" si="86"/>
        <v>0</v>
      </c>
      <c r="J410">
        <f t="shared" si="87"/>
        <v>0</v>
      </c>
      <c r="K410">
        <f t="shared" si="88"/>
        <v>0</v>
      </c>
      <c r="L410">
        <f t="shared" si="89"/>
        <v>0</v>
      </c>
      <c r="M410" s="1">
        <f t="shared" si="90"/>
        <v>0</v>
      </c>
      <c r="N410">
        <f t="shared" si="91"/>
        <v>0</v>
      </c>
      <c r="O410">
        <f t="shared" si="92"/>
        <v>0</v>
      </c>
      <c r="P410">
        <f t="shared" si="97"/>
        <v>0</v>
      </c>
      <c r="Q410" s="1">
        <f t="shared" si="93"/>
        <v>0</v>
      </c>
      <c r="R410" s="1">
        <f t="shared" si="98"/>
        <v>1</v>
      </c>
      <c r="S410" s="2">
        <f t="shared" si="94"/>
        <v>0</v>
      </c>
      <c r="T410">
        <f t="shared" si="95"/>
        <v>1</v>
      </c>
      <c r="U410">
        <f t="shared" si="96"/>
        <v>0</v>
      </c>
    </row>
    <row r="411" spans="1:21" ht="409.6" x14ac:dyDescent="0.2">
      <c r="A411" s="10" t="s">
        <v>1964</v>
      </c>
      <c r="B411" s="10" t="s">
        <v>23</v>
      </c>
      <c r="C411" s="10" t="s">
        <v>1965</v>
      </c>
      <c r="D411" s="10" t="s">
        <v>1960</v>
      </c>
      <c r="E411" s="10" t="s">
        <v>1966</v>
      </c>
      <c r="F411" s="10" t="s">
        <v>1967</v>
      </c>
      <c r="G411" s="9" t="s">
        <v>1968</v>
      </c>
      <c r="H411" s="9">
        <f t="shared" si="85"/>
        <v>0</v>
      </c>
      <c r="I411">
        <f t="shared" si="86"/>
        <v>0</v>
      </c>
      <c r="J411">
        <f t="shared" si="87"/>
        <v>0</v>
      </c>
      <c r="K411">
        <f t="shared" si="88"/>
        <v>0</v>
      </c>
      <c r="L411">
        <f t="shared" si="89"/>
        <v>0</v>
      </c>
      <c r="M411" s="1">
        <f t="shared" si="90"/>
        <v>0</v>
      </c>
      <c r="N411">
        <f t="shared" si="91"/>
        <v>1</v>
      </c>
      <c r="O411">
        <f t="shared" si="92"/>
        <v>0</v>
      </c>
      <c r="P411">
        <f t="shared" si="97"/>
        <v>0</v>
      </c>
      <c r="Q411" s="1">
        <f t="shared" si="93"/>
        <v>1</v>
      </c>
      <c r="R411" s="1">
        <f t="shared" si="98"/>
        <v>0</v>
      </c>
      <c r="S411" s="2">
        <f t="shared" si="94"/>
        <v>0</v>
      </c>
      <c r="T411">
        <f t="shared" si="95"/>
        <v>1</v>
      </c>
      <c r="U411">
        <f t="shared" si="96"/>
        <v>0</v>
      </c>
    </row>
    <row r="412" spans="1:21" ht="409.6" x14ac:dyDescent="0.2">
      <c r="A412" s="10" t="s">
        <v>1969</v>
      </c>
      <c r="B412" s="10" t="s">
        <v>30</v>
      </c>
      <c r="C412" s="10" t="s">
        <v>1970</v>
      </c>
      <c r="D412" s="10" t="s">
        <v>1960</v>
      </c>
      <c r="E412" s="10" t="s">
        <v>1971</v>
      </c>
      <c r="F412" s="10"/>
      <c r="G412" s="9" t="s">
        <v>1972</v>
      </c>
      <c r="H412" s="9">
        <f t="shared" si="85"/>
        <v>0</v>
      </c>
      <c r="I412">
        <f t="shared" si="86"/>
        <v>0</v>
      </c>
      <c r="J412">
        <f t="shared" si="87"/>
        <v>0</v>
      </c>
      <c r="K412">
        <f t="shared" si="88"/>
        <v>0</v>
      </c>
      <c r="L412">
        <f t="shared" si="89"/>
        <v>0</v>
      </c>
      <c r="M412" s="1">
        <f t="shared" si="90"/>
        <v>0</v>
      </c>
      <c r="N412">
        <f t="shared" si="91"/>
        <v>1</v>
      </c>
      <c r="O412">
        <f t="shared" si="92"/>
        <v>0</v>
      </c>
      <c r="P412">
        <f t="shared" si="97"/>
        <v>0</v>
      </c>
      <c r="Q412" s="1">
        <f t="shared" si="93"/>
        <v>1</v>
      </c>
      <c r="R412" s="1">
        <f t="shared" si="98"/>
        <v>0</v>
      </c>
      <c r="S412" s="2">
        <f t="shared" si="94"/>
        <v>0</v>
      </c>
      <c r="T412">
        <f t="shared" si="95"/>
        <v>1</v>
      </c>
      <c r="U412">
        <f t="shared" si="96"/>
        <v>0</v>
      </c>
    </row>
    <row r="413" spans="1:21" ht="409.6" x14ac:dyDescent="0.2">
      <c r="A413" s="10" t="s">
        <v>1973</v>
      </c>
      <c r="B413" s="10" t="s">
        <v>30</v>
      </c>
      <c r="C413" s="10" t="s">
        <v>1974</v>
      </c>
      <c r="D413" s="10" t="s">
        <v>1960</v>
      </c>
      <c r="E413" s="10" t="s">
        <v>1975</v>
      </c>
      <c r="F413" s="10" t="s">
        <v>1976</v>
      </c>
      <c r="G413" s="9" t="s">
        <v>1977</v>
      </c>
      <c r="H413" s="9">
        <f t="shared" si="85"/>
        <v>0</v>
      </c>
      <c r="I413">
        <f t="shared" si="86"/>
        <v>0</v>
      </c>
      <c r="J413">
        <f t="shared" si="87"/>
        <v>0</v>
      </c>
      <c r="K413">
        <f t="shared" si="88"/>
        <v>0</v>
      </c>
      <c r="L413">
        <f t="shared" si="89"/>
        <v>0</v>
      </c>
      <c r="M413" s="1">
        <f t="shared" si="90"/>
        <v>0</v>
      </c>
      <c r="N413">
        <f t="shared" si="91"/>
        <v>1</v>
      </c>
      <c r="O413">
        <f t="shared" si="92"/>
        <v>0</v>
      </c>
      <c r="P413">
        <f t="shared" si="97"/>
        <v>0</v>
      </c>
      <c r="Q413" s="1">
        <f t="shared" si="93"/>
        <v>1</v>
      </c>
      <c r="R413" s="1">
        <f t="shared" si="98"/>
        <v>1</v>
      </c>
      <c r="S413" s="2">
        <f t="shared" si="94"/>
        <v>0</v>
      </c>
      <c r="T413">
        <f t="shared" si="95"/>
        <v>1</v>
      </c>
      <c r="U413">
        <f t="shared" si="96"/>
        <v>0</v>
      </c>
    </row>
    <row r="414" spans="1:21" ht="409.6" x14ac:dyDescent="0.2">
      <c r="A414" s="10" t="s">
        <v>1978</v>
      </c>
      <c r="B414" s="10" t="s">
        <v>23</v>
      </c>
      <c r="C414" s="10" t="s">
        <v>1979</v>
      </c>
      <c r="D414" s="10" t="s">
        <v>1960</v>
      </c>
      <c r="E414" s="10" t="s">
        <v>1980</v>
      </c>
      <c r="F414" s="10" t="s">
        <v>1981</v>
      </c>
      <c r="G414" s="9" t="s">
        <v>1982</v>
      </c>
      <c r="H414" s="9">
        <f t="shared" si="85"/>
        <v>0</v>
      </c>
      <c r="I414">
        <f t="shared" si="86"/>
        <v>0</v>
      </c>
      <c r="J414">
        <f t="shared" si="87"/>
        <v>0</v>
      </c>
      <c r="K414">
        <f t="shared" si="88"/>
        <v>0</v>
      </c>
      <c r="L414">
        <f t="shared" si="89"/>
        <v>0</v>
      </c>
      <c r="M414" s="1">
        <f t="shared" si="90"/>
        <v>0</v>
      </c>
      <c r="N414">
        <f t="shared" si="91"/>
        <v>1</v>
      </c>
      <c r="O414">
        <f t="shared" si="92"/>
        <v>0</v>
      </c>
      <c r="P414">
        <f t="shared" si="97"/>
        <v>0</v>
      </c>
      <c r="Q414" s="1">
        <f t="shared" si="93"/>
        <v>1</v>
      </c>
      <c r="R414" s="1">
        <f t="shared" si="98"/>
        <v>1</v>
      </c>
      <c r="S414" s="2">
        <f t="shared" si="94"/>
        <v>0</v>
      </c>
      <c r="T414">
        <f t="shared" si="95"/>
        <v>1</v>
      </c>
      <c r="U414">
        <f t="shared" si="96"/>
        <v>0</v>
      </c>
    </row>
    <row r="415" spans="1:21" ht="409.6" x14ac:dyDescent="0.2">
      <c r="A415" s="10" t="s">
        <v>1983</v>
      </c>
      <c r="B415" s="10" t="s">
        <v>55</v>
      </c>
      <c r="C415" s="10" t="s">
        <v>1984</v>
      </c>
      <c r="D415" s="10" t="s">
        <v>1960</v>
      </c>
      <c r="E415" s="10" t="s">
        <v>1985</v>
      </c>
      <c r="F415" s="10" t="s">
        <v>1986</v>
      </c>
      <c r="G415" s="9" t="s">
        <v>1987</v>
      </c>
      <c r="H415" s="9">
        <f t="shared" si="85"/>
        <v>0</v>
      </c>
      <c r="I415">
        <f t="shared" si="86"/>
        <v>0</v>
      </c>
      <c r="J415">
        <f t="shared" si="87"/>
        <v>0</v>
      </c>
      <c r="K415">
        <f t="shared" si="88"/>
        <v>0</v>
      </c>
      <c r="L415">
        <f t="shared" si="89"/>
        <v>0</v>
      </c>
      <c r="M415" s="1">
        <f t="shared" si="90"/>
        <v>0</v>
      </c>
      <c r="N415">
        <f t="shared" si="91"/>
        <v>1</v>
      </c>
      <c r="O415">
        <f t="shared" si="92"/>
        <v>0</v>
      </c>
      <c r="P415">
        <f t="shared" si="97"/>
        <v>0</v>
      </c>
      <c r="Q415" s="1">
        <f t="shared" si="93"/>
        <v>1</v>
      </c>
      <c r="R415" s="1">
        <f t="shared" si="98"/>
        <v>1</v>
      </c>
      <c r="S415" s="2">
        <f t="shared" si="94"/>
        <v>0</v>
      </c>
      <c r="T415">
        <f t="shared" si="95"/>
        <v>1</v>
      </c>
      <c r="U415">
        <f t="shared" si="96"/>
        <v>0</v>
      </c>
    </row>
    <row r="416" spans="1:21" ht="409.6" x14ac:dyDescent="0.2">
      <c r="A416" s="10" t="s">
        <v>1988</v>
      </c>
      <c r="B416" s="10" t="s">
        <v>55</v>
      </c>
      <c r="C416" s="10" t="s">
        <v>1989</v>
      </c>
      <c r="D416" s="10" t="s">
        <v>1960</v>
      </c>
      <c r="E416" s="10" t="s">
        <v>1990</v>
      </c>
      <c r="F416" s="10" t="s">
        <v>1991</v>
      </c>
      <c r="G416" s="9" t="s">
        <v>1992</v>
      </c>
      <c r="H416" s="9">
        <f t="shared" si="85"/>
        <v>0</v>
      </c>
      <c r="I416">
        <f t="shared" si="86"/>
        <v>0</v>
      </c>
      <c r="J416">
        <f t="shared" si="87"/>
        <v>0</v>
      </c>
      <c r="K416">
        <f t="shared" si="88"/>
        <v>0</v>
      </c>
      <c r="L416">
        <f t="shared" si="89"/>
        <v>0</v>
      </c>
      <c r="M416" s="1">
        <f t="shared" si="90"/>
        <v>0</v>
      </c>
      <c r="N416">
        <f t="shared" si="91"/>
        <v>1</v>
      </c>
      <c r="O416">
        <f t="shared" si="92"/>
        <v>0</v>
      </c>
      <c r="P416">
        <f t="shared" si="97"/>
        <v>0</v>
      </c>
      <c r="Q416" s="1">
        <f t="shared" si="93"/>
        <v>1</v>
      </c>
      <c r="R416" s="1">
        <f t="shared" si="98"/>
        <v>0</v>
      </c>
      <c r="S416" s="2">
        <f t="shared" si="94"/>
        <v>0</v>
      </c>
      <c r="T416">
        <f t="shared" si="95"/>
        <v>1</v>
      </c>
      <c r="U416">
        <f t="shared" si="96"/>
        <v>0</v>
      </c>
    </row>
    <row r="417" spans="1:21" ht="409.6" x14ac:dyDescent="0.2">
      <c r="A417" s="10" t="s">
        <v>1993</v>
      </c>
      <c r="B417" s="10" t="s">
        <v>55</v>
      </c>
      <c r="C417" s="10" t="s">
        <v>1994</v>
      </c>
      <c r="D417" s="10" t="s">
        <v>1960</v>
      </c>
      <c r="E417" s="10" t="s">
        <v>1995</v>
      </c>
      <c r="F417" s="10" t="s">
        <v>1996</v>
      </c>
      <c r="G417" s="9" t="s">
        <v>1997</v>
      </c>
      <c r="H417" s="9">
        <f t="shared" si="85"/>
        <v>0</v>
      </c>
      <c r="I417">
        <f t="shared" si="86"/>
        <v>0</v>
      </c>
      <c r="J417">
        <f t="shared" si="87"/>
        <v>0</v>
      </c>
      <c r="K417">
        <f t="shared" si="88"/>
        <v>0</v>
      </c>
      <c r="L417">
        <f t="shared" si="89"/>
        <v>0</v>
      </c>
      <c r="M417" s="1">
        <f t="shared" si="90"/>
        <v>0</v>
      </c>
      <c r="N417">
        <f t="shared" si="91"/>
        <v>1</v>
      </c>
      <c r="O417">
        <f t="shared" si="92"/>
        <v>0</v>
      </c>
      <c r="P417">
        <f t="shared" si="97"/>
        <v>0</v>
      </c>
      <c r="Q417" s="1">
        <f t="shared" si="93"/>
        <v>1</v>
      </c>
      <c r="R417" s="1">
        <f t="shared" si="98"/>
        <v>0</v>
      </c>
      <c r="S417" s="2">
        <f t="shared" si="94"/>
        <v>0</v>
      </c>
      <c r="T417">
        <f t="shared" si="95"/>
        <v>1</v>
      </c>
      <c r="U417">
        <f t="shared" si="96"/>
        <v>0</v>
      </c>
    </row>
    <row r="418" spans="1:21" ht="409.6" x14ac:dyDescent="0.2">
      <c r="A418" s="10" t="s">
        <v>1998</v>
      </c>
      <c r="B418" s="10" t="s">
        <v>23</v>
      </c>
      <c r="C418" s="10" t="s">
        <v>1999</v>
      </c>
      <c r="D418" s="10" t="s">
        <v>2000</v>
      </c>
      <c r="E418" s="10" t="s">
        <v>2001</v>
      </c>
      <c r="F418" s="10" t="s">
        <v>2002</v>
      </c>
      <c r="G418" s="9" t="s">
        <v>2003</v>
      </c>
      <c r="H418" s="9">
        <f t="shared" si="85"/>
        <v>0</v>
      </c>
      <c r="I418">
        <f t="shared" si="86"/>
        <v>0</v>
      </c>
      <c r="J418">
        <f t="shared" si="87"/>
        <v>0</v>
      </c>
      <c r="K418">
        <f t="shared" si="88"/>
        <v>0</v>
      </c>
      <c r="L418">
        <f t="shared" si="89"/>
        <v>0</v>
      </c>
      <c r="M418" s="1">
        <f t="shared" si="90"/>
        <v>0</v>
      </c>
      <c r="N418">
        <f t="shared" si="91"/>
        <v>1</v>
      </c>
      <c r="O418">
        <f t="shared" si="92"/>
        <v>0</v>
      </c>
      <c r="P418">
        <f t="shared" si="97"/>
        <v>0</v>
      </c>
      <c r="Q418" s="1">
        <f t="shared" si="93"/>
        <v>1</v>
      </c>
      <c r="R418" s="1">
        <f t="shared" si="98"/>
        <v>1</v>
      </c>
      <c r="S418" s="2">
        <f t="shared" si="94"/>
        <v>0</v>
      </c>
      <c r="T418">
        <f t="shared" si="95"/>
        <v>1</v>
      </c>
      <c r="U418">
        <f t="shared" si="96"/>
        <v>0</v>
      </c>
    </row>
    <row r="419" spans="1:21" ht="409.6" x14ac:dyDescent="0.2">
      <c r="A419" s="10" t="s">
        <v>2004</v>
      </c>
      <c r="B419" s="10" t="s">
        <v>23</v>
      </c>
      <c r="C419" s="10" t="s">
        <v>2005</v>
      </c>
      <c r="D419" s="10" t="s">
        <v>2000</v>
      </c>
      <c r="E419" s="10" t="s">
        <v>2006</v>
      </c>
      <c r="F419" s="10" t="s">
        <v>2007</v>
      </c>
      <c r="G419" s="9" t="s">
        <v>2008</v>
      </c>
      <c r="H419" s="9">
        <f t="shared" si="85"/>
        <v>0</v>
      </c>
      <c r="I419">
        <f t="shared" si="86"/>
        <v>0</v>
      </c>
      <c r="J419">
        <f t="shared" si="87"/>
        <v>0</v>
      </c>
      <c r="K419">
        <f t="shared" si="88"/>
        <v>0</v>
      </c>
      <c r="L419">
        <f t="shared" si="89"/>
        <v>0</v>
      </c>
      <c r="M419" s="1">
        <f t="shared" si="90"/>
        <v>0</v>
      </c>
      <c r="N419">
        <f t="shared" si="91"/>
        <v>1</v>
      </c>
      <c r="O419">
        <f t="shared" si="92"/>
        <v>0</v>
      </c>
      <c r="P419">
        <f t="shared" si="97"/>
        <v>0</v>
      </c>
      <c r="Q419" s="1">
        <f t="shared" si="93"/>
        <v>1</v>
      </c>
      <c r="R419" s="1">
        <f t="shared" si="98"/>
        <v>1</v>
      </c>
      <c r="S419" s="2">
        <f t="shared" si="94"/>
        <v>0</v>
      </c>
      <c r="T419">
        <f t="shared" si="95"/>
        <v>1</v>
      </c>
      <c r="U419">
        <f t="shared" si="96"/>
        <v>0</v>
      </c>
    </row>
    <row r="420" spans="1:21" ht="409.6" x14ac:dyDescent="0.2">
      <c r="A420" s="10" t="s">
        <v>2009</v>
      </c>
      <c r="B420" s="10" t="s">
        <v>23</v>
      </c>
      <c r="C420" s="10" t="s">
        <v>2010</v>
      </c>
      <c r="D420" s="10" t="s">
        <v>2011</v>
      </c>
      <c r="E420" s="10" t="s">
        <v>2012</v>
      </c>
      <c r="F420" s="10" t="s">
        <v>2013</v>
      </c>
      <c r="G420" s="9" t="s">
        <v>2014</v>
      </c>
      <c r="H420" s="9">
        <f t="shared" si="85"/>
        <v>0</v>
      </c>
      <c r="I420">
        <f t="shared" si="86"/>
        <v>0</v>
      </c>
      <c r="J420">
        <f t="shared" si="87"/>
        <v>0</v>
      </c>
      <c r="K420">
        <f t="shared" si="88"/>
        <v>0</v>
      </c>
      <c r="L420">
        <f t="shared" si="89"/>
        <v>0</v>
      </c>
      <c r="M420" s="1">
        <f t="shared" si="90"/>
        <v>0</v>
      </c>
      <c r="N420">
        <f t="shared" si="91"/>
        <v>1</v>
      </c>
      <c r="O420">
        <f t="shared" si="92"/>
        <v>0</v>
      </c>
      <c r="P420">
        <f t="shared" si="97"/>
        <v>0</v>
      </c>
      <c r="Q420" s="1">
        <f t="shared" si="93"/>
        <v>1</v>
      </c>
      <c r="R420" s="1">
        <f t="shared" si="98"/>
        <v>1</v>
      </c>
      <c r="S420" s="2">
        <f t="shared" si="94"/>
        <v>0</v>
      </c>
      <c r="T420">
        <f t="shared" si="95"/>
        <v>1</v>
      </c>
      <c r="U420">
        <f t="shared" si="96"/>
        <v>0</v>
      </c>
    </row>
    <row r="421" spans="1:21" ht="409.6" x14ac:dyDescent="0.2">
      <c r="A421" s="10" t="s">
        <v>2015</v>
      </c>
      <c r="B421" s="10" t="s">
        <v>55</v>
      </c>
      <c r="C421" s="10" t="s">
        <v>2016</v>
      </c>
      <c r="D421" s="10" t="s">
        <v>2017</v>
      </c>
      <c r="E421" s="10" t="s">
        <v>2018</v>
      </c>
      <c r="F421" s="10" t="s">
        <v>2019</v>
      </c>
      <c r="G421" s="9" t="s">
        <v>2020</v>
      </c>
      <c r="H421" s="9">
        <f t="shared" si="85"/>
        <v>0</v>
      </c>
      <c r="I421">
        <f t="shared" si="86"/>
        <v>0</v>
      </c>
      <c r="J421">
        <f t="shared" si="87"/>
        <v>0</v>
      </c>
      <c r="K421">
        <f t="shared" si="88"/>
        <v>0</v>
      </c>
      <c r="L421">
        <f t="shared" si="89"/>
        <v>0</v>
      </c>
      <c r="M421" s="1">
        <f t="shared" si="90"/>
        <v>0</v>
      </c>
      <c r="N421">
        <f t="shared" si="91"/>
        <v>1</v>
      </c>
      <c r="O421">
        <f t="shared" si="92"/>
        <v>0</v>
      </c>
      <c r="P421">
        <f t="shared" si="97"/>
        <v>0</v>
      </c>
      <c r="Q421" s="1">
        <f t="shared" si="93"/>
        <v>1</v>
      </c>
      <c r="R421" s="1">
        <f t="shared" si="98"/>
        <v>0</v>
      </c>
      <c r="S421" s="2">
        <f t="shared" si="94"/>
        <v>0</v>
      </c>
      <c r="T421">
        <f t="shared" si="95"/>
        <v>1</v>
      </c>
      <c r="U421">
        <f t="shared" si="96"/>
        <v>0</v>
      </c>
    </row>
    <row r="422" spans="1:21" ht="409.6" x14ac:dyDescent="0.2">
      <c r="A422" s="10" t="s">
        <v>2021</v>
      </c>
      <c r="B422" s="10" t="s">
        <v>49</v>
      </c>
      <c r="C422" s="10" t="s">
        <v>2022</v>
      </c>
      <c r="D422" s="10" t="s">
        <v>2023</v>
      </c>
      <c r="E422" s="10" t="s">
        <v>2024</v>
      </c>
      <c r="F422" s="10"/>
      <c r="G422" s="9" t="s">
        <v>2025</v>
      </c>
      <c r="H422" s="9">
        <f t="shared" si="85"/>
        <v>0</v>
      </c>
      <c r="I422">
        <f t="shared" si="86"/>
        <v>0</v>
      </c>
      <c r="J422">
        <f t="shared" si="87"/>
        <v>0</v>
      </c>
      <c r="K422">
        <f t="shared" si="88"/>
        <v>0</v>
      </c>
      <c r="L422">
        <f t="shared" si="89"/>
        <v>0</v>
      </c>
      <c r="M422" s="1">
        <f t="shared" si="90"/>
        <v>0</v>
      </c>
      <c r="N422">
        <f t="shared" si="91"/>
        <v>1</v>
      </c>
      <c r="O422">
        <f t="shared" si="92"/>
        <v>0</v>
      </c>
      <c r="P422">
        <f t="shared" si="97"/>
        <v>0</v>
      </c>
      <c r="Q422" s="1">
        <f t="shared" si="93"/>
        <v>1</v>
      </c>
      <c r="R422" s="1">
        <f t="shared" si="98"/>
        <v>0</v>
      </c>
      <c r="S422" s="2">
        <f t="shared" si="94"/>
        <v>0</v>
      </c>
      <c r="T422">
        <f t="shared" si="95"/>
        <v>1</v>
      </c>
      <c r="U422">
        <f t="shared" si="96"/>
        <v>0</v>
      </c>
    </row>
    <row r="423" spans="1:21" ht="409.6" x14ac:dyDescent="0.2">
      <c r="A423" s="10" t="s">
        <v>2026</v>
      </c>
      <c r="B423" s="10" t="s">
        <v>30</v>
      </c>
      <c r="C423" s="10" t="s">
        <v>2027</v>
      </c>
      <c r="D423" s="10" t="s">
        <v>2028</v>
      </c>
      <c r="E423" s="10" t="s">
        <v>2029</v>
      </c>
      <c r="F423" s="10" t="s">
        <v>2030</v>
      </c>
      <c r="G423" s="9" t="s">
        <v>2031</v>
      </c>
      <c r="H423" s="9">
        <f t="shared" si="85"/>
        <v>0</v>
      </c>
      <c r="I423">
        <f t="shared" si="86"/>
        <v>0</v>
      </c>
      <c r="J423">
        <f t="shared" si="87"/>
        <v>0</v>
      </c>
      <c r="K423">
        <f t="shared" si="88"/>
        <v>0</v>
      </c>
      <c r="L423">
        <f t="shared" si="89"/>
        <v>0</v>
      </c>
      <c r="M423" s="1">
        <f t="shared" si="90"/>
        <v>0</v>
      </c>
      <c r="N423">
        <f t="shared" si="91"/>
        <v>1</v>
      </c>
      <c r="O423">
        <f t="shared" si="92"/>
        <v>0</v>
      </c>
      <c r="P423">
        <f t="shared" si="97"/>
        <v>0</v>
      </c>
      <c r="Q423" s="1">
        <f t="shared" si="93"/>
        <v>1</v>
      </c>
      <c r="R423" s="1">
        <f t="shared" si="98"/>
        <v>0</v>
      </c>
      <c r="S423" s="2">
        <f t="shared" si="94"/>
        <v>0</v>
      </c>
      <c r="T423">
        <f t="shared" si="95"/>
        <v>1</v>
      </c>
      <c r="U423">
        <f t="shared" si="96"/>
        <v>0</v>
      </c>
    </row>
    <row r="424" spans="1:21" ht="409.6" x14ac:dyDescent="0.2">
      <c r="A424" s="10" t="s">
        <v>2032</v>
      </c>
      <c r="B424" s="10" t="s">
        <v>23</v>
      </c>
      <c r="C424" s="10" t="s">
        <v>2033</v>
      </c>
      <c r="D424" s="10" t="s">
        <v>2034</v>
      </c>
      <c r="E424" s="10" t="s">
        <v>2035</v>
      </c>
      <c r="F424" s="10"/>
      <c r="G424" s="9" t="s">
        <v>2036</v>
      </c>
      <c r="H424" s="9">
        <f t="shared" si="85"/>
        <v>0</v>
      </c>
      <c r="I424">
        <f t="shared" si="86"/>
        <v>0</v>
      </c>
      <c r="J424">
        <f t="shared" si="87"/>
        <v>0</v>
      </c>
      <c r="K424">
        <f t="shared" si="88"/>
        <v>0</v>
      </c>
      <c r="L424">
        <f t="shared" si="89"/>
        <v>0</v>
      </c>
      <c r="M424" s="1">
        <f t="shared" si="90"/>
        <v>0</v>
      </c>
      <c r="N424">
        <f t="shared" si="91"/>
        <v>0</v>
      </c>
      <c r="O424">
        <f t="shared" si="92"/>
        <v>0</v>
      </c>
      <c r="P424">
        <f t="shared" si="97"/>
        <v>0</v>
      </c>
      <c r="Q424" s="1">
        <f t="shared" si="93"/>
        <v>0</v>
      </c>
      <c r="R424" s="1">
        <f t="shared" si="98"/>
        <v>1</v>
      </c>
      <c r="S424" s="2">
        <f t="shared" si="94"/>
        <v>0</v>
      </c>
      <c r="T424">
        <f t="shared" si="95"/>
        <v>1</v>
      </c>
      <c r="U424">
        <f t="shared" si="96"/>
        <v>0</v>
      </c>
    </row>
    <row r="425" spans="1:21" ht="409.6" x14ac:dyDescent="0.2">
      <c r="A425" s="10" t="s">
        <v>2037</v>
      </c>
      <c r="B425" s="10" t="s">
        <v>55</v>
      </c>
      <c r="C425" s="10" t="s">
        <v>2038</v>
      </c>
      <c r="D425" s="10" t="s">
        <v>2039</v>
      </c>
      <c r="E425" s="10" t="s">
        <v>2040</v>
      </c>
      <c r="F425" s="10" t="s">
        <v>2041</v>
      </c>
      <c r="G425" s="9" t="s">
        <v>2042</v>
      </c>
      <c r="H425" s="9">
        <f t="shared" si="85"/>
        <v>0</v>
      </c>
      <c r="I425">
        <f t="shared" si="86"/>
        <v>0</v>
      </c>
      <c r="J425">
        <f t="shared" si="87"/>
        <v>0</v>
      </c>
      <c r="K425">
        <f t="shared" si="88"/>
        <v>0</v>
      </c>
      <c r="L425">
        <f t="shared" si="89"/>
        <v>0</v>
      </c>
      <c r="M425" s="1">
        <f t="shared" si="90"/>
        <v>0</v>
      </c>
      <c r="N425">
        <f t="shared" si="91"/>
        <v>1</v>
      </c>
      <c r="O425">
        <f t="shared" si="92"/>
        <v>0</v>
      </c>
      <c r="P425">
        <f t="shared" si="97"/>
        <v>0</v>
      </c>
      <c r="Q425" s="1">
        <f t="shared" si="93"/>
        <v>1</v>
      </c>
      <c r="R425" s="1">
        <f t="shared" si="98"/>
        <v>1</v>
      </c>
      <c r="S425" s="2">
        <f t="shared" si="94"/>
        <v>0</v>
      </c>
      <c r="T425">
        <f t="shared" si="95"/>
        <v>1</v>
      </c>
      <c r="U425">
        <f t="shared" si="96"/>
        <v>0</v>
      </c>
    </row>
    <row r="426" spans="1:21" ht="409.6" x14ac:dyDescent="0.2">
      <c r="A426" s="10" t="s">
        <v>2043</v>
      </c>
      <c r="B426" s="10" t="s">
        <v>30</v>
      </c>
      <c r="C426" s="10" t="s">
        <v>2044</v>
      </c>
      <c r="D426" s="10" t="s">
        <v>2045</v>
      </c>
      <c r="E426" s="10" t="s">
        <v>2046</v>
      </c>
      <c r="F426" s="10"/>
      <c r="G426" s="9" t="s">
        <v>2047</v>
      </c>
      <c r="H426" s="9">
        <f t="shared" si="85"/>
        <v>0</v>
      </c>
      <c r="I426">
        <f t="shared" si="86"/>
        <v>0</v>
      </c>
      <c r="J426">
        <f t="shared" si="87"/>
        <v>0</v>
      </c>
      <c r="K426">
        <f t="shared" si="88"/>
        <v>0</v>
      </c>
      <c r="L426">
        <f t="shared" si="89"/>
        <v>0</v>
      </c>
      <c r="M426" s="1">
        <f t="shared" si="90"/>
        <v>0</v>
      </c>
      <c r="N426">
        <f t="shared" si="91"/>
        <v>0</v>
      </c>
      <c r="O426">
        <f t="shared" si="92"/>
        <v>0</v>
      </c>
      <c r="P426">
        <f t="shared" si="97"/>
        <v>0</v>
      </c>
      <c r="Q426" s="1">
        <f t="shared" si="93"/>
        <v>0</v>
      </c>
      <c r="R426" s="1">
        <f t="shared" si="98"/>
        <v>0</v>
      </c>
      <c r="S426" s="2">
        <f t="shared" si="94"/>
        <v>0</v>
      </c>
      <c r="T426">
        <f t="shared" si="95"/>
        <v>1</v>
      </c>
      <c r="U426">
        <f t="shared" si="96"/>
        <v>0</v>
      </c>
    </row>
    <row r="427" spans="1:21" ht="409.6" x14ac:dyDescent="0.2">
      <c r="A427" s="10" t="s">
        <v>2048</v>
      </c>
      <c r="B427" s="10" t="s">
        <v>30</v>
      </c>
      <c r="C427" s="10" t="s">
        <v>2049</v>
      </c>
      <c r="D427" s="10" t="s">
        <v>2050</v>
      </c>
      <c r="E427" s="10" t="s">
        <v>2051</v>
      </c>
      <c r="F427" s="10" t="s">
        <v>2052</v>
      </c>
      <c r="G427" s="9" t="s">
        <v>2053</v>
      </c>
      <c r="H427" s="9">
        <f t="shared" si="85"/>
        <v>1</v>
      </c>
      <c r="I427">
        <f t="shared" si="86"/>
        <v>1</v>
      </c>
      <c r="J427">
        <f t="shared" si="87"/>
        <v>0</v>
      </c>
      <c r="K427">
        <f t="shared" si="88"/>
        <v>0</v>
      </c>
      <c r="L427">
        <f t="shared" si="89"/>
        <v>0</v>
      </c>
      <c r="M427" s="1">
        <f t="shared" si="90"/>
        <v>1</v>
      </c>
      <c r="N427">
        <f t="shared" si="91"/>
        <v>1</v>
      </c>
      <c r="O427">
        <f t="shared" si="92"/>
        <v>0</v>
      </c>
      <c r="P427">
        <f t="shared" si="97"/>
        <v>0</v>
      </c>
      <c r="Q427" s="1">
        <f t="shared" si="93"/>
        <v>1</v>
      </c>
      <c r="R427" s="1">
        <f t="shared" si="98"/>
        <v>1</v>
      </c>
      <c r="S427" s="2">
        <f t="shared" si="94"/>
        <v>1</v>
      </c>
      <c r="T427">
        <f t="shared" si="95"/>
        <v>1</v>
      </c>
      <c r="U427">
        <f t="shared" si="96"/>
        <v>1</v>
      </c>
    </row>
    <row r="428" spans="1:21" ht="409.6" x14ac:dyDescent="0.2">
      <c r="A428" s="10" t="s">
        <v>2054</v>
      </c>
      <c r="B428" s="10" t="s">
        <v>30</v>
      </c>
      <c r="C428" s="10" t="s">
        <v>2055</v>
      </c>
      <c r="D428" s="10" t="s">
        <v>2056</v>
      </c>
      <c r="E428" s="10" t="s">
        <v>2057</v>
      </c>
      <c r="F428" s="10" t="s">
        <v>2058</v>
      </c>
      <c r="G428" s="9" t="s">
        <v>2059</v>
      </c>
      <c r="H428" s="9">
        <f t="shared" si="85"/>
        <v>1</v>
      </c>
      <c r="I428">
        <f t="shared" si="86"/>
        <v>1</v>
      </c>
      <c r="J428">
        <f t="shared" si="87"/>
        <v>0</v>
      </c>
      <c r="K428">
        <f t="shared" si="88"/>
        <v>0</v>
      </c>
      <c r="L428">
        <f t="shared" si="89"/>
        <v>0</v>
      </c>
      <c r="M428" s="1">
        <f t="shared" si="90"/>
        <v>1</v>
      </c>
      <c r="N428">
        <f t="shared" si="91"/>
        <v>1</v>
      </c>
      <c r="O428">
        <f t="shared" si="92"/>
        <v>0</v>
      </c>
      <c r="P428">
        <f t="shared" si="97"/>
        <v>0</v>
      </c>
      <c r="Q428" s="1">
        <f t="shared" si="93"/>
        <v>1</v>
      </c>
      <c r="R428" s="1">
        <f t="shared" si="98"/>
        <v>1</v>
      </c>
      <c r="S428" s="2">
        <f t="shared" si="94"/>
        <v>1</v>
      </c>
      <c r="T428">
        <f t="shared" si="95"/>
        <v>1</v>
      </c>
      <c r="U428">
        <f t="shared" si="96"/>
        <v>1</v>
      </c>
    </row>
    <row r="429" spans="1:21" ht="409.6" x14ac:dyDescent="0.2">
      <c r="A429" s="10" t="s">
        <v>2060</v>
      </c>
      <c r="B429" s="10" t="s">
        <v>49</v>
      </c>
      <c r="C429" s="10" t="s">
        <v>2061</v>
      </c>
      <c r="D429" s="10" t="s">
        <v>2056</v>
      </c>
      <c r="E429" s="10" t="s">
        <v>2062</v>
      </c>
      <c r="F429" s="10" t="s">
        <v>2063</v>
      </c>
      <c r="G429" s="9" t="s">
        <v>2064</v>
      </c>
      <c r="H429" s="9">
        <f t="shared" si="85"/>
        <v>0</v>
      </c>
      <c r="I429">
        <f t="shared" si="86"/>
        <v>0</v>
      </c>
      <c r="J429">
        <f t="shared" si="87"/>
        <v>0</v>
      </c>
      <c r="K429">
        <f t="shared" si="88"/>
        <v>0</v>
      </c>
      <c r="L429">
        <f t="shared" si="89"/>
        <v>0</v>
      </c>
      <c r="M429" s="1">
        <f t="shared" si="90"/>
        <v>0</v>
      </c>
      <c r="N429">
        <f t="shared" si="91"/>
        <v>1</v>
      </c>
      <c r="O429">
        <f t="shared" si="92"/>
        <v>0</v>
      </c>
      <c r="P429">
        <f t="shared" si="97"/>
        <v>0</v>
      </c>
      <c r="Q429" s="1">
        <f t="shared" si="93"/>
        <v>1</v>
      </c>
      <c r="R429" s="1">
        <f t="shared" si="98"/>
        <v>1</v>
      </c>
      <c r="S429" s="2">
        <f t="shared" si="94"/>
        <v>0</v>
      </c>
      <c r="T429">
        <f t="shared" si="95"/>
        <v>0</v>
      </c>
      <c r="U429">
        <f t="shared" si="96"/>
        <v>0</v>
      </c>
    </row>
    <row r="430" spans="1:21" ht="409.6" x14ac:dyDescent="0.2">
      <c r="A430" s="10" t="s">
        <v>2065</v>
      </c>
      <c r="B430" s="10" t="s">
        <v>49</v>
      </c>
      <c r="C430" s="10" t="s">
        <v>2066</v>
      </c>
      <c r="D430" s="10" t="s">
        <v>2067</v>
      </c>
      <c r="E430" s="10" t="s">
        <v>2068</v>
      </c>
      <c r="F430" s="10"/>
      <c r="G430" s="9" t="s">
        <v>2069</v>
      </c>
      <c r="H430" s="9">
        <f t="shared" si="85"/>
        <v>0</v>
      </c>
      <c r="I430">
        <f t="shared" si="86"/>
        <v>0</v>
      </c>
      <c r="J430">
        <f t="shared" si="87"/>
        <v>0</v>
      </c>
      <c r="K430">
        <f t="shared" si="88"/>
        <v>0</v>
      </c>
      <c r="L430">
        <f t="shared" si="89"/>
        <v>0</v>
      </c>
      <c r="M430" s="1">
        <f t="shared" si="90"/>
        <v>0</v>
      </c>
      <c r="N430">
        <f t="shared" si="91"/>
        <v>0</v>
      </c>
      <c r="O430">
        <f t="shared" si="92"/>
        <v>0</v>
      </c>
      <c r="P430">
        <f t="shared" si="97"/>
        <v>0</v>
      </c>
      <c r="Q430" s="1">
        <f t="shared" si="93"/>
        <v>0</v>
      </c>
      <c r="R430" s="1">
        <f t="shared" si="98"/>
        <v>1</v>
      </c>
      <c r="S430" s="2">
        <f t="shared" si="94"/>
        <v>0</v>
      </c>
      <c r="T430">
        <f t="shared" si="95"/>
        <v>1</v>
      </c>
      <c r="U430">
        <f t="shared" si="96"/>
        <v>0</v>
      </c>
    </row>
    <row r="431" spans="1:21" ht="409.6" x14ac:dyDescent="0.2">
      <c r="A431" s="10" t="s">
        <v>2070</v>
      </c>
      <c r="B431" s="10" t="s">
        <v>23</v>
      </c>
      <c r="C431" s="10" t="s">
        <v>2071</v>
      </c>
      <c r="D431" s="10" t="s">
        <v>2067</v>
      </c>
      <c r="E431" s="10" t="s">
        <v>2072</v>
      </c>
      <c r="F431" s="10"/>
      <c r="G431" s="9" t="s">
        <v>2073</v>
      </c>
      <c r="H431" s="9">
        <f t="shared" si="85"/>
        <v>0</v>
      </c>
      <c r="I431">
        <f t="shared" si="86"/>
        <v>0</v>
      </c>
      <c r="J431">
        <f t="shared" si="87"/>
        <v>0</v>
      </c>
      <c r="K431">
        <f t="shared" si="88"/>
        <v>0</v>
      </c>
      <c r="L431">
        <f t="shared" si="89"/>
        <v>0</v>
      </c>
      <c r="M431" s="1">
        <f t="shared" si="90"/>
        <v>0</v>
      </c>
      <c r="N431">
        <f t="shared" si="91"/>
        <v>0</v>
      </c>
      <c r="O431">
        <f t="shared" si="92"/>
        <v>0</v>
      </c>
      <c r="P431">
        <f t="shared" si="97"/>
        <v>0</v>
      </c>
      <c r="Q431" s="1">
        <f t="shared" si="93"/>
        <v>0</v>
      </c>
      <c r="R431" s="1">
        <f t="shared" si="98"/>
        <v>0</v>
      </c>
      <c r="S431" s="2">
        <f t="shared" si="94"/>
        <v>0</v>
      </c>
      <c r="T431">
        <f t="shared" si="95"/>
        <v>1</v>
      </c>
      <c r="U431">
        <f t="shared" si="96"/>
        <v>0</v>
      </c>
    </row>
    <row r="432" spans="1:21" ht="409.6" x14ac:dyDescent="0.2">
      <c r="A432" s="10" t="s">
        <v>2074</v>
      </c>
      <c r="B432" s="10" t="s">
        <v>49</v>
      </c>
      <c r="C432" s="10" t="s">
        <v>2075</v>
      </c>
      <c r="D432" s="10" t="s">
        <v>2076</v>
      </c>
      <c r="E432" s="10" t="s">
        <v>2077</v>
      </c>
      <c r="F432" s="10" t="s">
        <v>2078</v>
      </c>
      <c r="G432" s="9" t="s">
        <v>2079</v>
      </c>
      <c r="H432" s="9">
        <f t="shared" si="85"/>
        <v>1</v>
      </c>
      <c r="I432">
        <f t="shared" si="86"/>
        <v>1</v>
      </c>
      <c r="J432">
        <f t="shared" si="87"/>
        <v>0</v>
      </c>
      <c r="K432">
        <f t="shared" si="88"/>
        <v>0</v>
      </c>
      <c r="L432">
        <f t="shared" si="89"/>
        <v>0</v>
      </c>
      <c r="M432" s="1">
        <f t="shared" si="90"/>
        <v>1</v>
      </c>
      <c r="N432">
        <f t="shared" si="91"/>
        <v>0</v>
      </c>
      <c r="O432">
        <f t="shared" si="92"/>
        <v>1</v>
      </c>
      <c r="P432">
        <f t="shared" si="97"/>
        <v>0</v>
      </c>
      <c r="Q432" s="1">
        <f t="shared" si="93"/>
        <v>1</v>
      </c>
      <c r="R432" s="1">
        <f t="shared" si="98"/>
        <v>1</v>
      </c>
      <c r="S432" s="2">
        <f t="shared" si="94"/>
        <v>1</v>
      </c>
      <c r="T432">
        <f t="shared" si="95"/>
        <v>1</v>
      </c>
      <c r="U432">
        <f t="shared" si="96"/>
        <v>1</v>
      </c>
    </row>
    <row r="433" spans="1:21" ht="409.6" x14ac:dyDescent="0.2">
      <c r="A433" s="10" t="s">
        <v>2080</v>
      </c>
      <c r="B433" s="10" t="s">
        <v>30</v>
      </c>
      <c r="C433" s="10" t="s">
        <v>2081</v>
      </c>
      <c r="D433" s="10" t="s">
        <v>2082</v>
      </c>
      <c r="E433" s="10" t="s">
        <v>2083</v>
      </c>
      <c r="F433" s="10" t="s">
        <v>2084</v>
      </c>
      <c r="G433" s="9" t="s">
        <v>2085</v>
      </c>
      <c r="H433" s="9">
        <f t="shared" si="85"/>
        <v>0</v>
      </c>
      <c r="I433">
        <f t="shared" si="86"/>
        <v>0</v>
      </c>
      <c r="J433">
        <f t="shared" si="87"/>
        <v>0</v>
      </c>
      <c r="K433">
        <f t="shared" si="88"/>
        <v>0</v>
      </c>
      <c r="L433">
        <f t="shared" si="89"/>
        <v>0</v>
      </c>
      <c r="M433" s="1">
        <f t="shared" si="90"/>
        <v>0</v>
      </c>
      <c r="N433">
        <f t="shared" si="91"/>
        <v>1</v>
      </c>
      <c r="O433">
        <f t="shared" si="92"/>
        <v>0</v>
      </c>
      <c r="P433">
        <f t="shared" si="97"/>
        <v>0</v>
      </c>
      <c r="Q433" s="1">
        <f t="shared" si="93"/>
        <v>1</v>
      </c>
      <c r="R433" s="1">
        <f t="shared" si="98"/>
        <v>0</v>
      </c>
      <c r="S433" s="2">
        <f t="shared" si="94"/>
        <v>0</v>
      </c>
      <c r="T433">
        <f t="shared" si="95"/>
        <v>1</v>
      </c>
      <c r="U433">
        <f t="shared" si="96"/>
        <v>0</v>
      </c>
    </row>
    <row r="434" spans="1:21" ht="409.6" x14ac:dyDescent="0.2">
      <c r="A434" s="10" t="s">
        <v>2086</v>
      </c>
      <c r="B434" s="10" t="s">
        <v>30</v>
      </c>
      <c r="C434" s="10" t="s">
        <v>2087</v>
      </c>
      <c r="D434" s="10" t="s">
        <v>2082</v>
      </c>
      <c r="E434" s="10" t="s">
        <v>2088</v>
      </c>
      <c r="F434" s="10"/>
      <c r="G434" s="9" t="s">
        <v>2089</v>
      </c>
      <c r="H434" s="9">
        <f t="shared" si="85"/>
        <v>0</v>
      </c>
      <c r="I434">
        <f t="shared" si="86"/>
        <v>0</v>
      </c>
      <c r="J434">
        <f t="shared" si="87"/>
        <v>0</v>
      </c>
      <c r="K434">
        <f t="shared" si="88"/>
        <v>0</v>
      </c>
      <c r="L434">
        <f t="shared" si="89"/>
        <v>0</v>
      </c>
      <c r="M434" s="1">
        <f t="shared" si="90"/>
        <v>0</v>
      </c>
      <c r="N434">
        <f t="shared" si="91"/>
        <v>0</v>
      </c>
      <c r="O434">
        <f t="shared" si="92"/>
        <v>0</v>
      </c>
      <c r="P434">
        <f t="shared" si="97"/>
        <v>0</v>
      </c>
      <c r="Q434" s="1">
        <f t="shared" si="93"/>
        <v>0</v>
      </c>
      <c r="R434" s="1">
        <f t="shared" si="98"/>
        <v>0</v>
      </c>
      <c r="S434" s="2">
        <f t="shared" si="94"/>
        <v>0</v>
      </c>
      <c r="T434">
        <f t="shared" si="95"/>
        <v>1</v>
      </c>
      <c r="U434">
        <f t="shared" si="96"/>
        <v>0</v>
      </c>
    </row>
    <row r="435" spans="1:21" ht="409.6" x14ac:dyDescent="0.2">
      <c r="A435" s="10" t="s">
        <v>2090</v>
      </c>
      <c r="B435" s="10" t="s">
        <v>55</v>
      </c>
      <c r="C435" s="10" t="s">
        <v>2091</v>
      </c>
      <c r="D435" s="10" t="s">
        <v>2082</v>
      </c>
      <c r="E435" s="10" t="s">
        <v>2092</v>
      </c>
      <c r="F435" s="10"/>
      <c r="G435" s="9" t="s">
        <v>2093</v>
      </c>
      <c r="H435" s="9">
        <f t="shared" si="85"/>
        <v>0</v>
      </c>
      <c r="I435">
        <f t="shared" si="86"/>
        <v>0</v>
      </c>
      <c r="J435">
        <f t="shared" si="87"/>
        <v>0</v>
      </c>
      <c r="K435">
        <f t="shared" si="88"/>
        <v>0</v>
      </c>
      <c r="L435">
        <f t="shared" si="89"/>
        <v>0</v>
      </c>
      <c r="M435" s="1">
        <f t="shared" si="90"/>
        <v>0</v>
      </c>
      <c r="N435">
        <f t="shared" si="91"/>
        <v>0</v>
      </c>
      <c r="O435">
        <f t="shared" si="92"/>
        <v>0</v>
      </c>
      <c r="P435">
        <f t="shared" si="97"/>
        <v>0</v>
      </c>
      <c r="Q435" s="1">
        <f t="shared" si="93"/>
        <v>0</v>
      </c>
      <c r="R435" s="1">
        <f t="shared" si="98"/>
        <v>0</v>
      </c>
      <c r="S435" s="2">
        <f t="shared" si="94"/>
        <v>0</v>
      </c>
      <c r="T435">
        <f t="shared" si="95"/>
        <v>1</v>
      </c>
      <c r="U435">
        <f t="shared" si="96"/>
        <v>0</v>
      </c>
    </row>
    <row r="436" spans="1:21" ht="409.6" x14ac:dyDescent="0.2">
      <c r="A436" s="10" t="s">
        <v>2094</v>
      </c>
      <c r="B436" s="10" t="s">
        <v>30</v>
      </c>
      <c r="C436" s="10" t="s">
        <v>2095</v>
      </c>
      <c r="D436" s="10" t="s">
        <v>2096</v>
      </c>
      <c r="E436" s="10" t="s">
        <v>2097</v>
      </c>
      <c r="F436" s="10" t="s">
        <v>2098</v>
      </c>
      <c r="G436" s="9" t="s">
        <v>2099</v>
      </c>
      <c r="H436" s="9">
        <f t="shared" si="85"/>
        <v>0</v>
      </c>
      <c r="I436">
        <f t="shared" si="86"/>
        <v>0</v>
      </c>
      <c r="J436">
        <f t="shared" si="87"/>
        <v>0</v>
      </c>
      <c r="K436">
        <f t="shared" si="88"/>
        <v>0</v>
      </c>
      <c r="L436">
        <f t="shared" si="89"/>
        <v>0</v>
      </c>
      <c r="M436" s="1">
        <f t="shared" si="90"/>
        <v>0</v>
      </c>
      <c r="N436">
        <f t="shared" si="91"/>
        <v>1</v>
      </c>
      <c r="O436">
        <f t="shared" si="92"/>
        <v>0</v>
      </c>
      <c r="P436">
        <f t="shared" si="97"/>
        <v>0</v>
      </c>
      <c r="Q436" s="1">
        <f t="shared" si="93"/>
        <v>1</v>
      </c>
      <c r="R436" s="1">
        <f t="shared" si="98"/>
        <v>1</v>
      </c>
      <c r="S436" s="2">
        <f t="shared" si="94"/>
        <v>0</v>
      </c>
      <c r="T436">
        <f t="shared" si="95"/>
        <v>1</v>
      </c>
      <c r="U436">
        <f t="shared" si="96"/>
        <v>0</v>
      </c>
    </row>
    <row r="437" spans="1:21" ht="409.6" x14ac:dyDescent="0.2">
      <c r="A437" s="10" t="s">
        <v>2100</v>
      </c>
      <c r="B437" s="10" t="s">
        <v>23</v>
      </c>
      <c r="C437" s="10" t="s">
        <v>2101</v>
      </c>
      <c r="D437" s="10" t="s">
        <v>2102</v>
      </c>
      <c r="E437" s="10" t="s">
        <v>2103</v>
      </c>
      <c r="F437" s="10" t="s">
        <v>2104</v>
      </c>
      <c r="G437" s="9" t="s">
        <v>2105</v>
      </c>
      <c r="H437" s="9">
        <f t="shared" si="85"/>
        <v>0</v>
      </c>
      <c r="I437">
        <f t="shared" si="86"/>
        <v>0</v>
      </c>
      <c r="J437">
        <f t="shared" si="87"/>
        <v>0</v>
      </c>
      <c r="K437">
        <f t="shared" si="88"/>
        <v>0</v>
      </c>
      <c r="L437">
        <f t="shared" si="89"/>
        <v>0</v>
      </c>
      <c r="M437" s="1">
        <f t="shared" si="90"/>
        <v>0</v>
      </c>
      <c r="N437">
        <f t="shared" si="91"/>
        <v>0</v>
      </c>
      <c r="O437">
        <f t="shared" si="92"/>
        <v>1</v>
      </c>
      <c r="P437">
        <f t="shared" si="97"/>
        <v>0</v>
      </c>
      <c r="Q437" s="1">
        <f t="shared" si="93"/>
        <v>1</v>
      </c>
      <c r="R437" s="1">
        <f t="shared" si="98"/>
        <v>0</v>
      </c>
      <c r="S437" s="2">
        <f t="shared" si="94"/>
        <v>0</v>
      </c>
      <c r="T437">
        <f t="shared" si="95"/>
        <v>0</v>
      </c>
      <c r="U437">
        <f t="shared" si="96"/>
        <v>0</v>
      </c>
    </row>
    <row r="438" spans="1:21" ht="409.6" x14ac:dyDescent="0.2">
      <c r="A438" s="10" t="s">
        <v>2106</v>
      </c>
      <c r="B438" s="10" t="s">
        <v>23</v>
      </c>
      <c r="C438" s="10" t="s">
        <v>2107</v>
      </c>
      <c r="D438" s="10" t="s">
        <v>2108</v>
      </c>
      <c r="E438" s="10" t="s">
        <v>2109</v>
      </c>
      <c r="F438" s="10" t="s">
        <v>2110</v>
      </c>
      <c r="G438" s="9" t="s">
        <v>2111</v>
      </c>
      <c r="H438" s="9">
        <f t="shared" si="85"/>
        <v>0</v>
      </c>
      <c r="I438">
        <f t="shared" si="86"/>
        <v>0</v>
      </c>
      <c r="J438">
        <f t="shared" si="87"/>
        <v>0</v>
      </c>
      <c r="K438">
        <f t="shared" si="88"/>
        <v>0</v>
      </c>
      <c r="L438">
        <f t="shared" si="89"/>
        <v>0</v>
      </c>
      <c r="M438" s="1">
        <f t="shared" si="90"/>
        <v>0</v>
      </c>
      <c r="N438">
        <f t="shared" si="91"/>
        <v>0</v>
      </c>
      <c r="O438">
        <f t="shared" si="92"/>
        <v>0</v>
      </c>
      <c r="P438">
        <f t="shared" si="97"/>
        <v>0</v>
      </c>
      <c r="Q438" s="1">
        <f t="shared" si="93"/>
        <v>0</v>
      </c>
      <c r="R438" s="1">
        <f t="shared" si="98"/>
        <v>0</v>
      </c>
      <c r="S438" s="2">
        <f t="shared" si="94"/>
        <v>0</v>
      </c>
      <c r="T438">
        <f t="shared" si="95"/>
        <v>1</v>
      </c>
      <c r="U438">
        <f t="shared" si="96"/>
        <v>0</v>
      </c>
    </row>
    <row r="439" spans="1:21" ht="409.6" x14ac:dyDescent="0.2">
      <c r="A439" s="10" t="s">
        <v>2112</v>
      </c>
      <c r="B439" s="10" t="s">
        <v>62</v>
      </c>
      <c r="C439" s="10" t="s">
        <v>2113</v>
      </c>
      <c r="D439" s="10" t="s">
        <v>2114</v>
      </c>
      <c r="E439" s="10" t="s">
        <v>2115</v>
      </c>
      <c r="F439" s="10" t="s">
        <v>2116</v>
      </c>
      <c r="G439" s="9" t="s">
        <v>2117</v>
      </c>
      <c r="H439" s="9">
        <f t="shared" si="85"/>
        <v>1</v>
      </c>
      <c r="I439">
        <f t="shared" si="86"/>
        <v>1</v>
      </c>
      <c r="J439">
        <f t="shared" si="87"/>
        <v>0</v>
      </c>
      <c r="K439">
        <f t="shared" si="88"/>
        <v>0</v>
      </c>
      <c r="L439">
        <f t="shared" si="89"/>
        <v>0</v>
      </c>
      <c r="M439" s="1">
        <f t="shared" si="90"/>
        <v>1</v>
      </c>
      <c r="N439">
        <f t="shared" si="91"/>
        <v>1</v>
      </c>
      <c r="O439">
        <f t="shared" si="92"/>
        <v>0</v>
      </c>
      <c r="P439">
        <f t="shared" si="97"/>
        <v>0</v>
      </c>
      <c r="Q439" s="1">
        <f t="shared" si="93"/>
        <v>1</v>
      </c>
      <c r="R439" s="1">
        <f t="shared" si="98"/>
        <v>1</v>
      </c>
      <c r="S439" s="2">
        <f t="shared" si="94"/>
        <v>1</v>
      </c>
      <c r="T439">
        <f t="shared" si="95"/>
        <v>1</v>
      </c>
      <c r="U439">
        <f t="shared" si="96"/>
        <v>1</v>
      </c>
    </row>
    <row r="440" spans="1:21" ht="409.6" x14ac:dyDescent="0.2">
      <c r="A440" s="10" t="s">
        <v>2118</v>
      </c>
      <c r="B440" s="10" t="s">
        <v>62</v>
      </c>
      <c r="C440" s="10" t="s">
        <v>2119</v>
      </c>
      <c r="D440" s="10" t="s">
        <v>2120</v>
      </c>
      <c r="E440" s="10" t="s">
        <v>2121</v>
      </c>
      <c r="F440" s="10" t="s">
        <v>2122</v>
      </c>
      <c r="G440" s="9" t="s">
        <v>2123</v>
      </c>
      <c r="H440" s="9">
        <f t="shared" si="85"/>
        <v>0</v>
      </c>
      <c r="I440">
        <f t="shared" si="86"/>
        <v>0</v>
      </c>
      <c r="J440">
        <f t="shared" si="87"/>
        <v>0</v>
      </c>
      <c r="K440">
        <f t="shared" si="88"/>
        <v>0</v>
      </c>
      <c r="L440">
        <f t="shared" si="89"/>
        <v>0</v>
      </c>
      <c r="M440" s="1">
        <f t="shared" si="90"/>
        <v>0</v>
      </c>
      <c r="N440">
        <f t="shared" si="91"/>
        <v>1</v>
      </c>
      <c r="O440">
        <f t="shared" si="92"/>
        <v>0</v>
      </c>
      <c r="P440">
        <f t="shared" si="97"/>
        <v>0</v>
      </c>
      <c r="Q440" s="1">
        <f t="shared" si="93"/>
        <v>1</v>
      </c>
      <c r="R440" s="1">
        <f t="shared" si="98"/>
        <v>1</v>
      </c>
      <c r="S440" s="2">
        <f t="shared" si="94"/>
        <v>0</v>
      </c>
      <c r="T440">
        <f t="shared" si="95"/>
        <v>1</v>
      </c>
      <c r="U440">
        <f t="shared" si="96"/>
        <v>0</v>
      </c>
    </row>
    <row r="441" spans="1:21" ht="409.6" x14ac:dyDescent="0.2">
      <c r="A441" s="10" t="s">
        <v>2124</v>
      </c>
      <c r="B441" s="10" t="s">
        <v>62</v>
      </c>
      <c r="C441" s="10" t="s">
        <v>2125</v>
      </c>
      <c r="D441" s="10" t="s">
        <v>2120</v>
      </c>
      <c r="E441" s="10" t="s">
        <v>2126</v>
      </c>
      <c r="F441" s="10" t="s">
        <v>2127</v>
      </c>
      <c r="G441" s="9" t="s">
        <v>2128</v>
      </c>
      <c r="H441" s="9">
        <f t="shared" si="85"/>
        <v>0</v>
      </c>
      <c r="I441">
        <f t="shared" si="86"/>
        <v>0</v>
      </c>
      <c r="J441">
        <f t="shared" si="87"/>
        <v>0</v>
      </c>
      <c r="K441">
        <f t="shared" si="88"/>
        <v>0</v>
      </c>
      <c r="L441">
        <f t="shared" si="89"/>
        <v>0</v>
      </c>
      <c r="M441" s="1">
        <f t="shared" si="90"/>
        <v>0</v>
      </c>
      <c r="N441">
        <f t="shared" si="91"/>
        <v>0</v>
      </c>
      <c r="O441">
        <f t="shared" si="92"/>
        <v>0</v>
      </c>
      <c r="P441">
        <f t="shared" si="97"/>
        <v>0</v>
      </c>
      <c r="Q441" s="1">
        <f t="shared" si="93"/>
        <v>0</v>
      </c>
      <c r="R441" s="1">
        <f t="shared" si="98"/>
        <v>0</v>
      </c>
      <c r="S441" s="2">
        <f t="shared" si="94"/>
        <v>0</v>
      </c>
      <c r="T441">
        <f t="shared" si="95"/>
        <v>1</v>
      </c>
      <c r="U441">
        <f t="shared" si="96"/>
        <v>0</v>
      </c>
    </row>
    <row r="442" spans="1:21" ht="409.6" x14ac:dyDescent="0.2">
      <c r="A442" s="10" t="s">
        <v>2129</v>
      </c>
      <c r="B442" s="10" t="s">
        <v>55</v>
      </c>
      <c r="C442" s="10" t="s">
        <v>2130</v>
      </c>
      <c r="D442" s="10" t="s">
        <v>2120</v>
      </c>
      <c r="E442" s="10" t="s">
        <v>2131</v>
      </c>
      <c r="F442" s="10"/>
      <c r="G442" s="9" t="s">
        <v>2132</v>
      </c>
      <c r="H442" s="9">
        <f t="shared" si="85"/>
        <v>0</v>
      </c>
      <c r="I442">
        <f t="shared" si="86"/>
        <v>0</v>
      </c>
      <c r="J442">
        <f t="shared" si="87"/>
        <v>0</v>
      </c>
      <c r="K442">
        <f t="shared" si="88"/>
        <v>0</v>
      </c>
      <c r="L442">
        <f t="shared" si="89"/>
        <v>0</v>
      </c>
      <c r="M442" s="1">
        <f t="shared" si="90"/>
        <v>0</v>
      </c>
      <c r="N442">
        <f t="shared" si="91"/>
        <v>0</v>
      </c>
      <c r="O442">
        <f t="shared" si="92"/>
        <v>0</v>
      </c>
      <c r="P442">
        <f t="shared" si="97"/>
        <v>0</v>
      </c>
      <c r="Q442" s="1">
        <f t="shared" si="93"/>
        <v>0</v>
      </c>
      <c r="R442" s="1">
        <f t="shared" si="98"/>
        <v>1</v>
      </c>
      <c r="S442" s="2">
        <f t="shared" si="94"/>
        <v>0</v>
      </c>
      <c r="T442">
        <f t="shared" si="95"/>
        <v>1</v>
      </c>
      <c r="U442">
        <f t="shared" si="96"/>
        <v>0</v>
      </c>
    </row>
    <row r="443" spans="1:21" ht="409.6" x14ac:dyDescent="0.2">
      <c r="A443" s="10" t="s">
        <v>2133</v>
      </c>
      <c r="B443" s="10" t="s">
        <v>62</v>
      </c>
      <c r="C443" s="10" t="s">
        <v>2134</v>
      </c>
      <c r="D443" s="10" t="s">
        <v>2120</v>
      </c>
      <c r="E443" s="10" t="s">
        <v>2135</v>
      </c>
      <c r="F443" s="10" t="s">
        <v>2136</v>
      </c>
      <c r="G443" s="9" t="s">
        <v>2137</v>
      </c>
      <c r="H443" s="9">
        <f t="shared" si="85"/>
        <v>1</v>
      </c>
      <c r="I443">
        <f t="shared" si="86"/>
        <v>1</v>
      </c>
      <c r="J443">
        <f t="shared" si="87"/>
        <v>0</v>
      </c>
      <c r="K443">
        <f t="shared" si="88"/>
        <v>0</v>
      </c>
      <c r="L443">
        <f t="shared" si="89"/>
        <v>0</v>
      </c>
      <c r="M443" s="1">
        <f t="shared" si="90"/>
        <v>1</v>
      </c>
      <c r="N443">
        <f t="shared" si="91"/>
        <v>1</v>
      </c>
      <c r="O443">
        <f t="shared" si="92"/>
        <v>0</v>
      </c>
      <c r="P443">
        <f t="shared" si="97"/>
        <v>0</v>
      </c>
      <c r="Q443" s="1">
        <f t="shared" si="93"/>
        <v>1</v>
      </c>
      <c r="R443" s="1">
        <f t="shared" si="98"/>
        <v>0</v>
      </c>
      <c r="S443" s="2">
        <f t="shared" si="94"/>
        <v>0</v>
      </c>
      <c r="T443">
        <f t="shared" si="95"/>
        <v>1</v>
      </c>
      <c r="U443">
        <f t="shared" si="96"/>
        <v>0</v>
      </c>
    </row>
    <row r="444" spans="1:21" ht="409.6" x14ac:dyDescent="0.2">
      <c r="A444" s="10" t="s">
        <v>2138</v>
      </c>
      <c r="B444" s="10" t="s">
        <v>23</v>
      </c>
      <c r="C444" s="10" t="s">
        <v>2139</v>
      </c>
      <c r="D444" s="10" t="s">
        <v>2140</v>
      </c>
      <c r="E444" s="10" t="s">
        <v>2141</v>
      </c>
      <c r="F444" s="10" t="s">
        <v>2142</v>
      </c>
      <c r="G444" s="9" t="s">
        <v>2143</v>
      </c>
      <c r="H444" s="9">
        <f t="shared" si="85"/>
        <v>0</v>
      </c>
      <c r="I444">
        <f t="shared" si="86"/>
        <v>0</v>
      </c>
      <c r="J444">
        <f t="shared" si="87"/>
        <v>0</v>
      </c>
      <c r="K444">
        <f t="shared" si="88"/>
        <v>0</v>
      </c>
      <c r="L444">
        <f t="shared" si="89"/>
        <v>0</v>
      </c>
      <c r="M444" s="1">
        <f t="shared" si="90"/>
        <v>0</v>
      </c>
      <c r="N444">
        <f t="shared" si="91"/>
        <v>1</v>
      </c>
      <c r="O444">
        <f t="shared" si="92"/>
        <v>0</v>
      </c>
      <c r="P444">
        <f t="shared" si="97"/>
        <v>0</v>
      </c>
      <c r="Q444" s="1">
        <f t="shared" si="93"/>
        <v>1</v>
      </c>
      <c r="R444" s="1">
        <f t="shared" si="98"/>
        <v>0</v>
      </c>
      <c r="S444" s="2">
        <f t="shared" si="94"/>
        <v>0</v>
      </c>
      <c r="T444">
        <f t="shared" si="95"/>
        <v>1</v>
      </c>
      <c r="U444">
        <f t="shared" si="96"/>
        <v>0</v>
      </c>
    </row>
    <row r="445" spans="1:21" ht="409.6" x14ac:dyDescent="0.2">
      <c r="A445" s="10" t="s">
        <v>2144</v>
      </c>
      <c r="B445" s="10" t="s">
        <v>55</v>
      </c>
      <c r="C445" s="10" t="s">
        <v>2145</v>
      </c>
      <c r="D445" s="10" t="s">
        <v>2146</v>
      </c>
      <c r="E445" s="10" t="s">
        <v>2147</v>
      </c>
      <c r="F445" s="10" t="s">
        <v>2148</v>
      </c>
      <c r="G445" s="9" t="s">
        <v>2149</v>
      </c>
      <c r="H445" s="9">
        <f t="shared" si="85"/>
        <v>0</v>
      </c>
      <c r="I445">
        <f t="shared" si="86"/>
        <v>0</v>
      </c>
      <c r="J445">
        <f t="shared" si="87"/>
        <v>0</v>
      </c>
      <c r="K445">
        <f t="shared" si="88"/>
        <v>0</v>
      </c>
      <c r="L445">
        <f t="shared" si="89"/>
        <v>0</v>
      </c>
      <c r="M445" s="1">
        <f t="shared" si="90"/>
        <v>0</v>
      </c>
      <c r="N445">
        <f t="shared" si="91"/>
        <v>0</v>
      </c>
      <c r="O445">
        <f t="shared" si="92"/>
        <v>0</v>
      </c>
      <c r="P445">
        <f t="shared" si="97"/>
        <v>0</v>
      </c>
      <c r="Q445" s="1">
        <f t="shared" si="93"/>
        <v>0</v>
      </c>
      <c r="R445" s="1">
        <f t="shared" si="98"/>
        <v>1</v>
      </c>
      <c r="S445" s="2">
        <f t="shared" si="94"/>
        <v>0</v>
      </c>
      <c r="T445">
        <f t="shared" si="95"/>
        <v>1</v>
      </c>
      <c r="U445">
        <f t="shared" si="96"/>
        <v>0</v>
      </c>
    </row>
    <row r="446" spans="1:21" ht="409.6" x14ac:dyDescent="0.2">
      <c r="A446" s="10" t="s">
        <v>2150</v>
      </c>
      <c r="B446" s="10" t="s">
        <v>49</v>
      </c>
      <c r="C446" s="10" t="s">
        <v>2151</v>
      </c>
      <c r="D446" s="10" t="s">
        <v>2152</v>
      </c>
      <c r="E446" s="10" t="s">
        <v>2153</v>
      </c>
      <c r="F446" s="10" t="s">
        <v>2154</v>
      </c>
      <c r="G446" s="9" t="s">
        <v>2155</v>
      </c>
      <c r="H446" s="9">
        <f t="shared" si="85"/>
        <v>0</v>
      </c>
      <c r="I446">
        <f t="shared" si="86"/>
        <v>0</v>
      </c>
      <c r="J446">
        <f t="shared" si="87"/>
        <v>0</v>
      </c>
      <c r="K446">
        <f t="shared" si="88"/>
        <v>0</v>
      </c>
      <c r="L446">
        <f t="shared" si="89"/>
        <v>0</v>
      </c>
      <c r="M446" s="1">
        <f t="shared" si="90"/>
        <v>0</v>
      </c>
      <c r="N446">
        <f t="shared" si="91"/>
        <v>0</v>
      </c>
      <c r="O446">
        <f t="shared" si="92"/>
        <v>1</v>
      </c>
      <c r="P446">
        <f t="shared" si="97"/>
        <v>0</v>
      </c>
      <c r="Q446" s="1">
        <f t="shared" si="93"/>
        <v>1</v>
      </c>
      <c r="R446" s="1">
        <f t="shared" si="98"/>
        <v>1</v>
      </c>
      <c r="S446" s="2">
        <f t="shared" si="94"/>
        <v>0</v>
      </c>
      <c r="T446">
        <f t="shared" si="95"/>
        <v>0</v>
      </c>
      <c r="U446">
        <f t="shared" si="96"/>
        <v>0</v>
      </c>
    </row>
    <row r="447" spans="1:21" ht="409.6" x14ac:dyDescent="0.2">
      <c r="A447" s="10" t="s">
        <v>2156</v>
      </c>
      <c r="B447" s="10" t="s">
        <v>55</v>
      </c>
      <c r="C447" s="10" t="s">
        <v>2157</v>
      </c>
      <c r="D447" s="10" t="s">
        <v>2158</v>
      </c>
      <c r="E447" s="10" t="s">
        <v>2159</v>
      </c>
      <c r="F447" s="10"/>
      <c r="G447" s="9" t="s">
        <v>2160</v>
      </c>
      <c r="H447" s="9">
        <f t="shared" si="85"/>
        <v>0</v>
      </c>
      <c r="I447">
        <f t="shared" si="86"/>
        <v>0</v>
      </c>
      <c r="J447">
        <f t="shared" si="87"/>
        <v>0</v>
      </c>
      <c r="K447">
        <f t="shared" si="88"/>
        <v>0</v>
      </c>
      <c r="L447">
        <f t="shared" si="89"/>
        <v>0</v>
      </c>
      <c r="M447" s="1">
        <f t="shared" si="90"/>
        <v>0</v>
      </c>
      <c r="N447">
        <f t="shared" si="91"/>
        <v>0</v>
      </c>
      <c r="O447">
        <f t="shared" si="92"/>
        <v>0</v>
      </c>
      <c r="P447">
        <f t="shared" si="97"/>
        <v>0</v>
      </c>
      <c r="Q447" s="1">
        <f t="shared" si="93"/>
        <v>0</v>
      </c>
      <c r="R447" s="1">
        <f t="shared" si="98"/>
        <v>1</v>
      </c>
      <c r="S447" s="2">
        <f t="shared" si="94"/>
        <v>0</v>
      </c>
      <c r="T447">
        <f t="shared" si="95"/>
        <v>1</v>
      </c>
      <c r="U447">
        <f t="shared" si="96"/>
        <v>0</v>
      </c>
    </row>
    <row r="448" spans="1:21" ht="409.6" x14ac:dyDescent="0.2">
      <c r="A448" s="10" t="s">
        <v>2161</v>
      </c>
      <c r="B448" s="10" t="s">
        <v>55</v>
      </c>
      <c r="C448" s="10" t="s">
        <v>2162</v>
      </c>
      <c r="D448" s="10" t="s">
        <v>2158</v>
      </c>
      <c r="E448" s="10" t="s">
        <v>2163</v>
      </c>
      <c r="F448" s="10" t="s">
        <v>2164</v>
      </c>
      <c r="G448" s="9" t="s">
        <v>2165</v>
      </c>
      <c r="H448" s="9">
        <f t="shared" si="85"/>
        <v>0</v>
      </c>
      <c r="I448">
        <f t="shared" si="86"/>
        <v>0</v>
      </c>
      <c r="J448">
        <f t="shared" si="87"/>
        <v>0</v>
      </c>
      <c r="K448">
        <f t="shared" si="88"/>
        <v>0</v>
      </c>
      <c r="L448">
        <f t="shared" si="89"/>
        <v>0</v>
      </c>
      <c r="M448" s="1">
        <f t="shared" si="90"/>
        <v>0</v>
      </c>
      <c r="N448">
        <f t="shared" si="91"/>
        <v>0</v>
      </c>
      <c r="O448">
        <f t="shared" si="92"/>
        <v>0</v>
      </c>
      <c r="P448">
        <f t="shared" si="97"/>
        <v>0</v>
      </c>
      <c r="Q448" s="1">
        <f t="shared" si="93"/>
        <v>0</v>
      </c>
      <c r="R448" s="1">
        <f t="shared" si="98"/>
        <v>1</v>
      </c>
      <c r="S448" s="2">
        <f t="shared" si="94"/>
        <v>0</v>
      </c>
      <c r="T448">
        <f t="shared" si="95"/>
        <v>1</v>
      </c>
      <c r="U448">
        <f t="shared" si="96"/>
        <v>0</v>
      </c>
    </row>
    <row r="449" spans="1:21" ht="404" x14ac:dyDescent="0.2">
      <c r="A449" s="10" t="s">
        <v>2166</v>
      </c>
      <c r="B449" s="10" t="s">
        <v>55</v>
      </c>
      <c r="C449" s="10" t="s">
        <v>2167</v>
      </c>
      <c r="D449" s="10" t="s">
        <v>2168</v>
      </c>
      <c r="E449" s="10" t="s">
        <v>2169</v>
      </c>
      <c r="F449" s="10"/>
      <c r="G449" s="9" t="s">
        <v>2170</v>
      </c>
      <c r="H449" s="9">
        <f t="shared" si="85"/>
        <v>0</v>
      </c>
      <c r="I449">
        <f t="shared" si="86"/>
        <v>0</v>
      </c>
      <c r="J449">
        <f t="shared" si="87"/>
        <v>0</v>
      </c>
      <c r="K449">
        <f t="shared" si="88"/>
        <v>0</v>
      </c>
      <c r="L449">
        <f t="shared" si="89"/>
        <v>0</v>
      </c>
      <c r="M449" s="1">
        <f t="shared" si="90"/>
        <v>0</v>
      </c>
      <c r="N449">
        <f t="shared" si="91"/>
        <v>0</v>
      </c>
      <c r="O449">
        <f t="shared" si="92"/>
        <v>0</v>
      </c>
      <c r="P449">
        <f t="shared" si="97"/>
        <v>0</v>
      </c>
      <c r="Q449" s="1">
        <f t="shared" si="93"/>
        <v>0</v>
      </c>
      <c r="R449" s="1">
        <f t="shared" si="98"/>
        <v>0</v>
      </c>
      <c r="S449" s="2">
        <f t="shared" si="94"/>
        <v>0</v>
      </c>
      <c r="T449">
        <f t="shared" si="95"/>
        <v>1</v>
      </c>
      <c r="U449">
        <f t="shared" si="96"/>
        <v>0</v>
      </c>
    </row>
    <row r="450" spans="1:21" ht="409.6" x14ac:dyDescent="0.2">
      <c r="A450" s="10" t="s">
        <v>2171</v>
      </c>
      <c r="B450" s="10" t="s">
        <v>62</v>
      </c>
      <c r="C450" s="10" t="s">
        <v>2172</v>
      </c>
      <c r="D450" s="10" t="s">
        <v>2168</v>
      </c>
      <c r="E450" s="10" t="s">
        <v>2173</v>
      </c>
      <c r="F450" s="10" t="s">
        <v>2174</v>
      </c>
      <c r="G450" s="9" t="s">
        <v>2175</v>
      </c>
      <c r="H450" s="9">
        <f t="shared" si="85"/>
        <v>0</v>
      </c>
      <c r="I450">
        <f t="shared" si="86"/>
        <v>0</v>
      </c>
      <c r="J450">
        <f t="shared" si="87"/>
        <v>0</v>
      </c>
      <c r="K450">
        <f t="shared" si="88"/>
        <v>0</v>
      </c>
      <c r="L450">
        <f t="shared" si="89"/>
        <v>0</v>
      </c>
      <c r="M450" s="1">
        <f t="shared" si="90"/>
        <v>0</v>
      </c>
      <c r="N450">
        <f t="shared" si="91"/>
        <v>1</v>
      </c>
      <c r="O450">
        <f t="shared" si="92"/>
        <v>0</v>
      </c>
      <c r="P450">
        <f t="shared" si="97"/>
        <v>0</v>
      </c>
      <c r="Q450" s="1">
        <f t="shared" si="93"/>
        <v>1</v>
      </c>
      <c r="R450" s="1">
        <f t="shared" si="98"/>
        <v>0</v>
      </c>
      <c r="S450" s="2">
        <f t="shared" si="94"/>
        <v>0</v>
      </c>
      <c r="T450">
        <f t="shared" si="95"/>
        <v>1</v>
      </c>
      <c r="U450">
        <f t="shared" si="96"/>
        <v>0</v>
      </c>
    </row>
    <row r="451" spans="1:21" ht="409.6" x14ac:dyDescent="0.2">
      <c r="A451" s="10" t="s">
        <v>2176</v>
      </c>
      <c r="B451" s="10" t="s">
        <v>62</v>
      </c>
      <c r="C451" s="10" t="s">
        <v>2177</v>
      </c>
      <c r="D451" s="10" t="s">
        <v>2168</v>
      </c>
      <c r="E451" s="10" t="s">
        <v>2178</v>
      </c>
      <c r="F451" s="10"/>
      <c r="G451" s="9" t="s">
        <v>2179</v>
      </c>
      <c r="H451" s="9">
        <f t="shared" si="85"/>
        <v>0</v>
      </c>
      <c r="I451">
        <f t="shared" si="86"/>
        <v>0</v>
      </c>
      <c r="J451">
        <f t="shared" si="87"/>
        <v>0</v>
      </c>
      <c r="K451">
        <f t="shared" si="88"/>
        <v>0</v>
      </c>
      <c r="L451">
        <f t="shared" si="89"/>
        <v>0</v>
      </c>
      <c r="M451" s="1">
        <f t="shared" si="90"/>
        <v>0</v>
      </c>
      <c r="N451">
        <f t="shared" si="91"/>
        <v>0</v>
      </c>
      <c r="O451">
        <f t="shared" si="92"/>
        <v>0</v>
      </c>
      <c r="P451">
        <f t="shared" si="97"/>
        <v>0</v>
      </c>
      <c r="Q451" s="1">
        <f t="shared" si="93"/>
        <v>0</v>
      </c>
      <c r="R451" s="1">
        <f t="shared" si="98"/>
        <v>0</v>
      </c>
      <c r="S451" s="2">
        <f t="shared" si="94"/>
        <v>0</v>
      </c>
      <c r="T451">
        <f t="shared" si="95"/>
        <v>1</v>
      </c>
      <c r="U451">
        <f t="shared" si="96"/>
        <v>0</v>
      </c>
    </row>
    <row r="452" spans="1:21" ht="409.6" x14ac:dyDescent="0.2">
      <c r="A452" s="10" t="s">
        <v>2180</v>
      </c>
      <c r="B452" s="10" t="s">
        <v>30</v>
      </c>
      <c r="C452" s="10" t="s">
        <v>2181</v>
      </c>
      <c r="D452" s="10" t="s">
        <v>2168</v>
      </c>
      <c r="E452" s="10" t="s">
        <v>2182</v>
      </c>
      <c r="F452" s="10"/>
      <c r="G452" s="9" t="s">
        <v>2183</v>
      </c>
      <c r="H452" s="9">
        <f t="shared" si="85"/>
        <v>0</v>
      </c>
      <c r="I452">
        <f t="shared" si="86"/>
        <v>0</v>
      </c>
      <c r="J452">
        <f t="shared" si="87"/>
        <v>0</v>
      </c>
      <c r="K452">
        <f t="shared" si="88"/>
        <v>0</v>
      </c>
      <c r="L452">
        <f t="shared" si="89"/>
        <v>0</v>
      </c>
      <c r="M452" s="1">
        <f t="shared" si="90"/>
        <v>0</v>
      </c>
      <c r="N452">
        <f t="shared" si="91"/>
        <v>0</v>
      </c>
      <c r="O452">
        <f t="shared" si="92"/>
        <v>0</v>
      </c>
      <c r="P452">
        <f t="shared" si="97"/>
        <v>0</v>
      </c>
      <c r="Q452" s="1">
        <f t="shared" si="93"/>
        <v>0</v>
      </c>
      <c r="R452" s="1">
        <f t="shared" si="98"/>
        <v>0</v>
      </c>
      <c r="S452" s="2">
        <f t="shared" si="94"/>
        <v>0</v>
      </c>
      <c r="T452">
        <f t="shared" si="95"/>
        <v>1</v>
      </c>
      <c r="U452">
        <f t="shared" si="96"/>
        <v>0</v>
      </c>
    </row>
    <row r="453" spans="1:21" ht="409.6" x14ac:dyDescent="0.2">
      <c r="A453" s="10" t="s">
        <v>2184</v>
      </c>
      <c r="B453" s="10" t="s">
        <v>55</v>
      </c>
      <c r="C453" s="10" t="s">
        <v>2185</v>
      </c>
      <c r="D453" s="10" t="s">
        <v>2186</v>
      </c>
      <c r="E453" s="10" t="s">
        <v>2187</v>
      </c>
      <c r="F453" s="10" t="s">
        <v>2188</v>
      </c>
      <c r="G453" s="9" t="s">
        <v>2189</v>
      </c>
      <c r="H453" s="9">
        <f t="shared" ref="H453:H516" si="99">IF(ISNUMBER(SEARCH("relationship",G453)),1,0)</f>
        <v>1</v>
      </c>
      <c r="I453">
        <f t="shared" ref="I453:I516" si="100">IF(ISNUMBER(SEARCH("relation",G453)),1,0)</f>
        <v>1</v>
      </c>
      <c r="J453">
        <f t="shared" ref="J453:J516" si="101">IF(ISNUMBER(SEARCH("relevance",G453)),1,0)</f>
        <v>0</v>
      </c>
      <c r="K453">
        <f t="shared" ref="K453:K516" si="102">IF(ISNUMBER(SEARCH("correlation",G453)),1,0)</f>
        <v>0</v>
      </c>
      <c r="L453">
        <f t="shared" ref="L453:L516" si="103">IF(ISNUMBER(SEARCH("relevancy",G453)),1,0)</f>
        <v>0</v>
      </c>
      <c r="M453" s="1">
        <f t="shared" ref="M453:M516" si="104">IF(SUM(H453:L453)&gt;0,1,0)</f>
        <v>1</v>
      </c>
      <c r="N453">
        <f t="shared" ref="N453:N516" si="105">IF(ISNUMBER(SEARCH("sustainability",G453)),1,0)</f>
        <v>1</v>
      </c>
      <c r="O453">
        <f t="shared" ref="O453:O516" si="106">IF(ISNUMBER(SEARCH("ESG",G453)),1,0)</f>
        <v>0</v>
      </c>
      <c r="P453">
        <f t="shared" si="97"/>
        <v>0</v>
      </c>
      <c r="Q453" s="1">
        <f t="shared" ref="Q453:Q516" si="107">IF(SUM(N453:P453)&gt;0,1,0)</f>
        <v>1</v>
      </c>
      <c r="R453" s="1">
        <f t="shared" si="98"/>
        <v>1</v>
      </c>
      <c r="S453" s="2">
        <f t="shared" ref="S453:S516" si="108">IF(SUM(M453,Q453,R453)=3,1,0)</f>
        <v>1</v>
      </c>
      <c r="T453">
        <f t="shared" ref="T453:T516" si="109">IF(ISNUMBER(SEARCH("construction",G453)),1,0)</f>
        <v>1</v>
      </c>
      <c r="U453">
        <f t="shared" ref="U453:U516" si="110">IF(SUM(S453,T453)=2,1,0)</f>
        <v>1</v>
      </c>
    </row>
    <row r="454" spans="1:21" ht="409.6" x14ac:dyDescent="0.2">
      <c r="A454" s="10" t="s">
        <v>2190</v>
      </c>
      <c r="B454" s="10" t="s">
        <v>30</v>
      </c>
      <c r="C454" s="10" t="s">
        <v>2191</v>
      </c>
      <c r="D454" s="10" t="s">
        <v>2186</v>
      </c>
      <c r="E454" s="10" t="s">
        <v>2192</v>
      </c>
      <c r="F454" s="10" t="s">
        <v>2193</v>
      </c>
      <c r="G454" s="9" t="s">
        <v>2194</v>
      </c>
      <c r="H454" s="9">
        <f t="shared" si="99"/>
        <v>0</v>
      </c>
      <c r="I454">
        <f t="shared" si="100"/>
        <v>0</v>
      </c>
      <c r="J454">
        <f t="shared" si="101"/>
        <v>0</v>
      </c>
      <c r="K454">
        <f t="shared" si="102"/>
        <v>0</v>
      </c>
      <c r="L454">
        <f t="shared" si="103"/>
        <v>0</v>
      </c>
      <c r="M454" s="1">
        <f t="shared" si="104"/>
        <v>0</v>
      </c>
      <c r="N454">
        <f t="shared" si="105"/>
        <v>0</v>
      </c>
      <c r="O454">
        <f t="shared" si="106"/>
        <v>0</v>
      </c>
      <c r="P454">
        <f t="shared" ref="P454:P517" si="111">IF(ISNUMBER(SEARCH("CSR",G454)),1,0)</f>
        <v>0</v>
      </c>
      <c r="Q454" s="1">
        <f t="shared" si="107"/>
        <v>0</v>
      </c>
      <c r="R454" s="1">
        <f t="shared" ref="R454:R517" si="112">IF(ISNUMBER(SEARCH("performance",G454)),1,0)</f>
        <v>1</v>
      </c>
      <c r="S454" s="2">
        <f t="shared" si="108"/>
        <v>0</v>
      </c>
      <c r="T454">
        <f t="shared" si="109"/>
        <v>1</v>
      </c>
      <c r="U454">
        <f t="shared" si="110"/>
        <v>0</v>
      </c>
    </row>
    <row r="455" spans="1:21" ht="409.6" x14ac:dyDescent="0.2">
      <c r="A455" s="10" t="s">
        <v>2195</v>
      </c>
      <c r="B455" s="10" t="s">
        <v>23</v>
      </c>
      <c r="C455" s="10" t="s">
        <v>2196</v>
      </c>
      <c r="D455" s="10" t="s">
        <v>2186</v>
      </c>
      <c r="E455" s="10" t="s">
        <v>2197</v>
      </c>
      <c r="F455" s="10" t="s">
        <v>2198</v>
      </c>
      <c r="G455" s="9" t="s">
        <v>2199</v>
      </c>
      <c r="H455" s="9">
        <f t="shared" si="99"/>
        <v>1</v>
      </c>
      <c r="I455">
        <f t="shared" si="100"/>
        <v>1</v>
      </c>
      <c r="J455">
        <f t="shared" si="101"/>
        <v>0</v>
      </c>
      <c r="K455">
        <f t="shared" si="102"/>
        <v>1</v>
      </c>
      <c r="L455">
        <f t="shared" si="103"/>
        <v>0</v>
      </c>
      <c r="M455" s="1">
        <f t="shared" si="104"/>
        <v>1</v>
      </c>
      <c r="N455">
        <f t="shared" si="105"/>
        <v>1</v>
      </c>
      <c r="O455">
        <f t="shared" si="106"/>
        <v>0</v>
      </c>
      <c r="P455">
        <f t="shared" si="111"/>
        <v>0</v>
      </c>
      <c r="Q455" s="1">
        <f t="shared" si="107"/>
        <v>1</v>
      </c>
      <c r="R455" s="1">
        <f t="shared" si="112"/>
        <v>1</v>
      </c>
      <c r="S455" s="2">
        <f t="shared" si="108"/>
        <v>1</v>
      </c>
      <c r="T455">
        <f t="shared" si="109"/>
        <v>1</v>
      </c>
      <c r="U455">
        <f t="shared" si="110"/>
        <v>1</v>
      </c>
    </row>
    <row r="456" spans="1:21" ht="409.6" x14ac:dyDescent="0.2">
      <c r="A456" s="10" t="s">
        <v>2200</v>
      </c>
      <c r="B456" s="10" t="s">
        <v>30</v>
      </c>
      <c r="C456" s="10" t="s">
        <v>2201</v>
      </c>
      <c r="D456" s="10" t="s">
        <v>2186</v>
      </c>
      <c r="E456" s="10" t="s">
        <v>2202</v>
      </c>
      <c r="F456" s="10" t="s">
        <v>2203</v>
      </c>
      <c r="G456" s="9" t="s">
        <v>2204</v>
      </c>
      <c r="H456" s="9">
        <f t="shared" si="99"/>
        <v>0</v>
      </c>
      <c r="I456">
        <f t="shared" si="100"/>
        <v>0</v>
      </c>
      <c r="J456">
        <f t="shared" si="101"/>
        <v>0</v>
      </c>
      <c r="K456">
        <f t="shared" si="102"/>
        <v>0</v>
      </c>
      <c r="L456">
        <f t="shared" si="103"/>
        <v>0</v>
      </c>
      <c r="M456" s="1">
        <f t="shared" si="104"/>
        <v>0</v>
      </c>
      <c r="N456">
        <f t="shared" si="105"/>
        <v>0</v>
      </c>
      <c r="O456">
        <f t="shared" si="106"/>
        <v>0</v>
      </c>
      <c r="P456">
        <f t="shared" si="111"/>
        <v>0</v>
      </c>
      <c r="Q456" s="1">
        <f t="shared" si="107"/>
        <v>0</v>
      </c>
      <c r="R456" s="1">
        <f t="shared" si="112"/>
        <v>0</v>
      </c>
      <c r="S456" s="2">
        <f t="shared" si="108"/>
        <v>0</v>
      </c>
      <c r="T456">
        <f t="shared" si="109"/>
        <v>1</v>
      </c>
      <c r="U456">
        <f t="shared" si="110"/>
        <v>0</v>
      </c>
    </row>
    <row r="457" spans="1:21" ht="409.6" x14ac:dyDescent="0.2">
      <c r="A457" s="10" t="s">
        <v>2205</v>
      </c>
      <c r="B457" s="10" t="s">
        <v>30</v>
      </c>
      <c r="C457" s="10" t="s">
        <v>2206</v>
      </c>
      <c r="D457" s="10" t="s">
        <v>2186</v>
      </c>
      <c r="E457" s="10" t="s">
        <v>2207</v>
      </c>
      <c r="F457" s="10" t="s">
        <v>2208</v>
      </c>
      <c r="G457" s="9" t="s">
        <v>2209</v>
      </c>
      <c r="H457" s="9">
        <f t="shared" si="99"/>
        <v>0</v>
      </c>
      <c r="I457">
        <f t="shared" si="100"/>
        <v>0</v>
      </c>
      <c r="J457">
        <f t="shared" si="101"/>
        <v>0</v>
      </c>
      <c r="K457">
        <f t="shared" si="102"/>
        <v>0</v>
      </c>
      <c r="L457">
        <f t="shared" si="103"/>
        <v>0</v>
      </c>
      <c r="M457" s="1">
        <f t="shared" si="104"/>
        <v>0</v>
      </c>
      <c r="N457">
        <f t="shared" si="105"/>
        <v>1</v>
      </c>
      <c r="O457">
        <f t="shared" si="106"/>
        <v>0</v>
      </c>
      <c r="P457">
        <f t="shared" si="111"/>
        <v>0</v>
      </c>
      <c r="Q457" s="1">
        <f t="shared" si="107"/>
        <v>1</v>
      </c>
      <c r="R457" s="1">
        <f t="shared" si="112"/>
        <v>1</v>
      </c>
      <c r="S457" s="2">
        <f t="shared" si="108"/>
        <v>0</v>
      </c>
      <c r="T457">
        <f t="shared" si="109"/>
        <v>1</v>
      </c>
      <c r="U457">
        <f t="shared" si="110"/>
        <v>0</v>
      </c>
    </row>
    <row r="458" spans="1:21" ht="409.6" x14ac:dyDescent="0.2">
      <c r="A458" s="10" t="s">
        <v>2210</v>
      </c>
      <c r="B458" s="10" t="s">
        <v>30</v>
      </c>
      <c r="C458" s="10" t="s">
        <v>2211</v>
      </c>
      <c r="D458" s="10" t="s">
        <v>2186</v>
      </c>
      <c r="E458" s="10" t="s">
        <v>2212</v>
      </c>
      <c r="F458" s="10" t="s">
        <v>2213</v>
      </c>
      <c r="G458" s="9" t="s">
        <v>2214</v>
      </c>
      <c r="H458" s="9">
        <f t="shared" si="99"/>
        <v>0</v>
      </c>
      <c r="I458">
        <f t="shared" si="100"/>
        <v>0</v>
      </c>
      <c r="J458">
        <f t="shared" si="101"/>
        <v>0</v>
      </c>
      <c r="K458">
        <f t="shared" si="102"/>
        <v>0</v>
      </c>
      <c r="L458">
        <f t="shared" si="103"/>
        <v>0</v>
      </c>
      <c r="M458" s="1">
        <f t="shared" si="104"/>
        <v>0</v>
      </c>
      <c r="N458">
        <f t="shared" si="105"/>
        <v>1</v>
      </c>
      <c r="O458">
        <f t="shared" si="106"/>
        <v>0</v>
      </c>
      <c r="P458">
        <f t="shared" si="111"/>
        <v>0</v>
      </c>
      <c r="Q458" s="1">
        <f t="shared" si="107"/>
        <v>1</v>
      </c>
      <c r="R458" s="1">
        <f t="shared" si="112"/>
        <v>0</v>
      </c>
      <c r="S458" s="2">
        <f t="shared" si="108"/>
        <v>0</v>
      </c>
      <c r="T458">
        <f t="shared" si="109"/>
        <v>1</v>
      </c>
      <c r="U458">
        <f t="shared" si="110"/>
        <v>0</v>
      </c>
    </row>
    <row r="459" spans="1:21" ht="409.6" x14ac:dyDescent="0.2">
      <c r="A459" s="10" t="s">
        <v>2215</v>
      </c>
      <c r="B459" s="10" t="s">
        <v>55</v>
      </c>
      <c r="C459" s="10" t="s">
        <v>2216</v>
      </c>
      <c r="D459" s="10" t="s">
        <v>2186</v>
      </c>
      <c r="E459" s="10" t="s">
        <v>2217</v>
      </c>
      <c r="F459" s="10" t="s">
        <v>2218</v>
      </c>
      <c r="G459" s="9" t="s">
        <v>2219</v>
      </c>
      <c r="H459" s="9">
        <f t="shared" si="99"/>
        <v>0</v>
      </c>
      <c r="I459">
        <f t="shared" si="100"/>
        <v>0</v>
      </c>
      <c r="J459">
        <f t="shared" si="101"/>
        <v>0</v>
      </c>
      <c r="K459">
        <f t="shared" si="102"/>
        <v>0</v>
      </c>
      <c r="L459">
        <f t="shared" si="103"/>
        <v>0</v>
      </c>
      <c r="M459" s="1">
        <f t="shared" si="104"/>
        <v>0</v>
      </c>
      <c r="N459">
        <f t="shared" si="105"/>
        <v>1</v>
      </c>
      <c r="O459">
        <f t="shared" si="106"/>
        <v>0</v>
      </c>
      <c r="P459">
        <f t="shared" si="111"/>
        <v>0</v>
      </c>
      <c r="Q459" s="1">
        <f t="shared" si="107"/>
        <v>1</v>
      </c>
      <c r="R459" s="1">
        <f t="shared" si="112"/>
        <v>1</v>
      </c>
      <c r="S459" s="2">
        <f t="shared" si="108"/>
        <v>0</v>
      </c>
      <c r="T459">
        <f t="shared" si="109"/>
        <v>1</v>
      </c>
      <c r="U459">
        <f t="shared" si="110"/>
        <v>0</v>
      </c>
    </row>
    <row r="460" spans="1:21" ht="409.6" x14ac:dyDescent="0.2">
      <c r="A460" s="10" t="s">
        <v>2220</v>
      </c>
      <c r="B460" s="10" t="s">
        <v>55</v>
      </c>
      <c r="C460" s="10" t="s">
        <v>2221</v>
      </c>
      <c r="D460" s="10" t="s">
        <v>2186</v>
      </c>
      <c r="E460" s="10" t="s">
        <v>2222</v>
      </c>
      <c r="F460" s="10" t="s">
        <v>2223</v>
      </c>
      <c r="G460" s="9" t="s">
        <v>2224</v>
      </c>
      <c r="H460" s="9">
        <f t="shared" si="99"/>
        <v>0</v>
      </c>
      <c r="I460">
        <f t="shared" si="100"/>
        <v>0</v>
      </c>
      <c r="J460">
        <f t="shared" si="101"/>
        <v>0</v>
      </c>
      <c r="K460">
        <f t="shared" si="102"/>
        <v>0</v>
      </c>
      <c r="L460">
        <f t="shared" si="103"/>
        <v>0</v>
      </c>
      <c r="M460" s="1">
        <f t="shared" si="104"/>
        <v>0</v>
      </c>
      <c r="N460">
        <f t="shared" si="105"/>
        <v>0</v>
      </c>
      <c r="O460">
        <f t="shared" si="106"/>
        <v>0</v>
      </c>
      <c r="P460">
        <f t="shared" si="111"/>
        <v>0</v>
      </c>
      <c r="Q460" s="1">
        <f t="shared" si="107"/>
        <v>0</v>
      </c>
      <c r="R460" s="1">
        <f t="shared" si="112"/>
        <v>1</v>
      </c>
      <c r="S460" s="2">
        <f t="shared" si="108"/>
        <v>0</v>
      </c>
      <c r="T460">
        <f t="shared" si="109"/>
        <v>1</v>
      </c>
      <c r="U460">
        <f t="shared" si="110"/>
        <v>0</v>
      </c>
    </row>
    <row r="461" spans="1:21" ht="409.6" x14ac:dyDescent="0.2">
      <c r="A461" s="10" t="s">
        <v>2225</v>
      </c>
      <c r="B461" s="10" t="s">
        <v>30</v>
      </c>
      <c r="C461" s="10" t="s">
        <v>2226</v>
      </c>
      <c r="D461" s="10" t="s">
        <v>2186</v>
      </c>
      <c r="E461" s="10" t="s">
        <v>2227</v>
      </c>
      <c r="F461" s="10" t="s">
        <v>2228</v>
      </c>
      <c r="G461" s="9" t="s">
        <v>2229</v>
      </c>
      <c r="H461" s="9">
        <f t="shared" si="99"/>
        <v>0</v>
      </c>
      <c r="I461">
        <f t="shared" si="100"/>
        <v>0</v>
      </c>
      <c r="J461">
        <f t="shared" si="101"/>
        <v>0</v>
      </c>
      <c r="K461">
        <f t="shared" si="102"/>
        <v>0</v>
      </c>
      <c r="L461">
        <f t="shared" si="103"/>
        <v>0</v>
      </c>
      <c r="M461" s="1">
        <f t="shared" si="104"/>
        <v>0</v>
      </c>
      <c r="N461">
        <f t="shared" si="105"/>
        <v>1</v>
      </c>
      <c r="O461">
        <f t="shared" si="106"/>
        <v>0</v>
      </c>
      <c r="P461">
        <f t="shared" si="111"/>
        <v>0</v>
      </c>
      <c r="Q461" s="1">
        <f t="shared" si="107"/>
        <v>1</v>
      </c>
      <c r="R461" s="1">
        <f t="shared" si="112"/>
        <v>1</v>
      </c>
      <c r="S461" s="2">
        <f t="shared" si="108"/>
        <v>0</v>
      </c>
      <c r="T461">
        <f t="shared" si="109"/>
        <v>1</v>
      </c>
      <c r="U461">
        <f t="shared" si="110"/>
        <v>0</v>
      </c>
    </row>
    <row r="462" spans="1:21" ht="409.6" x14ac:dyDescent="0.2">
      <c r="A462" s="10" t="s">
        <v>2230</v>
      </c>
      <c r="B462" s="10" t="s">
        <v>30</v>
      </c>
      <c r="C462" s="10" t="s">
        <v>2231</v>
      </c>
      <c r="D462" s="10" t="s">
        <v>2186</v>
      </c>
      <c r="E462" s="10" t="s">
        <v>2232</v>
      </c>
      <c r="F462" s="10" t="s">
        <v>2233</v>
      </c>
      <c r="G462" s="9" t="s">
        <v>2234</v>
      </c>
      <c r="H462" s="9">
        <f t="shared" si="99"/>
        <v>0</v>
      </c>
      <c r="I462">
        <f t="shared" si="100"/>
        <v>0</v>
      </c>
      <c r="J462">
        <f t="shared" si="101"/>
        <v>0</v>
      </c>
      <c r="K462">
        <f t="shared" si="102"/>
        <v>0</v>
      </c>
      <c r="L462">
        <f t="shared" si="103"/>
        <v>0</v>
      </c>
      <c r="M462" s="1">
        <f t="shared" si="104"/>
        <v>0</v>
      </c>
      <c r="N462">
        <f t="shared" si="105"/>
        <v>1</v>
      </c>
      <c r="O462">
        <f t="shared" si="106"/>
        <v>0</v>
      </c>
      <c r="P462">
        <f t="shared" si="111"/>
        <v>0</v>
      </c>
      <c r="Q462" s="1">
        <f t="shared" si="107"/>
        <v>1</v>
      </c>
      <c r="R462" s="1">
        <f t="shared" si="112"/>
        <v>1</v>
      </c>
      <c r="S462" s="2">
        <f t="shared" si="108"/>
        <v>0</v>
      </c>
      <c r="T462">
        <f t="shared" si="109"/>
        <v>1</v>
      </c>
      <c r="U462">
        <f t="shared" si="110"/>
        <v>0</v>
      </c>
    </row>
    <row r="463" spans="1:21" ht="409.6" x14ac:dyDescent="0.2">
      <c r="A463" s="10" t="s">
        <v>2235</v>
      </c>
      <c r="B463" s="10" t="s">
        <v>49</v>
      </c>
      <c r="C463" s="10" t="s">
        <v>2236</v>
      </c>
      <c r="D463" s="10" t="s">
        <v>2186</v>
      </c>
      <c r="E463" s="10" t="s">
        <v>2237</v>
      </c>
      <c r="F463" s="10" t="s">
        <v>2238</v>
      </c>
      <c r="G463" s="9" t="s">
        <v>2239</v>
      </c>
      <c r="H463" s="9">
        <f t="shared" si="99"/>
        <v>0</v>
      </c>
      <c r="I463">
        <f t="shared" si="100"/>
        <v>0</v>
      </c>
      <c r="J463">
        <f t="shared" si="101"/>
        <v>0</v>
      </c>
      <c r="K463">
        <f t="shared" si="102"/>
        <v>0</v>
      </c>
      <c r="L463">
        <f t="shared" si="103"/>
        <v>0</v>
      </c>
      <c r="M463" s="1">
        <f t="shared" si="104"/>
        <v>0</v>
      </c>
      <c r="N463">
        <f t="shared" si="105"/>
        <v>1</v>
      </c>
      <c r="O463">
        <f t="shared" si="106"/>
        <v>0</v>
      </c>
      <c r="P463">
        <f t="shared" si="111"/>
        <v>0</v>
      </c>
      <c r="Q463" s="1">
        <f t="shared" si="107"/>
        <v>1</v>
      </c>
      <c r="R463" s="1">
        <f t="shared" si="112"/>
        <v>1</v>
      </c>
      <c r="S463" s="2">
        <f t="shared" si="108"/>
        <v>0</v>
      </c>
      <c r="T463">
        <f t="shared" si="109"/>
        <v>1</v>
      </c>
      <c r="U463">
        <f t="shared" si="110"/>
        <v>0</v>
      </c>
    </row>
    <row r="464" spans="1:21" ht="409.6" x14ac:dyDescent="0.2">
      <c r="A464" s="10" t="s">
        <v>2240</v>
      </c>
      <c r="B464" s="10" t="s">
        <v>30</v>
      </c>
      <c r="C464" s="10" t="s">
        <v>2241</v>
      </c>
      <c r="D464" s="10" t="s">
        <v>2186</v>
      </c>
      <c r="E464" s="10" t="s">
        <v>2242</v>
      </c>
      <c r="F464" s="10" t="s">
        <v>2243</v>
      </c>
      <c r="G464" s="9" t="s">
        <v>2244</v>
      </c>
      <c r="H464" s="9">
        <f t="shared" si="99"/>
        <v>0</v>
      </c>
      <c r="I464">
        <f t="shared" si="100"/>
        <v>0</v>
      </c>
      <c r="J464">
        <f t="shared" si="101"/>
        <v>0</v>
      </c>
      <c r="K464">
        <f t="shared" si="102"/>
        <v>0</v>
      </c>
      <c r="L464">
        <f t="shared" si="103"/>
        <v>0</v>
      </c>
      <c r="M464" s="1">
        <f t="shared" si="104"/>
        <v>0</v>
      </c>
      <c r="N464">
        <f t="shared" si="105"/>
        <v>0</v>
      </c>
      <c r="O464">
        <f t="shared" si="106"/>
        <v>0</v>
      </c>
      <c r="P464">
        <f t="shared" si="111"/>
        <v>0</v>
      </c>
      <c r="Q464" s="1">
        <f t="shared" si="107"/>
        <v>0</v>
      </c>
      <c r="R464" s="1">
        <f t="shared" si="112"/>
        <v>1</v>
      </c>
      <c r="S464" s="2">
        <f t="shared" si="108"/>
        <v>0</v>
      </c>
      <c r="T464">
        <f t="shared" si="109"/>
        <v>1</v>
      </c>
      <c r="U464">
        <f t="shared" si="110"/>
        <v>0</v>
      </c>
    </row>
    <row r="465" spans="1:21" ht="409.6" x14ac:dyDescent="0.2">
      <c r="A465" s="10" t="s">
        <v>2245</v>
      </c>
      <c r="B465" s="10" t="s">
        <v>49</v>
      </c>
      <c r="C465" s="10" t="s">
        <v>2246</v>
      </c>
      <c r="D465" s="10" t="s">
        <v>2186</v>
      </c>
      <c r="E465" s="10" t="s">
        <v>2247</v>
      </c>
      <c r="F465" s="10" t="s">
        <v>2248</v>
      </c>
      <c r="G465" s="9" t="s">
        <v>2249</v>
      </c>
      <c r="H465" s="9">
        <f t="shared" si="99"/>
        <v>1</v>
      </c>
      <c r="I465">
        <f t="shared" si="100"/>
        <v>1</v>
      </c>
      <c r="J465">
        <f t="shared" si="101"/>
        <v>0</v>
      </c>
      <c r="K465">
        <f t="shared" si="102"/>
        <v>1</v>
      </c>
      <c r="L465">
        <f t="shared" si="103"/>
        <v>0</v>
      </c>
      <c r="M465" s="1">
        <f t="shared" si="104"/>
        <v>1</v>
      </c>
      <c r="N465">
        <f t="shared" si="105"/>
        <v>0</v>
      </c>
      <c r="O465">
        <f t="shared" si="106"/>
        <v>0</v>
      </c>
      <c r="P465">
        <f t="shared" si="111"/>
        <v>0</v>
      </c>
      <c r="Q465" s="1">
        <f t="shared" si="107"/>
        <v>0</v>
      </c>
      <c r="R465" s="1">
        <f t="shared" si="112"/>
        <v>1</v>
      </c>
      <c r="S465" s="2">
        <f t="shared" si="108"/>
        <v>0</v>
      </c>
      <c r="T465">
        <f t="shared" si="109"/>
        <v>1</v>
      </c>
      <c r="U465">
        <f t="shared" si="110"/>
        <v>0</v>
      </c>
    </row>
    <row r="466" spans="1:21" ht="409.6" x14ac:dyDescent="0.2">
      <c r="A466" s="10" t="s">
        <v>2250</v>
      </c>
      <c r="B466" s="10" t="s">
        <v>23</v>
      </c>
      <c r="C466" s="10" t="s">
        <v>2251</v>
      </c>
      <c r="D466" s="10" t="s">
        <v>2186</v>
      </c>
      <c r="E466" s="10" t="s">
        <v>2252</v>
      </c>
      <c r="F466" s="10" t="s">
        <v>2253</v>
      </c>
      <c r="G466" s="9" t="s">
        <v>2254</v>
      </c>
      <c r="H466" s="9">
        <f t="shared" si="99"/>
        <v>0</v>
      </c>
      <c r="I466">
        <f t="shared" si="100"/>
        <v>0</v>
      </c>
      <c r="J466">
        <f t="shared" si="101"/>
        <v>0</v>
      </c>
      <c r="K466">
        <f t="shared" si="102"/>
        <v>0</v>
      </c>
      <c r="L466">
        <f t="shared" si="103"/>
        <v>0</v>
      </c>
      <c r="M466" s="1">
        <f t="shared" si="104"/>
        <v>0</v>
      </c>
      <c r="N466">
        <f t="shared" si="105"/>
        <v>1</v>
      </c>
      <c r="O466">
        <f t="shared" si="106"/>
        <v>0</v>
      </c>
      <c r="P466">
        <f t="shared" si="111"/>
        <v>0</v>
      </c>
      <c r="Q466" s="1">
        <f t="shared" si="107"/>
        <v>1</v>
      </c>
      <c r="R466" s="1">
        <f t="shared" si="112"/>
        <v>1</v>
      </c>
      <c r="S466" s="2">
        <f t="shared" si="108"/>
        <v>0</v>
      </c>
      <c r="T466">
        <f t="shared" si="109"/>
        <v>1</v>
      </c>
      <c r="U466">
        <f t="shared" si="110"/>
        <v>0</v>
      </c>
    </row>
    <row r="467" spans="1:21" ht="409.6" x14ac:dyDescent="0.2">
      <c r="A467" s="10" t="s">
        <v>2255</v>
      </c>
      <c r="B467" s="10" t="s">
        <v>30</v>
      </c>
      <c r="C467" s="10" t="s">
        <v>2256</v>
      </c>
      <c r="D467" s="10" t="s">
        <v>2186</v>
      </c>
      <c r="E467" s="10" t="s">
        <v>2257</v>
      </c>
      <c r="F467" s="10" t="s">
        <v>2258</v>
      </c>
      <c r="G467" s="9" t="s">
        <v>2259</v>
      </c>
      <c r="H467" s="9">
        <f t="shared" si="99"/>
        <v>0</v>
      </c>
      <c r="I467">
        <f t="shared" si="100"/>
        <v>0</v>
      </c>
      <c r="J467">
        <f t="shared" si="101"/>
        <v>0</v>
      </c>
      <c r="K467">
        <f t="shared" si="102"/>
        <v>0</v>
      </c>
      <c r="L467">
        <f t="shared" si="103"/>
        <v>0</v>
      </c>
      <c r="M467" s="1">
        <f t="shared" si="104"/>
        <v>0</v>
      </c>
      <c r="N467">
        <f t="shared" si="105"/>
        <v>1</v>
      </c>
      <c r="O467">
        <f t="shared" si="106"/>
        <v>0</v>
      </c>
      <c r="P467">
        <f t="shared" si="111"/>
        <v>0</v>
      </c>
      <c r="Q467" s="1">
        <f t="shared" si="107"/>
        <v>1</v>
      </c>
      <c r="R467" s="1">
        <f t="shared" si="112"/>
        <v>1</v>
      </c>
      <c r="S467" s="2">
        <f t="shared" si="108"/>
        <v>0</v>
      </c>
      <c r="T467">
        <f t="shared" si="109"/>
        <v>1</v>
      </c>
      <c r="U467">
        <f t="shared" si="110"/>
        <v>0</v>
      </c>
    </row>
    <row r="468" spans="1:21" ht="409.6" x14ac:dyDescent="0.2">
      <c r="A468" s="10" t="s">
        <v>2260</v>
      </c>
      <c r="B468" s="10" t="s">
        <v>30</v>
      </c>
      <c r="C468" s="10" t="s">
        <v>2261</v>
      </c>
      <c r="D468" s="10" t="s">
        <v>2186</v>
      </c>
      <c r="E468" s="10" t="s">
        <v>2262</v>
      </c>
      <c r="F468" s="10" t="s">
        <v>2263</v>
      </c>
      <c r="G468" s="9" t="s">
        <v>2264</v>
      </c>
      <c r="H468" s="9">
        <f t="shared" si="99"/>
        <v>0</v>
      </c>
      <c r="I468">
        <f t="shared" si="100"/>
        <v>0</v>
      </c>
      <c r="J468">
        <f t="shared" si="101"/>
        <v>0</v>
      </c>
      <c r="K468">
        <f t="shared" si="102"/>
        <v>0</v>
      </c>
      <c r="L468">
        <f t="shared" si="103"/>
        <v>0</v>
      </c>
      <c r="M468" s="1">
        <f t="shared" si="104"/>
        <v>0</v>
      </c>
      <c r="N468">
        <f t="shared" si="105"/>
        <v>0</v>
      </c>
      <c r="O468">
        <f t="shared" si="106"/>
        <v>0</v>
      </c>
      <c r="P468">
        <f t="shared" si="111"/>
        <v>0</v>
      </c>
      <c r="Q468" s="1">
        <f t="shared" si="107"/>
        <v>0</v>
      </c>
      <c r="R468" s="1">
        <f t="shared" si="112"/>
        <v>1</v>
      </c>
      <c r="S468" s="2">
        <f t="shared" si="108"/>
        <v>0</v>
      </c>
      <c r="T468">
        <f t="shared" si="109"/>
        <v>1</v>
      </c>
      <c r="U468">
        <f t="shared" si="110"/>
        <v>0</v>
      </c>
    </row>
    <row r="469" spans="1:21" ht="409.6" x14ac:dyDescent="0.2">
      <c r="A469" s="10" t="s">
        <v>2265</v>
      </c>
      <c r="B469" s="10" t="s">
        <v>30</v>
      </c>
      <c r="C469" s="10" t="s">
        <v>2266</v>
      </c>
      <c r="D469" s="10" t="s">
        <v>2186</v>
      </c>
      <c r="E469" s="10" t="s">
        <v>2267</v>
      </c>
      <c r="F469" s="10" t="s">
        <v>2268</v>
      </c>
      <c r="G469" s="9" t="s">
        <v>2269</v>
      </c>
      <c r="H469" s="9">
        <f t="shared" si="99"/>
        <v>0</v>
      </c>
      <c r="I469">
        <f t="shared" si="100"/>
        <v>0</v>
      </c>
      <c r="J469">
        <f t="shared" si="101"/>
        <v>0</v>
      </c>
      <c r="K469">
        <f t="shared" si="102"/>
        <v>0</v>
      </c>
      <c r="L469">
        <f t="shared" si="103"/>
        <v>0</v>
      </c>
      <c r="M469" s="1">
        <f t="shared" si="104"/>
        <v>0</v>
      </c>
      <c r="N469">
        <f t="shared" si="105"/>
        <v>0</v>
      </c>
      <c r="O469">
        <f t="shared" si="106"/>
        <v>0</v>
      </c>
      <c r="P469">
        <f t="shared" si="111"/>
        <v>0</v>
      </c>
      <c r="Q469" s="1">
        <f t="shared" si="107"/>
        <v>0</v>
      </c>
      <c r="R469" s="1">
        <f t="shared" si="112"/>
        <v>0</v>
      </c>
      <c r="S469" s="2">
        <f t="shared" si="108"/>
        <v>0</v>
      </c>
      <c r="T469">
        <f t="shared" si="109"/>
        <v>1</v>
      </c>
      <c r="U469">
        <f t="shared" si="110"/>
        <v>0</v>
      </c>
    </row>
    <row r="470" spans="1:21" ht="409.6" x14ac:dyDescent="0.2">
      <c r="A470" s="10" t="s">
        <v>2270</v>
      </c>
      <c r="B470" s="10" t="s">
        <v>49</v>
      </c>
      <c r="C470" s="10" t="s">
        <v>2271</v>
      </c>
      <c r="D470" s="10" t="s">
        <v>2186</v>
      </c>
      <c r="E470" s="10" t="s">
        <v>2272</v>
      </c>
      <c r="F470" s="10" t="s">
        <v>2273</v>
      </c>
      <c r="G470" s="9" t="s">
        <v>2274</v>
      </c>
      <c r="H470" s="9">
        <f t="shared" si="99"/>
        <v>0</v>
      </c>
      <c r="I470">
        <f t="shared" si="100"/>
        <v>0</v>
      </c>
      <c r="J470">
        <f t="shared" si="101"/>
        <v>0</v>
      </c>
      <c r="K470">
        <f t="shared" si="102"/>
        <v>0</v>
      </c>
      <c r="L470">
        <f t="shared" si="103"/>
        <v>0</v>
      </c>
      <c r="M470" s="1">
        <f t="shared" si="104"/>
        <v>0</v>
      </c>
      <c r="N470">
        <f t="shared" si="105"/>
        <v>1</v>
      </c>
      <c r="O470">
        <f t="shared" si="106"/>
        <v>0</v>
      </c>
      <c r="P470">
        <f t="shared" si="111"/>
        <v>0</v>
      </c>
      <c r="Q470" s="1">
        <f t="shared" si="107"/>
        <v>1</v>
      </c>
      <c r="R470" s="1">
        <f t="shared" si="112"/>
        <v>1</v>
      </c>
      <c r="S470" s="2">
        <f t="shared" si="108"/>
        <v>0</v>
      </c>
      <c r="T470">
        <f t="shared" si="109"/>
        <v>1</v>
      </c>
      <c r="U470">
        <f t="shared" si="110"/>
        <v>0</v>
      </c>
    </row>
    <row r="471" spans="1:21" ht="409.6" x14ac:dyDescent="0.2">
      <c r="A471" s="10" t="s">
        <v>2275</v>
      </c>
      <c r="B471" s="10" t="s">
        <v>55</v>
      </c>
      <c r="C471" s="10" t="s">
        <v>2276</v>
      </c>
      <c r="D471" s="10" t="s">
        <v>2186</v>
      </c>
      <c r="E471" s="10" t="s">
        <v>2277</v>
      </c>
      <c r="F471" s="10" t="s">
        <v>2278</v>
      </c>
      <c r="G471" s="9" t="s">
        <v>2279</v>
      </c>
      <c r="H471" s="9">
        <f t="shared" si="99"/>
        <v>0</v>
      </c>
      <c r="I471">
        <f t="shared" si="100"/>
        <v>0</v>
      </c>
      <c r="J471">
        <f t="shared" si="101"/>
        <v>0</v>
      </c>
      <c r="K471">
        <f t="shared" si="102"/>
        <v>0</v>
      </c>
      <c r="L471">
        <f t="shared" si="103"/>
        <v>0</v>
      </c>
      <c r="M471" s="1">
        <f t="shared" si="104"/>
        <v>0</v>
      </c>
      <c r="N471">
        <f t="shared" si="105"/>
        <v>1</v>
      </c>
      <c r="O471">
        <f t="shared" si="106"/>
        <v>0</v>
      </c>
      <c r="P471">
        <f t="shared" si="111"/>
        <v>0</v>
      </c>
      <c r="Q471" s="1">
        <f t="shared" si="107"/>
        <v>1</v>
      </c>
      <c r="R471" s="1">
        <f t="shared" si="112"/>
        <v>1</v>
      </c>
      <c r="S471" s="2">
        <f t="shared" si="108"/>
        <v>0</v>
      </c>
      <c r="T471">
        <f t="shared" si="109"/>
        <v>1</v>
      </c>
      <c r="U471">
        <f t="shared" si="110"/>
        <v>0</v>
      </c>
    </row>
    <row r="472" spans="1:21" ht="409.6" x14ac:dyDescent="0.2">
      <c r="A472" s="10" t="s">
        <v>2280</v>
      </c>
      <c r="B472" s="10" t="s">
        <v>55</v>
      </c>
      <c r="C472" s="10" t="s">
        <v>2281</v>
      </c>
      <c r="D472" s="10" t="s">
        <v>2186</v>
      </c>
      <c r="E472" s="10" t="s">
        <v>2282</v>
      </c>
      <c r="F472" s="10" t="s">
        <v>2283</v>
      </c>
      <c r="G472" s="9" t="s">
        <v>2284</v>
      </c>
      <c r="H472" s="9">
        <f t="shared" si="99"/>
        <v>0</v>
      </c>
      <c r="I472">
        <f t="shared" si="100"/>
        <v>0</v>
      </c>
      <c r="J472">
        <f t="shared" si="101"/>
        <v>0</v>
      </c>
      <c r="K472">
        <f t="shared" si="102"/>
        <v>0</v>
      </c>
      <c r="L472">
        <f t="shared" si="103"/>
        <v>0</v>
      </c>
      <c r="M472" s="1">
        <f t="shared" si="104"/>
        <v>0</v>
      </c>
      <c r="N472">
        <f t="shared" si="105"/>
        <v>1</v>
      </c>
      <c r="O472">
        <f t="shared" si="106"/>
        <v>0</v>
      </c>
      <c r="P472">
        <f t="shared" si="111"/>
        <v>0</v>
      </c>
      <c r="Q472" s="1">
        <f t="shared" si="107"/>
        <v>1</v>
      </c>
      <c r="R472" s="1">
        <f t="shared" si="112"/>
        <v>1</v>
      </c>
      <c r="S472" s="2">
        <f t="shared" si="108"/>
        <v>0</v>
      </c>
      <c r="T472">
        <f t="shared" si="109"/>
        <v>1</v>
      </c>
      <c r="U472">
        <f t="shared" si="110"/>
        <v>0</v>
      </c>
    </row>
    <row r="473" spans="1:21" ht="409.6" x14ac:dyDescent="0.2">
      <c r="A473" s="10" t="s">
        <v>2285</v>
      </c>
      <c r="B473" s="10" t="s">
        <v>49</v>
      </c>
      <c r="C473" s="10" t="s">
        <v>2286</v>
      </c>
      <c r="D473" s="10" t="s">
        <v>2186</v>
      </c>
      <c r="E473" s="10" t="s">
        <v>2287</v>
      </c>
      <c r="F473" s="10" t="s">
        <v>2288</v>
      </c>
      <c r="G473" s="9" t="s">
        <v>2289</v>
      </c>
      <c r="H473" s="9">
        <f t="shared" si="99"/>
        <v>0</v>
      </c>
      <c r="I473">
        <f t="shared" si="100"/>
        <v>0</v>
      </c>
      <c r="J473">
        <f t="shared" si="101"/>
        <v>0</v>
      </c>
      <c r="K473">
        <f t="shared" si="102"/>
        <v>0</v>
      </c>
      <c r="L473">
        <f t="shared" si="103"/>
        <v>0</v>
      </c>
      <c r="M473" s="1">
        <f t="shared" si="104"/>
        <v>0</v>
      </c>
      <c r="N473">
        <f t="shared" si="105"/>
        <v>1</v>
      </c>
      <c r="O473">
        <f t="shared" si="106"/>
        <v>0</v>
      </c>
      <c r="P473">
        <f t="shared" si="111"/>
        <v>0</v>
      </c>
      <c r="Q473" s="1">
        <f t="shared" si="107"/>
        <v>1</v>
      </c>
      <c r="R473" s="1">
        <f t="shared" si="112"/>
        <v>0</v>
      </c>
      <c r="S473" s="2">
        <f t="shared" si="108"/>
        <v>0</v>
      </c>
      <c r="T473">
        <f t="shared" si="109"/>
        <v>1</v>
      </c>
      <c r="U473">
        <f t="shared" si="110"/>
        <v>0</v>
      </c>
    </row>
    <row r="474" spans="1:21" ht="409.6" x14ac:dyDescent="0.2">
      <c r="A474" s="10" t="s">
        <v>2290</v>
      </c>
      <c r="B474" s="10" t="s">
        <v>55</v>
      </c>
      <c r="C474" s="10" t="s">
        <v>2291</v>
      </c>
      <c r="D474" s="10" t="s">
        <v>2186</v>
      </c>
      <c r="E474" s="10" t="s">
        <v>2292</v>
      </c>
      <c r="F474" s="10" t="s">
        <v>2293</v>
      </c>
      <c r="G474" s="9" t="s">
        <v>2294</v>
      </c>
      <c r="H474" s="9">
        <f t="shared" si="99"/>
        <v>0</v>
      </c>
      <c r="I474">
        <f t="shared" si="100"/>
        <v>0</v>
      </c>
      <c r="J474">
        <f t="shared" si="101"/>
        <v>0</v>
      </c>
      <c r="K474">
        <f t="shared" si="102"/>
        <v>0</v>
      </c>
      <c r="L474">
        <f t="shared" si="103"/>
        <v>0</v>
      </c>
      <c r="M474" s="1">
        <f t="shared" si="104"/>
        <v>0</v>
      </c>
      <c r="N474">
        <f t="shared" si="105"/>
        <v>1</v>
      </c>
      <c r="O474">
        <f t="shared" si="106"/>
        <v>0</v>
      </c>
      <c r="P474">
        <f t="shared" si="111"/>
        <v>0</v>
      </c>
      <c r="Q474" s="1">
        <f t="shared" si="107"/>
        <v>1</v>
      </c>
      <c r="R474" s="1">
        <f t="shared" si="112"/>
        <v>1</v>
      </c>
      <c r="S474" s="2">
        <f t="shared" si="108"/>
        <v>0</v>
      </c>
      <c r="T474">
        <f t="shared" si="109"/>
        <v>1</v>
      </c>
      <c r="U474">
        <f t="shared" si="110"/>
        <v>0</v>
      </c>
    </row>
    <row r="475" spans="1:21" ht="409.6" x14ac:dyDescent="0.2">
      <c r="A475" s="10" t="s">
        <v>2295</v>
      </c>
      <c r="B475" s="10" t="s">
        <v>23</v>
      </c>
      <c r="C475" s="10" t="s">
        <v>2296</v>
      </c>
      <c r="D475" s="10" t="s">
        <v>2186</v>
      </c>
      <c r="E475" s="10" t="s">
        <v>2297</v>
      </c>
      <c r="F475" s="10" t="s">
        <v>2298</v>
      </c>
      <c r="G475" s="9" t="s">
        <v>2299</v>
      </c>
      <c r="H475" s="9">
        <f t="shared" si="99"/>
        <v>0</v>
      </c>
      <c r="I475">
        <f t="shared" si="100"/>
        <v>0</v>
      </c>
      <c r="J475">
        <f t="shared" si="101"/>
        <v>0</v>
      </c>
      <c r="K475">
        <f t="shared" si="102"/>
        <v>0</v>
      </c>
      <c r="L475">
        <f t="shared" si="103"/>
        <v>0</v>
      </c>
      <c r="M475" s="1">
        <f t="shared" si="104"/>
        <v>0</v>
      </c>
      <c r="N475">
        <f t="shared" si="105"/>
        <v>1</v>
      </c>
      <c r="O475">
        <f t="shared" si="106"/>
        <v>0</v>
      </c>
      <c r="P475">
        <f t="shared" si="111"/>
        <v>0</v>
      </c>
      <c r="Q475" s="1">
        <f t="shared" si="107"/>
        <v>1</v>
      </c>
      <c r="R475" s="1">
        <f t="shared" si="112"/>
        <v>0</v>
      </c>
      <c r="S475" s="2">
        <f t="shared" si="108"/>
        <v>0</v>
      </c>
      <c r="T475">
        <f t="shared" si="109"/>
        <v>1</v>
      </c>
      <c r="U475">
        <f t="shared" si="110"/>
        <v>0</v>
      </c>
    </row>
    <row r="476" spans="1:21" ht="409.6" x14ac:dyDescent="0.2">
      <c r="A476" s="10" t="s">
        <v>2300</v>
      </c>
      <c r="B476" s="10" t="s">
        <v>23</v>
      </c>
      <c r="C476" s="10" t="s">
        <v>2301</v>
      </c>
      <c r="D476" s="10" t="s">
        <v>2186</v>
      </c>
      <c r="E476" s="10" t="s">
        <v>2302</v>
      </c>
      <c r="F476" s="10" t="s">
        <v>2303</v>
      </c>
      <c r="G476" s="9" t="s">
        <v>2304</v>
      </c>
      <c r="H476" s="9">
        <f t="shared" si="99"/>
        <v>0</v>
      </c>
      <c r="I476">
        <f t="shared" si="100"/>
        <v>0</v>
      </c>
      <c r="J476">
        <f t="shared" si="101"/>
        <v>0</v>
      </c>
      <c r="K476">
        <f t="shared" si="102"/>
        <v>0</v>
      </c>
      <c r="L476">
        <f t="shared" si="103"/>
        <v>0</v>
      </c>
      <c r="M476" s="1">
        <f t="shared" si="104"/>
        <v>0</v>
      </c>
      <c r="N476">
        <f t="shared" si="105"/>
        <v>1</v>
      </c>
      <c r="O476">
        <f t="shared" si="106"/>
        <v>0</v>
      </c>
      <c r="P476">
        <f t="shared" si="111"/>
        <v>0</v>
      </c>
      <c r="Q476" s="1">
        <f t="shared" si="107"/>
        <v>1</v>
      </c>
      <c r="R476" s="1">
        <f t="shared" si="112"/>
        <v>1</v>
      </c>
      <c r="S476" s="2">
        <f t="shared" si="108"/>
        <v>0</v>
      </c>
      <c r="T476">
        <f t="shared" si="109"/>
        <v>1</v>
      </c>
      <c r="U476">
        <f t="shared" si="110"/>
        <v>0</v>
      </c>
    </row>
    <row r="477" spans="1:21" ht="409.6" x14ac:dyDescent="0.2">
      <c r="A477" s="10" t="s">
        <v>2305</v>
      </c>
      <c r="B477" s="10" t="s">
        <v>55</v>
      </c>
      <c r="C477" s="10" t="s">
        <v>2306</v>
      </c>
      <c r="D477" s="10" t="s">
        <v>2186</v>
      </c>
      <c r="E477" s="10" t="s">
        <v>2307</v>
      </c>
      <c r="F477" s="10" t="s">
        <v>2308</v>
      </c>
      <c r="G477" s="9" t="s">
        <v>2309</v>
      </c>
      <c r="H477" s="9">
        <f t="shared" si="99"/>
        <v>0</v>
      </c>
      <c r="I477">
        <f t="shared" si="100"/>
        <v>1</v>
      </c>
      <c r="J477">
        <f t="shared" si="101"/>
        <v>0</v>
      </c>
      <c r="K477">
        <f t="shared" si="102"/>
        <v>1</v>
      </c>
      <c r="L477">
        <f t="shared" si="103"/>
        <v>0</v>
      </c>
      <c r="M477" s="1">
        <f t="shared" si="104"/>
        <v>1</v>
      </c>
      <c r="N477">
        <f t="shared" si="105"/>
        <v>1</v>
      </c>
      <c r="O477">
        <f t="shared" si="106"/>
        <v>0</v>
      </c>
      <c r="P477">
        <f t="shared" si="111"/>
        <v>0</v>
      </c>
      <c r="Q477" s="1">
        <f t="shared" si="107"/>
        <v>1</v>
      </c>
      <c r="R477" s="1">
        <f t="shared" si="112"/>
        <v>0</v>
      </c>
      <c r="S477" s="2">
        <f t="shared" si="108"/>
        <v>0</v>
      </c>
      <c r="T477">
        <f t="shared" si="109"/>
        <v>1</v>
      </c>
      <c r="U477">
        <f t="shared" si="110"/>
        <v>0</v>
      </c>
    </row>
    <row r="478" spans="1:21" ht="409.6" x14ac:dyDescent="0.2">
      <c r="A478" s="10" t="s">
        <v>2310</v>
      </c>
      <c r="B478" s="10" t="s">
        <v>30</v>
      </c>
      <c r="C478" s="10" t="s">
        <v>2311</v>
      </c>
      <c r="D478" s="10" t="s">
        <v>2186</v>
      </c>
      <c r="E478" s="10" t="s">
        <v>2312</v>
      </c>
      <c r="F478" s="10" t="s">
        <v>2313</v>
      </c>
      <c r="G478" s="9" t="s">
        <v>2314</v>
      </c>
      <c r="H478" s="9">
        <f t="shared" si="99"/>
        <v>0</v>
      </c>
      <c r="I478">
        <f t="shared" si="100"/>
        <v>0</v>
      </c>
      <c r="J478">
        <f t="shared" si="101"/>
        <v>0</v>
      </c>
      <c r="K478">
        <f t="shared" si="102"/>
        <v>0</v>
      </c>
      <c r="L478">
        <f t="shared" si="103"/>
        <v>0</v>
      </c>
      <c r="M478" s="1">
        <f t="shared" si="104"/>
        <v>0</v>
      </c>
      <c r="N478">
        <f t="shared" si="105"/>
        <v>1</v>
      </c>
      <c r="O478">
        <f t="shared" si="106"/>
        <v>0</v>
      </c>
      <c r="P478">
        <f t="shared" si="111"/>
        <v>0</v>
      </c>
      <c r="Q478" s="1">
        <f t="shared" si="107"/>
        <v>1</v>
      </c>
      <c r="R478" s="1">
        <f t="shared" si="112"/>
        <v>1</v>
      </c>
      <c r="S478" s="2">
        <f t="shared" si="108"/>
        <v>0</v>
      </c>
      <c r="T478">
        <f t="shared" si="109"/>
        <v>1</v>
      </c>
      <c r="U478">
        <f t="shared" si="110"/>
        <v>0</v>
      </c>
    </row>
    <row r="479" spans="1:21" ht="409.6" x14ac:dyDescent="0.2">
      <c r="A479" s="10" t="s">
        <v>2315</v>
      </c>
      <c r="B479" s="10" t="s">
        <v>23</v>
      </c>
      <c r="C479" s="10" t="s">
        <v>2316</v>
      </c>
      <c r="D479" s="10" t="s">
        <v>2186</v>
      </c>
      <c r="E479" s="10" t="s">
        <v>2317</v>
      </c>
      <c r="F479" s="10" t="s">
        <v>2318</v>
      </c>
      <c r="G479" s="9" t="s">
        <v>2319</v>
      </c>
      <c r="H479" s="9">
        <f t="shared" si="99"/>
        <v>0</v>
      </c>
      <c r="I479">
        <f t="shared" si="100"/>
        <v>0</v>
      </c>
      <c r="J479">
        <f t="shared" si="101"/>
        <v>0</v>
      </c>
      <c r="K479">
        <f t="shared" si="102"/>
        <v>0</v>
      </c>
      <c r="L479">
        <f t="shared" si="103"/>
        <v>0</v>
      </c>
      <c r="M479" s="1">
        <f t="shared" si="104"/>
        <v>0</v>
      </c>
      <c r="N479">
        <f t="shared" si="105"/>
        <v>1</v>
      </c>
      <c r="O479">
        <f t="shared" si="106"/>
        <v>0</v>
      </c>
      <c r="P479">
        <f t="shared" si="111"/>
        <v>0</v>
      </c>
      <c r="Q479" s="1">
        <f t="shared" si="107"/>
        <v>1</v>
      </c>
      <c r="R479" s="1">
        <f t="shared" si="112"/>
        <v>0</v>
      </c>
      <c r="S479" s="2">
        <f t="shared" si="108"/>
        <v>0</v>
      </c>
      <c r="T479">
        <f t="shared" si="109"/>
        <v>1</v>
      </c>
      <c r="U479">
        <f t="shared" si="110"/>
        <v>0</v>
      </c>
    </row>
    <row r="480" spans="1:21" ht="409.6" x14ac:dyDescent="0.2">
      <c r="A480" s="10" t="s">
        <v>2320</v>
      </c>
      <c r="B480" s="10" t="s">
        <v>62</v>
      </c>
      <c r="C480" s="10" t="s">
        <v>2321</v>
      </c>
      <c r="D480" s="10" t="s">
        <v>2186</v>
      </c>
      <c r="E480" s="10" t="s">
        <v>2322</v>
      </c>
      <c r="F480" s="10" t="s">
        <v>2323</v>
      </c>
      <c r="G480" s="9" t="s">
        <v>2324</v>
      </c>
      <c r="H480" s="9">
        <f t="shared" si="99"/>
        <v>0</v>
      </c>
      <c r="I480">
        <f t="shared" si="100"/>
        <v>0</v>
      </c>
      <c r="J480">
        <f t="shared" si="101"/>
        <v>0</v>
      </c>
      <c r="K480">
        <f t="shared" si="102"/>
        <v>0</v>
      </c>
      <c r="L480">
        <f t="shared" si="103"/>
        <v>0</v>
      </c>
      <c r="M480" s="1">
        <f t="shared" si="104"/>
        <v>0</v>
      </c>
      <c r="N480">
        <f t="shared" si="105"/>
        <v>0</v>
      </c>
      <c r="O480">
        <f t="shared" si="106"/>
        <v>0</v>
      </c>
      <c r="P480">
        <f t="shared" si="111"/>
        <v>0</v>
      </c>
      <c r="Q480" s="1">
        <f t="shared" si="107"/>
        <v>0</v>
      </c>
      <c r="R480" s="1">
        <f t="shared" si="112"/>
        <v>1</v>
      </c>
      <c r="S480" s="2">
        <f t="shared" si="108"/>
        <v>0</v>
      </c>
      <c r="T480">
        <f t="shared" si="109"/>
        <v>1</v>
      </c>
      <c r="U480">
        <f t="shared" si="110"/>
        <v>0</v>
      </c>
    </row>
    <row r="481" spans="1:21" ht="409.6" x14ac:dyDescent="0.2">
      <c r="A481" s="10" t="s">
        <v>2325</v>
      </c>
      <c r="B481" s="10" t="s">
        <v>30</v>
      </c>
      <c r="C481" s="10" t="s">
        <v>2326</v>
      </c>
      <c r="D481" s="10" t="s">
        <v>2186</v>
      </c>
      <c r="E481" s="10" t="s">
        <v>2327</v>
      </c>
      <c r="F481" s="10" t="s">
        <v>2328</v>
      </c>
      <c r="G481" s="9" t="s">
        <v>2329</v>
      </c>
      <c r="H481" s="9">
        <f t="shared" si="99"/>
        <v>0</v>
      </c>
      <c r="I481">
        <f t="shared" si="100"/>
        <v>0</v>
      </c>
      <c r="J481">
        <f t="shared" si="101"/>
        <v>0</v>
      </c>
      <c r="K481">
        <f t="shared" si="102"/>
        <v>0</v>
      </c>
      <c r="L481">
        <f t="shared" si="103"/>
        <v>0</v>
      </c>
      <c r="M481" s="1">
        <f t="shared" si="104"/>
        <v>0</v>
      </c>
      <c r="N481">
        <f t="shared" si="105"/>
        <v>0</v>
      </c>
      <c r="O481">
        <f t="shared" si="106"/>
        <v>0</v>
      </c>
      <c r="P481">
        <f t="shared" si="111"/>
        <v>0</v>
      </c>
      <c r="Q481" s="1">
        <f t="shared" si="107"/>
        <v>0</v>
      </c>
      <c r="R481" s="1">
        <f t="shared" si="112"/>
        <v>1</v>
      </c>
      <c r="S481" s="2">
        <f t="shared" si="108"/>
        <v>0</v>
      </c>
      <c r="T481">
        <f t="shared" si="109"/>
        <v>1</v>
      </c>
      <c r="U481">
        <f t="shared" si="110"/>
        <v>0</v>
      </c>
    </row>
    <row r="482" spans="1:21" ht="409.6" x14ac:dyDescent="0.2">
      <c r="A482" s="10" t="s">
        <v>2330</v>
      </c>
      <c r="B482" s="10" t="s">
        <v>23</v>
      </c>
      <c r="C482" s="10" t="s">
        <v>2331</v>
      </c>
      <c r="D482" s="10" t="s">
        <v>2186</v>
      </c>
      <c r="E482" s="10" t="s">
        <v>2332</v>
      </c>
      <c r="F482" s="10" t="s">
        <v>2333</v>
      </c>
      <c r="G482" s="9" t="s">
        <v>2334</v>
      </c>
      <c r="H482" s="9">
        <f t="shared" si="99"/>
        <v>1</v>
      </c>
      <c r="I482">
        <f t="shared" si="100"/>
        <v>1</v>
      </c>
      <c r="J482">
        <f t="shared" si="101"/>
        <v>0</v>
      </c>
      <c r="K482">
        <f t="shared" si="102"/>
        <v>0</v>
      </c>
      <c r="L482">
        <f t="shared" si="103"/>
        <v>0</v>
      </c>
      <c r="M482" s="1">
        <f t="shared" si="104"/>
        <v>1</v>
      </c>
      <c r="N482">
        <f t="shared" si="105"/>
        <v>1</v>
      </c>
      <c r="O482">
        <f t="shared" si="106"/>
        <v>0</v>
      </c>
      <c r="P482">
        <f t="shared" si="111"/>
        <v>0</v>
      </c>
      <c r="Q482" s="1">
        <f t="shared" si="107"/>
        <v>1</v>
      </c>
      <c r="R482" s="1">
        <f t="shared" si="112"/>
        <v>1</v>
      </c>
      <c r="S482" s="2">
        <f t="shared" si="108"/>
        <v>1</v>
      </c>
      <c r="T482">
        <f t="shared" si="109"/>
        <v>1</v>
      </c>
      <c r="U482">
        <f t="shared" si="110"/>
        <v>1</v>
      </c>
    </row>
    <row r="483" spans="1:21" ht="409.6" x14ac:dyDescent="0.2">
      <c r="A483" s="10" t="s">
        <v>2335</v>
      </c>
      <c r="B483" s="10" t="s">
        <v>49</v>
      </c>
      <c r="C483" s="10" t="s">
        <v>2336</v>
      </c>
      <c r="D483" s="10" t="s">
        <v>2186</v>
      </c>
      <c r="E483" s="10" t="s">
        <v>2337</v>
      </c>
      <c r="F483" s="10" t="s">
        <v>2338</v>
      </c>
      <c r="G483" s="9" t="s">
        <v>2339</v>
      </c>
      <c r="H483" s="9">
        <f t="shared" si="99"/>
        <v>0</v>
      </c>
      <c r="I483">
        <f t="shared" si="100"/>
        <v>0</v>
      </c>
      <c r="J483">
        <f t="shared" si="101"/>
        <v>0</v>
      </c>
      <c r="K483">
        <f t="shared" si="102"/>
        <v>0</v>
      </c>
      <c r="L483">
        <f t="shared" si="103"/>
        <v>0</v>
      </c>
      <c r="M483" s="1">
        <f t="shared" si="104"/>
        <v>0</v>
      </c>
      <c r="N483">
        <f t="shared" si="105"/>
        <v>0</v>
      </c>
      <c r="O483">
        <f t="shared" si="106"/>
        <v>0</v>
      </c>
      <c r="P483">
        <f t="shared" si="111"/>
        <v>0</v>
      </c>
      <c r="Q483" s="1">
        <f t="shared" si="107"/>
        <v>0</v>
      </c>
      <c r="R483" s="1">
        <f t="shared" si="112"/>
        <v>1</v>
      </c>
      <c r="S483" s="2">
        <f t="shared" si="108"/>
        <v>0</v>
      </c>
      <c r="T483">
        <f t="shared" si="109"/>
        <v>1</v>
      </c>
      <c r="U483">
        <f t="shared" si="110"/>
        <v>0</v>
      </c>
    </row>
    <row r="484" spans="1:21" ht="409.6" x14ac:dyDescent="0.2">
      <c r="A484" s="10" t="s">
        <v>2340</v>
      </c>
      <c r="B484" s="10" t="s">
        <v>30</v>
      </c>
      <c r="C484" s="10" t="s">
        <v>2341</v>
      </c>
      <c r="D484" s="10" t="s">
        <v>2186</v>
      </c>
      <c r="E484" s="10" t="s">
        <v>2342</v>
      </c>
      <c r="F484" s="10" t="s">
        <v>2343</v>
      </c>
      <c r="G484" s="9" t="s">
        <v>2344</v>
      </c>
      <c r="H484" s="9">
        <f t="shared" si="99"/>
        <v>0</v>
      </c>
      <c r="I484">
        <f t="shared" si="100"/>
        <v>0</v>
      </c>
      <c r="J484">
        <f t="shared" si="101"/>
        <v>0</v>
      </c>
      <c r="K484">
        <f t="shared" si="102"/>
        <v>0</v>
      </c>
      <c r="L484">
        <f t="shared" si="103"/>
        <v>0</v>
      </c>
      <c r="M484" s="1">
        <f t="shared" si="104"/>
        <v>0</v>
      </c>
      <c r="N484">
        <f t="shared" si="105"/>
        <v>0</v>
      </c>
      <c r="O484">
        <f t="shared" si="106"/>
        <v>0</v>
      </c>
      <c r="P484">
        <f t="shared" si="111"/>
        <v>0</v>
      </c>
      <c r="Q484" s="1">
        <f t="shared" si="107"/>
        <v>0</v>
      </c>
      <c r="R484" s="1">
        <f t="shared" si="112"/>
        <v>1</v>
      </c>
      <c r="S484" s="2">
        <f t="shared" si="108"/>
        <v>0</v>
      </c>
      <c r="T484">
        <f t="shared" si="109"/>
        <v>1</v>
      </c>
      <c r="U484">
        <f t="shared" si="110"/>
        <v>0</v>
      </c>
    </row>
    <row r="485" spans="1:21" ht="409.6" x14ac:dyDescent="0.2">
      <c r="A485" s="10" t="s">
        <v>2345</v>
      </c>
      <c r="B485" s="10" t="s">
        <v>62</v>
      </c>
      <c r="C485" s="10" t="s">
        <v>2346</v>
      </c>
      <c r="D485" s="10" t="s">
        <v>2186</v>
      </c>
      <c r="E485" s="10" t="s">
        <v>2347</v>
      </c>
      <c r="F485" s="10" t="s">
        <v>2348</v>
      </c>
      <c r="G485" s="9" t="s">
        <v>2349</v>
      </c>
      <c r="H485" s="9">
        <f t="shared" si="99"/>
        <v>0</v>
      </c>
      <c r="I485">
        <f t="shared" si="100"/>
        <v>0</v>
      </c>
      <c r="J485">
        <f t="shared" si="101"/>
        <v>0</v>
      </c>
      <c r="K485">
        <f t="shared" si="102"/>
        <v>0</v>
      </c>
      <c r="L485">
        <f t="shared" si="103"/>
        <v>0</v>
      </c>
      <c r="M485" s="1">
        <f t="shared" si="104"/>
        <v>0</v>
      </c>
      <c r="N485">
        <f t="shared" si="105"/>
        <v>1</v>
      </c>
      <c r="O485">
        <f t="shared" si="106"/>
        <v>0</v>
      </c>
      <c r="P485">
        <f t="shared" si="111"/>
        <v>0</v>
      </c>
      <c r="Q485" s="1">
        <f t="shared" si="107"/>
        <v>1</v>
      </c>
      <c r="R485" s="1">
        <f t="shared" si="112"/>
        <v>1</v>
      </c>
      <c r="S485" s="2">
        <f t="shared" si="108"/>
        <v>0</v>
      </c>
      <c r="T485">
        <f t="shared" si="109"/>
        <v>1</v>
      </c>
      <c r="U485">
        <f t="shared" si="110"/>
        <v>0</v>
      </c>
    </row>
    <row r="486" spans="1:21" ht="409.6" x14ac:dyDescent="0.2">
      <c r="A486" s="10" t="s">
        <v>2350</v>
      </c>
      <c r="B486" s="10" t="s">
        <v>49</v>
      </c>
      <c r="C486" s="10" t="s">
        <v>2351</v>
      </c>
      <c r="D486" s="10" t="s">
        <v>2186</v>
      </c>
      <c r="E486" s="10" t="s">
        <v>2352</v>
      </c>
      <c r="F486" s="10" t="s">
        <v>2353</v>
      </c>
      <c r="G486" s="9" t="s">
        <v>2354</v>
      </c>
      <c r="H486" s="9">
        <f t="shared" si="99"/>
        <v>0</v>
      </c>
      <c r="I486">
        <f t="shared" si="100"/>
        <v>0</v>
      </c>
      <c r="J486">
        <f t="shared" si="101"/>
        <v>0</v>
      </c>
      <c r="K486">
        <f t="shared" si="102"/>
        <v>0</v>
      </c>
      <c r="L486">
        <f t="shared" si="103"/>
        <v>0</v>
      </c>
      <c r="M486" s="1">
        <f t="shared" si="104"/>
        <v>0</v>
      </c>
      <c r="N486">
        <f t="shared" si="105"/>
        <v>1</v>
      </c>
      <c r="O486">
        <f t="shared" si="106"/>
        <v>0</v>
      </c>
      <c r="P486">
        <f t="shared" si="111"/>
        <v>0</v>
      </c>
      <c r="Q486" s="1">
        <f t="shared" si="107"/>
        <v>1</v>
      </c>
      <c r="R486" s="1">
        <f t="shared" si="112"/>
        <v>1</v>
      </c>
      <c r="S486" s="2">
        <f t="shared" si="108"/>
        <v>0</v>
      </c>
      <c r="T486">
        <f t="shared" si="109"/>
        <v>1</v>
      </c>
      <c r="U486">
        <f t="shared" si="110"/>
        <v>0</v>
      </c>
    </row>
    <row r="487" spans="1:21" ht="409.6" x14ac:dyDescent="0.2">
      <c r="A487" s="10" t="s">
        <v>2355</v>
      </c>
      <c r="B487" s="10" t="s">
        <v>30</v>
      </c>
      <c r="C487" s="10" t="s">
        <v>2356</v>
      </c>
      <c r="D487" s="10" t="s">
        <v>2186</v>
      </c>
      <c r="E487" s="10" t="s">
        <v>2357</v>
      </c>
      <c r="F487" s="10" t="s">
        <v>2358</v>
      </c>
      <c r="G487" s="9" t="s">
        <v>2359</v>
      </c>
      <c r="H487" s="9">
        <f t="shared" si="99"/>
        <v>0</v>
      </c>
      <c r="I487">
        <f t="shared" si="100"/>
        <v>0</v>
      </c>
      <c r="J487">
        <f t="shared" si="101"/>
        <v>0</v>
      </c>
      <c r="K487">
        <f t="shared" si="102"/>
        <v>0</v>
      </c>
      <c r="L487">
        <f t="shared" si="103"/>
        <v>0</v>
      </c>
      <c r="M487" s="1">
        <f t="shared" si="104"/>
        <v>0</v>
      </c>
      <c r="N487">
        <f t="shared" si="105"/>
        <v>1</v>
      </c>
      <c r="O487">
        <f t="shared" si="106"/>
        <v>0</v>
      </c>
      <c r="P487">
        <f t="shared" si="111"/>
        <v>0</v>
      </c>
      <c r="Q487" s="1">
        <f t="shared" si="107"/>
        <v>1</v>
      </c>
      <c r="R487" s="1">
        <f t="shared" si="112"/>
        <v>1</v>
      </c>
      <c r="S487" s="2">
        <f t="shared" si="108"/>
        <v>0</v>
      </c>
      <c r="T487">
        <f t="shared" si="109"/>
        <v>1</v>
      </c>
      <c r="U487">
        <f t="shared" si="110"/>
        <v>0</v>
      </c>
    </row>
    <row r="488" spans="1:21" ht="409.6" x14ac:dyDescent="0.2">
      <c r="A488" s="10" t="s">
        <v>2360</v>
      </c>
      <c r="B488" s="10" t="s">
        <v>62</v>
      </c>
      <c r="C488" s="10" t="s">
        <v>2361</v>
      </c>
      <c r="D488" s="10" t="s">
        <v>2186</v>
      </c>
      <c r="E488" s="10" t="s">
        <v>2362</v>
      </c>
      <c r="F488" s="10" t="s">
        <v>2363</v>
      </c>
      <c r="G488" s="9" t="s">
        <v>2364</v>
      </c>
      <c r="H488" s="9">
        <f t="shared" si="99"/>
        <v>0</v>
      </c>
      <c r="I488">
        <f t="shared" si="100"/>
        <v>0</v>
      </c>
      <c r="J488">
        <f t="shared" si="101"/>
        <v>0</v>
      </c>
      <c r="K488">
        <f t="shared" si="102"/>
        <v>0</v>
      </c>
      <c r="L488">
        <f t="shared" si="103"/>
        <v>0</v>
      </c>
      <c r="M488" s="1">
        <f t="shared" si="104"/>
        <v>0</v>
      </c>
      <c r="N488">
        <f t="shared" si="105"/>
        <v>1</v>
      </c>
      <c r="O488">
        <f t="shared" si="106"/>
        <v>0</v>
      </c>
      <c r="P488">
        <f t="shared" si="111"/>
        <v>0</v>
      </c>
      <c r="Q488" s="1">
        <f t="shared" si="107"/>
        <v>1</v>
      </c>
      <c r="R488" s="1">
        <f t="shared" si="112"/>
        <v>1</v>
      </c>
      <c r="S488" s="2">
        <f t="shared" si="108"/>
        <v>0</v>
      </c>
      <c r="T488">
        <f t="shared" si="109"/>
        <v>1</v>
      </c>
      <c r="U488">
        <f t="shared" si="110"/>
        <v>0</v>
      </c>
    </row>
    <row r="489" spans="1:21" ht="409.6" x14ac:dyDescent="0.2">
      <c r="A489" s="10" t="s">
        <v>2365</v>
      </c>
      <c r="B489" s="10" t="s">
        <v>23</v>
      </c>
      <c r="C489" s="10" t="s">
        <v>2366</v>
      </c>
      <c r="D489" s="10" t="s">
        <v>2186</v>
      </c>
      <c r="E489" s="10" t="s">
        <v>2367</v>
      </c>
      <c r="F489" s="10" t="s">
        <v>2368</v>
      </c>
      <c r="G489" s="9" t="s">
        <v>2369</v>
      </c>
      <c r="H489" s="9">
        <f t="shared" si="99"/>
        <v>0</v>
      </c>
      <c r="I489">
        <f t="shared" si="100"/>
        <v>0</v>
      </c>
      <c r="J489">
        <f t="shared" si="101"/>
        <v>0</v>
      </c>
      <c r="K489">
        <f t="shared" si="102"/>
        <v>0</v>
      </c>
      <c r="L489">
        <f t="shared" si="103"/>
        <v>0</v>
      </c>
      <c r="M489" s="1">
        <f t="shared" si="104"/>
        <v>0</v>
      </c>
      <c r="N489">
        <f t="shared" si="105"/>
        <v>1</v>
      </c>
      <c r="O489">
        <f t="shared" si="106"/>
        <v>0</v>
      </c>
      <c r="P489">
        <f t="shared" si="111"/>
        <v>0</v>
      </c>
      <c r="Q489" s="1">
        <f t="shared" si="107"/>
        <v>1</v>
      </c>
      <c r="R489" s="1">
        <f t="shared" si="112"/>
        <v>1</v>
      </c>
      <c r="S489" s="2">
        <f t="shared" si="108"/>
        <v>0</v>
      </c>
      <c r="T489">
        <f t="shared" si="109"/>
        <v>1</v>
      </c>
      <c r="U489">
        <f t="shared" si="110"/>
        <v>0</v>
      </c>
    </row>
    <row r="490" spans="1:21" ht="409.6" x14ac:dyDescent="0.2">
      <c r="A490" s="10" t="s">
        <v>2370</v>
      </c>
      <c r="B490" s="10" t="s">
        <v>23</v>
      </c>
      <c r="C490" s="10" t="s">
        <v>2371</v>
      </c>
      <c r="D490" s="10" t="s">
        <v>2186</v>
      </c>
      <c r="E490" s="10" t="s">
        <v>2372</v>
      </c>
      <c r="F490" s="10" t="s">
        <v>2373</v>
      </c>
      <c r="G490" s="9" t="s">
        <v>2374</v>
      </c>
      <c r="H490" s="9">
        <f t="shared" si="99"/>
        <v>0</v>
      </c>
      <c r="I490">
        <f t="shared" si="100"/>
        <v>0</v>
      </c>
      <c r="J490">
        <f t="shared" si="101"/>
        <v>0</v>
      </c>
      <c r="K490">
        <f t="shared" si="102"/>
        <v>0</v>
      </c>
      <c r="L490">
        <f t="shared" si="103"/>
        <v>0</v>
      </c>
      <c r="M490" s="1">
        <f t="shared" si="104"/>
        <v>0</v>
      </c>
      <c r="N490">
        <f t="shared" si="105"/>
        <v>0</v>
      </c>
      <c r="O490">
        <f t="shared" si="106"/>
        <v>0</v>
      </c>
      <c r="P490">
        <f t="shared" si="111"/>
        <v>0</v>
      </c>
      <c r="Q490" s="1">
        <f t="shared" si="107"/>
        <v>0</v>
      </c>
      <c r="R490" s="1">
        <f t="shared" si="112"/>
        <v>1</v>
      </c>
      <c r="S490" s="2">
        <f t="shared" si="108"/>
        <v>0</v>
      </c>
      <c r="T490">
        <f t="shared" si="109"/>
        <v>1</v>
      </c>
      <c r="U490">
        <f t="shared" si="110"/>
        <v>0</v>
      </c>
    </row>
    <row r="491" spans="1:21" ht="409.6" x14ac:dyDescent="0.2">
      <c r="A491" s="10" t="s">
        <v>2375</v>
      </c>
      <c r="B491" s="10" t="s">
        <v>30</v>
      </c>
      <c r="C491" s="10" t="s">
        <v>2376</v>
      </c>
      <c r="D491" s="10" t="s">
        <v>2186</v>
      </c>
      <c r="E491" s="10" t="s">
        <v>2377</v>
      </c>
      <c r="F491" s="10" t="s">
        <v>2378</v>
      </c>
      <c r="G491" s="9" t="s">
        <v>2379</v>
      </c>
      <c r="H491" s="9">
        <f t="shared" si="99"/>
        <v>0</v>
      </c>
      <c r="I491">
        <f t="shared" si="100"/>
        <v>0</v>
      </c>
      <c r="J491">
        <f t="shared" si="101"/>
        <v>0</v>
      </c>
      <c r="K491">
        <f t="shared" si="102"/>
        <v>0</v>
      </c>
      <c r="L491">
        <f t="shared" si="103"/>
        <v>0</v>
      </c>
      <c r="M491" s="1">
        <f t="shared" si="104"/>
        <v>0</v>
      </c>
      <c r="N491">
        <f t="shared" si="105"/>
        <v>1</v>
      </c>
      <c r="O491">
        <f t="shared" si="106"/>
        <v>0</v>
      </c>
      <c r="P491">
        <f t="shared" si="111"/>
        <v>0</v>
      </c>
      <c r="Q491" s="1">
        <f t="shared" si="107"/>
        <v>1</v>
      </c>
      <c r="R491" s="1">
        <f t="shared" si="112"/>
        <v>1</v>
      </c>
      <c r="S491" s="2">
        <f t="shared" si="108"/>
        <v>0</v>
      </c>
      <c r="T491">
        <f t="shared" si="109"/>
        <v>1</v>
      </c>
      <c r="U491">
        <f t="shared" si="110"/>
        <v>0</v>
      </c>
    </row>
    <row r="492" spans="1:21" ht="409.6" x14ac:dyDescent="0.2">
      <c r="A492" s="10" t="s">
        <v>2380</v>
      </c>
      <c r="B492" s="10" t="s">
        <v>23</v>
      </c>
      <c r="C492" s="10" t="s">
        <v>2381</v>
      </c>
      <c r="D492" s="10" t="s">
        <v>2186</v>
      </c>
      <c r="E492" s="10" t="s">
        <v>2382</v>
      </c>
      <c r="F492" s="10" t="s">
        <v>2383</v>
      </c>
      <c r="G492" s="9" t="s">
        <v>2384</v>
      </c>
      <c r="H492" s="9">
        <f t="shared" si="99"/>
        <v>0</v>
      </c>
      <c r="I492">
        <f t="shared" si="100"/>
        <v>0</v>
      </c>
      <c r="J492">
        <f t="shared" si="101"/>
        <v>0</v>
      </c>
      <c r="K492">
        <f t="shared" si="102"/>
        <v>0</v>
      </c>
      <c r="L492">
        <f t="shared" si="103"/>
        <v>0</v>
      </c>
      <c r="M492" s="1">
        <f t="shared" si="104"/>
        <v>0</v>
      </c>
      <c r="N492">
        <f t="shared" si="105"/>
        <v>1</v>
      </c>
      <c r="O492">
        <f t="shared" si="106"/>
        <v>0</v>
      </c>
      <c r="P492">
        <f t="shared" si="111"/>
        <v>0</v>
      </c>
      <c r="Q492" s="1">
        <f t="shared" si="107"/>
        <v>1</v>
      </c>
      <c r="R492" s="1">
        <f t="shared" si="112"/>
        <v>1</v>
      </c>
      <c r="S492" s="2">
        <f t="shared" si="108"/>
        <v>0</v>
      </c>
      <c r="T492">
        <f t="shared" si="109"/>
        <v>1</v>
      </c>
      <c r="U492">
        <f t="shared" si="110"/>
        <v>0</v>
      </c>
    </row>
    <row r="493" spans="1:21" ht="409.6" x14ac:dyDescent="0.2">
      <c r="A493" s="10" t="s">
        <v>2385</v>
      </c>
      <c r="B493" s="10" t="s">
        <v>62</v>
      </c>
      <c r="C493" s="10" t="s">
        <v>2386</v>
      </c>
      <c r="D493" s="10" t="s">
        <v>2186</v>
      </c>
      <c r="E493" s="10" t="s">
        <v>2387</v>
      </c>
      <c r="F493" s="10" t="s">
        <v>2388</v>
      </c>
      <c r="G493" s="9" t="s">
        <v>2389</v>
      </c>
      <c r="H493" s="9">
        <f t="shared" si="99"/>
        <v>0</v>
      </c>
      <c r="I493">
        <f t="shared" si="100"/>
        <v>0</v>
      </c>
      <c r="J493">
        <f t="shared" si="101"/>
        <v>0</v>
      </c>
      <c r="K493">
        <f t="shared" si="102"/>
        <v>0</v>
      </c>
      <c r="L493">
        <f t="shared" si="103"/>
        <v>0</v>
      </c>
      <c r="M493" s="1">
        <f t="shared" si="104"/>
        <v>0</v>
      </c>
      <c r="N493">
        <f t="shared" si="105"/>
        <v>0</v>
      </c>
      <c r="O493">
        <f t="shared" si="106"/>
        <v>0</v>
      </c>
      <c r="P493">
        <f t="shared" si="111"/>
        <v>0</v>
      </c>
      <c r="Q493" s="1">
        <f t="shared" si="107"/>
        <v>0</v>
      </c>
      <c r="R493" s="1">
        <f t="shared" si="112"/>
        <v>0</v>
      </c>
      <c r="S493" s="2">
        <f t="shared" si="108"/>
        <v>0</v>
      </c>
      <c r="T493">
        <f t="shared" si="109"/>
        <v>1</v>
      </c>
      <c r="U493">
        <f t="shared" si="110"/>
        <v>0</v>
      </c>
    </row>
    <row r="494" spans="1:21" ht="409.6" x14ac:dyDescent="0.2">
      <c r="A494" s="10" t="s">
        <v>2390</v>
      </c>
      <c r="B494" s="10" t="s">
        <v>55</v>
      </c>
      <c r="C494" s="10" t="s">
        <v>2391</v>
      </c>
      <c r="D494" s="10" t="s">
        <v>2186</v>
      </c>
      <c r="E494" s="10" t="s">
        <v>2392</v>
      </c>
      <c r="F494" s="10" t="s">
        <v>2393</v>
      </c>
      <c r="G494" s="9" t="s">
        <v>2394</v>
      </c>
      <c r="H494" s="9">
        <f t="shared" si="99"/>
        <v>0</v>
      </c>
      <c r="I494">
        <f t="shared" si="100"/>
        <v>0</v>
      </c>
      <c r="J494">
        <f t="shared" si="101"/>
        <v>0</v>
      </c>
      <c r="K494">
        <f t="shared" si="102"/>
        <v>0</v>
      </c>
      <c r="L494">
        <f t="shared" si="103"/>
        <v>0</v>
      </c>
      <c r="M494" s="1">
        <f t="shared" si="104"/>
        <v>0</v>
      </c>
      <c r="N494">
        <f t="shared" si="105"/>
        <v>1</v>
      </c>
      <c r="O494">
        <f t="shared" si="106"/>
        <v>0</v>
      </c>
      <c r="P494">
        <f t="shared" si="111"/>
        <v>0</v>
      </c>
      <c r="Q494" s="1">
        <f t="shared" si="107"/>
        <v>1</v>
      </c>
      <c r="R494" s="1">
        <f t="shared" si="112"/>
        <v>0</v>
      </c>
      <c r="S494" s="2">
        <f t="shared" si="108"/>
        <v>0</v>
      </c>
      <c r="T494">
        <f t="shared" si="109"/>
        <v>1</v>
      </c>
      <c r="U494">
        <f t="shared" si="110"/>
        <v>0</v>
      </c>
    </row>
    <row r="495" spans="1:21" ht="409.6" x14ac:dyDescent="0.2">
      <c r="A495" s="10" t="s">
        <v>2395</v>
      </c>
      <c r="B495" s="10" t="s">
        <v>62</v>
      </c>
      <c r="C495" s="10" t="s">
        <v>2396</v>
      </c>
      <c r="D495" s="10" t="s">
        <v>2186</v>
      </c>
      <c r="E495" s="10" t="s">
        <v>2397</v>
      </c>
      <c r="F495" s="10" t="s">
        <v>2398</v>
      </c>
      <c r="G495" s="9" t="s">
        <v>2399</v>
      </c>
      <c r="H495" s="9">
        <f t="shared" si="99"/>
        <v>0</v>
      </c>
      <c r="I495">
        <f t="shared" si="100"/>
        <v>0</v>
      </c>
      <c r="J495">
        <f t="shared" si="101"/>
        <v>0</v>
      </c>
      <c r="K495">
        <f t="shared" si="102"/>
        <v>0</v>
      </c>
      <c r="L495">
        <f t="shared" si="103"/>
        <v>0</v>
      </c>
      <c r="M495" s="1">
        <f t="shared" si="104"/>
        <v>0</v>
      </c>
      <c r="N495">
        <f t="shared" si="105"/>
        <v>1</v>
      </c>
      <c r="O495">
        <f t="shared" si="106"/>
        <v>0</v>
      </c>
      <c r="P495">
        <f t="shared" si="111"/>
        <v>0</v>
      </c>
      <c r="Q495" s="1">
        <f t="shared" si="107"/>
        <v>1</v>
      </c>
      <c r="R495" s="1">
        <f t="shared" si="112"/>
        <v>0</v>
      </c>
      <c r="S495" s="2">
        <f t="shared" si="108"/>
        <v>0</v>
      </c>
      <c r="T495">
        <f t="shared" si="109"/>
        <v>1</v>
      </c>
      <c r="U495">
        <f t="shared" si="110"/>
        <v>0</v>
      </c>
    </row>
    <row r="496" spans="1:21" ht="409.6" x14ac:dyDescent="0.2">
      <c r="A496" s="10" t="s">
        <v>2400</v>
      </c>
      <c r="B496" s="10" t="s">
        <v>23</v>
      </c>
      <c r="C496" s="10" t="s">
        <v>2401</v>
      </c>
      <c r="D496" s="10" t="s">
        <v>2186</v>
      </c>
      <c r="E496" s="10" t="s">
        <v>2402</v>
      </c>
      <c r="F496" s="10" t="s">
        <v>2403</v>
      </c>
      <c r="G496" s="9" t="s">
        <v>2404</v>
      </c>
      <c r="H496" s="9">
        <f t="shared" si="99"/>
        <v>0</v>
      </c>
      <c r="I496">
        <f t="shared" si="100"/>
        <v>0</v>
      </c>
      <c r="J496">
        <f t="shared" si="101"/>
        <v>0</v>
      </c>
      <c r="K496">
        <f t="shared" si="102"/>
        <v>0</v>
      </c>
      <c r="L496">
        <f t="shared" si="103"/>
        <v>0</v>
      </c>
      <c r="M496" s="1">
        <f t="shared" si="104"/>
        <v>0</v>
      </c>
      <c r="N496">
        <f t="shared" si="105"/>
        <v>0</v>
      </c>
      <c r="O496">
        <f t="shared" si="106"/>
        <v>0</v>
      </c>
      <c r="P496">
        <f t="shared" si="111"/>
        <v>0</v>
      </c>
      <c r="Q496" s="1">
        <f t="shared" si="107"/>
        <v>0</v>
      </c>
      <c r="R496" s="1">
        <f t="shared" si="112"/>
        <v>1</v>
      </c>
      <c r="S496" s="2">
        <f t="shared" si="108"/>
        <v>0</v>
      </c>
      <c r="T496">
        <f t="shared" si="109"/>
        <v>1</v>
      </c>
      <c r="U496">
        <f t="shared" si="110"/>
        <v>0</v>
      </c>
    </row>
    <row r="497" spans="1:21" ht="409.6" x14ac:dyDescent="0.2">
      <c r="A497" s="10" t="s">
        <v>2405</v>
      </c>
      <c r="B497" s="10" t="s">
        <v>55</v>
      </c>
      <c r="C497" s="10" t="s">
        <v>2406</v>
      </c>
      <c r="D497" s="10" t="s">
        <v>2186</v>
      </c>
      <c r="E497" s="10" t="s">
        <v>2407</v>
      </c>
      <c r="F497" s="10" t="s">
        <v>2408</v>
      </c>
      <c r="G497" s="9" t="s">
        <v>2409</v>
      </c>
      <c r="H497" s="9">
        <f t="shared" si="99"/>
        <v>0</v>
      </c>
      <c r="I497">
        <f t="shared" si="100"/>
        <v>0</v>
      </c>
      <c r="J497">
        <f t="shared" si="101"/>
        <v>0</v>
      </c>
      <c r="K497">
        <f t="shared" si="102"/>
        <v>0</v>
      </c>
      <c r="L497">
        <f t="shared" si="103"/>
        <v>0</v>
      </c>
      <c r="M497" s="1">
        <f t="shared" si="104"/>
        <v>0</v>
      </c>
      <c r="N497">
        <f t="shared" si="105"/>
        <v>1</v>
      </c>
      <c r="O497">
        <f t="shared" si="106"/>
        <v>0</v>
      </c>
      <c r="P497">
        <f t="shared" si="111"/>
        <v>0</v>
      </c>
      <c r="Q497" s="1">
        <f t="shared" si="107"/>
        <v>1</v>
      </c>
      <c r="R497" s="1">
        <f t="shared" si="112"/>
        <v>1</v>
      </c>
      <c r="S497" s="2">
        <f t="shared" si="108"/>
        <v>0</v>
      </c>
      <c r="T497">
        <f t="shared" si="109"/>
        <v>0</v>
      </c>
      <c r="U497">
        <f t="shared" si="110"/>
        <v>0</v>
      </c>
    </row>
    <row r="498" spans="1:21" ht="409.6" x14ac:dyDescent="0.2">
      <c r="A498" s="10" t="s">
        <v>2410</v>
      </c>
      <c r="B498" s="10" t="s">
        <v>30</v>
      </c>
      <c r="C498" s="10" t="s">
        <v>2411</v>
      </c>
      <c r="D498" s="10" t="s">
        <v>2186</v>
      </c>
      <c r="E498" s="10" t="s">
        <v>2412</v>
      </c>
      <c r="F498" s="10" t="s">
        <v>2413</v>
      </c>
      <c r="G498" s="9" t="s">
        <v>2414</v>
      </c>
      <c r="H498" s="9">
        <f t="shared" si="99"/>
        <v>0</v>
      </c>
      <c r="I498">
        <f t="shared" si="100"/>
        <v>0</v>
      </c>
      <c r="J498">
        <f t="shared" si="101"/>
        <v>0</v>
      </c>
      <c r="K498">
        <f t="shared" si="102"/>
        <v>0</v>
      </c>
      <c r="L498">
        <f t="shared" si="103"/>
        <v>0</v>
      </c>
      <c r="M498" s="1">
        <f t="shared" si="104"/>
        <v>0</v>
      </c>
      <c r="N498">
        <f t="shared" si="105"/>
        <v>1</v>
      </c>
      <c r="O498">
        <f t="shared" si="106"/>
        <v>0</v>
      </c>
      <c r="P498">
        <f t="shared" si="111"/>
        <v>0</v>
      </c>
      <c r="Q498" s="1">
        <f t="shared" si="107"/>
        <v>1</v>
      </c>
      <c r="R498" s="1">
        <f t="shared" si="112"/>
        <v>0</v>
      </c>
      <c r="S498" s="2">
        <f t="shared" si="108"/>
        <v>0</v>
      </c>
      <c r="T498">
        <f t="shared" si="109"/>
        <v>1</v>
      </c>
      <c r="U498">
        <f t="shared" si="110"/>
        <v>0</v>
      </c>
    </row>
    <row r="499" spans="1:21" ht="409.6" x14ac:dyDescent="0.2">
      <c r="A499" s="10" t="s">
        <v>2415</v>
      </c>
      <c r="B499" s="10" t="s">
        <v>62</v>
      </c>
      <c r="C499" s="10" t="s">
        <v>2416</v>
      </c>
      <c r="D499" s="10" t="s">
        <v>2186</v>
      </c>
      <c r="E499" s="10" t="s">
        <v>2417</v>
      </c>
      <c r="F499" s="10" t="s">
        <v>2418</v>
      </c>
      <c r="G499" s="9" t="s">
        <v>2419</v>
      </c>
      <c r="H499" s="9">
        <f t="shared" si="99"/>
        <v>1</v>
      </c>
      <c r="I499">
        <f t="shared" si="100"/>
        <v>1</v>
      </c>
      <c r="J499">
        <f t="shared" si="101"/>
        <v>1</v>
      </c>
      <c r="K499">
        <f t="shared" si="102"/>
        <v>0</v>
      </c>
      <c r="L499">
        <f t="shared" si="103"/>
        <v>0</v>
      </c>
      <c r="M499" s="1">
        <f t="shared" si="104"/>
        <v>1</v>
      </c>
      <c r="N499">
        <f t="shared" si="105"/>
        <v>1</v>
      </c>
      <c r="O499">
        <f t="shared" si="106"/>
        <v>0</v>
      </c>
      <c r="P499">
        <f t="shared" si="111"/>
        <v>0</v>
      </c>
      <c r="Q499" s="1">
        <f t="shared" si="107"/>
        <v>1</v>
      </c>
      <c r="R499" s="1">
        <f t="shared" si="112"/>
        <v>1</v>
      </c>
      <c r="S499" s="2">
        <f t="shared" si="108"/>
        <v>1</v>
      </c>
      <c r="T499">
        <f t="shared" si="109"/>
        <v>1</v>
      </c>
      <c r="U499">
        <f t="shared" si="110"/>
        <v>1</v>
      </c>
    </row>
    <row r="500" spans="1:21" ht="409.6" x14ac:dyDescent="0.2">
      <c r="A500" s="10" t="s">
        <v>2420</v>
      </c>
      <c r="B500" s="10" t="s">
        <v>55</v>
      </c>
      <c r="C500" s="10" t="s">
        <v>2421</v>
      </c>
      <c r="D500" s="10" t="s">
        <v>2186</v>
      </c>
      <c r="E500" s="10" t="s">
        <v>2422</v>
      </c>
      <c r="F500" s="10" t="s">
        <v>2423</v>
      </c>
      <c r="G500" s="9" t="s">
        <v>2424</v>
      </c>
      <c r="H500" s="9">
        <f t="shared" si="99"/>
        <v>0</v>
      </c>
      <c r="I500">
        <f t="shared" si="100"/>
        <v>0</v>
      </c>
      <c r="J500">
        <f t="shared" si="101"/>
        <v>0</v>
      </c>
      <c r="K500">
        <f t="shared" si="102"/>
        <v>0</v>
      </c>
      <c r="L500">
        <f t="shared" si="103"/>
        <v>0</v>
      </c>
      <c r="M500" s="1">
        <f t="shared" si="104"/>
        <v>0</v>
      </c>
      <c r="N500">
        <f t="shared" si="105"/>
        <v>1</v>
      </c>
      <c r="O500">
        <f t="shared" si="106"/>
        <v>0</v>
      </c>
      <c r="P500">
        <f t="shared" si="111"/>
        <v>0</v>
      </c>
      <c r="Q500" s="1">
        <f t="shared" si="107"/>
        <v>1</v>
      </c>
      <c r="R500" s="1">
        <f t="shared" si="112"/>
        <v>0</v>
      </c>
      <c r="S500" s="2">
        <f t="shared" si="108"/>
        <v>0</v>
      </c>
      <c r="T500">
        <f t="shared" si="109"/>
        <v>1</v>
      </c>
      <c r="U500">
        <f t="shared" si="110"/>
        <v>0</v>
      </c>
    </row>
    <row r="501" spans="1:21" ht="409.6" x14ac:dyDescent="0.2">
      <c r="A501" s="10" t="s">
        <v>2425</v>
      </c>
      <c r="B501" s="10" t="s">
        <v>49</v>
      </c>
      <c r="C501" s="10" t="s">
        <v>2426</v>
      </c>
      <c r="D501" s="10" t="s">
        <v>2186</v>
      </c>
      <c r="E501" s="10" t="s">
        <v>2427</v>
      </c>
      <c r="F501" s="10" t="s">
        <v>2428</v>
      </c>
      <c r="G501" s="9" t="s">
        <v>2429</v>
      </c>
      <c r="H501" s="9">
        <f t="shared" si="99"/>
        <v>0</v>
      </c>
      <c r="I501">
        <f t="shared" si="100"/>
        <v>1</v>
      </c>
      <c r="J501">
        <f t="shared" si="101"/>
        <v>0</v>
      </c>
      <c r="K501">
        <f t="shared" si="102"/>
        <v>0</v>
      </c>
      <c r="L501">
        <f t="shared" si="103"/>
        <v>0</v>
      </c>
      <c r="M501" s="1">
        <f t="shared" si="104"/>
        <v>1</v>
      </c>
      <c r="N501">
        <f t="shared" si="105"/>
        <v>0</v>
      </c>
      <c r="O501">
        <f t="shared" si="106"/>
        <v>0</v>
      </c>
      <c r="P501">
        <f t="shared" si="111"/>
        <v>0</v>
      </c>
      <c r="Q501" s="1">
        <f t="shared" si="107"/>
        <v>0</v>
      </c>
      <c r="R501" s="1">
        <f t="shared" si="112"/>
        <v>1</v>
      </c>
      <c r="S501" s="2">
        <f t="shared" si="108"/>
        <v>0</v>
      </c>
      <c r="T501">
        <f t="shared" si="109"/>
        <v>1</v>
      </c>
      <c r="U501">
        <f t="shared" si="110"/>
        <v>0</v>
      </c>
    </row>
    <row r="502" spans="1:21" ht="409.6" x14ac:dyDescent="0.2">
      <c r="A502" s="10" t="s">
        <v>2430</v>
      </c>
      <c r="B502" s="10" t="s">
        <v>23</v>
      </c>
      <c r="C502" s="10" t="s">
        <v>2431</v>
      </c>
      <c r="D502" s="10" t="s">
        <v>2186</v>
      </c>
      <c r="E502" s="10" t="s">
        <v>2432</v>
      </c>
      <c r="F502" s="10" t="s">
        <v>2433</v>
      </c>
      <c r="G502" s="9" t="s">
        <v>2434</v>
      </c>
      <c r="H502" s="9">
        <f t="shared" si="99"/>
        <v>0</v>
      </c>
      <c r="I502">
        <f t="shared" si="100"/>
        <v>0</v>
      </c>
      <c r="J502">
        <f t="shared" si="101"/>
        <v>0</v>
      </c>
      <c r="K502">
        <f t="shared" si="102"/>
        <v>0</v>
      </c>
      <c r="L502">
        <f t="shared" si="103"/>
        <v>0</v>
      </c>
      <c r="M502" s="1">
        <f t="shared" si="104"/>
        <v>0</v>
      </c>
      <c r="N502">
        <f t="shared" si="105"/>
        <v>0</v>
      </c>
      <c r="O502">
        <f t="shared" si="106"/>
        <v>0</v>
      </c>
      <c r="P502">
        <f t="shared" si="111"/>
        <v>0</v>
      </c>
      <c r="Q502" s="1">
        <f t="shared" si="107"/>
        <v>0</v>
      </c>
      <c r="R502" s="1">
        <f t="shared" si="112"/>
        <v>1</v>
      </c>
      <c r="S502" s="2">
        <f t="shared" si="108"/>
        <v>0</v>
      </c>
      <c r="T502">
        <f t="shared" si="109"/>
        <v>1</v>
      </c>
      <c r="U502">
        <f t="shared" si="110"/>
        <v>0</v>
      </c>
    </row>
    <row r="503" spans="1:21" ht="409.6" x14ac:dyDescent="0.2">
      <c r="A503" s="10" t="s">
        <v>2435</v>
      </c>
      <c r="B503" s="10" t="s">
        <v>49</v>
      </c>
      <c r="C503" s="10" t="s">
        <v>2436</v>
      </c>
      <c r="D503" s="10" t="s">
        <v>2186</v>
      </c>
      <c r="E503" s="10" t="s">
        <v>2437</v>
      </c>
      <c r="F503" s="10" t="s">
        <v>2438</v>
      </c>
      <c r="G503" s="9" t="s">
        <v>2439</v>
      </c>
      <c r="H503" s="9">
        <f t="shared" si="99"/>
        <v>0</v>
      </c>
      <c r="I503">
        <f t="shared" si="100"/>
        <v>0</v>
      </c>
      <c r="J503">
        <f t="shared" si="101"/>
        <v>0</v>
      </c>
      <c r="K503">
        <f t="shared" si="102"/>
        <v>0</v>
      </c>
      <c r="L503">
        <f t="shared" si="103"/>
        <v>0</v>
      </c>
      <c r="M503" s="1">
        <f t="shared" si="104"/>
        <v>0</v>
      </c>
      <c r="N503">
        <f t="shared" si="105"/>
        <v>0</v>
      </c>
      <c r="O503">
        <f t="shared" si="106"/>
        <v>0</v>
      </c>
      <c r="P503">
        <f t="shared" si="111"/>
        <v>0</v>
      </c>
      <c r="Q503" s="1">
        <f t="shared" si="107"/>
        <v>0</v>
      </c>
      <c r="R503" s="1">
        <f t="shared" si="112"/>
        <v>0</v>
      </c>
      <c r="S503" s="2">
        <f t="shared" si="108"/>
        <v>0</v>
      </c>
      <c r="T503">
        <f t="shared" si="109"/>
        <v>1</v>
      </c>
      <c r="U503">
        <f t="shared" si="110"/>
        <v>0</v>
      </c>
    </row>
    <row r="504" spans="1:21" ht="409.6" x14ac:dyDescent="0.2">
      <c r="A504" s="10" t="s">
        <v>1797</v>
      </c>
      <c r="B504" s="10" t="s">
        <v>23</v>
      </c>
      <c r="C504" s="10" t="s">
        <v>2440</v>
      </c>
      <c r="D504" s="10" t="s">
        <v>2186</v>
      </c>
      <c r="E504" s="10" t="s">
        <v>2441</v>
      </c>
      <c r="F504" s="10" t="s">
        <v>2442</v>
      </c>
      <c r="G504" s="9" t="s">
        <v>2443</v>
      </c>
      <c r="H504" s="9">
        <f t="shared" si="99"/>
        <v>0</v>
      </c>
      <c r="I504">
        <f t="shared" si="100"/>
        <v>0</v>
      </c>
      <c r="J504">
        <f t="shared" si="101"/>
        <v>0</v>
      </c>
      <c r="K504">
        <f t="shared" si="102"/>
        <v>0</v>
      </c>
      <c r="L504">
        <f t="shared" si="103"/>
        <v>0</v>
      </c>
      <c r="M504" s="1">
        <f t="shared" si="104"/>
        <v>0</v>
      </c>
      <c r="N504">
        <f t="shared" si="105"/>
        <v>0</v>
      </c>
      <c r="O504">
        <f t="shared" si="106"/>
        <v>0</v>
      </c>
      <c r="P504">
        <f t="shared" si="111"/>
        <v>0</v>
      </c>
      <c r="Q504" s="1">
        <f t="shared" si="107"/>
        <v>0</v>
      </c>
      <c r="R504" s="1">
        <f t="shared" si="112"/>
        <v>0</v>
      </c>
      <c r="S504" s="2">
        <f t="shared" si="108"/>
        <v>0</v>
      </c>
      <c r="T504">
        <f t="shared" si="109"/>
        <v>1</v>
      </c>
      <c r="U504">
        <f t="shared" si="110"/>
        <v>0</v>
      </c>
    </row>
    <row r="505" spans="1:21" ht="409.6" x14ac:dyDescent="0.2">
      <c r="A505" s="10" t="s">
        <v>2444</v>
      </c>
      <c r="B505" s="10" t="s">
        <v>62</v>
      </c>
      <c r="C505" s="10" t="s">
        <v>2445</v>
      </c>
      <c r="D505" s="10" t="s">
        <v>2186</v>
      </c>
      <c r="E505" s="10" t="s">
        <v>2446</v>
      </c>
      <c r="F505" s="10" t="s">
        <v>2447</v>
      </c>
      <c r="G505" s="9" t="s">
        <v>2448</v>
      </c>
      <c r="H505" s="9">
        <f t="shared" si="99"/>
        <v>0</v>
      </c>
      <c r="I505">
        <f t="shared" si="100"/>
        <v>0</v>
      </c>
      <c r="J505">
        <f t="shared" si="101"/>
        <v>0</v>
      </c>
      <c r="K505">
        <f t="shared" si="102"/>
        <v>0</v>
      </c>
      <c r="L505">
        <f t="shared" si="103"/>
        <v>0</v>
      </c>
      <c r="M505" s="1">
        <f t="shared" si="104"/>
        <v>0</v>
      </c>
      <c r="N505">
        <f t="shared" si="105"/>
        <v>1</v>
      </c>
      <c r="O505">
        <f t="shared" si="106"/>
        <v>0</v>
      </c>
      <c r="P505">
        <f t="shared" si="111"/>
        <v>0</v>
      </c>
      <c r="Q505" s="1">
        <f t="shared" si="107"/>
        <v>1</v>
      </c>
      <c r="R505" s="1">
        <f t="shared" si="112"/>
        <v>1</v>
      </c>
      <c r="S505" s="2">
        <f t="shared" si="108"/>
        <v>0</v>
      </c>
      <c r="T505">
        <f t="shared" si="109"/>
        <v>1</v>
      </c>
      <c r="U505">
        <f t="shared" si="110"/>
        <v>0</v>
      </c>
    </row>
    <row r="506" spans="1:21" ht="409.6" x14ac:dyDescent="0.2">
      <c r="A506" s="10" t="s">
        <v>2449</v>
      </c>
      <c r="B506" s="10" t="s">
        <v>49</v>
      </c>
      <c r="C506" s="10" t="s">
        <v>2450</v>
      </c>
      <c r="D506" s="10" t="s">
        <v>2186</v>
      </c>
      <c r="E506" s="10" t="s">
        <v>2451</v>
      </c>
      <c r="F506" s="10" t="s">
        <v>2452</v>
      </c>
      <c r="G506" s="9" t="s">
        <v>2453</v>
      </c>
      <c r="H506" s="9">
        <f t="shared" si="99"/>
        <v>0</v>
      </c>
      <c r="I506">
        <f t="shared" si="100"/>
        <v>0</v>
      </c>
      <c r="J506">
        <f t="shared" si="101"/>
        <v>0</v>
      </c>
      <c r="K506">
        <f t="shared" si="102"/>
        <v>0</v>
      </c>
      <c r="L506">
        <f t="shared" si="103"/>
        <v>0</v>
      </c>
      <c r="M506" s="1">
        <f t="shared" si="104"/>
        <v>0</v>
      </c>
      <c r="N506">
        <f t="shared" si="105"/>
        <v>1</v>
      </c>
      <c r="O506">
        <f t="shared" si="106"/>
        <v>0</v>
      </c>
      <c r="P506">
        <f t="shared" si="111"/>
        <v>0</v>
      </c>
      <c r="Q506" s="1">
        <f t="shared" si="107"/>
        <v>1</v>
      </c>
      <c r="R506" s="1">
        <f t="shared" si="112"/>
        <v>1</v>
      </c>
      <c r="S506" s="2">
        <f t="shared" si="108"/>
        <v>0</v>
      </c>
      <c r="T506">
        <f t="shared" si="109"/>
        <v>1</v>
      </c>
      <c r="U506">
        <f t="shared" si="110"/>
        <v>0</v>
      </c>
    </row>
    <row r="507" spans="1:21" ht="409.6" x14ac:dyDescent="0.2">
      <c r="A507" s="10" t="s">
        <v>2454</v>
      </c>
      <c r="B507" s="10" t="s">
        <v>55</v>
      </c>
      <c r="C507" s="10" t="s">
        <v>2455</v>
      </c>
      <c r="D507" s="10" t="s">
        <v>2186</v>
      </c>
      <c r="E507" s="10" t="s">
        <v>2456</v>
      </c>
      <c r="F507" s="10"/>
      <c r="G507" s="9" t="s">
        <v>2457</v>
      </c>
      <c r="H507" s="9">
        <f t="shared" si="99"/>
        <v>0</v>
      </c>
      <c r="I507">
        <f t="shared" si="100"/>
        <v>0</v>
      </c>
      <c r="J507">
        <f t="shared" si="101"/>
        <v>0</v>
      </c>
      <c r="K507">
        <f t="shared" si="102"/>
        <v>0</v>
      </c>
      <c r="L507">
        <f t="shared" si="103"/>
        <v>0</v>
      </c>
      <c r="M507" s="1">
        <f t="shared" si="104"/>
        <v>0</v>
      </c>
      <c r="N507">
        <f t="shared" si="105"/>
        <v>0</v>
      </c>
      <c r="O507">
        <f t="shared" si="106"/>
        <v>0</v>
      </c>
      <c r="P507">
        <f t="shared" si="111"/>
        <v>0</v>
      </c>
      <c r="Q507" s="1">
        <f t="shared" si="107"/>
        <v>0</v>
      </c>
      <c r="R507" s="1">
        <f t="shared" si="112"/>
        <v>1</v>
      </c>
      <c r="S507" s="2">
        <f t="shared" si="108"/>
        <v>0</v>
      </c>
      <c r="T507">
        <f t="shared" si="109"/>
        <v>1</v>
      </c>
      <c r="U507">
        <f t="shared" si="110"/>
        <v>0</v>
      </c>
    </row>
    <row r="508" spans="1:21" ht="409.6" x14ac:dyDescent="0.2">
      <c r="A508" s="10" t="s">
        <v>2458</v>
      </c>
      <c r="B508" s="10" t="s">
        <v>23</v>
      </c>
      <c r="C508" s="10" t="s">
        <v>2459</v>
      </c>
      <c r="D508" s="10" t="s">
        <v>2186</v>
      </c>
      <c r="E508" s="10" t="s">
        <v>2460</v>
      </c>
      <c r="F508" s="10" t="s">
        <v>2461</v>
      </c>
      <c r="G508" s="9" t="s">
        <v>2462</v>
      </c>
      <c r="H508" s="9">
        <f t="shared" si="99"/>
        <v>0</v>
      </c>
      <c r="I508">
        <f t="shared" si="100"/>
        <v>1</v>
      </c>
      <c r="J508">
        <f t="shared" si="101"/>
        <v>0</v>
      </c>
      <c r="K508">
        <f t="shared" si="102"/>
        <v>0</v>
      </c>
      <c r="L508">
        <f t="shared" si="103"/>
        <v>0</v>
      </c>
      <c r="M508" s="1">
        <f t="shared" si="104"/>
        <v>1</v>
      </c>
      <c r="N508">
        <f t="shared" si="105"/>
        <v>1</v>
      </c>
      <c r="O508">
        <f t="shared" si="106"/>
        <v>0</v>
      </c>
      <c r="P508">
        <f t="shared" si="111"/>
        <v>0</v>
      </c>
      <c r="Q508" s="1">
        <f t="shared" si="107"/>
        <v>1</v>
      </c>
      <c r="R508" s="1">
        <f t="shared" si="112"/>
        <v>0</v>
      </c>
      <c r="S508" s="2">
        <f t="shared" si="108"/>
        <v>0</v>
      </c>
      <c r="T508">
        <f t="shared" si="109"/>
        <v>1</v>
      </c>
      <c r="U508">
        <f t="shared" si="110"/>
        <v>0</v>
      </c>
    </row>
    <row r="509" spans="1:21" ht="409.6" x14ac:dyDescent="0.2">
      <c r="A509" s="10" t="s">
        <v>2463</v>
      </c>
      <c r="B509" s="10" t="s">
        <v>49</v>
      </c>
      <c r="C509" s="10" t="s">
        <v>2464</v>
      </c>
      <c r="D509" s="10" t="s">
        <v>2186</v>
      </c>
      <c r="E509" s="10" t="s">
        <v>2465</v>
      </c>
      <c r="F509" s="10" t="s">
        <v>2466</v>
      </c>
      <c r="G509" s="9" t="s">
        <v>2467</v>
      </c>
      <c r="H509" s="9">
        <f t="shared" si="99"/>
        <v>1</v>
      </c>
      <c r="I509">
        <f t="shared" si="100"/>
        <v>1</v>
      </c>
      <c r="J509">
        <f t="shared" si="101"/>
        <v>0</v>
      </c>
      <c r="K509">
        <f t="shared" si="102"/>
        <v>0</v>
      </c>
      <c r="L509">
        <f t="shared" si="103"/>
        <v>0</v>
      </c>
      <c r="M509" s="1">
        <f t="shared" si="104"/>
        <v>1</v>
      </c>
      <c r="N509">
        <f t="shared" si="105"/>
        <v>0</v>
      </c>
      <c r="O509">
        <f t="shared" si="106"/>
        <v>0</v>
      </c>
      <c r="P509">
        <f t="shared" si="111"/>
        <v>0</v>
      </c>
      <c r="Q509" s="1">
        <f t="shared" si="107"/>
        <v>0</v>
      </c>
      <c r="R509" s="1">
        <f t="shared" si="112"/>
        <v>1</v>
      </c>
      <c r="S509" s="2">
        <f t="shared" si="108"/>
        <v>0</v>
      </c>
      <c r="T509">
        <f t="shared" si="109"/>
        <v>1</v>
      </c>
      <c r="U509">
        <f t="shared" si="110"/>
        <v>0</v>
      </c>
    </row>
    <row r="510" spans="1:21" ht="409.6" x14ac:dyDescent="0.2">
      <c r="A510" s="10" t="s">
        <v>2468</v>
      </c>
      <c r="B510" s="10" t="s">
        <v>30</v>
      </c>
      <c r="C510" s="10" t="s">
        <v>2469</v>
      </c>
      <c r="D510" s="10" t="s">
        <v>2186</v>
      </c>
      <c r="E510" s="10" t="s">
        <v>2470</v>
      </c>
      <c r="F510" s="10" t="s">
        <v>2471</v>
      </c>
      <c r="G510" s="9" t="s">
        <v>2472</v>
      </c>
      <c r="H510" s="9">
        <f t="shared" si="99"/>
        <v>0</v>
      </c>
      <c r="I510">
        <f t="shared" si="100"/>
        <v>0</v>
      </c>
      <c r="J510">
        <f t="shared" si="101"/>
        <v>0</v>
      </c>
      <c r="K510">
        <f t="shared" si="102"/>
        <v>0</v>
      </c>
      <c r="L510">
        <f t="shared" si="103"/>
        <v>0</v>
      </c>
      <c r="M510" s="1">
        <f t="shared" si="104"/>
        <v>0</v>
      </c>
      <c r="N510">
        <f t="shared" si="105"/>
        <v>0</v>
      </c>
      <c r="O510">
        <f t="shared" si="106"/>
        <v>0</v>
      </c>
      <c r="P510">
        <f t="shared" si="111"/>
        <v>0</v>
      </c>
      <c r="Q510" s="1">
        <f t="shared" si="107"/>
        <v>0</v>
      </c>
      <c r="R510" s="1">
        <f t="shared" si="112"/>
        <v>1</v>
      </c>
      <c r="S510" s="2">
        <f t="shared" si="108"/>
        <v>0</v>
      </c>
      <c r="T510">
        <f t="shared" si="109"/>
        <v>1</v>
      </c>
      <c r="U510">
        <f t="shared" si="110"/>
        <v>0</v>
      </c>
    </row>
    <row r="511" spans="1:21" ht="409.6" x14ac:dyDescent="0.2">
      <c r="A511" s="10" t="s">
        <v>2473</v>
      </c>
      <c r="B511" s="10" t="s">
        <v>30</v>
      </c>
      <c r="C511" s="10" t="s">
        <v>2474</v>
      </c>
      <c r="D511" s="10" t="s">
        <v>2186</v>
      </c>
      <c r="E511" s="10" t="s">
        <v>2475</v>
      </c>
      <c r="F511" s="10" t="s">
        <v>2476</v>
      </c>
      <c r="G511" s="9" t="s">
        <v>2477</v>
      </c>
      <c r="H511" s="9">
        <f t="shared" si="99"/>
        <v>0</v>
      </c>
      <c r="I511">
        <f t="shared" si="100"/>
        <v>0</v>
      </c>
      <c r="J511">
        <f t="shared" si="101"/>
        <v>0</v>
      </c>
      <c r="K511">
        <f t="shared" si="102"/>
        <v>0</v>
      </c>
      <c r="L511">
        <f t="shared" si="103"/>
        <v>0</v>
      </c>
      <c r="M511" s="1">
        <f t="shared" si="104"/>
        <v>0</v>
      </c>
      <c r="N511">
        <f t="shared" si="105"/>
        <v>1</v>
      </c>
      <c r="O511">
        <f t="shared" si="106"/>
        <v>0</v>
      </c>
      <c r="P511">
        <f t="shared" si="111"/>
        <v>0</v>
      </c>
      <c r="Q511" s="1">
        <f t="shared" si="107"/>
        <v>1</v>
      </c>
      <c r="R511" s="1">
        <f t="shared" si="112"/>
        <v>1</v>
      </c>
      <c r="S511" s="2">
        <f t="shared" si="108"/>
        <v>0</v>
      </c>
      <c r="T511">
        <f t="shared" si="109"/>
        <v>1</v>
      </c>
      <c r="U511">
        <f t="shared" si="110"/>
        <v>0</v>
      </c>
    </row>
    <row r="512" spans="1:21" ht="409.6" x14ac:dyDescent="0.2">
      <c r="A512" s="10" t="s">
        <v>2478</v>
      </c>
      <c r="B512" s="10" t="s">
        <v>30</v>
      </c>
      <c r="C512" s="10" t="s">
        <v>2479</v>
      </c>
      <c r="D512" s="10" t="s">
        <v>2186</v>
      </c>
      <c r="E512" s="10" t="s">
        <v>2480</v>
      </c>
      <c r="F512" s="10" t="s">
        <v>2481</v>
      </c>
      <c r="G512" s="9" t="s">
        <v>2482</v>
      </c>
      <c r="H512" s="9">
        <f t="shared" si="99"/>
        <v>0</v>
      </c>
      <c r="I512">
        <f t="shared" si="100"/>
        <v>0</v>
      </c>
      <c r="J512">
        <f t="shared" si="101"/>
        <v>0</v>
      </c>
      <c r="K512">
        <f t="shared" si="102"/>
        <v>0</v>
      </c>
      <c r="L512">
        <f t="shared" si="103"/>
        <v>0</v>
      </c>
      <c r="M512" s="1">
        <f t="shared" si="104"/>
        <v>0</v>
      </c>
      <c r="N512">
        <f t="shared" si="105"/>
        <v>0</v>
      </c>
      <c r="O512">
        <f t="shared" si="106"/>
        <v>0</v>
      </c>
      <c r="P512">
        <f t="shared" si="111"/>
        <v>0</v>
      </c>
      <c r="Q512" s="1">
        <f t="shared" si="107"/>
        <v>0</v>
      </c>
      <c r="R512" s="1">
        <f t="shared" si="112"/>
        <v>1</v>
      </c>
      <c r="S512" s="2">
        <f t="shared" si="108"/>
        <v>0</v>
      </c>
      <c r="T512">
        <f t="shared" si="109"/>
        <v>1</v>
      </c>
      <c r="U512">
        <f t="shared" si="110"/>
        <v>0</v>
      </c>
    </row>
    <row r="513" spans="1:21" ht="409.6" x14ac:dyDescent="0.2">
      <c r="A513" s="10" t="s">
        <v>2483</v>
      </c>
      <c r="B513" s="10" t="s">
        <v>49</v>
      </c>
      <c r="C513" s="10" t="s">
        <v>2484</v>
      </c>
      <c r="D513" s="10" t="s">
        <v>2186</v>
      </c>
      <c r="E513" s="10" t="s">
        <v>2485</v>
      </c>
      <c r="F513" s="10" t="s">
        <v>2486</v>
      </c>
      <c r="G513" s="9" t="s">
        <v>2487</v>
      </c>
      <c r="H513" s="9">
        <f t="shared" si="99"/>
        <v>0</v>
      </c>
      <c r="I513">
        <f t="shared" si="100"/>
        <v>0</v>
      </c>
      <c r="J513">
        <f t="shared" si="101"/>
        <v>0</v>
      </c>
      <c r="K513">
        <f t="shared" si="102"/>
        <v>0</v>
      </c>
      <c r="L513">
        <f t="shared" si="103"/>
        <v>0</v>
      </c>
      <c r="M513" s="1">
        <f t="shared" si="104"/>
        <v>0</v>
      </c>
      <c r="N513">
        <f t="shared" si="105"/>
        <v>1</v>
      </c>
      <c r="O513">
        <f t="shared" si="106"/>
        <v>0</v>
      </c>
      <c r="P513">
        <f t="shared" si="111"/>
        <v>0</v>
      </c>
      <c r="Q513" s="1">
        <f t="shared" si="107"/>
        <v>1</v>
      </c>
      <c r="R513" s="1">
        <f t="shared" si="112"/>
        <v>1</v>
      </c>
      <c r="S513" s="2">
        <f t="shared" si="108"/>
        <v>0</v>
      </c>
      <c r="T513">
        <f t="shared" si="109"/>
        <v>1</v>
      </c>
      <c r="U513">
        <f t="shared" si="110"/>
        <v>0</v>
      </c>
    </row>
    <row r="514" spans="1:21" ht="409.6" x14ac:dyDescent="0.2">
      <c r="A514" s="10" t="s">
        <v>2488</v>
      </c>
      <c r="B514" s="10" t="s">
        <v>30</v>
      </c>
      <c r="C514" s="10" t="s">
        <v>2489</v>
      </c>
      <c r="D514" s="10" t="s">
        <v>2186</v>
      </c>
      <c r="E514" s="10" t="s">
        <v>2490</v>
      </c>
      <c r="F514" s="10" t="s">
        <v>2491</v>
      </c>
      <c r="G514" s="9" t="s">
        <v>2492</v>
      </c>
      <c r="H514" s="9">
        <f t="shared" si="99"/>
        <v>0</v>
      </c>
      <c r="I514">
        <f t="shared" si="100"/>
        <v>0</v>
      </c>
      <c r="J514">
        <f t="shared" si="101"/>
        <v>0</v>
      </c>
      <c r="K514">
        <f t="shared" si="102"/>
        <v>0</v>
      </c>
      <c r="L514">
        <f t="shared" si="103"/>
        <v>0</v>
      </c>
      <c r="M514" s="1">
        <f t="shared" si="104"/>
        <v>0</v>
      </c>
      <c r="N514">
        <f t="shared" si="105"/>
        <v>0</v>
      </c>
      <c r="O514">
        <f t="shared" si="106"/>
        <v>0</v>
      </c>
      <c r="P514">
        <f t="shared" si="111"/>
        <v>0</v>
      </c>
      <c r="Q514" s="1">
        <f t="shared" si="107"/>
        <v>0</v>
      </c>
      <c r="R514" s="1">
        <f t="shared" si="112"/>
        <v>0</v>
      </c>
      <c r="S514" s="2">
        <f t="shared" si="108"/>
        <v>0</v>
      </c>
      <c r="T514">
        <f t="shared" si="109"/>
        <v>1</v>
      </c>
      <c r="U514">
        <f t="shared" si="110"/>
        <v>0</v>
      </c>
    </row>
    <row r="515" spans="1:21" ht="409.6" x14ac:dyDescent="0.2">
      <c r="A515" s="10" t="s">
        <v>2493</v>
      </c>
      <c r="B515" s="10" t="s">
        <v>30</v>
      </c>
      <c r="C515" s="10" t="s">
        <v>2494</v>
      </c>
      <c r="D515" s="10" t="s">
        <v>2186</v>
      </c>
      <c r="E515" s="10" t="s">
        <v>2495</v>
      </c>
      <c r="F515" s="10" t="s">
        <v>2496</v>
      </c>
      <c r="G515" s="9" t="s">
        <v>2497</v>
      </c>
      <c r="H515" s="9">
        <f t="shared" si="99"/>
        <v>0</v>
      </c>
      <c r="I515">
        <f t="shared" si="100"/>
        <v>0</v>
      </c>
      <c r="J515">
        <f t="shared" si="101"/>
        <v>0</v>
      </c>
      <c r="K515">
        <f t="shared" si="102"/>
        <v>0</v>
      </c>
      <c r="L515">
        <f t="shared" si="103"/>
        <v>0</v>
      </c>
      <c r="M515" s="1">
        <f t="shared" si="104"/>
        <v>0</v>
      </c>
      <c r="N515">
        <f t="shared" si="105"/>
        <v>1</v>
      </c>
      <c r="O515">
        <f t="shared" si="106"/>
        <v>0</v>
      </c>
      <c r="P515">
        <f t="shared" si="111"/>
        <v>0</v>
      </c>
      <c r="Q515" s="1">
        <f t="shared" si="107"/>
        <v>1</v>
      </c>
      <c r="R515" s="1">
        <f t="shared" si="112"/>
        <v>0</v>
      </c>
      <c r="S515" s="2">
        <f t="shared" si="108"/>
        <v>0</v>
      </c>
      <c r="T515">
        <f t="shared" si="109"/>
        <v>1</v>
      </c>
      <c r="U515">
        <f t="shared" si="110"/>
        <v>0</v>
      </c>
    </row>
    <row r="516" spans="1:21" ht="409.6" x14ac:dyDescent="0.2">
      <c r="A516" s="10" t="s">
        <v>2498</v>
      </c>
      <c r="B516" s="10" t="s">
        <v>30</v>
      </c>
      <c r="C516" s="10" t="s">
        <v>2499</v>
      </c>
      <c r="D516" s="10" t="s">
        <v>2186</v>
      </c>
      <c r="E516" s="10" t="s">
        <v>2500</v>
      </c>
      <c r="F516" s="10" t="s">
        <v>2501</v>
      </c>
      <c r="G516" s="9" t="s">
        <v>2502</v>
      </c>
      <c r="H516" s="9">
        <f t="shared" si="99"/>
        <v>0</v>
      </c>
      <c r="I516">
        <f t="shared" si="100"/>
        <v>0</v>
      </c>
      <c r="J516">
        <f t="shared" si="101"/>
        <v>0</v>
      </c>
      <c r="K516">
        <f t="shared" si="102"/>
        <v>0</v>
      </c>
      <c r="L516">
        <f t="shared" si="103"/>
        <v>0</v>
      </c>
      <c r="M516" s="1">
        <f t="shared" si="104"/>
        <v>0</v>
      </c>
      <c r="N516">
        <f t="shared" si="105"/>
        <v>1</v>
      </c>
      <c r="O516">
        <f t="shared" si="106"/>
        <v>0</v>
      </c>
      <c r="P516">
        <f t="shared" si="111"/>
        <v>0</v>
      </c>
      <c r="Q516" s="1">
        <f t="shared" si="107"/>
        <v>1</v>
      </c>
      <c r="R516" s="1">
        <f t="shared" si="112"/>
        <v>1</v>
      </c>
      <c r="S516" s="2">
        <f t="shared" si="108"/>
        <v>0</v>
      </c>
      <c r="T516">
        <f t="shared" si="109"/>
        <v>1</v>
      </c>
      <c r="U516">
        <f t="shared" si="110"/>
        <v>0</v>
      </c>
    </row>
    <row r="517" spans="1:21" ht="409.6" x14ac:dyDescent="0.2">
      <c r="A517" s="10" t="s">
        <v>2503</v>
      </c>
      <c r="B517" s="10" t="s">
        <v>62</v>
      </c>
      <c r="C517" s="10" t="s">
        <v>2504</v>
      </c>
      <c r="D517" s="10" t="s">
        <v>2505</v>
      </c>
      <c r="E517" s="10" t="s">
        <v>2506</v>
      </c>
      <c r="F517" s="10" t="s">
        <v>2507</v>
      </c>
      <c r="G517" s="9" t="s">
        <v>2508</v>
      </c>
      <c r="H517" s="9">
        <f t="shared" ref="H517:H580" si="113">IF(ISNUMBER(SEARCH("relationship",G517)),1,0)</f>
        <v>0</v>
      </c>
      <c r="I517">
        <f t="shared" ref="I517:I580" si="114">IF(ISNUMBER(SEARCH("relation",G517)),1,0)</f>
        <v>0</v>
      </c>
      <c r="J517">
        <f t="shared" ref="J517:J580" si="115">IF(ISNUMBER(SEARCH("relevance",G517)),1,0)</f>
        <v>0</v>
      </c>
      <c r="K517">
        <f t="shared" ref="K517:K580" si="116">IF(ISNUMBER(SEARCH("correlation",G517)),1,0)</f>
        <v>0</v>
      </c>
      <c r="L517">
        <f t="shared" ref="L517:L580" si="117">IF(ISNUMBER(SEARCH("relevancy",G517)),1,0)</f>
        <v>0</v>
      </c>
      <c r="M517" s="1">
        <f t="shared" ref="M517:M580" si="118">IF(SUM(H517:L517)&gt;0,1,0)</f>
        <v>0</v>
      </c>
      <c r="N517">
        <f t="shared" ref="N517:N580" si="119">IF(ISNUMBER(SEARCH("sustainability",G517)),1,0)</f>
        <v>1</v>
      </c>
      <c r="O517">
        <f t="shared" ref="O517:O580" si="120">IF(ISNUMBER(SEARCH("ESG",G517)),1,0)</f>
        <v>0</v>
      </c>
      <c r="P517">
        <f t="shared" si="111"/>
        <v>0</v>
      </c>
      <c r="Q517" s="1">
        <f t="shared" ref="Q517:Q580" si="121">IF(SUM(N517:P517)&gt;0,1,0)</f>
        <v>1</v>
      </c>
      <c r="R517" s="1">
        <f t="shared" si="112"/>
        <v>0</v>
      </c>
      <c r="S517" s="2">
        <f t="shared" ref="S517:S580" si="122">IF(SUM(M517,Q517,R517)=3,1,0)</f>
        <v>0</v>
      </c>
      <c r="T517">
        <f t="shared" ref="T517:T580" si="123">IF(ISNUMBER(SEARCH("construction",G517)),1,0)</f>
        <v>1</v>
      </c>
      <c r="U517">
        <f t="shared" ref="U517:U580" si="124">IF(SUM(S517,T517)=2,1,0)</f>
        <v>0</v>
      </c>
    </row>
    <row r="518" spans="1:21" ht="409.6" x14ac:dyDescent="0.2">
      <c r="A518" s="10" t="s">
        <v>2509</v>
      </c>
      <c r="B518" s="10" t="s">
        <v>30</v>
      </c>
      <c r="C518" s="10" t="s">
        <v>2510</v>
      </c>
      <c r="D518" s="10" t="s">
        <v>2505</v>
      </c>
      <c r="E518" s="10" t="s">
        <v>2511</v>
      </c>
      <c r="F518" s="10"/>
      <c r="G518" s="9" t="s">
        <v>2512</v>
      </c>
      <c r="H518" s="9">
        <f t="shared" si="113"/>
        <v>0</v>
      </c>
      <c r="I518">
        <f t="shared" si="114"/>
        <v>0</v>
      </c>
      <c r="J518">
        <f t="shared" si="115"/>
        <v>0</v>
      </c>
      <c r="K518">
        <f t="shared" si="116"/>
        <v>0</v>
      </c>
      <c r="L518">
        <f t="shared" si="117"/>
        <v>0</v>
      </c>
      <c r="M518" s="1">
        <f t="shared" si="118"/>
        <v>0</v>
      </c>
      <c r="N518">
        <f t="shared" si="119"/>
        <v>0</v>
      </c>
      <c r="O518">
        <f t="shared" si="120"/>
        <v>0</v>
      </c>
      <c r="P518">
        <f t="shared" ref="P518:P581" si="125">IF(ISNUMBER(SEARCH("CSR",G518)),1,0)</f>
        <v>0</v>
      </c>
      <c r="Q518" s="1">
        <f t="shared" si="121"/>
        <v>0</v>
      </c>
      <c r="R518" s="1">
        <f t="shared" ref="R518:R581" si="126">IF(ISNUMBER(SEARCH("performance",G518)),1,0)</f>
        <v>1</v>
      </c>
      <c r="S518" s="2">
        <f t="shared" si="122"/>
        <v>0</v>
      </c>
      <c r="T518">
        <f t="shared" si="123"/>
        <v>1</v>
      </c>
      <c r="U518">
        <f t="shared" si="124"/>
        <v>0</v>
      </c>
    </row>
    <row r="519" spans="1:21" ht="409.6" x14ac:dyDescent="0.2">
      <c r="A519" s="10" t="s">
        <v>2513</v>
      </c>
      <c r="B519" s="10" t="s">
        <v>23</v>
      </c>
      <c r="C519" s="10" t="s">
        <v>2514</v>
      </c>
      <c r="D519" s="10" t="s">
        <v>2505</v>
      </c>
      <c r="E519" s="10" t="s">
        <v>2515</v>
      </c>
      <c r="F519" s="10"/>
      <c r="G519" s="9" t="s">
        <v>2516</v>
      </c>
      <c r="H519" s="9">
        <f t="shared" si="113"/>
        <v>1</v>
      </c>
      <c r="I519">
        <f t="shared" si="114"/>
        <v>1</v>
      </c>
      <c r="J519">
        <f t="shared" si="115"/>
        <v>0</v>
      </c>
      <c r="K519">
        <f t="shared" si="116"/>
        <v>0</v>
      </c>
      <c r="L519">
        <f t="shared" si="117"/>
        <v>0</v>
      </c>
      <c r="M519" s="1">
        <f t="shared" si="118"/>
        <v>1</v>
      </c>
      <c r="N519">
        <f t="shared" si="119"/>
        <v>0</v>
      </c>
      <c r="O519">
        <f t="shared" si="120"/>
        <v>0</v>
      </c>
      <c r="P519">
        <f t="shared" si="125"/>
        <v>0</v>
      </c>
      <c r="Q519" s="1">
        <f t="shared" si="121"/>
        <v>0</v>
      </c>
      <c r="R519" s="1">
        <f t="shared" si="126"/>
        <v>1</v>
      </c>
      <c r="S519" s="2">
        <f t="shared" si="122"/>
        <v>0</v>
      </c>
      <c r="T519">
        <f t="shared" si="123"/>
        <v>1</v>
      </c>
      <c r="U519">
        <f t="shared" si="124"/>
        <v>0</v>
      </c>
    </row>
    <row r="520" spans="1:21" ht="409.6" x14ac:dyDescent="0.2">
      <c r="A520" s="10" t="s">
        <v>2517</v>
      </c>
      <c r="B520" s="10" t="s">
        <v>23</v>
      </c>
      <c r="C520" s="10" t="s">
        <v>2518</v>
      </c>
      <c r="D520" s="10" t="s">
        <v>2505</v>
      </c>
      <c r="E520" s="10" t="s">
        <v>2519</v>
      </c>
      <c r="F520" s="10"/>
      <c r="G520" s="9" t="s">
        <v>2520</v>
      </c>
      <c r="H520" s="9">
        <f t="shared" si="113"/>
        <v>0</v>
      </c>
      <c r="I520">
        <f t="shared" si="114"/>
        <v>0</v>
      </c>
      <c r="J520">
        <f t="shared" si="115"/>
        <v>0</v>
      </c>
      <c r="K520">
        <f t="shared" si="116"/>
        <v>0</v>
      </c>
      <c r="L520">
        <f t="shared" si="117"/>
        <v>0</v>
      </c>
      <c r="M520" s="1">
        <f t="shared" si="118"/>
        <v>0</v>
      </c>
      <c r="N520">
        <f t="shared" si="119"/>
        <v>1</v>
      </c>
      <c r="O520">
        <f t="shared" si="120"/>
        <v>0</v>
      </c>
      <c r="P520">
        <f t="shared" si="125"/>
        <v>0</v>
      </c>
      <c r="Q520" s="1">
        <f t="shared" si="121"/>
        <v>1</v>
      </c>
      <c r="R520" s="1">
        <f t="shared" si="126"/>
        <v>0</v>
      </c>
      <c r="S520" s="2">
        <f t="shared" si="122"/>
        <v>0</v>
      </c>
      <c r="T520">
        <f t="shared" si="123"/>
        <v>1</v>
      </c>
      <c r="U520">
        <f t="shared" si="124"/>
        <v>0</v>
      </c>
    </row>
    <row r="521" spans="1:21" ht="409.6" x14ac:dyDescent="0.2">
      <c r="A521" s="10" t="s">
        <v>2521</v>
      </c>
      <c r="B521" s="10" t="s">
        <v>55</v>
      </c>
      <c r="C521" s="10" t="s">
        <v>2522</v>
      </c>
      <c r="D521" s="10" t="s">
        <v>2505</v>
      </c>
      <c r="E521" s="10" t="s">
        <v>2523</v>
      </c>
      <c r="F521" s="10"/>
      <c r="G521" s="9" t="s">
        <v>2524</v>
      </c>
      <c r="H521" s="9">
        <f t="shared" si="113"/>
        <v>0</v>
      </c>
      <c r="I521">
        <f t="shared" si="114"/>
        <v>0</v>
      </c>
      <c r="J521">
        <f t="shared" si="115"/>
        <v>0</v>
      </c>
      <c r="K521">
        <f t="shared" si="116"/>
        <v>0</v>
      </c>
      <c r="L521">
        <f t="shared" si="117"/>
        <v>0</v>
      </c>
      <c r="M521" s="1">
        <f t="shared" si="118"/>
        <v>0</v>
      </c>
      <c r="N521">
        <f t="shared" si="119"/>
        <v>0</v>
      </c>
      <c r="O521">
        <f t="shared" si="120"/>
        <v>0</v>
      </c>
      <c r="P521">
        <f t="shared" si="125"/>
        <v>0</v>
      </c>
      <c r="Q521" s="1">
        <f t="shared" si="121"/>
        <v>0</v>
      </c>
      <c r="R521" s="1">
        <f t="shared" si="126"/>
        <v>0</v>
      </c>
      <c r="S521" s="2">
        <f t="shared" si="122"/>
        <v>0</v>
      </c>
      <c r="T521">
        <f t="shared" si="123"/>
        <v>1</v>
      </c>
      <c r="U521">
        <f t="shared" si="124"/>
        <v>0</v>
      </c>
    </row>
    <row r="522" spans="1:21" ht="409.6" x14ac:dyDescent="0.2">
      <c r="A522" s="10" t="s">
        <v>2525</v>
      </c>
      <c r="B522" s="10" t="s">
        <v>55</v>
      </c>
      <c r="C522" s="10" t="s">
        <v>2526</v>
      </c>
      <c r="D522" s="10" t="s">
        <v>2505</v>
      </c>
      <c r="E522" s="10" t="s">
        <v>2527</v>
      </c>
      <c r="F522" s="10"/>
      <c r="G522" s="9" t="s">
        <v>2528</v>
      </c>
      <c r="H522" s="9">
        <f t="shared" si="113"/>
        <v>0</v>
      </c>
      <c r="I522">
        <f t="shared" si="114"/>
        <v>0</v>
      </c>
      <c r="J522">
        <f t="shared" si="115"/>
        <v>0</v>
      </c>
      <c r="K522">
        <f t="shared" si="116"/>
        <v>0</v>
      </c>
      <c r="L522">
        <f t="shared" si="117"/>
        <v>0</v>
      </c>
      <c r="M522" s="1">
        <f t="shared" si="118"/>
        <v>0</v>
      </c>
      <c r="N522">
        <f t="shared" si="119"/>
        <v>0</v>
      </c>
      <c r="O522">
        <f t="shared" si="120"/>
        <v>0</v>
      </c>
      <c r="P522">
        <f t="shared" si="125"/>
        <v>0</v>
      </c>
      <c r="Q522" s="1">
        <f t="shared" si="121"/>
        <v>0</v>
      </c>
      <c r="R522" s="1">
        <f t="shared" si="126"/>
        <v>0</v>
      </c>
      <c r="S522" s="2">
        <f t="shared" si="122"/>
        <v>0</v>
      </c>
      <c r="T522">
        <f t="shared" si="123"/>
        <v>1</v>
      </c>
      <c r="U522">
        <f t="shared" si="124"/>
        <v>0</v>
      </c>
    </row>
    <row r="523" spans="1:21" ht="409.6" x14ac:dyDescent="0.2">
      <c r="A523" s="10" t="s">
        <v>2529</v>
      </c>
      <c r="B523" s="10" t="s">
        <v>55</v>
      </c>
      <c r="C523" s="10" t="s">
        <v>2530</v>
      </c>
      <c r="D523" s="10" t="s">
        <v>2505</v>
      </c>
      <c r="E523" s="10" t="s">
        <v>2531</v>
      </c>
      <c r="F523" s="10"/>
      <c r="G523" s="9" t="s">
        <v>2532</v>
      </c>
      <c r="H523" s="9">
        <f t="shared" si="113"/>
        <v>0</v>
      </c>
      <c r="I523">
        <f t="shared" si="114"/>
        <v>0</v>
      </c>
      <c r="J523">
        <f t="shared" si="115"/>
        <v>0</v>
      </c>
      <c r="K523">
        <f t="shared" si="116"/>
        <v>0</v>
      </c>
      <c r="L523">
        <f t="shared" si="117"/>
        <v>0</v>
      </c>
      <c r="M523" s="1">
        <f t="shared" si="118"/>
        <v>0</v>
      </c>
      <c r="N523">
        <f t="shared" si="119"/>
        <v>1</v>
      </c>
      <c r="O523">
        <f t="shared" si="120"/>
        <v>0</v>
      </c>
      <c r="P523">
        <f t="shared" si="125"/>
        <v>0</v>
      </c>
      <c r="Q523" s="1">
        <f t="shared" si="121"/>
        <v>1</v>
      </c>
      <c r="R523" s="1">
        <f t="shared" si="126"/>
        <v>0</v>
      </c>
      <c r="S523" s="2">
        <f t="shared" si="122"/>
        <v>0</v>
      </c>
      <c r="T523">
        <f t="shared" si="123"/>
        <v>1</v>
      </c>
      <c r="U523">
        <f t="shared" si="124"/>
        <v>0</v>
      </c>
    </row>
    <row r="524" spans="1:21" ht="409.6" x14ac:dyDescent="0.2">
      <c r="A524" s="10" t="s">
        <v>2533</v>
      </c>
      <c r="B524" s="10" t="s">
        <v>23</v>
      </c>
      <c r="C524" s="10" t="s">
        <v>2534</v>
      </c>
      <c r="D524" s="10" t="s">
        <v>2505</v>
      </c>
      <c r="E524" s="10" t="s">
        <v>2535</v>
      </c>
      <c r="F524" s="10"/>
      <c r="G524" s="9" t="s">
        <v>2536</v>
      </c>
      <c r="H524" s="9">
        <f t="shared" si="113"/>
        <v>0</v>
      </c>
      <c r="I524">
        <f t="shared" si="114"/>
        <v>1</v>
      </c>
      <c r="J524">
        <f t="shared" si="115"/>
        <v>0</v>
      </c>
      <c r="K524">
        <f t="shared" si="116"/>
        <v>0</v>
      </c>
      <c r="L524">
        <f t="shared" si="117"/>
        <v>0</v>
      </c>
      <c r="M524" s="1">
        <f t="shared" si="118"/>
        <v>1</v>
      </c>
      <c r="N524">
        <f t="shared" si="119"/>
        <v>0</v>
      </c>
      <c r="O524">
        <f t="shared" si="120"/>
        <v>0</v>
      </c>
      <c r="P524">
        <f t="shared" si="125"/>
        <v>1</v>
      </c>
      <c r="Q524" s="1">
        <f t="shared" si="121"/>
        <v>1</v>
      </c>
      <c r="R524" s="1">
        <f t="shared" si="126"/>
        <v>0</v>
      </c>
      <c r="S524" s="2">
        <f t="shared" si="122"/>
        <v>0</v>
      </c>
      <c r="T524">
        <f t="shared" si="123"/>
        <v>1</v>
      </c>
      <c r="U524">
        <f t="shared" si="124"/>
        <v>0</v>
      </c>
    </row>
    <row r="525" spans="1:21" ht="409.6" x14ac:dyDescent="0.2">
      <c r="A525" s="10" t="s">
        <v>2537</v>
      </c>
      <c r="B525" s="10" t="s">
        <v>23</v>
      </c>
      <c r="C525" s="10" t="s">
        <v>2538</v>
      </c>
      <c r="D525" s="10" t="s">
        <v>2505</v>
      </c>
      <c r="E525" s="10" t="s">
        <v>2539</v>
      </c>
      <c r="F525" s="10"/>
      <c r="G525" s="9" t="s">
        <v>2540</v>
      </c>
      <c r="H525" s="9">
        <f t="shared" si="113"/>
        <v>0</v>
      </c>
      <c r="I525">
        <f t="shared" si="114"/>
        <v>0</v>
      </c>
      <c r="J525">
        <f t="shared" si="115"/>
        <v>0</v>
      </c>
      <c r="K525">
        <f t="shared" si="116"/>
        <v>0</v>
      </c>
      <c r="L525">
        <f t="shared" si="117"/>
        <v>0</v>
      </c>
      <c r="M525" s="1">
        <f t="shared" si="118"/>
        <v>0</v>
      </c>
      <c r="N525">
        <f t="shared" si="119"/>
        <v>0</v>
      </c>
      <c r="O525">
        <f t="shared" si="120"/>
        <v>0</v>
      </c>
      <c r="P525">
        <f t="shared" si="125"/>
        <v>0</v>
      </c>
      <c r="Q525" s="1">
        <f t="shared" si="121"/>
        <v>0</v>
      </c>
      <c r="R525" s="1">
        <f t="shared" si="126"/>
        <v>0</v>
      </c>
      <c r="S525" s="2">
        <f t="shared" si="122"/>
        <v>0</v>
      </c>
      <c r="T525">
        <f t="shared" si="123"/>
        <v>1</v>
      </c>
      <c r="U525">
        <f t="shared" si="124"/>
        <v>0</v>
      </c>
    </row>
    <row r="526" spans="1:21" ht="409.6" x14ac:dyDescent="0.2">
      <c r="A526" s="10" t="s">
        <v>2541</v>
      </c>
      <c r="B526" s="10" t="s">
        <v>55</v>
      </c>
      <c r="C526" s="10" t="s">
        <v>2542</v>
      </c>
      <c r="D526" s="10" t="s">
        <v>2543</v>
      </c>
      <c r="E526" s="10" t="s">
        <v>2544</v>
      </c>
      <c r="F526" s="10"/>
      <c r="G526" s="9" t="s">
        <v>2545</v>
      </c>
      <c r="H526" s="9">
        <f t="shared" si="113"/>
        <v>0</v>
      </c>
      <c r="I526">
        <f t="shared" si="114"/>
        <v>0</v>
      </c>
      <c r="J526">
        <f t="shared" si="115"/>
        <v>0</v>
      </c>
      <c r="K526">
        <f t="shared" si="116"/>
        <v>0</v>
      </c>
      <c r="L526">
        <f t="shared" si="117"/>
        <v>0</v>
      </c>
      <c r="M526" s="1">
        <f t="shared" si="118"/>
        <v>0</v>
      </c>
      <c r="N526">
        <f t="shared" si="119"/>
        <v>0</v>
      </c>
      <c r="O526">
        <f t="shared" si="120"/>
        <v>0</v>
      </c>
      <c r="P526">
        <f t="shared" si="125"/>
        <v>0</v>
      </c>
      <c r="Q526" s="1">
        <f t="shared" si="121"/>
        <v>0</v>
      </c>
      <c r="R526" s="1">
        <f t="shared" si="126"/>
        <v>1</v>
      </c>
      <c r="S526" s="2">
        <f t="shared" si="122"/>
        <v>0</v>
      </c>
      <c r="T526">
        <f t="shared" si="123"/>
        <v>1</v>
      </c>
      <c r="U526">
        <f t="shared" si="124"/>
        <v>0</v>
      </c>
    </row>
    <row r="527" spans="1:21" ht="409.6" x14ac:dyDescent="0.2">
      <c r="A527" s="10" t="s">
        <v>2546</v>
      </c>
      <c r="B527" s="10" t="s">
        <v>49</v>
      </c>
      <c r="C527" s="10" t="s">
        <v>2547</v>
      </c>
      <c r="D527" s="10" t="s">
        <v>2543</v>
      </c>
      <c r="E527" s="10" t="s">
        <v>2548</v>
      </c>
      <c r="F527" s="10"/>
      <c r="G527" s="9" t="s">
        <v>2549</v>
      </c>
      <c r="H527" s="9">
        <f t="shared" si="113"/>
        <v>0</v>
      </c>
      <c r="I527">
        <f t="shared" si="114"/>
        <v>0</v>
      </c>
      <c r="J527">
        <f t="shared" si="115"/>
        <v>0</v>
      </c>
      <c r="K527">
        <f t="shared" si="116"/>
        <v>0</v>
      </c>
      <c r="L527">
        <f t="shared" si="117"/>
        <v>0</v>
      </c>
      <c r="M527" s="1">
        <f t="shared" si="118"/>
        <v>0</v>
      </c>
      <c r="N527">
        <f t="shared" si="119"/>
        <v>0</v>
      </c>
      <c r="O527">
        <f t="shared" si="120"/>
        <v>0</v>
      </c>
      <c r="P527">
        <f t="shared" si="125"/>
        <v>0</v>
      </c>
      <c r="Q527" s="1">
        <f t="shared" si="121"/>
        <v>0</v>
      </c>
      <c r="R527" s="1">
        <f t="shared" si="126"/>
        <v>1</v>
      </c>
      <c r="S527" s="2">
        <f t="shared" si="122"/>
        <v>0</v>
      </c>
      <c r="T527">
        <f t="shared" si="123"/>
        <v>1</v>
      </c>
      <c r="U527">
        <f t="shared" si="124"/>
        <v>0</v>
      </c>
    </row>
    <row r="528" spans="1:21" ht="409.6" x14ac:dyDescent="0.2">
      <c r="A528" s="10" t="s">
        <v>2550</v>
      </c>
      <c r="B528" s="10" t="s">
        <v>55</v>
      </c>
      <c r="C528" s="10" t="s">
        <v>2551</v>
      </c>
      <c r="D528" s="10" t="s">
        <v>2543</v>
      </c>
      <c r="E528" s="10" t="s">
        <v>2552</v>
      </c>
      <c r="F528" s="10"/>
      <c r="G528" s="9" t="s">
        <v>2553</v>
      </c>
      <c r="H528" s="9">
        <f t="shared" si="113"/>
        <v>0</v>
      </c>
      <c r="I528">
        <f t="shared" si="114"/>
        <v>0</v>
      </c>
      <c r="J528">
        <f t="shared" si="115"/>
        <v>0</v>
      </c>
      <c r="K528">
        <f t="shared" si="116"/>
        <v>0</v>
      </c>
      <c r="L528">
        <f t="shared" si="117"/>
        <v>0</v>
      </c>
      <c r="M528" s="1">
        <f t="shared" si="118"/>
        <v>0</v>
      </c>
      <c r="N528">
        <f t="shared" si="119"/>
        <v>0</v>
      </c>
      <c r="O528">
        <f t="shared" si="120"/>
        <v>0</v>
      </c>
      <c r="P528">
        <f t="shared" si="125"/>
        <v>0</v>
      </c>
      <c r="Q528" s="1">
        <f t="shared" si="121"/>
        <v>0</v>
      </c>
      <c r="R528" s="1">
        <f t="shared" si="126"/>
        <v>0</v>
      </c>
      <c r="S528" s="2">
        <f t="shared" si="122"/>
        <v>0</v>
      </c>
      <c r="T528">
        <f t="shared" si="123"/>
        <v>1</v>
      </c>
      <c r="U528">
        <f t="shared" si="124"/>
        <v>0</v>
      </c>
    </row>
    <row r="529" spans="1:21" ht="409.6" x14ac:dyDescent="0.2">
      <c r="A529" s="10" t="s">
        <v>2554</v>
      </c>
      <c r="B529" s="10" t="s">
        <v>49</v>
      </c>
      <c r="C529" s="10" t="s">
        <v>2555</v>
      </c>
      <c r="D529" s="10" t="s">
        <v>2543</v>
      </c>
      <c r="E529" s="10" t="s">
        <v>2556</v>
      </c>
      <c r="F529" s="10"/>
      <c r="G529" s="9" t="s">
        <v>2557</v>
      </c>
      <c r="H529" s="9">
        <f t="shared" si="113"/>
        <v>0</v>
      </c>
      <c r="I529">
        <f t="shared" si="114"/>
        <v>0</v>
      </c>
      <c r="J529">
        <f t="shared" si="115"/>
        <v>0</v>
      </c>
      <c r="K529">
        <f t="shared" si="116"/>
        <v>0</v>
      </c>
      <c r="L529">
        <f t="shared" si="117"/>
        <v>0</v>
      </c>
      <c r="M529" s="1">
        <f t="shared" si="118"/>
        <v>0</v>
      </c>
      <c r="N529">
        <f t="shared" si="119"/>
        <v>0</v>
      </c>
      <c r="O529">
        <f t="shared" si="120"/>
        <v>0</v>
      </c>
      <c r="P529">
        <f t="shared" si="125"/>
        <v>0</v>
      </c>
      <c r="Q529" s="1">
        <f t="shared" si="121"/>
        <v>0</v>
      </c>
      <c r="R529" s="1">
        <f t="shared" si="126"/>
        <v>0</v>
      </c>
      <c r="S529" s="2">
        <f t="shared" si="122"/>
        <v>0</v>
      </c>
      <c r="T529">
        <f t="shared" si="123"/>
        <v>1</v>
      </c>
      <c r="U529">
        <f t="shared" si="124"/>
        <v>0</v>
      </c>
    </row>
    <row r="530" spans="1:21" ht="409.6" x14ac:dyDescent="0.2">
      <c r="A530" s="10" t="s">
        <v>2558</v>
      </c>
      <c r="B530" s="10" t="s">
        <v>49</v>
      </c>
      <c r="C530" s="10" t="s">
        <v>2559</v>
      </c>
      <c r="D530" s="10" t="s">
        <v>2543</v>
      </c>
      <c r="E530" s="10" t="s">
        <v>2560</v>
      </c>
      <c r="F530" s="10"/>
      <c r="G530" s="9" t="s">
        <v>2561</v>
      </c>
      <c r="H530" s="9">
        <f t="shared" si="113"/>
        <v>0</v>
      </c>
      <c r="I530">
        <f t="shared" si="114"/>
        <v>1</v>
      </c>
      <c r="J530">
        <f t="shared" si="115"/>
        <v>0</v>
      </c>
      <c r="K530">
        <f t="shared" si="116"/>
        <v>1</v>
      </c>
      <c r="L530">
        <f t="shared" si="117"/>
        <v>0</v>
      </c>
      <c r="M530" s="1">
        <f t="shared" si="118"/>
        <v>1</v>
      </c>
      <c r="N530">
        <f t="shared" si="119"/>
        <v>0</v>
      </c>
      <c r="O530">
        <f t="shared" si="120"/>
        <v>0</v>
      </c>
      <c r="P530">
        <f t="shared" si="125"/>
        <v>0</v>
      </c>
      <c r="Q530" s="1">
        <f t="shared" si="121"/>
        <v>0</v>
      </c>
      <c r="R530" s="1">
        <f t="shared" si="126"/>
        <v>1</v>
      </c>
      <c r="S530" s="2">
        <f t="shared" si="122"/>
        <v>0</v>
      </c>
      <c r="T530">
        <f t="shared" si="123"/>
        <v>1</v>
      </c>
      <c r="U530">
        <f t="shared" si="124"/>
        <v>0</v>
      </c>
    </row>
    <row r="531" spans="1:21" ht="409.6" x14ac:dyDescent="0.2">
      <c r="A531" s="10" t="s">
        <v>2562</v>
      </c>
      <c r="B531" s="10" t="s">
        <v>30</v>
      </c>
      <c r="C531" s="10" t="s">
        <v>2563</v>
      </c>
      <c r="D531" s="10" t="s">
        <v>2543</v>
      </c>
      <c r="E531" s="10" t="s">
        <v>2564</v>
      </c>
      <c r="F531" s="10"/>
      <c r="G531" s="9" t="s">
        <v>2565</v>
      </c>
      <c r="H531" s="9">
        <f t="shared" si="113"/>
        <v>0</v>
      </c>
      <c r="I531">
        <f t="shared" si="114"/>
        <v>0</v>
      </c>
      <c r="J531">
        <f t="shared" si="115"/>
        <v>0</v>
      </c>
      <c r="K531">
        <f t="shared" si="116"/>
        <v>0</v>
      </c>
      <c r="L531">
        <f t="shared" si="117"/>
        <v>0</v>
      </c>
      <c r="M531" s="1">
        <f t="shared" si="118"/>
        <v>0</v>
      </c>
      <c r="N531">
        <f t="shared" si="119"/>
        <v>0</v>
      </c>
      <c r="O531">
        <f t="shared" si="120"/>
        <v>0</v>
      </c>
      <c r="P531">
        <f t="shared" si="125"/>
        <v>0</v>
      </c>
      <c r="Q531" s="1">
        <f t="shared" si="121"/>
        <v>0</v>
      </c>
      <c r="R531" s="1">
        <f t="shared" si="126"/>
        <v>0</v>
      </c>
      <c r="S531" s="2">
        <f t="shared" si="122"/>
        <v>0</v>
      </c>
      <c r="T531">
        <f t="shared" si="123"/>
        <v>1</v>
      </c>
      <c r="U531">
        <f t="shared" si="124"/>
        <v>0</v>
      </c>
    </row>
    <row r="532" spans="1:21" ht="409.6" x14ac:dyDescent="0.2">
      <c r="A532" s="10" t="s">
        <v>2566</v>
      </c>
      <c r="B532" s="10" t="s">
        <v>49</v>
      </c>
      <c r="C532" s="10" t="s">
        <v>2567</v>
      </c>
      <c r="D532" s="10" t="s">
        <v>2543</v>
      </c>
      <c r="E532" s="10" t="s">
        <v>2568</v>
      </c>
      <c r="F532" s="10"/>
      <c r="G532" s="9" t="s">
        <v>2569</v>
      </c>
      <c r="H532" s="9">
        <f t="shared" si="113"/>
        <v>0</v>
      </c>
      <c r="I532">
        <f t="shared" si="114"/>
        <v>0</v>
      </c>
      <c r="J532">
        <f t="shared" si="115"/>
        <v>0</v>
      </c>
      <c r="K532">
        <f t="shared" si="116"/>
        <v>0</v>
      </c>
      <c r="L532">
        <f t="shared" si="117"/>
        <v>0</v>
      </c>
      <c r="M532" s="1">
        <f t="shared" si="118"/>
        <v>0</v>
      </c>
      <c r="N532">
        <f t="shared" si="119"/>
        <v>0</v>
      </c>
      <c r="O532">
        <f t="shared" si="120"/>
        <v>0</v>
      </c>
      <c r="P532">
        <f t="shared" si="125"/>
        <v>0</v>
      </c>
      <c r="Q532" s="1">
        <f t="shared" si="121"/>
        <v>0</v>
      </c>
      <c r="R532" s="1">
        <f t="shared" si="126"/>
        <v>0</v>
      </c>
      <c r="S532" s="2">
        <f t="shared" si="122"/>
        <v>0</v>
      </c>
      <c r="T532">
        <f t="shared" si="123"/>
        <v>1</v>
      </c>
      <c r="U532">
        <f t="shared" si="124"/>
        <v>0</v>
      </c>
    </row>
    <row r="533" spans="1:21" ht="409.6" x14ac:dyDescent="0.2">
      <c r="A533" s="10" t="s">
        <v>2570</v>
      </c>
      <c r="B533" s="10" t="s">
        <v>23</v>
      </c>
      <c r="C533" s="10" t="s">
        <v>2571</v>
      </c>
      <c r="D533" s="10" t="s">
        <v>2543</v>
      </c>
      <c r="E533" s="10" t="s">
        <v>2572</v>
      </c>
      <c r="F533" s="10"/>
      <c r="G533" s="9" t="s">
        <v>2573</v>
      </c>
      <c r="H533" s="9">
        <f t="shared" si="113"/>
        <v>0</v>
      </c>
      <c r="I533">
        <f t="shared" si="114"/>
        <v>0</v>
      </c>
      <c r="J533">
        <f t="shared" si="115"/>
        <v>0</v>
      </c>
      <c r="K533">
        <f t="shared" si="116"/>
        <v>0</v>
      </c>
      <c r="L533">
        <f t="shared" si="117"/>
        <v>0</v>
      </c>
      <c r="M533" s="1">
        <f t="shared" si="118"/>
        <v>0</v>
      </c>
      <c r="N533">
        <f t="shared" si="119"/>
        <v>0</v>
      </c>
      <c r="O533">
        <f t="shared" si="120"/>
        <v>0</v>
      </c>
      <c r="P533">
        <f t="shared" si="125"/>
        <v>0</v>
      </c>
      <c r="Q533" s="1">
        <f t="shared" si="121"/>
        <v>0</v>
      </c>
      <c r="R533" s="1">
        <f t="shared" si="126"/>
        <v>0</v>
      </c>
      <c r="S533" s="2">
        <f t="shared" si="122"/>
        <v>0</v>
      </c>
      <c r="T533">
        <f t="shared" si="123"/>
        <v>1</v>
      </c>
      <c r="U533">
        <f t="shared" si="124"/>
        <v>0</v>
      </c>
    </row>
    <row r="534" spans="1:21" ht="409.6" x14ac:dyDescent="0.2">
      <c r="A534" s="10" t="s">
        <v>2574</v>
      </c>
      <c r="B534" s="10" t="s">
        <v>49</v>
      </c>
      <c r="C534" s="10" t="s">
        <v>2575</v>
      </c>
      <c r="D534" s="10" t="s">
        <v>2543</v>
      </c>
      <c r="E534" s="10" t="s">
        <v>2576</v>
      </c>
      <c r="F534" s="10"/>
      <c r="G534" s="9" t="s">
        <v>2577</v>
      </c>
      <c r="H534" s="9">
        <f t="shared" si="113"/>
        <v>0</v>
      </c>
      <c r="I534">
        <f t="shared" si="114"/>
        <v>1</v>
      </c>
      <c r="J534">
        <f t="shared" si="115"/>
        <v>0</v>
      </c>
      <c r="K534">
        <f t="shared" si="116"/>
        <v>1</v>
      </c>
      <c r="L534">
        <f t="shared" si="117"/>
        <v>0</v>
      </c>
      <c r="M534" s="1">
        <f t="shared" si="118"/>
        <v>1</v>
      </c>
      <c r="N534">
        <f t="shared" si="119"/>
        <v>0</v>
      </c>
      <c r="O534">
        <f t="shared" si="120"/>
        <v>0</v>
      </c>
      <c r="P534">
        <f t="shared" si="125"/>
        <v>0</v>
      </c>
      <c r="Q534" s="1">
        <f t="shared" si="121"/>
        <v>0</v>
      </c>
      <c r="R534" s="1">
        <f t="shared" si="126"/>
        <v>0</v>
      </c>
      <c r="S534" s="2">
        <f t="shared" si="122"/>
        <v>0</v>
      </c>
      <c r="T534">
        <f t="shared" si="123"/>
        <v>1</v>
      </c>
      <c r="U534">
        <f t="shared" si="124"/>
        <v>0</v>
      </c>
    </row>
    <row r="535" spans="1:21" ht="409.6" x14ac:dyDescent="0.2">
      <c r="A535" s="10" t="s">
        <v>2578</v>
      </c>
      <c r="B535" s="10" t="s">
        <v>49</v>
      </c>
      <c r="C535" s="10" t="s">
        <v>2579</v>
      </c>
      <c r="D535" s="10" t="s">
        <v>2543</v>
      </c>
      <c r="E535" s="10" t="s">
        <v>2580</v>
      </c>
      <c r="F535" s="10"/>
      <c r="G535" s="9" t="s">
        <v>2581</v>
      </c>
      <c r="H535" s="9">
        <f t="shared" si="113"/>
        <v>1</v>
      </c>
      <c r="I535">
        <f t="shared" si="114"/>
        <v>1</v>
      </c>
      <c r="J535">
        <f t="shared" si="115"/>
        <v>0</v>
      </c>
      <c r="K535">
        <f t="shared" si="116"/>
        <v>0</v>
      </c>
      <c r="L535">
        <f t="shared" si="117"/>
        <v>0</v>
      </c>
      <c r="M535" s="1">
        <f t="shared" si="118"/>
        <v>1</v>
      </c>
      <c r="N535">
        <f t="shared" si="119"/>
        <v>0</v>
      </c>
      <c r="O535">
        <f t="shared" si="120"/>
        <v>0</v>
      </c>
      <c r="P535">
        <f t="shared" si="125"/>
        <v>0</v>
      </c>
      <c r="Q535" s="1">
        <f t="shared" si="121"/>
        <v>0</v>
      </c>
      <c r="R535" s="1">
        <f t="shared" si="126"/>
        <v>0</v>
      </c>
      <c r="S535" s="2">
        <f t="shared" si="122"/>
        <v>0</v>
      </c>
      <c r="T535">
        <f t="shared" si="123"/>
        <v>1</v>
      </c>
      <c r="U535">
        <f t="shared" si="124"/>
        <v>0</v>
      </c>
    </row>
    <row r="536" spans="1:21" ht="409.6" x14ac:dyDescent="0.2">
      <c r="A536" s="10" t="s">
        <v>2582</v>
      </c>
      <c r="B536" s="10" t="s">
        <v>30</v>
      </c>
      <c r="C536" s="10" t="s">
        <v>2583</v>
      </c>
      <c r="D536" s="10" t="s">
        <v>2543</v>
      </c>
      <c r="E536" s="10" t="s">
        <v>2584</v>
      </c>
      <c r="F536" s="10"/>
      <c r="G536" s="9" t="s">
        <v>2585</v>
      </c>
      <c r="H536" s="9">
        <f t="shared" si="113"/>
        <v>0</v>
      </c>
      <c r="I536">
        <f t="shared" si="114"/>
        <v>1</v>
      </c>
      <c r="J536">
        <f t="shared" si="115"/>
        <v>0</v>
      </c>
      <c r="K536">
        <f t="shared" si="116"/>
        <v>0</v>
      </c>
      <c r="L536">
        <f t="shared" si="117"/>
        <v>0</v>
      </c>
      <c r="M536" s="1">
        <f t="shared" si="118"/>
        <v>1</v>
      </c>
      <c r="N536">
        <f t="shared" si="119"/>
        <v>1</v>
      </c>
      <c r="O536">
        <f t="shared" si="120"/>
        <v>0</v>
      </c>
      <c r="P536">
        <f t="shared" si="125"/>
        <v>0</v>
      </c>
      <c r="Q536" s="1">
        <f t="shared" si="121"/>
        <v>1</v>
      </c>
      <c r="R536" s="1">
        <f t="shared" si="126"/>
        <v>0</v>
      </c>
      <c r="S536" s="2">
        <f t="shared" si="122"/>
        <v>0</v>
      </c>
      <c r="T536">
        <f t="shared" si="123"/>
        <v>0</v>
      </c>
      <c r="U536">
        <f t="shared" si="124"/>
        <v>0</v>
      </c>
    </row>
    <row r="537" spans="1:21" ht="409.6" x14ac:dyDescent="0.2">
      <c r="A537" s="10" t="s">
        <v>2586</v>
      </c>
      <c r="B537" s="10" t="s">
        <v>49</v>
      </c>
      <c r="C537" s="10" t="s">
        <v>2587</v>
      </c>
      <c r="D537" s="10" t="s">
        <v>2543</v>
      </c>
      <c r="E537" s="10" t="s">
        <v>2588</v>
      </c>
      <c r="F537" s="10"/>
      <c r="G537" s="9" t="s">
        <v>2589</v>
      </c>
      <c r="H537" s="9">
        <f t="shared" si="113"/>
        <v>0</v>
      </c>
      <c r="I537">
        <f t="shared" si="114"/>
        <v>0</v>
      </c>
      <c r="J537">
        <f t="shared" si="115"/>
        <v>0</v>
      </c>
      <c r="K537">
        <f t="shared" si="116"/>
        <v>0</v>
      </c>
      <c r="L537">
        <f t="shared" si="117"/>
        <v>0</v>
      </c>
      <c r="M537" s="1">
        <f t="shared" si="118"/>
        <v>0</v>
      </c>
      <c r="N537">
        <f t="shared" si="119"/>
        <v>0</v>
      </c>
      <c r="O537">
        <f t="shared" si="120"/>
        <v>0</v>
      </c>
      <c r="P537">
        <f t="shared" si="125"/>
        <v>0</v>
      </c>
      <c r="Q537" s="1">
        <f t="shared" si="121"/>
        <v>0</v>
      </c>
      <c r="R537" s="1">
        <f t="shared" si="126"/>
        <v>0</v>
      </c>
      <c r="S537" s="2">
        <f t="shared" si="122"/>
        <v>0</v>
      </c>
      <c r="T537">
        <f t="shared" si="123"/>
        <v>1</v>
      </c>
      <c r="U537">
        <f t="shared" si="124"/>
        <v>0</v>
      </c>
    </row>
    <row r="538" spans="1:21" ht="409.6" x14ac:dyDescent="0.2">
      <c r="A538" s="10" t="s">
        <v>2590</v>
      </c>
      <c r="B538" s="10" t="s">
        <v>49</v>
      </c>
      <c r="C538" s="10" t="s">
        <v>2591</v>
      </c>
      <c r="D538" s="10" t="s">
        <v>2543</v>
      </c>
      <c r="E538" s="10" t="s">
        <v>2592</v>
      </c>
      <c r="F538" s="10"/>
      <c r="G538" s="9" t="s">
        <v>2593</v>
      </c>
      <c r="H538" s="9">
        <f t="shared" si="113"/>
        <v>1</v>
      </c>
      <c r="I538">
        <f t="shared" si="114"/>
        <v>1</v>
      </c>
      <c r="J538">
        <f t="shared" si="115"/>
        <v>0</v>
      </c>
      <c r="K538">
        <f t="shared" si="116"/>
        <v>0</v>
      </c>
      <c r="L538">
        <f t="shared" si="117"/>
        <v>0</v>
      </c>
      <c r="M538" s="1">
        <f t="shared" si="118"/>
        <v>1</v>
      </c>
      <c r="N538">
        <f t="shared" si="119"/>
        <v>0</v>
      </c>
      <c r="O538">
        <f t="shared" si="120"/>
        <v>0</v>
      </c>
      <c r="P538">
        <f t="shared" si="125"/>
        <v>0</v>
      </c>
      <c r="Q538" s="1">
        <f t="shared" si="121"/>
        <v>0</v>
      </c>
      <c r="R538" s="1">
        <f t="shared" si="126"/>
        <v>1</v>
      </c>
      <c r="S538" s="2">
        <f t="shared" si="122"/>
        <v>0</v>
      </c>
      <c r="T538">
        <f t="shared" si="123"/>
        <v>1</v>
      </c>
      <c r="U538">
        <f t="shared" si="124"/>
        <v>0</v>
      </c>
    </row>
    <row r="539" spans="1:21" ht="409.6" x14ac:dyDescent="0.2">
      <c r="A539" s="10" t="s">
        <v>2594</v>
      </c>
      <c r="B539" s="10" t="s">
        <v>30</v>
      </c>
      <c r="C539" s="10" t="s">
        <v>2595</v>
      </c>
      <c r="D539" s="10" t="s">
        <v>2543</v>
      </c>
      <c r="E539" s="10" t="s">
        <v>2596</v>
      </c>
      <c r="F539" s="10"/>
      <c r="G539" s="9" t="s">
        <v>2597</v>
      </c>
      <c r="H539" s="9">
        <f t="shared" si="113"/>
        <v>0</v>
      </c>
      <c r="I539">
        <f t="shared" si="114"/>
        <v>0</v>
      </c>
      <c r="J539">
        <f t="shared" si="115"/>
        <v>0</v>
      </c>
      <c r="K539">
        <f t="shared" si="116"/>
        <v>0</v>
      </c>
      <c r="L539">
        <f t="shared" si="117"/>
        <v>0</v>
      </c>
      <c r="M539" s="1">
        <f t="shared" si="118"/>
        <v>0</v>
      </c>
      <c r="N539">
        <f t="shared" si="119"/>
        <v>0</v>
      </c>
      <c r="O539">
        <f t="shared" si="120"/>
        <v>0</v>
      </c>
      <c r="P539">
        <f t="shared" si="125"/>
        <v>0</v>
      </c>
      <c r="Q539" s="1">
        <f t="shared" si="121"/>
        <v>0</v>
      </c>
      <c r="R539" s="1">
        <f t="shared" si="126"/>
        <v>1</v>
      </c>
      <c r="S539" s="2">
        <f t="shared" si="122"/>
        <v>0</v>
      </c>
      <c r="T539">
        <f t="shared" si="123"/>
        <v>1</v>
      </c>
      <c r="U539">
        <f t="shared" si="124"/>
        <v>0</v>
      </c>
    </row>
    <row r="540" spans="1:21" ht="409.6" x14ac:dyDescent="0.2">
      <c r="A540" s="10" t="s">
        <v>2598</v>
      </c>
      <c r="B540" s="10" t="s">
        <v>30</v>
      </c>
      <c r="C540" s="10" t="s">
        <v>2599</v>
      </c>
      <c r="D540" s="10" t="s">
        <v>2543</v>
      </c>
      <c r="E540" s="10" t="s">
        <v>2600</v>
      </c>
      <c r="F540" s="10"/>
      <c r="G540" s="9" t="s">
        <v>2601</v>
      </c>
      <c r="H540" s="9">
        <f t="shared" si="113"/>
        <v>0</v>
      </c>
      <c r="I540">
        <f t="shared" si="114"/>
        <v>0</v>
      </c>
      <c r="J540">
        <f t="shared" si="115"/>
        <v>0</v>
      </c>
      <c r="K540">
        <f t="shared" si="116"/>
        <v>0</v>
      </c>
      <c r="L540">
        <f t="shared" si="117"/>
        <v>0</v>
      </c>
      <c r="M540" s="1">
        <f t="shared" si="118"/>
        <v>0</v>
      </c>
      <c r="N540">
        <f t="shared" si="119"/>
        <v>0</v>
      </c>
      <c r="O540">
        <f t="shared" si="120"/>
        <v>0</v>
      </c>
      <c r="P540">
        <f t="shared" si="125"/>
        <v>0</v>
      </c>
      <c r="Q540" s="1">
        <f t="shared" si="121"/>
        <v>0</v>
      </c>
      <c r="R540" s="1">
        <f t="shared" si="126"/>
        <v>0</v>
      </c>
      <c r="S540" s="2">
        <f t="shared" si="122"/>
        <v>0</v>
      </c>
      <c r="T540">
        <f t="shared" si="123"/>
        <v>1</v>
      </c>
      <c r="U540">
        <f t="shared" si="124"/>
        <v>0</v>
      </c>
    </row>
    <row r="541" spans="1:21" ht="409.6" x14ac:dyDescent="0.2">
      <c r="A541" s="10" t="s">
        <v>2602</v>
      </c>
      <c r="B541" s="10" t="s">
        <v>49</v>
      </c>
      <c r="C541" s="10" t="s">
        <v>2603</v>
      </c>
      <c r="D541" s="10" t="s">
        <v>2543</v>
      </c>
      <c r="E541" s="10" t="s">
        <v>2604</v>
      </c>
      <c r="F541" s="10"/>
      <c r="G541" s="9" t="s">
        <v>2605</v>
      </c>
      <c r="H541" s="9">
        <f t="shared" si="113"/>
        <v>0</v>
      </c>
      <c r="I541">
        <f t="shared" si="114"/>
        <v>0</v>
      </c>
      <c r="J541">
        <f t="shared" si="115"/>
        <v>0</v>
      </c>
      <c r="K541">
        <f t="shared" si="116"/>
        <v>0</v>
      </c>
      <c r="L541">
        <f t="shared" si="117"/>
        <v>0</v>
      </c>
      <c r="M541" s="1">
        <f t="shared" si="118"/>
        <v>0</v>
      </c>
      <c r="N541">
        <f t="shared" si="119"/>
        <v>0</v>
      </c>
      <c r="O541">
        <f t="shared" si="120"/>
        <v>0</v>
      </c>
      <c r="P541">
        <f t="shared" si="125"/>
        <v>0</v>
      </c>
      <c r="Q541" s="1">
        <f t="shared" si="121"/>
        <v>0</v>
      </c>
      <c r="R541" s="1">
        <f t="shared" si="126"/>
        <v>1</v>
      </c>
      <c r="S541" s="2">
        <f t="shared" si="122"/>
        <v>0</v>
      </c>
      <c r="T541">
        <f t="shared" si="123"/>
        <v>1</v>
      </c>
      <c r="U541">
        <f t="shared" si="124"/>
        <v>0</v>
      </c>
    </row>
    <row r="542" spans="1:21" ht="409.6" x14ac:dyDescent="0.2">
      <c r="A542" s="10" t="s">
        <v>2606</v>
      </c>
      <c r="B542" s="10" t="s">
        <v>55</v>
      </c>
      <c r="C542" s="10" t="s">
        <v>2607</v>
      </c>
      <c r="D542" s="10" t="s">
        <v>2543</v>
      </c>
      <c r="E542" s="10" t="s">
        <v>2608</v>
      </c>
      <c r="F542" s="10"/>
      <c r="G542" s="9" t="s">
        <v>2609</v>
      </c>
      <c r="H542" s="9">
        <f t="shared" si="113"/>
        <v>0</v>
      </c>
      <c r="I542">
        <f t="shared" si="114"/>
        <v>1</v>
      </c>
      <c r="J542">
        <f t="shared" si="115"/>
        <v>0</v>
      </c>
      <c r="K542">
        <f t="shared" si="116"/>
        <v>1</v>
      </c>
      <c r="L542">
        <f t="shared" si="117"/>
        <v>0</v>
      </c>
      <c r="M542" s="1">
        <f t="shared" si="118"/>
        <v>1</v>
      </c>
      <c r="N542">
        <f t="shared" si="119"/>
        <v>0</v>
      </c>
      <c r="O542">
        <f t="shared" si="120"/>
        <v>0</v>
      </c>
      <c r="P542">
        <f t="shared" si="125"/>
        <v>0</v>
      </c>
      <c r="Q542" s="1">
        <f t="shared" si="121"/>
        <v>0</v>
      </c>
      <c r="R542" s="1">
        <f t="shared" si="126"/>
        <v>1</v>
      </c>
      <c r="S542" s="2">
        <f t="shared" si="122"/>
        <v>0</v>
      </c>
      <c r="T542">
        <f t="shared" si="123"/>
        <v>1</v>
      </c>
      <c r="U542">
        <f t="shared" si="124"/>
        <v>0</v>
      </c>
    </row>
    <row r="543" spans="1:21" ht="409.6" x14ac:dyDescent="0.2">
      <c r="A543" s="10" t="s">
        <v>2610</v>
      </c>
      <c r="B543" s="10" t="s">
        <v>49</v>
      </c>
      <c r="C543" s="10" t="s">
        <v>2611</v>
      </c>
      <c r="D543" s="10" t="s">
        <v>2543</v>
      </c>
      <c r="E543" s="10" t="s">
        <v>2612</v>
      </c>
      <c r="F543" s="10"/>
      <c r="G543" s="9" t="s">
        <v>2613</v>
      </c>
      <c r="H543" s="9">
        <f t="shared" si="113"/>
        <v>0</v>
      </c>
      <c r="I543">
        <f t="shared" si="114"/>
        <v>0</v>
      </c>
      <c r="J543">
        <f t="shared" si="115"/>
        <v>0</v>
      </c>
      <c r="K543">
        <f t="shared" si="116"/>
        <v>0</v>
      </c>
      <c r="L543">
        <f t="shared" si="117"/>
        <v>0</v>
      </c>
      <c r="M543" s="1">
        <f t="shared" si="118"/>
        <v>0</v>
      </c>
      <c r="N543">
        <f t="shared" si="119"/>
        <v>0</v>
      </c>
      <c r="O543">
        <f t="shared" si="120"/>
        <v>0</v>
      </c>
      <c r="P543">
        <f t="shared" si="125"/>
        <v>0</v>
      </c>
      <c r="Q543" s="1">
        <f t="shared" si="121"/>
        <v>0</v>
      </c>
      <c r="R543" s="1">
        <f t="shared" si="126"/>
        <v>0</v>
      </c>
      <c r="S543" s="2">
        <f t="shared" si="122"/>
        <v>0</v>
      </c>
      <c r="T543">
        <f t="shared" si="123"/>
        <v>1</v>
      </c>
      <c r="U543">
        <f t="shared" si="124"/>
        <v>0</v>
      </c>
    </row>
    <row r="544" spans="1:21" ht="409.6" x14ac:dyDescent="0.2">
      <c r="A544" s="10" t="s">
        <v>2614</v>
      </c>
      <c r="B544" s="10" t="s">
        <v>55</v>
      </c>
      <c r="C544" s="10" t="s">
        <v>2615</v>
      </c>
      <c r="D544" s="10" t="s">
        <v>2543</v>
      </c>
      <c r="E544" s="10" t="s">
        <v>2616</v>
      </c>
      <c r="F544" s="10"/>
      <c r="G544" s="9" t="s">
        <v>2617</v>
      </c>
      <c r="H544" s="9">
        <f t="shared" si="113"/>
        <v>0</v>
      </c>
      <c r="I544">
        <f t="shared" si="114"/>
        <v>0</v>
      </c>
      <c r="J544">
        <f t="shared" si="115"/>
        <v>0</v>
      </c>
      <c r="K544">
        <f t="shared" si="116"/>
        <v>0</v>
      </c>
      <c r="L544">
        <f t="shared" si="117"/>
        <v>0</v>
      </c>
      <c r="M544" s="1">
        <f t="shared" si="118"/>
        <v>0</v>
      </c>
      <c r="N544">
        <f t="shared" si="119"/>
        <v>0</v>
      </c>
      <c r="O544">
        <f t="shared" si="120"/>
        <v>0</v>
      </c>
      <c r="P544">
        <f t="shared" si="125"/>
        <v>0</v>
      </c>
      <c r="Q544" s="1">
        <f t="shared" si="121"/>
        <v>0</v>
      </c>
      <c r="R544" s="1">
        <f t="shared" si="126"/>
        <v>0</v>
      </c>
      <c r="S544" s="2">
        <f t="shared" si="122"/>
        <v>0</v>
      </c>
      <c r="T544">
        <f t="shared" si="123"/>
        <v>1</v>
      </c>
      <c r="U544">
        <f t="shared" si="124"/>
        <v>0</v>
      </c>
    </row>
    <row r="545" spans="1:21" ht="409.6" x14ac:dyDescent="0.2">
      <c r="A545" s="10" t="s">
        <v>2618</v>
      </c>
      <c r="B545" s="10" t="s">
        <v>30</v>
      </c>
      <c r="C545" s="10" t="s">
        <v>2619</v>
      </c>
      <c r="D545" s="10" t="s">
        <v>2543</v>
      </c>
      <c r="E545" s="10" t="s">
        <v>2620</v>
      </c>
      <c r="F545" s="10"/>
      <c r="G545" s="9" t="s">
        <v>2621</v>
      </c>
      <c r="H545" s="9">
        <f t="shared" si="113"/>
        <v>0</v>
      </c>
      <c r="I545">
        <f t="shared" si="114"/>
        <v>0</v>
      </c>
      <c r="J545">
        <f t="shared" si="115"/>
        <v>0</v>
      </c>
      <c r="K545">
        <f t="shared" si="116"/>
        <v>0</v>
      </c>
      <c r="L545">
        <f t="shared" si="117"/>
        <v>0</v>
      </c>
      <c r="M545" s="1">
        <f t="shared" si="118"/>
        <v>0</v>
      </c>
      <c r="N545">
        <f t="shared" si="119"/>
        <v>0</v>
      </c>
      <c r="O545">
        <f t="shared" si="120"/>
        <v>0</v>
      </c>
      <c r="P545">
        <f t="shared" si="125"/>
        <v>0</v>
      </c>
      <c r="Q545" s="1">
        <f t="shared" si="121"/>
        <v>0</v>
      </c>
      <c r="R545" s="1">
        <f t="shared" si="126"/>
        <v>0</v>
      </c>
      <c r="S545" s="2">
        <f t="shared" si="122"/>
        <v>0</v>
      </c>
      <c r="T545">
        <f t="shared" si="123"/>
        <v>1</v>
      </c>
      <c r="U545">
        <f t="shared" si="124"/>
        <v>0</v>
      </c>
    </row>
    <row r="546" spans="1:21" ht="409.6" x14ac:dyDescent="0.2">
      <c r="A546" s="10" t="s">
        <v>2622</v>
      </c>
      <c r="B546" s="10" t="s">
        <v>30</v>
      </c>
      <c r="C546" s="10" t="s">
        <v>2623</v>
      </c>
      <c r="D546" s="10" t="s">
        <v>2543</v>
      </c>
      <c r="E546" s="10" t="s">
        <v>2624</v>
      </c>
      <c r="F546" s="10"/>
      <c r="G546" s="9" t="s">
        <v>2625</v>
      </c>
      <c r="H546" s="9">
        <f t="shared" si="113"/>
        <v>0</v>
      </c>
      <c r="I546">
        <f t="shared" si="114"/>
        <v>0</v>
      </c>
      <c r="J546">
        <f t="shared" si="115"/>
        <v>0</v>
      </c>
      <c r="K546">
        <f t="shared" si="116"/>
        <v>0</v>
      </c>
      <c r="L546">
        <f t="shared" si="117"/>
        <v>0</v>
      </c>
      <c r="M546" s="1">
        <f t="shared" si="118"/>
        <v>0</v>
      </c>
      <c r="N546">
        <f t="shared" si="119"/>
        <v>0</v>
      </c>
      <c r="O546">
        <f t="shared" si="120"/>
        <v>0</v>
      </c>
      <c r="P546">
        <f t="shared" si="125"/>
        <v>0</v>
      </c>
      <c r="Q546" s="1">
        <f t="shared" si="121"/>
        <v>0</v>
      </c>
      <c r="R546" s="1">
        <f t="shared" si="126"/>
        <v>0</v>
      </c>
      <c r="S546" s="2">
        <f t="shared" si="122"/>
        <v>0</v>
      </c>
      <c r="T546">
        <f t="shared" si="123"/>
        <v>1</v>
      </c>
      <c r="U546">
        <f t="shared" si="124"/>
        <v>0</v>
      </c>
    </row>
    <row r="547" spans="1:21" ht="409.6" x14ac:dyDescent="0.2">
      <c r="A547" s="10" t="s">
        <v>2626</v>
      </c>
      <c r="B547" s="10" t="s">
        <v>30</v>
      </c>
      <c r="C547" s="10" t="s">
        <v>2627</v>
      </c>
      <c r="D547" s="10" t="s">
        <v>2543</v>
      </c>
      <c r="E547" s="10" t="s">
        <v>2628</v>
      </c>
      <c r="F547" s="10"/>
      <c r="G547" s="9" t="s">
        <v>2629</v>
      </c>
      <c r="H547" s="9">
        <f t="shared" si="113"/>
        <v>0</v>
      </c>
      <c r="I547">
        <f t="shared" si="114"/>
        <v>0</v>
      </c>
      <c r="J547">
        <f t="shared" si="115"/>
        <v>0</v>
      </c>
      <c r="K547">
        <f t="shared" si="116"/>
        <v>0</v>
      </c>
      <c r="L547">
        <f t="shared" si="117"/>
        <v>0</v>
      </c>
      <c r="M547" s="1">
        <f t="shared" si="118"/>
        <v>0</v>
      </c>
      <c r="N547">
        <f t="shared" si="119"/>
        <v>0</v>
      </c>
      <c r="O547">
        <f t="shared" si="120"/>
        <v>0</v>
      </c>
      <c r="P547">
        <f t="shared" si="125"/>
        <v>0</v>
      </c>
      <c r="Q547" s="1">
        <f t="shared" si="121"/>
        <v>0</v>
      </c>
      <c r="R547" s="1">
        <f t="shared" si="126"/>
        <v>0</v>
      </c>
      <c r="S547" s="2">
        <f t="shared" si="122"/>
        <v>0</v>
      </c>
      <c r="T547">
        <f t="shared" si="123"/>
        <v>1</v>
      </c>
      <c r="U547">
        <f t="shared" si="124"/>
        <v>0</v>
      </c>
    </row>
    <row r="548" spans="1:21" ht="409.6" x14ac:dyDescent="0.2">
      <c r="A548" s="10" t="s">
        <v>2630</v>
      </c>
      <c r="B548" s="10" t="s">
        <v>30</v>
      </c>
      <c r="C548" s="10" t="s">
        <v>2631</v>
      </c>
      <c r="D548" s="10" t="s">
        <v>2543</v>
      </c>
      <c r="E548" s="10" t="s">
        <v>2632</v>
      </c>
      <c r="F548" s="10"/>
      <c r="G548" s="9" t="s">
        <v>2633</v>
      </c>
      <c r="H548" s="9">
        <f t="shared" si="113"/>
        <v>0</v>
      </c>
      <c r="I548">
        <f t="shared" si="114"/>
        <v>0</v>
      </c>
      <c r="J548">
        <f t="shared" si="115"/>
        <v>0</v>
      </c>
      <c r="K548">
        <f t="shared" si="116"/>
        <v>0</v>
      </c>
      <c r="L548">
        <f t="shared" si="117"/>
        <v>0</v>
      </c>
      <c r="M548" s="1">
        <f t="shared" si="118"/>
        <v>0</v>
      </c>
      <c r="N548">
        <f t="shared" si="119"/>
        <v>0</v>
      </c>
      <c r="O548">
        <f t="shared" si="120"/>
        <v>0</v>
      </c>
      <c r="P548">
        <f t="shared" si="125"/>
        <v>0</v>
      </c>
      <c r="Q548" s="1">
        <f t="shared" si="121"/>
        <v>0</v>
      </c>
      <c r="R548" s="1">
        <f t="shared" si="126"/>
        <v>0</v>
      </c>
      <c r="S548" s="2">
        <f t="shared" si="122"/>
        <v>0</v>
      </c>
      <c r="T548">
        <f t="shared" si="123"/>
        <v>1</v>
      </c>
      <c r="U548">
        <f t="shared" si="124"/>
        <v>0</v>
      </c>
    </row>
    <row r="549" spans="1:21" ht="409.6" x14ac:dyDescent="0.2">
      <c r="A549" s="10" t="s">
        <v>2634</v>
      </c>
      <c r="B549" s="10" t="s">
        <v>49</v>
      </c>
      <c r="C549" s="10" t="s">
        <v>2635</v>
      </c>
      <c r="D549" s="10" t="s">
        <v>2543</v>
      </c>
      <c r="E549" s="10" t="s">
        <v>2636</v>
      </c>
      <c r="F549" s="10"/>
      <c r="G549" s="9" t="s">
        <v>2637</v>
      </c>
      <c r="H549" s="9">
        <f t="shared" si="113"/>
        <v>0</v>
      </c>
      <c r="I549">
        <f t="shared" si="114"/>
        <v>0</v>
      </c>
      <c r="J549">
        <f t="shared" si="115"/>
        <v>0</v>
      </c>
      <c r="K549">
        <f t="shared" si="116"/>
        <v>0</v>
      </c>
      <c r="L549">
        <f t="shared" si="117"/>
        <v>0</v>
      </c>
      <c r="M549" s="1">
        <f t="shared" si="118"/>
        <v>0</v>
      </c>
      <c r="N549">
        <f t="shared" si="119"/>
        <v>0</v>
      </c>
      <c r="O549">
        <f t="shared" si="120"/>
        <v>0</v>
      </c>
      <c r="P549">
        <f t="shared" si="125"/>
        <v>0</v>
      </c>
      <c r="Q549" s="1">
        <f t="shared" si="121"/>
        <v>0</v>
      </c>
      <c r="R549" s="1">
        <f t="shared" si="126"/>
        <v>0</v>
      </c>
      <c r="S549" s="2">
        <f t="shared" si="122"/>
        <v>0</v>
      </c>
      <c r="T549">
        <f t="shared" si="123"/>
        <v>1</v>
      </c>
      <c r="U549">
        <f t="shared" si="124"/>
        <v>0</v>
      </c>
    </row>
    <row r="550" spans="1:21" ht="409.6" x14ac:dyDescent="0.2">
      <c r="A550" s="10" t="s">
        <v>2638</v>
      </c>
      <c r="B550" s="10" t="s">
        <v>30</v>
      </c>
      <c r="C550" s="10" t="s">
        <v>2639</v>
      </c>
      <c r="D550" s="10" t="s">
        <v>2543</v>
      </c>
      <c r="E550" s="10" t="s">
        <v>2640</v>
      </c>
      <c r="F550" s="10"/>
      <c r="G550" s="9" t="s">
        <v>2641</v>
      </c>
      <c r="H550" s="9">
        <f t="shared" si="113"/>
        <v>0</v>
      </c>
      <c r="I550">
        <f t="shared" si="114"/>
        <v>0</v>
      </c>
      <c r="J550">
        <f t="shared" si="115"/>
        <v>0</v>
      </c>
      <c r="K550">
        <f t="shared" si="116"/>
        <v>0</v>
      </c>
      <c r="L550">
        <f t="shared" si="117"/>
        <v>0</v>
      </c>
      <c r="M550" s="1">
        <f t="shared" si="118"/>
        <v>0</v>
      </c>
      <c r="N550">
        <f t="shared" si="119"/>
        <v>1</v>
      </c>
      <c r="O550">
        <f t="shared" si="120"/>
        <v>0</v>
      </c>
      <c r="P550">
        <f t="shared" si="125"/>
        <v>0</v>
      </c>
      <c r="Q550" s="1">
        <f t="shared" si="121"/>
        <v>1</v>
      </c>
      <c r="R550" s="1">
        <f t="shared" si="126"/>
        <v>0</v>
      </c>
      <c r="S550" s="2">
        <f t="shared" si="122"/>
        <v>0</v>
      </c>
      <c r="T550">
        <f t="shared" si="123"/>
        <v>1</v>
      </c>
      <c r="U550">
        <f t="shared" si="124"/>
        <v>0</v>
      </c>
    </row>
    <row r="551" spans="1:21" ht="409.6" x14ac:dyDescent="0.2">
      <c r="A551" s="10" t="s">
        <v>2642</v>
      </c>
      <c r="B551" s="10" t="s">
        <v>30</v>
      </c>
      <c r="C551" s="10" t="s">
        <v>2643</v>
      </c>
      <c r="D551" s="10" t="s">
        <v>2543</v>
      </c>
      <c r="E551" s="10" t="s">
        <v>2644</v>
      </c>
      <c r="F551" s="10"/>
      <c r="G551" s="9" t="s">
        <v>2645</v>
      </c>
      <c r="H551" s="9">
        <f t="shared" si="113"/>
        <v>0</v>
      </c>
      <c r="I551">
        <f t="shared" si="114"/>
        <v>0</v>
      </c>
      <c r="J551">
        <f t="shared" si="115"/>
        <v>0</v>
      </c>
      <c r="K551">
        <f t="shared" si="116"/>
        <v>0</v>
      </c>
      <c r="L551">
        <f t="shared" si="117"/>
        <v>0</v>
      </c>
      <c r="M551" s="1">
        <f t="shared" si="118"/>
        <v>0</v>
      </c>
      <c r="N551">
        <f t="shared" si="119"/>
        <v>0</v>
      </c>
      <c r="O551">
        <f t="shared" si="120"/>
        <v>0</v>
      </c>
      <c r="P551">
        <f t="shared" si="125"/>
        <v>0</v>
      </c>
      <c r="Q551" s="1">
        <f t="shared" si="121"/>
        <v>0</v>
      </c>
      <c r="R551" s="1">
        <f t="shared" si="126"/>
        <v>0</v>
      </c>
      <c r="S551" s="2">
        <f t="shared" si="122"/>
        <v>0</v>
      </c>
      <c r="T551">
        <f t="shared" si="123"/>
        <v>1</v>
      </c>
      <c r="U551">
        <f t="shared" si="124"/>
        <v>0</v>
      </c>
    </row>
    <row r="552" spans="1:21" ht="409.6" x14ac:dyDescent="0.2">
      <c r="A552" s="10" t="s">
        <v>2646</v>
      </c>
      <c r="B552" s="10" t="s">
        <v>30</v>
      </c>
      <c r="C552" s="10" t="s">
        <v>2647</v>
      </c>
      <c r="D552" s="10" t="s">
        <v>2543</v>
      </c>
      <c r="E552" s="10" t="s">
        <v>2648</v>
      </c>
      <c r="F552" s="10"/>
      <c r="G552" s="9" t="s">
        <v>2649</v>
      </c>
      <c r="H552" s="9">
        <f t="shared" si="113"/>
        <v>0</v>
      </c>
      <c r="I552">
        <f t="shared" si="114"/>
        <v>0</v>
      </c>
      <c r="J552">
        <f t="shared" si="115"/>
        <v>0</v>
      </c>
      <c r="K552">
        <f t="shared" si="116"/>
        <v>0</v>
      </c>
      <c r="L552">
        <f t="shared" si="117"/>
        <v>0</v>
      </c>
      <c r="M552" s="1">
        <f t="shared" si="118"/>
        <v>0</v>
      </c>
      <c r="N552">
        <f t="shared" si="119"/>
        <v>0</v>
      </c>
      <c r="O552">
        <f t="shared" si="120"/>
        <v>0</v>
      </c>
      <c r="P552">
        <f t="shared" si="125"/>
        <v>0</v>
      </c>
      <c r="Q552" s="1">
        <f t="shared" si="121"/>
        <v>0</v>
      </c>
      <c r="R552" s="1">
        <f t="shared" si="126"/>
        <v>0</v>
      </c>
      <c r="S552" s="2">
        <f t="shared" si="122"/>
        <v>0</v>
      </c>
      <c r="T552">
        <f t="shared" si="123"/>
        <v>1</v>
      </c>
      <c r="U552">
        <f t="shared" si="124"/>
        <v>0</v>
      </c>
    </row>
    <row r="553" spans="1:21" ht="409.6" x14ac:dyDescent="0.2">
      <c r="A553" s="10" t="s">
        <v>2650</v>
      </c>
      <c r="B553" s="10" t="s">
        <v>30</v>
      </c>
      <c r="C553" s="10" t="s">
        <v>2651</v>
      </c>
      <c r="D553" s="10" t="s">
        <v>2543</v>
      </c>
      <c r="E553" s="10" t="s">
        <v>2652</v>
      </c>
      <c r="F553" s="10"/>
      <c r="G553" s="9" t="s">
        <v>2653</v>
      </c>
      <c r="H553" s="9">
        <f t="shared" si="113"/>
        <v>0</v>
      </c>
      <c r="I553">
        <f t="shared" si="114"/>
        <v>0</v>
      </c>
      <c r="J553">
        <f t="shared" si="115"/>
        <v>0</v>
      </c>
      <c r="K553">
        <f t="shared" si="116"/>
        <v>0</v>
      </c>
      <c r="L553">
        <f t="shared" si="117"/>
        <v>0</v>
      </c>
      <c r="M553" s="1">
        <f t="shared" si="118"/>
        <v>0</v>
      </c>
      <c r="N553">
        <f t="shared" si="119"/>
        <v>0</v>
      </c>
      <c r="O553">
        <f t="shared" si="120"/>
        <v>0</v>
      </c>
      <c r="P553">
        <f t="shared" si="125"/>
        <v>0</v>
      </c>
      <c r="Q553" s="1">
        <f t="shared" si="121"/>
        <v>0</v>
      </c>
      <c r="R553" s="1">
        <f t="shared" si="126"/>
        <v>1</v>
      </c>
      <c r="S553" s="2">
        <f t="shared" si="122"/>
        <v>0</v>
      </c>
      <c r="T553">
        <f t="shared" si="123"/>
        <v>1</v>
      </c>
      <c r="U553">
        <f t="shared" si="124"/>
        <v>0</v>
      </c>
    </row>
    <row r="554" spans="1:21" ht="409.6" x14ac:dyDescent="0.2">
      <c r="A554" s="10" t="s">
        <v>2654</v>
      </c>
      <c r="B554" s="10" t="s">
        <v>49</v>
      </c>
      <c r="C554" s="10" t="s">
        <v>2655</v>
      </c>
      <c r="D554" s="10" t="s">
        <v>2543</v>
      </c>
      <c r="E554" s="10" t="s">
        <v>2656</v>
      </c>
      <c r="F554" s="10"/>
      <c r="G554" s="9" t="s">
        <v>2657</v>
      </c>
      <c r="H554" s="9">
        <f t="shared" si="113"/>
        <v>0</v>
      </c>
      <c r="I554">
        <f t="shared" si="114"/>
        <v>0</v>
      </c>
      <c r="J554">
        <f t="shared" si="115"/>
        <v>0</v>
      </c>
      <c r="K554">
        <f t="shared" si="116"/>
        <v>0</v>
      </c>
      <c r="L554">
        <f t="shared" si="117"/>
        <v>0</v>
      </c>
      <c r="M554" s="1">
        <f t="shared" si="118"/>
        <v>0</v>
      </c>
      <c r="N554">
        <f t="shared" si="119"/>
        <v>0</v>
      </c>
      <c r="O554">
        <f t="shared" si="120"/>
        <v>0</v>
      </c>
      <c r="P554">
        <f t="shared" si="125"/>
        <v>0</v>
      </c>
      <c r="Q554" s="1">
        <f t="shared" si="121"/>
        <v>0</v>
      </c>
      <c r="R554" s="1">
        <f t="shared" si="126"/>
        <v>0</v>
      </c>
      <c r="S554" s="2">
        <f t="shared" si="122"/>
        <v>0</v>
      </c>
      <c r="T554">
        <f t="shared" si="123"/>
        <v>1</v>
      </c>
      <c r="U554">
        <f t="shared" si="124"/>
        <v>0</v>
      </c>
    </row>
    <row r="555" spans="1:21" ht="409.6" x14ac:dyDescent="0.2">
      <c r="A555" s="10" t="s">
        <v>2658</v>
      </c>
      <c r="B555" s="10" t="s">
        <v>30</v>
      </c>
      <c r="C555" s="10" t="s">
        <v>2659</v>
      </c>
      <c r="D555" s="10" t="s">
        <v>2543</v>
      </c>
      <c r="E555" s="10" t="s">
        <v>2660</v>
      </c>
      <c r="F555" s="10"/>
      <c r="G555" s="9" t="s">
        <v>2661</v>
      </c>
      <c r="H555" s="9">
        <f t="shared" si="113"/>
        <v>0</v>
      </c>
      <c r="I555">
        <f t="shared" si="114"/>
        <v>0</v>
      </c>
      <c r="J555">
        <f t="shared" si="115"/>
        <v>0</v>
      </c>
      <c r="K555">
        <f t="shared" si="116"/>
        <v>0</v>
      </c>
      <c r="L555">
        <f t="shared" si="117"/>
        <v>0</v>
      </c>
      <c r="M555" s="1">
        <f t="shared" si="118"/>
        <v>0</v>
      </c>
      <c r="N555">
        <f t="shared" si="119"/>
        <v>0</v>
      </c>
      <c r="O555">
        <f t="shared" si="120"/>
        <v>0</v>
      </c>
      <c r="P555">
        <f t="shared" si="125"/>
        <v>0</v>
      </c>
      <c r="Q555" s="1">
        <f t="shared" si="121"/>
        <v>0</v>
      </c>
      <c r="R555" s="1">
        <f t="shared" si="126"/>
        <v>0</v>
      </c>
      <c r="S555" s="2">
        <f t="shared" si="122"/>
        <v>0</v>
      </c>
      <c r="T555">
        <f t="shared" si="123"/>
        <v>1</v>
      </c>
      <c r="U555">
        <f t="shared" si="124"/>
        <v>0</v>
      </c>
    </row>
    <row r="556" spans="1:21" ht="409.6" x14ac:dyDescent="0.2">
      <c r="A556" s="10" t="s">
        <v>2662</v>
      </c>
      <c r="B556" s="10" t="s">
        <v>55</v>
      </c>
      <c r="C556" s="10" t="s">
        <v>2663</v>
      </c>
      <c r="D556" s="10" t="s">
        <v>2543</v>
      </c>
      <c r="E556" s="10" t="s">
        <v>2664</v>
      </c>
      <c r="F556" s="10"/>
      <c r="G556" s="9" t="s">
        <v>2665</v>
      </c>
      <c r="H556" s="9">
        <f t="shared" si="113"/>
        <v>0</v>
      </c>
      <c r="I556">
        <f t="shared" si="114"/>
        <v>0</v>
      </c>
      <c r="J556">
        <f t="shared" si="115"/>
        <v>0</v>
      </c>
      <c r="K556">
        <f t="shared" si="116"/>
        <v>0</v>
      </c>
      <c r="L556">
        <f t="shared" si="117"/>
        <v>0</v>
      </c>
      <c r="M556" s="1">
        <f t="shared" si="118"/>
        <v>0</v>
      </c>
      <c r="N556">
        <f t="shared" si="119"/>
        <v>0</v>
      </c>
      <c r="O556">
        <f t="shared" si="120"/>
        <v>0</v>
      </c>
      <c r="P556">
        <f t="shared" si="125"/>
        <v>0</v>
      </c>
      <c r="Q556" s="1">
        <f t="shared" si="121"/>
        <v>0</v>
      </c>
      <c r="R556" s="1">
        <f t="shared" si="126"/>
        <v>1</v>
      </c>
      <c r="S556" s="2">
        <f t="shared" si="122"/>
        <v>0</v>
      </c>
      <c r="T556">
        <f t="shared" si="123"/>
        <v>1</v>
      </c>
      <c r="U556">
        <f t="shared" si="124"/>
        <v>0</v>
      </c>
    </row>
    <row r="557" spans="1:21" ht="409.6" x14ac:dyDescent="0.2">
      <c r="A557" s="10" t="s">
        <v>2666</v>
      </c>
      <c r="B557" s="10" t="s">
        <v>30</v>
      </c>
      <c r="C557" s="10" t="s">
        <v>2667</v>
      </c>
      <c r="D557" s="10" t="s">
        <v>2543</v>
      </c>
      <c r="E557" s="10" t="s">
        <v>2668</v>
      </c>
      <c r="F557" s="10"/>
      <c r="G557" s="9" t="s">
        <v>2669</v>
      </c>
      <c r="H557" s="9">
        <f t="shared" si="113"/>
        <v>0</v>
      </c>
      <c r="I557">
        <f t="shared" si="114"/>
        <v>0</v>
      </c>
      <c r="J557">
        <f t="shared" si="115"/>
        <v>0</v>
      </c>
      <c r="K557">
        <f t="shared" si="116"/>
        <v>0</v>
      </c>
      <c r="L557">
        <f t="shared" si="117"/>
        <v>0</v>
      </c>
      <c r="M557" s="1">
        <f t="shared" si="118"/>
        <v>0</v>
      </c>
      <c r="N557">
        <f t="shared" si="119"/>
        <v>0</v>
      </c>
      <c r="O557">
        <f t="shared" si="120"/>
        <v>0</v>
      </c>
      <c r="P557">
        <f t="shared" si="125"/>
        <v>0</v>
      </c>
      <c r="Q557" s="1">
        <f t="shared" si="121"/>
        <v>0</v>
      </c>
      <c r="R557" s="1">
        <f t="shared" si="126"/>
        <v>0</v>
      </c>
      <c r="S557" s="2">
        <f t="shared" si="122"/>
        <v>0</v>
      </c>
      <c r="T557">
        <f t="shared" si="123"/>
        <v>1</v>
      </c>
      <c r="U557">
        <f t="shared" si="124"/>
        <v>0</v>
      </c>
    </row>
    <row r="558" spans="1:21" ht="409.6" x14ac:dyDescent="0.2">
      <c r="A558" s="10" t="s">
        <v>2670</v>
      </c>
      <c r="B558" s="10" t="s">
        <v>30</v>
      </c>
      <c r="C558" s="10" t="s">
        <v>2671</v>
      </c>
      <c r="D558" s="10" t="s">
        <v>2543</v>
      </c>
      <c r="E558" s="10" t="s">
        <v>2672</v>
      </c>
      <c r="F558" s="10"/>
      <c r="G558" s="9" t="s">
        <v>2673</v>
      </c>
      <c r="H558" s="9">
        <f t="shared" si="113"/>
        <v>0</v>
      </c>
      <c r="I558">
        <f t="shared" si="114"/>
        <v>1</v>
      </c>
      <c r="J558">
        <f t="shared" si="115"/>
        <v>0</v>
      </c>
      <c r="K558">
        <f t="shared" si="116"/>
        <v>1</v>
      </c>
      <c r="L558">
        <f t="shared" si="117"/>
        <v>0</v>
      </c>
      <c r="M558" s="1">
        <f t="shared" si="118"/>
        <v>1</v>
      </c>
      <c r="N558">
        <f t="shared" si="119"/>
        <v>0</v>
      </c>
      <c r="O558">
        <f t="shared" si="120"/>
        <v>0</v>
      </c>
      <c r="P558">
        <f t="shared" si="125"/>
        <v>0</v>
      </c>
      <c r="Q558" s="1">
        <f t="shared" si="121"/>
        <v>0</v>
      </c>
      <c r="R558" s="1">
        <f t="shared" si="126"/>
        <v>0</v>
      </c>
      <c r="S558" s="2">
        <f t="shared" si="122"/>
        <v>0</v>
      </c>
      <c r="T558">
        <f t="shared" si="123"/>
        <v>1</v>
      </c>
      <c r="U558">
        <f t="shared" si="124"/>
        <v>0</v>
      </c>
    </row>
    <row r="559" spans="1:21" ht="409.6" x14ac:dyDescent="0.2">
      <c r="A559" s="10" t="s">
        <v>2674</v>
      </c>
      <c r="B559" s="10" t="s">
        <v>55</v>
      </c>
      <c r="C559" s="10" t="s">
        <v>2675</v>
      </c>
      <c r="D559" s="10" t="s">
        <v>2543</v>
      </c>
      <c r="E559" s="10" t="s">
        <v>2676</v>
      </c>
      <c r="F559" s="10"/>
      <c r="G559" s="9" t="s">
        <v>2677</v>
      </c>
      <c r="H559" s="9">
        <f t="shared" si="113"/>
        <v>0</v>
      </c>
      <c r="I559">
        <f t="shared" si="114"/>
        <v>0</v>
      </c>
      <c r="J559">
        <f t="shared" si="115"/>
        <v>0</v>
      </c>
      <c r="K559">
        <f t="shared" si="116"/>
        <v>0</v>
      </c>
      <c r="L559">
        <f t="shared" si="117"/>
        <v>0</v>
      </c>
      <c r="M559" s="1">
        <f t="shared" si="118"/>
        <v>0</v>
      </c>
      <c r="N559">
        <f t="shared" si="119"/>
        <v>0</v>
      </c>
      <c r="O559">
        <f t="shared" si="120"/>
        <v>0</v>
      </c>
      <c r="P559">
        <f t="shared" si="125"/>
        <v>0</v>
      </c>
      <c r="Q559" s="1">
        <f t="shared" si="121"/>
        <v>0</v>
      </c>
      <c r="R559" s="1">
        <f t="shared" si="126"/>
        <v>0</v>
      </c>
      <c r="S559" s="2">
        <f t="shared" si="122"/>
        <v>0</v>
      </c>
      <c r="T559">
        <f t="shared" si="123"/>
        <v>1</v>
      </c>
      <c r="U559">
        <f t="shared" si="124"/>
        <v>0</v>
      </c>
    </row>
    <row r="560" spans="1:21" ht="409.6" x14ac:dyDescent="0.2">
      <c r="A560" s="10" t="s">
        <v>2678</v>
      </c>
      <c r="B560" s="10" t="s">
        <v>55</v>
      </c>
      <c r="C560" s="10" t="s">
        <v>2679</v>
      </c>
      <c r="D560" s="10" t="s">
        <v>2543</v>
      </c>
      <c r="E560" s="10" t="s">
        <v>2680</v>
      </c>
      <c r="F560" s="10"/>
      <c r="G560" s="9" t="s">
        <v>2681</v>
      </c>
      <c r="H560" s="9">
        <f t="shared" si="113"/>
        <v>0</v>
      </c>
      <c r="I560">
        <f t="shared" si="114"/>
        <v>0</v>
      </c>
      <c r="J560">
        <f t="shared" si="115"/>
        <v>0</v>
      </c>
      <c r="K560">
        <f t="shared" si="116"/>
        <v>0</v>
      </c>
      <c r="L560">
        <f t="shared" si="117"/>
        <v>0</v>
      </c>
      <c r="M560" s="1">
        <f t="shared" si="118"/>
        <v>0</v>
      </c>
      <c r="N560">
        <f t="shared" si="119"/>
        <v>0</v>
      </c>
      <c r="O560">
        <f t="shared" si="120"/>
        <v>0</v>
      </c>
      <c r="P560">
        <f t="shared" si="125"/>
        <v>0</v>
      </c>
      <c r="Q560" s="1">
        <f t="shared" si="121"/>
        <v>0</v>
      </c>
      <c r="R560" s="1">
        <f t="shared" si="126"/>
        <v>1</v>
      </c>
      <c r="S560" s="2">
        <f t="shared" si="122"/>
        <v>0</v>
      </c>
      <c r="T560">
        <f t="shared" si="123"/>
        <v>1</v>
      </c>
      <c r="U560">
        <f t="shared" si="124"/>
        <v>0</v>
      </c>
    </row>
    <row r="561" spans="1:21" ht="409.6" x14ac:dyDescent="0.2">
      <c r="A561" s="10" t="s">
        <v>2682</v>
      </c>
      <c r="B561" s="10" t="s">
        <v>49</v>
      </c>
      <c r="C561" s="10" t="s">
        <v>2683</v>
      </c>
      <c r="D561" s="10" t="s">
        <v>2543</v>
      </c>
      <c r="E561" s="10" t="s">
        <v>2684</v>
      </c>
      <c r="F561" s="10"/>
      <c r="G561" s="9" t="s">
        <v>2685</v>
      </c>
      <c r="H561" s="9">
        <f t="shared" si="113"/>
        <v>0</v>
      </c>
      <c r="I561">
        <f t="shared" si="114"/>
        <v>0</v>
      </c>
      <c r="J561">
        <f t="shared" si="115"/>
        <v>0</v>
      </c>
      <c r="K561">
        <f t="shared" si="116"/>
        <v>0</v>
      </c>
      <c r="L561">
        <f t="shared" si="117"/>
        <v>0</v>
      </c>
      <c r="M561" s="1">
        <f t="shared" si="118"/>
        <v>0</v>
      </c>
      <c r="N561">
        <f t="shared" si="119"/>
        <v>0</v>
      </c>
      <c r="O561">
        <f t="shared" si="120"/>
        <v>0</v>
      </c>
      <c r="P561">
        <f t="shared" si="125"/>
        <v>0</v>
      </c>
      <c r="Q561" s="1">
        <f t="shared" si="121"/>
        <v>0</v>
      </c>
      <c r="R561" s="1">
        <f t="shared" si="126"/>
        <v>0</v>
      </c>
      <c r="S561" s="2">
        <f t="shared" si="122"/>
        <v>0</v>
      </c>
      <c r="T561">
        <f t="shared" si="123"/>
        <v>1</v>
      </c>
      <c r="U561">
        <f t="shared" si="124"/>
        <v>0</v>
      </c>
    </row>
    <row r="562" spans="1:21" ht="409.6" x14ac:dyDescent="0.2">
      <c r="A562" s="10" t="s">
        <v>2686</v>
      </c>
      <c r="B562" s="10" t="s">
        <v>49</v>
      </c>
      <c r="C562" s="10" t="s">
        <v>2687</v>
      </c>
      <c r="D562" s="10" t="s">
        <v>2543</v>
      </c>
      <c r="E562" s="10" t="s">
        <v>2688</v>
      </c>
      <c r="F562" s="10"/>
      <c r="G562" s="9" t="s">
        <v>2689</v>
      </c>
      <c r="H562" s="9">
        <f t="shared" si="113"/>
        <v>0</v>
      </c>
      <c r="I562">
        <f t="shared" si="114"/>
        <v>0</v>
      </c>
      <c r="J562">
        <f t="shared" si="115"/>
        <v>0</v>
      </c>
      <c r="K562">
        <f t="shared" si="116"/>
        <v>0</v>
      </c>
      <c r="L562">
        <f t="shared" si="117"/>
        <v>0</v>
      </c>
      <c r="M562" s="1">
        <f t="shared" si="118"/>
        <v>0</v>
      </c>
      <c r="N562">
        <f t="shared" si="119"/>
        <v>0</v>
      </c>
      <c r="O562">
        <f t="shared" si="120"/>
        <v>0</v>
      </c>
      <c r="P562">
        <f t="shared" si="125"/>
        <v>0</v>
      </c>
      <c r="Q562" s="1">
        <f t="shared" si="121"/>
        <v>0</v>
      </c>
      <c r="R562" s="1">
        <f t="shared" si="126"/>
        <v>0</v>
      </c>
      <c r="S562" s="2">
        <f t="shared" si="122"/>
        <v>0</v>
      </c>
      <c r="T562">
        <f t="shared" si="123"/>
        <v>1</v>
      </c>
      <c r="U562">
        <f t="shared" si="124"/>
        <v>0</v>
      </c>
    </row>
    <row r="563" spans="1:21" ht="409.6" x14ac:dyDescent="0.2">
      <c r="A563" s="10" t="s">
        <v>2690</v>
      </c>
      <c r="B563" s="10" t="s">
        <v>62</v>
      </c>
      <c r="C563" s="10" t="s">
        <v>2691</v>
      </c>
      <c r="D563" s="10" t="s">
        <v>2543</v>
      </c>
      <c r="E563" s="10" t="s">
        <v>2692</v>
      </c>
      <c r="F563" s="10"/>
      <c r="G563" s="9" t="s">
        <v>2693</v>
      </c>
      <c r="H563" s="9">
        <f t="shared" si="113"/>
        <v>1</v>
      </c>
      <c r="I563">
        <f t="shared" si="114"/>
        <v>1</v>
      </c>
      <c r="J563">
        <f t="shared" si="115"/>
        <v>0</v>
      </c>
      <c r="K563">
        <f t="shared" si="116"/>
        <v>0</v>
      </c>
      <c r="L563">
        <f t="shared" si="117"/>
        <v>0</v>
      </c>
      <c r="M563" s="1">
        <f t="shared" si="118"/>
        <v>1</v>
      </c>
      <c r="N563">
        <f t="shared" si="119"/>
        <v>0</v>
      </c>
      <c r="O563">
        <f t="shared" si="120"/>
        <v>0</v>
      </c>
      <c r="P563">
        <f t="shared" si="125"/>
        <v>0</v>
      </c>
      <c r="Q563" s="1">
        <f t="shared" si="121"/>
        <v>0</v>
      </c>
      <c r="R563" s="1">
        <f t="shared" si="126"/>
        <v>0</v>
      </c>
      <c r="S563" s="2">
        <f t="shared" si="122"/>
        <v>0</v>
      </c>
      <c r="T563">
        <f t="shared" si="123"/>
        <v>1</v>
      </c>
      <c r="U563">
        <f t="shared" si="124"/>
        <v>0</v>
      </c>
    </row>
    <row r="564" spans="1:21" ht="409.6" x14ac:dyDescent="0.2">
      <c r="A564" s="10" t="s">
        <v>2694</v>
      </c>
      <c r="B564" s="10" t="s">
        <v>30</v>
      </c>
      <c r="C564" s="10" t="s">
        <v>2695</v>
      </c>
      <c r="D564" s="10" t="s">
        <v>2543</v>
      </c>
      <c r="E564" s="10" t="s">
        <v>2696</v>
      </c>
      <c r="F564" s="10"/>
      <c r="G564" s="9" t="s">
        <v>2697</v>
      </c>
      <c r="H564" s="9">
        <f t="shared" si="113"/>
        <v>0</v>
      </c>
      <c r="I564">
        <f t="shared" si="114"/>
        <v>0</v>
      </c>
      <c r="J564">
        <f t="shared" si="115"/>
        <v>0</v>
      </c>
      <c r="K564">
        <f t="shared" si="116"/>
        <v>0</v>
      </c>
      <c r="L564">
        <f t="shared" si="117"/>
        <v>0</v>
      </c>
      <c r="M564" s="1">
        <f t="shared" si="118"/>
        <v>0</v>
      </c>
      <c r="N564">
        <f t="shared" si="119"/>
        <v>0</v>
      </c>
      <c r="O564">
        <f t="shared" si="120"/>
        <v>0</v>
      </c>
      <c r="P564">
        <f t="shared" si="125"/>
        <v>0</v>
      </c>
      <c r="Q564" s="1">
        <f t="shared" si="121"/>
        <v>0</v>
      </c>
      <c r="R564" s="1">
        <f t="shared" si="126"/>
        <v>0</v>
      </c>
      <c r="S564" s="2">
        <f t="shared" si="122"/>
        <v>0</v>
      </c>
      <c r="T564">
        <f t="shared" si="123"/>
        <v>1</v>
      </c>
      <c r="U564">
        <f t="shared" si="124"/>
        <v>0</v>
      </c>
    </row>
    <row r="565" spans="1:21" ht="409.6" x14ac:dyDescent="0.2">
      <c r="A565" s="10" t="s">
        <v>2698</v>
      </c>
      <c r="B565" s="10" t="s">
        <v>49</v>
      </c>
      <c r="C565" s="10" t="s">
        <v>2699</v>
      </c>
      <c r="D565" s="10" t="s">
        <v>2543</v>
      </c>
      <c r="E565" s="10" t="s">
        <v>2700</v>
      </c>
      <c r="F565" s="10"/>
      <c r="G565" s="9" t="s">
        <v>2701</v>
      </c>
      <c r="H565" s="9">
        <f t="shared" si="113"/>
        <v>0</v>
      </c>
      <c r="I565">
        <f t="shared" si="114"/>
        <v>0</v>
      </c>
      <c r="J565">
        <f t="shared" si="115"/>
        <v>0</v>
      </c>
      <c r="K565">
        <f t="shared" si="116"/>
        <v>0</v>
      </c>
      <c r="L565">
        <f t="shared" si="117"/>
        <v>0</v>
      </c>
      <c r="M565" s="1">
        <f t="shared" si="118"/>
        <v>0</v>
      </c>
      <c r="N565">
        <f t="shared" si="119"/>
        <v>0</v>
      </c>
      <c r="O565">
        <f t="shared" si="120"/>
        <v>0</v>
      </c>
      <c r="P565">
        <f t="shared" si="125"/>
        <v>0</v>
      </c>
      <c r="Q565" s="1">
        <f t="shared" si="121"/>
        <v>0</v>
      </c>
      <c r="R565" s="1">
        <f t="shared" si="126"/>
        <v>0</v>
      </c>
      <c r="S565" s="2">
        <f t="shared" si="122"/>
        <v>0</v>
      </c>
      <c r="T565">
        <f t="shared" si="123"/>
        <v>1</v>
      </c>
      <c r="U565">
        <f t="shared" si="124"/>
        <v>0</v>
      </c>
    </row>
    <row r="566" spans="1:21" ht="409.6" x14ac:dyDescent="0.2">
      <c r="A566" s="10" t="s">
        <v>2702</v>
      </c>
      <c r="B566" s="10" t="s">
        <v>30</v>
      </c>
      <c r="C566" s="10" t="s">
        <v>2703</v>
      </c>
      <c r="D566" s="10" t="s">
        <v>2543</v>
      </c>
      <c r="E566" s="10" t="s">
        <v>2704</v>
      </c>
      <c r="F566" s="10"/>
      <c r="G566" s="9" t="s">
        <v>2705</v>
      </c>
      <c r="H566" s="9">
        <f t="shared" si="113"/>
        <v>0</v>
      </c>
      <c r="I566">
        <f t="shared" si="114"/>
        <v>0</v>
      </c>
      <c r="J566">
        <f t="shared" si="115"/>
        <v>0</v>
      </c>
      <c r="K566">
        <f t="shared" si="116"/>
        <v>0</v>
      </c>
      <c r="L566">
        <f t="shared" si="117"/>
        <v>0</v>
      </c>
      <c r="M566" s="1">
        <f t="shared" si="118"/>
        <v>0</v>
      </c>
      <c r="N566">
        <f t="shared" si="119"/>
        <v>0</v>
      </c>
      <c r="O566">
        <f t="shared" si="120"/>
        <v>0</v>
      </c>
      <c r="P566">
        <f t="shared" si="125"/>
        <v>0</v>
      </c>
      <c r="Q566" s="1">
        <f t="shared" si="121"/>
        <v>0</v>
      </c>
      <c r="R566" s="1">
        <f t="shared" si="126"/>
        <v>0</v>
      </c>
      <c r="S566" s="2">
        <f t="shared" si="122"/>
        <v>0</v>
      </c>
      <c r="T566">
        <f t="shared" si="123"/>
        <v>1</v>
      </c>
      <c r="U566">
        <f t="shared" si="124"/>
        <v>0</v>
      </c>
    </row>
    <row r="567" spans="1:21" ht="409.6" x14ac:dyDescent="0.2">
      <c r="A567" s="10" t="s">
        <v>2706</v>
      </c>
      <c r="B567" s="10" t="s">
        <v>30</v>
      </c>
      <c r="C567" s="10" t="s">
        <v>2707</v>
      </c>
      <c r="D567" s="10" t="s">
        <v>2543</v>
      </c>
      <c r="E567" s="10" t="s">
        <v>2708</v>
      </c>
      <c r="F567" s="10"/>
      <c r="G567" s="9" t="s">
        <v>2709</v>
      </c>
      <c r="H567" s="9">
        <f t="shared" si="113"/>
        <v>0</v>
      </c>
      <c r="I567">
        <f t="shared" si="114"/>
        <v>0</v>
      </c>
      <c r="J567">
        <f t="shared" si="115"/>
        <v>0</v>
      </c>
      <c r="K567">
        <f t="shared" si="116"/>
        <v>0</v>
      </c>
      <c r="L567">
        <f t="shared" si="117"/>
        <v>0</v>
      </c>
      <c r="M567" s="1">
        <f t="shared" si="118"/>
        <v>0</v>
      </c>
      <c r="N567">
        <f t="shared" si="119"/>
        <v>1</v>
      </c>
      <c r="O567">
        <f t="shared" si="120"/>
        <v>0</v>
      </c>
      <c r="P567">
        <f t="shared" si="125"/>
        <v>0</v>
      </c>
      <c r="Q567" s="1">
        <f t="shared" si="121"/>
        <v>1</v>
      </c>
      <c r="R567" s="1">
        <f t="shared" si="126"/>
        <v>1</v>
      </c>
      <c r="S567" s="2">
        <f t="shared" si="122"/>
        <v>0</v>
      </c>
      <c r="T567">
        <f t="shared" si="123"/>
        <v>1</v>
      </c>
      <c r="U567">
        <f t="shared" si="124"/>
        <v>0</v>
      </c>
    </row>
    <row r="568" spans="1:21" ht="409.6" x14ac:dyDescent="0.2">
      <c r="A568" s="10" t="s">
        <v>2710</v>
      </c>
      <c r="B568" s="10" t="s">
        <v>55</v>
      </c>
      <c r="C568" s="10" t="s">
        <v>2711</v>
      </c>
      <c r="D568" s="10" t="s">
        <v>2543</v>
      </c>
      <c r="E568" s="10" t="s">
        <v>2712</v>
      </c>
      <c r="F568" s="10"/>
      <c r="G568" s="9" t="s">
        <v>2713</v>
      </c>
      <c r="H568" s="9">
        <f t="shared" si="113"/>
        <v>1</v>
      </c>
      <c r="I568">
        <f t="shared" si="114"/>
        <v>1</v>
      </c>
      <c r="J568">
        <f t="shared" si="115"/>
        <v>0</v>
      </c>
      <c r="K568">
        <f t="shared" si="116"/>
        <v>0</v>
      </c>
      <c r="L568">
        <f t="shared" si="117"/>
        <v>0</v>
      </c>
      <c r="M568" s="1">
        <f t="shared" si="118"/>
        <v>1</v>
      </c>
      <c r="N568">
        <f t="shared" si="119"/>
        <v>0</v>
      </c>
      <c r="O568">
        <f t="shared" si="120"/>
        <v>0</v>
      </c>
      <c r="P568">
        <f t="shared" si="125"/>
        <v>0</v>
      </c>
      <c r="Q568" s="1">
        <f t="shared" si="121"/>
        <v>0</v>
      </c>
      <c r="R568" s="1">
        <f t="shared" si="126"/>
        <v>1</v>
      </c>
      <c r="S568" s="2">
        <f t="shared" si="122"/>
        <v>0</v>
      </c>
      <c r="T568">
        <f t="shared" si="123"/>
        <v>1</v>
      </c>
      <c r="U568">
        <f t="shared" si="124"/>
        <v>0</v>
      </c>
    </row>
    <row r="569" spans="1:21" ht="409.6" x14ac:dyDescent="0.2">
      <c r="A569" s="10" t="s">
        <v>2714</v>
      </c>
      <c r="B569" s="10" t="s">
        <v>23</v>
      </c>
      <c r="C569" s="10" t="s">
        <v>2715</v>
      </c>
      <c r="D569" s="10" t="s">
        <v>2543</v>
      </c>
      <c r="E569" s="10" t="s">
        <v>2716</v>
      </c>
      <c r="F569" s="10"/>
      <c r="G569" s="9" t="s">
        <v>2717</v>
      </c>
      <c r="H569" s="9">
        <f t="shared" si="113"/>
        <v>0</v>
      </c>
      <c r="I569">
        <f t="shared" si="114"/>
        <v>0</v>
      </c>
      <c r="J569">
        <f t="shared" si="115"/>
        <v>0</v>
      </c>
      <c r="K569">
        <f t="shared" si="116"/>
        <v>0</v>
      </c>
      <c r="L569">
        <f t="shared" si="117"/>
        <v>0</v>
      </c>
      <c r="M569" s="1">
        <f t="shared" si="118"/>
        <v>0</v>
      </c>
      <c r="N569">
        <f t="shared" si="119"/>
        <v>0</v>
      </c>
      <c r="O569">
        <f t="shared" si="120"/>
        <v>0</v>
      </c>
      <c r="P569">
        <f t="shared" si="125"/>
        <v>0</v>
      </c>
      <c r="Q569" s="1">
        <f t="shared" si="121"/>
        <v>0</v>
      </c>
      <c r="R569" s="1">
        <f t="shared" si="126"/>
        <v>0</v>
      </c>
      <c r="S569" s="2">
        <f t="shared" si="122"/>
        <v>0</v>
      </c>
      <c r="T569">
        <f t="shared" si="123"/>
        <v>1</v>
      </c>
      <c r="U569">
        <f t="shared" si="124"/>
        <v>0</v>
      </c>
    </row>
    <row r="570" spans="1:21" ht="409.6" x14ac:dyDescent="0.2">
      <c r="A570" s="10" t="s">
        <v>2718</v>
      </c>
      <c r="B570" s="10" t="s">
        <v>49</v>
      </c>
      <c r="C570" s="10" t="s">
        <v>2719</v>
      </c>
      <c r="D570" s="10" t="s">
        <v>2543</v>
      </c>
      <c r="E570" s="10" t="s">
        <v>2720</v>
      </c>
      <c r="F570" s="10"/>
      <c r="G570" s="9" t="s">
        <v>2721</v>
      </c>
      <c r="H570" s="9">
        <f t="shared" si="113"/>
        <v>0</v>
      </c>
      <c r="I570">
        <f t="shared" si="114"/>
        <v>0</v>
      </c>
      <c r="J570">
        <f t="shared" si="115"/>
        <v>0</v>
      </c>
      <c r="K570">
        <f t="shared" si="116"/>
        <v>0</v>
      </c>
      <c r="L570">
        <f t="shared" si="117"/>
        <v>0</v>
      </c>
      <c r="M570" s="1">
        <f t="shared" si="118"/>
        <v>0</v>
      </c>
      <c r="N570">
        <f t="shared" si="119"/>
        <v>0</v>
      </c>
      <c r="O570">
        <f t="shared" si="120"/>
        <v>0</v>
      </c>
      <c r="P570">
        <f t="shared" si="125"/>
        <v>0</v>
      </c>
      <c r="Q570" s="1">
        <f t="shared" si="121"/>
        <v>0</v>
      </c>
      <c r="R570" s="1">
        <f t="shared" si="126"/>
        <v>0</v>
      </c>
      <c r="S570" s="2">
        <f t="shared" si="122"/>
        <v>0</v>
      </c>
      <c r="T570">
        <f t="shared" si="123"/>
        <v>1</v>
      </c>
      <c r="U570">
        <f t="shared" si="124"/>
        <v>0</v>
      </c>
    </row>
    <row r="571" spans="1:21" ht="409.6" x14ac:dyDescent="0.2">
      <c r="A571" s="10" t="s">
        <v>2722</v>
      </c>
      <c r="B571" s="10" t="s">
        <v>23</v>
      </c>
      <c r="C571" s="10" t="s">
        <v>2723</v>
      </c>
      <c r="D571" s="10" t="s">
        <v>2543</v>
      </c>
      <c r="E571" s="10" t="s">
        <v>2724</v>
      </c>
      <c r="F571" s="10"/>
      <c r="G571" s="9" t="s">
        <v>2725</v>
      </c>
      <c r="H571" s="9">
        <f t="shared" si="113"/>
        <v>0</v>
      </c>
      <c r="I571">
        <f t="shared" si="114"/>
        <v>0</v>
      </c>
      <c r="J571">
        <f t="shared" si="115"/>
        <v>0</v>
      </c>
      <c r="K571">
        <f t="shared" si="116"/>
        <v>0</v>
      </c>
      <c r="L571">
        <f t="shared" si="117"/>
        <v>0</v>
      </c>
      <c r="M571" s="1">
        <f t="shared" si="118"/>
        <v>0</v>
      </c>
      <c r="N571">
        <f t="shared" si="119"/>
        <v>0</v>
      </c>
      <c r="O571">
        <f t="shared" si="120"/>
        <v>0</v>
      </c>
      <c r="P571">
        <f t="shared" si="125"/>
        <v>0</v>
      </c>
      <c r="Q571" s="1">
        <f t="shared" si="121"/>
        <v>0</v>
      </c>
      <c r="R571" s="1">
        <f t="shared" si="126"/>
        <v>0</v>
      </c>
      <c r="S571" s="2">
        <f t="shared" si="122"/>
        <v>0</v>
      </c>
      <c r="T571">
        <f t="shared" si="123"/>
        <v>1</v>
      </c>
      <c r="U571">
        <f t="shared" si="124"/>
        <v>0</v>
      </c>
    </row>
    <row r="572" spans="1:21" ht="409.6" x14ac:dyDescent="0.2">
      <c r="A572" s="10" t="s">
        <v>2726</v>
      </c>
      <c r="B572" s="10" t="s">
        <v>55</v>
      </c>
      <c r="C572" s="10" t="s">
        <v>2727</v>
      </c>
      <c r="D572" s="10" t="s">
        <v>2543</v>
      </c>
      <c r="E572" s="10" t="s">
        <v>2728</v>
      </c>
      <c r="F572" s="10"/>
      <c r="G572" s="9" t="s">
        <v>2729</v>
      </c>
      <c r="H572" s="9">
        <f t="shared" si="113"/>
        <v>0</v>
      </c>
      <c r="I572">
        <f t="shared" si="114"/>
        <v>0</v>
      </c>
      <c r="J572">
        <f t="shared" si="115"/>
        <v>0</v>
      </c>
      <c r="K572">
        <f t="shared" si="116"/>
        <v>0</v>
      </c>
      <c r="L572">
        <f t="shared" si="117"/>
        <v>0</v>
      </c>
      <c r="M572" s="1">
        <f t="shared" si="118"/>
        <v>0</v>
      </c>
      <c r="N572">
        <f t="shared" si="119"/>
        <v>0</v>
      </c>
      <c r="O572">
        <f t="shared" si="120"/>
        <v>0</v>
      </c>
      <c r="P572">
        <f t="shared" si="125"/>
        <v>0</v>
      </c>
      <c r="Q572" s="1">
        <f t="shared" si="121"/>
        <v>0</v>
      </c>
      <c r="R572" s="1">
        <f t="shared" si="126"/>
        <v>0</v>
      </c>
      <c r="S572" s="2">
        <f t="shared" si="122"/>
        <v>0</v>
      </c>
      <c r="T572">
        <f t="shared" si="123"/>
        <v>1</v>
      </c>
      <c r="U572">
        <f t="shared" si="124"/>
        <v>0</v>
      </c>
    </row>
    <row r="573" spans="1:21" ht="409.6" x14ac:dyDescent="0.2">
      <c r="A573" s="10" t="s">
        <v>2730</v>
      </c>
      <c r="B573" s="10" t="s">
        <v>55</v>
      </c>
      <c r="C573" s="10" t="s">
        <v>2731</v>
      </c>
      <c r="D573" s="10" t="s">
        <v>2543</v>
      </c>
      <c r="E573" s="10" t="s">
        <v>2732</v>
      </c>
      <c r="F573" s="10"/>
      <c r="G573" s="9" t="s">
        <v>2733</v>
      </c>
      <c r="H573" s="9">
        <f t="shared" si="113"/>
        <v>1</v>
      </c>
      <c r="I573">
        <f t="shared" si="114"/>
        <v>1</v>
      </c>
      <c r="J573">
        <f t="shared" si="115"/>
        <v>0</v>
      </c>
      <c r="K573">
        <f t="shared" si="116"/>
        <v>0</v>
      </c>
      <c r="L573">
        <f t="shared" si="117"/>
        <v>0</v>
      </c>
      <c r="M573" s="1">
        <f t="shared" si="118"/>
        <v>1</v>
      </c>
      <c r="N573">
        <f t="shared" si="119"/>
        <v>0</v>
      </c>
      <c r="O573">
        <f t="shared" si="120"/>
        <v>0</v>
      </c>
      <c r="P573">
        <f t="shared" si="125"/>
        <v>0</v>
      </c>
      <c r="Q573" s="1">
        <f t="shared" si="121"/>
        <v>0</v>
      </c>
      <c r="R573" s="1">
        <f t="shared" si="126"/>
        <v>1</v>
      </c>
      <c r="S573" s="2">
        <f t="shared" si="122"/>
        <v>0</v>
      </c>
      <c r="T573">
        <f t="shared" si="123"/>
        <v>1</v>
      </c>
      <c r="U573">
        <f t="shared" si="124"/>
        <v>0</v>
      </c>
    </row>
    <row r="574" spans="1:21" ht="409.6" x14ac:dyDescent="0.2">
      <c r="A574" s="10" t="s">
        <v>2734</v>
      </c>
      <c r="B574" s="10" t="s">
        <v>30</v>
      </c>
      <c r="C574" s="10" t="s">
        <v>2735</v>
      </c>
      <c r="D574" s="10" t="s">
        <v>2543</v>
      </c>
      <c r="E574" s="10" t="s">
        <v>2736</v>
      </c>
      <c r="F574" s="10"/>
      <c r="G574" s="9" t="s">
        <v>2737</v>
      </c>
      <c r="H574" s="9">
        <f t="shared" si="113"/>
        <v>0</v>
      </c>
      <c r="I574">
        <f t="shared" si="114"/>
        <v>0</v>
      </c>
      <c r="J574">
        <f t="shared" si="115"/>
        <v>0</v>
      </c>
      <c r="K574">
        <f t="shared" si="116"/>
        <v>0</v>
      </c>
      <c r="L574">
        <f t="shared" si="117"/>
        <v>0</v>
      </c>
      <c r="M574" s="1">
        <f t="shared" si="118"/>
        <v>0</v>
      </c>
      <c r="N574">
        <f t="shared" si="119"/>
        <v>0</v>
      </c>
      <c r="O574">
        <f t="shared" si="120"/>
        <v>0</v>
      </c>
      <c r="P574">
        <f t="shared" si="125"/>
        <v>0</v>
      </c>
      <c r="Q574" s="1">
        <f t="shared" si="121"/>
        <v>0</v>
      </c>
      <c r="R574" s="1">
        <f t="shared" si="126"/>
        <v>0</v>
      </c>
      <c r="S574" s="2">
        <f t="shared" si="122"/>
        <v>0</v>
      </c>
      <c r="T574">
        <f t="shared" si="123"/>
        <v>1</v>
      </c>
      <c r="U574">
        <f t="shared" si="124"/>
        <v>0</v>
      </c>
    </row>
    <row r="575" spans="1:21" ht="409.6" x14ac:dyDescent="0.2">
      <c r="A575" s="10" t="s">
        <v>2738</v>
      </c>
      <c r="B575" s="10" t="s">
        <v>49</v>
      </c>
      <c r="C575" s="10" t="s">
        <v>2739</v>
      </c>
      <c r="D575" s="10" t="s">
        <v>2740</v>
      </c>
      <c r="E575" s="10" t="s">
        <v>2741</v>
      </c>
      <c r="F575" s="10" t="s">
        <v>2742</v>
      </c>
      <c r="G575" s="9" t="s">
        <v>2743</v>
      </c>
      <c r="H575" s="9">
        <f t="shared" si="113"/>
        <v>0</v>
      </c>
      <c r="I575">
        <f t="shared" si="114"/>
        <v>0</v>
      </c>
      <c r="J575">
        <f t="shared" si="115"/>
        <v>0</v>
      </c>
      <c r="K575">
        <f t="shared" si="116"/>
        <v>0</v>
      </c>
      <c r="L575">
        <f t="shared" si="117"/>
        <v>0</v>
      </c>
      <c r="M575" s="1">
        <f t="shared" si="118"/>
        <v>0</v>
      </c>
      <c r="N575">
        <f t="shared" si="119"/>
        <v>1</v>
      </c>
      <c r="O575">
        <f t="shared" si="120"/>
        <v>0</v>
      </c>
      <c r="P575">
        <f t="shared" si="125"/>
        <v>0</v>
      </c>
      <c r="Q575" s="1">
        <f t="shared" si="121"/>
        <v>1</v>
      </c>
      <c r="R575" s="1">
        <f t="shared" si="126"/>
        <v>0</v>
      </c>
      <c r="S575" s="2">
        <f t="shared" si="122"/>
        <v>0</v>
      </c>
      <c r="T575">
        <f t="shared" si="123"/>
        <v>1</v>
      </c>
      <c r="U575">
        <f t="shared" si="124"/>
        <v>0</v>
      </c>
    </row>
    <row r="576" spans="1:21" ht="409.6" x14ac:dyDescent="0.2">
      <c r="A576" s="10" t="s">
        <v>2744</v>
      </c>
      <c r="B576" s="10" t="s">
        <v>30</v>
      </c>
      <c r="C576" s="10" t="s">
        <v>2745</v>
      </c>
      <c r="D576" s="10" t="s">
        <v>2740</v>
      </c>
      <c r="E576" s="10" t="s">
        <v>2746</v>
      </c>
      <c r="F576" s="10" t="s">
        <v>2747</v>
      </c>
      <c r="G576" s="9" t="s">
        <v>2748</v>
      </c>
      <c r="H576" s="9">
        <f t="shared" si="113"/>
        <v>1</v>
      </c>
      <c r="I576">
        <f t="shared" si="114"/>
        <v>1</v>
      </c>
      <c r="J576">
        <f t="shared" si="115"/>
        <v>0</v>
      </c>
      <c r="K576">
        <f t="shared" si="116"/>
        <v>0</v>
      </c>
      <c r="L576">
        <f t="shared" si="117"/>
        <v>0</v>
      </c>
      <c r="M576" s="1">
        <f t="shared" si="118"/>
        <v>1</v>
      </c>
      <c r="N576">
        <f t="shared" si="119"/>
        <v>0</v>
      </c>
      <c r="O576">
        <f t="shared" si="120"/>
        <v>0</v>
      </c>
      <c r="P576">
        <f t="shared" si="125"/>
        <v>0</v>
      </c>
      <c r="Q576" s="1">
        <f t="shared" si="121"/>
        <v>0</v>
      </c>
      <c r="R576" s="1">
        <f t="shared" si="126"/>
        <v>0</v>
      </c>
      <c r="S576" s="2">
        <f t="shared" si="122"/>
        <v>0</v>
      </c>
      <c r="T576">
        <f t="shared" si="123"/>
        <v>1</v>
      </c>
      <c r="U576">
        <f t="shared" si="124"/>
        <v>0</v>
      </c>
    </row>
    <row r="577" spans="1:21" ht="409.6" x14ac:dyDescent="0.2">
      <c r="A577" s="10" t="s">
        <v>2749</v>
      </c>
      <c r="B577" s="10" t="s">
        <v>49</v>
      </c>
      <c r="C577" s="10" t="s">
        <v>2750</v>
      </c>
      <c r="D577" s="10" t="s">
        <v>2740</v>
      </c>
      <c r="E577" s="10" t="s">
        <v>2751</v>
      </c>
      <c r="F577" s="10" t="s">
        <v>2752</v>
      </c>
      <c r="G577" s="9" t="s">
        <v>2753</v>
      </c>
      <c r="H577" s="9">
        <f t="shared" si="113"/>
        <v>0</v>
      </c>
      <c r="I577">
        <f t="shared" si="114"/>
        <v>0</v>
      </c>
      <c r="J577">
        <f t="shared" si="115"/>
        <v>0</v>
      </c>
      <c r="K577">
        <f t="shared" si="116"/>
        <v>0</v>
      </c>
      <c r="L577">
        <f t="shared" si="117"/>
        <v>0</v>
      </c>
      <c r="M577" s="1">
        <f t="shared" si="118"/>
        <v>0</v>
      </c>
      <c r="N577">
        <f t="shared" si="119"/>
        <v>0</v>
      </c>
      <c r="O577">
        <f t="shared" si="120"/>
        <v>0</v>
      </c>
      <c r="P577">
        <f t="shared" si="125"/>
        <v>0</v>
      </c>
      <c r="Q577" s="1">
        <f t="shared" si="121"/>
        <v>0</v>
      </c>
      <c r="R577" s="1">
        <f t="shared" si="126"/>
        <v>1</v>
      </c>
      <c r="S577" s="2">
        <f t="shared" si="122"/>
        <v>0</v>
      </c>
      <c r="T577">
        <f t="shared" si="123"/>
        <v>1</v>
      </c>
      <c r="U577">
        <f t="shared" si="124"/>
        <v>0</v>
      </c>
    </row>
    <row r="578" spans="1:21" ht="409.6" x14ac:dyDescent="0.2">
      <c r="A578" s="10" t="s">
        <v>2754</v>
      </c>
      <c r="B578" s="10" t="s">
        <v>30</v>
      </c>
      <c r="C578" s="10" t="s">
        <v>2755</v>
      </c>
      <c r="D578" s="10" t="s">
        <v>2740</v>
      </c>
      <c r="E578" s="10" t="s">
        <v>2756</v>
      </c>
      <c r="F578" s="10" t="s">
        <v>2757</v>
      </c>
      <c r="G578" s="9" t="s">
        <v>2758</v>
      </c>
      <c r="H578" s="9">
        <f t="shared" si="113"/>
        <v>1</v>
      </c>
      <c r="I578">
        <f t="shared" si="114"/>
        <v>1</v>
      </c>
      <c r="J578">
        <f t="shared" si="115"/>
        <v>0</v>
      </c>
      <c r="K578">
        <f t="shared" si="116"/>
        <v>0</v>
      </c>
      <c r="L578">
        <f t="shared" si="117"/>
        <v>0</v>
      </c>
      <c r="M578" s="1">
        <f t="shared" si="118"/>
        <v>1</v>
      </c>
      <c r="N578">
        <f t="shared" si="119"/>
        <v>0</v>
      </c>
      <c r="O578">
        <f t="shared" si="120"/>
        <v>0</v>
      </c>
      <c r="P578">
        <f t="shared" si="125"/>
        <v>0</v>
      </c>
      <c r="Q578" s="1">
        <f t="shared" si="121"/>
        <v>0</v>
      </c>
      <c r="R578" s="1">
        <f t="shared" si="126"/>
        <v>0</v>
      </c>
      <c r="S578" s="2">
        <f t="shared" si="122"/>
        <v>0</v>
      </c>
      <c r="T578">
        <f t="shared" si="123"/>
        <v>1</v>
      </c>
      <c r="U578">
        <f t="shared" si="124"/>
        <v>0</v>
      </c>
    </row>
    <row r="579" spans="1:21" ht="409.6" x14ac:dyDescent="0.2">
      <c r="A579" s="10" t="s">
        <v>2759</v>
      </c>
      <c r="B579" s="10" t="s">
        <v>49</v>
      </c>
      <c r="C579" s="10" t="s">
        <v>2760</v>
      </c>
      <c r="D579" s="10" t="s">
        <v>2740</v>
      </c>
      <c r="E579" s="10" t="s">
        <v>2761</v>
      </c>
      <c r="F579" s="10" t="s">
        <v>2762</v>
      </c>
      <c r="G579" s="9" t="s">
        <v>2763</v>
      </c>
      <c r="H579" s="9">
        <f t="shared" si="113"/>
        <v>0</v>
      </c>
      <c r="I579">
        <f t="shared" si="114"/>
        <v>0</v>
      </c>
      <c r="J579">
        <f t="shared" si="115"/>
        <v>0</v>
      </c>
      <c r="K579">
        <f t="shared" si="116"/>
        <v>0</v>
      </c>
      <c r="L579">
        <f t="shared" si="117"/>
        <v>0</v>
      </c>
      <c r="M579" s="1">
        <f t="shared" si="118"/>
        <v>0</v>
      </c>
      <c r="N579">
        <f t="shared" si="119"/>
        <v>0</v>
      </c>
      <c r="O579">
        <f t="shared" si="120"/>
        <v>0</v>
      </c>
      <c r="P579">
        <f t="shared" si="125"/>
        <v>0</v>
      </c>
      <c r="Q579" s="1">
        <f t="shared" si="121"/>
        <v>0</v>
      </c>
      <c r="R579" s="1">
        <f t="shared" si="126"/>
        <v>0</v>
      </c>
      <c r="S579" s="2">
        <f t="shared" si="122"/>
        <v>0</v>
      </c>
      <c r="T579">
        <f t="shared" si="123"/>
        <v>1</v>
      </c>
      <c r="U579">
        <f t="shared" si="124"/>
        <v>0</v>
      </c>
    </row>
    <row r="580" spans="1:21" ht="409.6" x14ac:dyDescent="0.2">
      <c r="A580" s="10" t="s">
        <v>1583</v>
      </c>
      <c r="B580" s="10" t="s">
        <v>49</v>
      </c>
      <c r="C580" s="10" t="s">
        <v>2764</v>
      </c>
      <c r="D580" s="10" t="s">
        <v>2740</v>
      </c>
      <c r="E580" s="10" t="s">
        <v>2765</v>
      </c>
      <c r="F580" s="10" t="s">
        <v>2766</v>
      </c>
      <c r="G580" s="9" t="s">
        <v>2767</v>
      </c>
      <c r="H580" s="9">
        <f t="shared" si="113"/>
        <v>1</v>
      </c>
      <c r="I580">
        <f t="shared" si="114"/>
        <v>1</v>
      </c>
      <c r="J580">
        <f t="shared" si="115"/>
        <v>0</v>
      </c>
      <c r="K580">
        <f t="shared" si="116"/>
        <v>0</v>
      </c>
      <c r="L580">
        <f t="shared" si="117"/>
        <v>0</v>
      </c>
      <c r="M580" s="1">
        <f t="shared" si="118"/>
        <v>1</v>
      </c>
      <c r="N580">
        <f t="shared" si="119"/>
        <v>1</v>
      </c>
      <c r="O580">
        <f t="shared" si="120"/>
        <v>0</v>
      </c>
      <c r="P580">
        <f t="shared" si="125"/>
        <v>0</v>
      </c>
      <c r="Q580" s="1">
        <f t="shared" si="121"/>
        <v>1</v>
      </c>
      <c r="R580" s="1">
        <f t="shared" si="126"/>
        <v>1</v>
      </c>
      <c r="S580" s="2">
        <f t="shared" si="122"/>
        <v>1</v>
      </c>
      <c r="T580">
        <f t="shared" si="123"/>
        <v>1</v>
      </c>
      <c r="U580">
        <f t="shared" si="124"/>
        <v>1</v>
      </c>
    </row>
    <row r="581" spans="1:21" ht="409.6" x14ac:dyDescent="0.2">
      <c r="A581" s="10" t="s">
        <v>2768</v>
      </c>
      <c r="B581" s="10" t="s">
        <v>55</v>
      </c>
      <c r="C581" s="10" t="s">
        <v>2769</v>
      </c>
      <c r="D581" s="10" t="s">
        <v>2740</v>
      </c>
      <c r="E581" s="10" t="s">
        <v>2770</v>
      </c>
      <c r="F581" s="10" t="s">
        <v>2771</v>
      </c>
      <c r="G581" s="9" t="s">
        <v>2772</v>
      </c>
      <c r="H581" s="9">
        <f t="shared" ref="H581:H644" si="127">IF(ISNUMBER(SEARCH("relationship",G581)),1,0)</f>
        <v>0</v>
      </c>
      <c r="I581">
        <f t="shared" ref="I581:I644" si="128">IF(ISNUMBER(SEARCH("relation",G581)),1,0)</f>
        <v>0</v>
      </c>
      <c r="J581">
        <f t="shared" ref="J581:J644" si="129">IF(ISNUMBER(SEARCH("relevance",G581)),1,0)</f>
        <v>1</v>
      </c>
      <c r="K581">
        <f t="shared" ref="K581:K644" si="130">IF(ISNUMBER(SEARCH("correlation",G581)),1,0)</f>
        <v>0</v>
      </c>
      <c r="L581">
        <f t="shared" ref="L581:L644" si="131">IF(ISNUMBER(SEARCH("relevancy",G581)),1,0)</f>
        <v>0</v>
      </c>
      <c r="M581" s="1">
        <f t="shared" ref="M581:M644" si="132">IF(SUM(H581:L581)&gt;0,1,0)</f>
        <v>1</v>
      </c>
      <c r="N581">
        <f t="shared" ref="N581:N644" si="133">IF(ISNUMBER(SEARCH("sustainability",G581)),1,0)</f>
        <v>0</v>
      </c>
      <c r="O581">
        <f t="shared" ref="O581:O644" si="134">IF(ISNUMBER(SEARCH("ESG",G581)),1,0)</f>
        <v>0</v>
      </c>
      <c r="P581">
        <f t="shared" si="125"/>
        <v>0</v>
      </c>
      <c r="Q581" s="1">
        <f t="shared" ref="Q581:Q644" si="135">IF(SUM(N581:P581)&gt;0,1,0)</f>
        <v>0</v>
      </c>
      <c r="R581" s="1">
        <f t="shared" si="126"/>
        <v>1</v>
      </c>
      <c r="S581" s="2">
        <f t="shared" ref="S581:S644" si="136">IF(SUM(M581,Q581,R581)=3,1,0)</f>
        <v>0</v>
      </c>
      <c r="T581">
        <f t="shared" ref="T581:T644" si="137">IF(ISNUMBER(SEARCH("construction",G581)),1,0)</f>
        <v>1</v>
      </c>
      <c r="U581">
        <f t="shared" ref="U581:U644" si="138">IF(SUM(S581,T581)=2,1,0)</f>
        <v>0</v>
      </c>
    </row>
    <row r="582" spans="1:21" ht="409.6" x14ac:dyDescent="0.2">
      <c r="A582" s="10" t="s">
        <v>2773</v>
      </c>
      <c r="B582" s="10" t="s">
        <v>55</v>
      </c>
      <c r="C582" s="10" t="s">
        <v>2774</v>
      </c>
      <c r="D582" s="10" t="s">
        <v>2740</v>
      </c>
      <c r="E582" s="10" t="s">
        <v>2775</v>
      </c>
      <c r="F582" s="10" t="s">
        <v>2776</v>
      </c>
      <c r="G582" s="9" t="s">
        <v>2777</v>
      </c>
      <c r="H582" s="9">
        <f t="shared" si="127"/>
        <v>1</v>
      </c>
      <c r="I582">
        <f t="shared" si="128"/>
        <v>1</v>
      </c>
      <c r="J582">
        <f t="shared" si="129"/>
        <v>0</v>
      </c>
      <c r="K582">
        <f t="shared" si="130"/>
        <v>0</v>
      </c>
      <c r="L582">
        <f t="shared" si="131"/>
        <v>0</v>
      </c>
      <c r="M582" s="1">
        <f t="shared" si="132"/>
        <v>1</v>
      </c>
      <c r="N582">
        <f t="shared" si="133"/>
        <v>0</v>
      </c>
      <c r="O582">
        <f t="shared" si="134"/>
        <v>0</v>
      </c>
      <c r="P582">
        <f t="shared" ref="P582:P645" si="139">IF(ISNUMBER(SEARCH("CSR",G582)),1,0)</f>
        <v>0</v>
      </c>
      <c r="Q582" s="1">
        <f t="shared" si="135"/>
        <v>0</v>
      </c>
      <c r="R582" s="1">
        <f t="shared" ref="R582:R645" si="140">IF(ISNUMBER(SEARCH("performance",G582)),1,0)</f>
        <v>0</v>
      </c>
      <c r="S582" s="2">
        <f t="shared" si="136"/>
        <v>0</v>
      </c>
      <c r="T582">
        <f t="shared" si="137"/>
        <v>1</v>
      </c>
      <c r="U582">
        <f t="shared" si="138"/>
        <v>0</v>
      </c>
    </row>
    <row r="583" spans="1:21" ht="409.6" x14ac:dyDescent="0.2">
      <c r="A583" s="10" t="s">
        <v>2778</v>
      </c>
      <c r="B583" s="10" t="s">
        <v>62</v>
      </c>
      <c r="C583" s="10" t="s">
        <v>2779</v>
      </c>
      <c r="D583" s="10" t="s">
        <v>2740</v>
      </c>
      <c r="E583" s="10" t="s">
        <v>2780</v>
      </c>
      <c r="F583" s="10" t="s">
        <v>2781</v>
      </c>
      <c r="G583" s="9" t="s">
        <v>2782</v>
      </c>
      <c r="H583" s="9">
        <f t="shared" si="127"/>
        <v>0</v>
      </c>
      <c r="I583">
        <f t="shared" si="128"/>
        <v>1</v>
      </c>
      <c r="J583">
        <f t="shared" si="129"/>
        <v>0</v>
      </c>
      <c r="K583">
        <f t="shared" si="130"/>
        <v>1</v>
      </c>
      <c r="L583">
        <f t="shared" si="131"/>
        <v>0</v>
      </c>
      <c r="M583" s="1">
        <f t="shared" si="132"/>
        <v>1</v>
      </c>
      <c r="N583">
        <f t="shared" si="133"/>
        <v>0</v>
      </c>
      <c r="O583">
        <f t="shared" si="134"/>
        <v>0</v>
      </c>
      <c r="P583">
        <f t="shared" si="139"/>
        <v>0</v>
      </c>
      <c r="Q583" s="1">
        <f t="shared" si="135"/>
        <v>0</v>
      </c>
      <c r="R583" s="1">
        <f t="shared" si="140"/>
        <v>1</v>
      </c>
      <c r="S583" s="2">
        <f t="shared" si="136"/>
        <v>0</v>
      </c>
      <c r="T583">
        <f t="shared" si="137"/>
        <v>1</v>
      </c>
      <c r="U583">
        <f t="shared" si="138"/>
        <v>0</v>
      </c>
    </row>
    <row r="584" spans="1:21" ht="409.6" x14ac:dyDescent="0.2">
      <c r="A584" s="10" t="s">
        <v>2783</v>
      </c>
      <c r="B584" s="10" t="s">
        <v>30</v>
      </c>
      <c r="C584" s="10" t="s">
        <v>2784</v>
      </c>
      <c r="D584" s="10" t="s">
        <v>2740</v>
      </c>
      <c r="E584" s="10" t="s">
        <v>2785</v>
      </c>
      <c r="F584" s="10" t="s">
        <v>2786</v>
      </c>
      <c r="G584" s="9" t="s">
        <v>2787</v>
      </c>
      <c r="H584" s="9">
        <f t="shared" si="127"/>
        <v>0</v>
      </c>
      <c r="I584">
        <f t="shared" si="128"/>
        <v>0</v>
      </c>
      <c r="J584">
        <f t="shared" si="129"/>
        <v>0</v>
      </c>
      <c r="K584">
        <f t="shared" si="130"/>
        <v>0</v>
      </c>
      <c r="L584">
        <f t="shared" si="131"/>
        <v>0</v>
      </c>
      <c r="M584" s="1">
        <f t="shared" si="132"/>
        <v>0</v>
      </c>
      <c r="N584">
        <f t="shared" si="133"/>
        <v>1</v>
      </c>
      <c r="O584">
        <f t="shared" si="134"/>
        <v>0</v>
      </c>
      <c r="P584">
        <f t="shared" si="139"/>
        <v>0</v>
      </c>
      <c r="Q584" s="1">
        <f t="shared" si="135"/>
        <v>1</v>
      </c>
      <c r="R584" s="1">
        <f t="shared" si="140"/>
        <v>1</v>
      </c>
      <c r="S584" s="2">
        <f t="shared" si="136"/>
        <v>0</v>
      </c>
      <c r="T584">
        <f t="shared" si="137"/>
        <v>0</v>
      </c>
      <c r="U584">
        <f t="shared" si="138"/>
        <v>0</v>
      </c>
    </row>
    <row r="585" spans="1:21" ht="409.6" x14ac:dyDescent="0.2">
      <c r="A585" s="10" t="s">
        <v>2788</v>
      </c>
      <c r="B585" s="10" t="s">
        <v>49</v>
      </c>
      <c r="C585" s="10" t="s">
        <v>2789</v>
      </c>
      <c r="D585" s="10" t="s">
        <v>2790</v>
      </c>
      <c r="E585" s="10" t="s">
        <v>2791</v>
      </c>
      <c r="F585" s="10"/>
      <c r="G585" s="9" t="s">
        <v>2792</v>
      </c>
      <c r="H585" s="9">
        <f t="shared" si="127"/>
        <v>0</v>
      </c>
      <c r="I585">
        <f t="shared" si="128"/>
        <v>0</v>
      </c>
      <c r="J585">
        <f t="shared" si="129"/>
        <v>0</v>
      </c>
      <c r="K585">
        <f t="shared" si="130"/>
        <v>0</v>
      </c>
      <c r="L585">
        <f t="shared" si="131"/>
        <v>0</v>
      </c>
      <c r="M585" s="1">
        <f t="shared" si="132"/>
        <v>0</v>
      </c>
      <c r="N585">
        <f t="shared" si="133"/>
        <v>0</v>
      </c>
      <c r="O585">
        <f t="shared" si="134"/>
        <v>0</v>
      </c>
      <c r="P585">
        <f t="shared" si="139"/>
        <v>0</v>
      </c>
      <c r="Q585" s="1">
        <f t="shared" si="135"/>
        <v>0</v>
      </c>
      <c r="R585" s="1">
        <f t="shared" si="140"/>
        <v>0</v>
      </c>
      <c r="S585" s="2">
        <f t="shared" si="136"/>
        <v>0</v>
      </c>
      <c r="T585">
        <f t="shared" si="137"/>
        <v>1</v>
      </c>
      <c r="U585">
        <f t="shared" si="138"/>
        <v>0</v>
      </c>
    </row>
    <row r="586" spans="1:21" ht="409.6" x14ac:dyDescent="0.2">
      <c r="A586" s="10" t="s">
        <v>2793</v>
      </c>
      <c r="B586" s="10" t="s">
        <v>49</v>
      </c>
      <c r="C586" s="10" t="s">
        <v>2794</v>
      </c>
      <c r="D586" s="10" t="s">
        <v>2790</v>
      </c>
      <c r="E586" s="10" t="s">
        <v>2795</v>
      </c>
      <c r="F586" s="10"/>
      <c r="G586" s="9" t="s">
        <v>2796</v>
      </c>
      <c r="H586" s="9">
        <f t="shared" si="127"/>
        <v>0</v>
      </c>
      <c r="I586">
        <f t="shared" si="128"/>
        <v>0</v>
      </c>
      <c r="J586">
        <f t="shared" si="129"/>
        <v>0</v>
      </c>
      <c r="K586">
        <f t="shared" si="130"/>
        <v>0</v>
      </c>
      <c r="L586">
        <f t="shared" si="131"/>
        <v>0</v>
      </c>
      <c r="M586" s="1">
        <f t="shared" si="132"/>
        <v>0</v>
      </c>
      <c r="N586">
        <f t="shared" si="133"/>
        <v>0</v>
      </c>
      <c r="O586">
        <f t="shared" si="134"/>
        <v>0</v>
      </c>
      <c r="P586">
        <f t="shared" si="139"/>
        <v>0</v>
      </c>
      <c r="Q586" s="1">
        <f t="shared" si="135"/>
        <v>0</v>
      </c>
      <c r="R586" s="1">
        <f t="shared" si="140"/>
        <v>0</v>
      </c>
      <c r="S586" s="2">
        <f t="shared" si="136"/>
        <v>0</v>
      </c>
      <c r="T586">
        <f t="shared" si="137"/>
        <v>1</v>
      </c>
      <c r="U586">
        <f t="shared" si="138"/>
        <v>0</v>
      </c>
    </row>
    <row r="587" spans="1:21" ht="409.6" x14ac:dyDescent="0.2">
      <c r="A587" s="10" t="s">
        <v>2797</v>
      </c>
      <c r="B587" s="10" t="s">
        <v>55</v>
      </c>
      <c r="C587" s="10" t="s">
        <v>2798</v>
      </c>
      <c r="D587" s="10" t="s">
        <v>2790</v>
      </c>
      <c r="E587" s="10" t="s">
        <v>2799</v>
      </c>
      <c r="F587" s="10" t="s">
        <v>2800</v>
      </c>
      <c r="G587" s="9" t="s">
        <v>2801</v>
      </c>
      <c r="H587" s="9">
        <f t="shared" si="127"/>
        <v>1</v>
      </c>
      <c r="I587">
        <f t="shared" si="128"/>
        <v>1</v>
      </c>
      <c r="J587">
        <f t="shared" si="129"/>
        <v>0</v>
      </c>
      <c r="K587">
        <f t="shared" si="130"/>
        <v>0</v>
      </c>
      <c r="L587">
        <f t="shared" si="131"/>
        <v>0</v>
      </c>
      <c r="M587" s="1">
        <f t="shared" si="132"/>
        <v>1</v>
      </c>
      <c r="N587">
        <f t="shared" si="133"/>
        <v>1</v>
      </c>
      <c r="O587">
        <f t="shared" si="134"/>
        <v>0</v>
      </c>
      <c r="P587">
        <f t="shared" si="139"/>
        <v>0</v>
      </c>
      <c r="Q587" s="1">
        <f t="shared" si="135"/>
        <v>1</v>
      </c>
      <c r="R587" s="1">
        <f t="shared" si="140"/>
        <v>1</v>
      </c>
      <c r="S587" s="2">
        <f t="shared" si="136"/>
        <v>1</v>
      </c>
      <c r="T587">
        <f t="shared" si="137"/>
        <v>1</v>
      </c>
      <c r="U587">
        <f t="shared" si="138"/>
        <v>1</v>
      </c>
    </row>
    <row r="588" spans="1:21" ht="409.6" x14ac:dyDescent="0.2">
      <c r="A588" s="10" t="s">
        <v>2802</v>
      </c>
      <c r="B588" s="10" t="s">
        <v>55</v>
      </c>
      <c r="C588" s="10" t="s">
        <v>2803</v>
      </c>
      <c r="D588" s="10" t="s">
        <v>2790</v>
      </c>
      <c r="E588" s="10" t="s">
        <v>2804</v>
      </c>
      <c r="F588" s="10"/>
      <c r="G588" s="9" t="s">
        <v>2805</v>
      </c>
      <c r="H588" s="9">
        <f t="shared" si="127"/>
        <v>0</v>
      </c>
      <c r="I588">
        <f t="shared" si="128"/>
        <v>0</v>
      </c>
      <c r="J588">
        <f t="shared" si="129"/>
        <v>0</v>
      </c>
      <c r="K588">
        <f t="shared" si="130"/>
        <v>0</v>
      </c>
      <c r="L588">
        <f t="shared" si="131"/>
        <v>0</v>
      </c>
      <c r="M588" s="1">
        <f t="shared" si="132"/>
        <v>0</v>
      </c>
      <c r="N588">
        <f t="shared" si="133"/>
        <v>1</v>
      </c>
      <c r="O588">
        <f t="shared" si="134"/>
        <v>0</v>
      </c>
      <c r="P588">
        <f t="shared" si="139"/>
        <v>0</v>
      </c>
      <c r="Q588" s="1">
        <f t="shared" si="135"/>
        <v>1</v>
      </c>
      <c r="R588" s="1">
        <f t="shared" si="140"/>
        <v>0</v>
      </c>
      <c r="S588" s="2">
        <f t="shared" si="136"/>
        <v>0</v>
      </c>
      <c r="T588">
        <f t="shared" si="137"/>
        <v>1</v>
      </c>
      <c r="U588">
        <f t="shared" si="138"/>
        <v>0</v>
      </c>
    </row>
    <row r="589" spans="1:21" ht="409.6" x14ac:dyDescent="0.2">
      <c r="A589" s="10" t="s">
        <v>2806</v>
      </c>
      <c r="B589" s="10" t="s">
        <v>30</v>
      </c>
      <c r="C589" s="10" t="s">
        <v>2807</v>
      </c>
      <c r="D589" s="10" t="s">
        <v>2790</v>
      </c>
      <c r="E589" s="10" t="s">
        <v>2808</v>
      </c>
      <c r="F589" s="10"/>
      <c r="G589" s="9" t="s">
        <v>2809</v>
      </c>
      <c r="H589" s="9">
        <f t="shared" si="127"/>
        <v>0</v>
      </c>
      <c r="I589">
        <f t="shared" si="128"/>
        <v>1</v>
      </c>
      <c r="J589">
        <f t="shared" si="129"/>
        <v>0</v>
      </c>
      <c r="K589">
        <f t="shared" si="130"/>
        <v>0</v>
      </c>
      <c r="L589">
        <f t="shared" si="131"/>
        <v>0</v>
      </c>
      <c r="M589" s="1">
        <f t="shared" si="132"/>
        <v>1</v>
      </c>
      <c r="N589">
        <f t="shared" si="133"/>
        <v>0</v>
      </c>
      <c r="O589">
        <f t="shared" si="134"/>
        <v>0</v>
      </c>
      <c r="P589">
        <f t="shared" si="139"/>
        <v>0</v>
      </c>
      <c r="Q589" s="1">
        <f t="shared" si="135"/>
        <v>0</v>
      </c>
      <c r="R589" s="1">
        <f t="shared" si="140"/>
        <v>0</v>
      </c>
      <c r="S589" s="2">
        <f t="shared" si="136"/>
        <v>0</v>
      </c>
      <c r="T589">
        <f t="shared" si="137"/>
        <v>1</v>
      </c>
      <c r="U589">
        <f t="shared" si="138"/>
        <v>0</v>
      </c>
    </row>
    <row r="590" spans="1:21" ht="409.6" x14ac:dyDescent="0.2">
      <c r="A590" s="10" t="s">
        <v>2509</v>
      </c>
      <c r="B590" s="10" t="s">
        <v>23</v>
      </c>
      <c r="C590" s="10" t="s">
        <v>2810</v>
      </c>
      <c r="D590" s="10" t="s">
        <v>2790</v>
      </c>
      <c r="E590" s="10" t="s">
        <v>2811</v>
      </c>
      <c r="F590" s="10"/>
      <c r="G590" s="9" t="s">
        <v>2812</v>
      </c>
      <c r="H590" s="9">
        <f t="shared" si="127"/>
        <v>0</v>
      </c>
      <c r="I590">
        <f t="shared" si="128"/>
        <v>0</v>
      </c>
      <c r="J590">
        <f t="shared" si="129"/>
        <v>0</v>
      </c>
      <c r="K590">
        <f t="shared" si="130"/>
        <v>0</v>
      </c>
      <c r="L590">
        <f t="shared" si="131"/>
        <v>0</v>
      </c>
      <c r="M590" s="1">
        <f t="shared" si="132"/>
        <v>0</v>
      </c>
      <c r="N590">
        <f t="shared" si="133"/>
        <v>0</v>
      </c>
      <c r="O590">
        <f t="shared" si="134"/>
        <v>0</v>
      </c>
      <c r="P590">
        <f t="shared" si="139"/>
        <v>0</v>
      </c>
      <c r="Q590" s="1">
        <f t="shared" si="135"/>
        <v>0</v>
      </c>
      <c r="R590" s="1">
        <f t="shared" si="140"/>
        <v>1</v>
      </c>
      <c r="S590" s="2">
        <f t="shared" si="136"/>
        <v>0</v>
      </c>
      <c r="T590">
        <f t="shared" si="137"/>
        <v>1</v>
      </c>
      <c r="U590">
        <f t="shared" si="138"/>
        <v>0</v>
      </c>
    </row>
    <row r="591" spans="1:21" ht="409.6" x14ac:dyDescent="0.2">
      <c r="A591" s="10" t="s">
        <v>2813</v>
      </c>
      <c r="B591" s="10" t="s">
        <v>49</v>
      </c>
      <c r="C591" s="10" t="s">
        <v>2814</v>
      </c>
      <c r="D591" s="10" t="s">
        <v>2790</v>
      </c>
      <c r="E591" s="10" t="s">
        <v>2815</v>
      </c>
      <c r="F591" s="10"/>
      <c r="G591" s="9" t="s">
        <v>2816</v>
      </c>
      <c r="H591" s="9">
        <f t="shared" si="127"/>
        <v>0</v>
      </c>
      <c r="I591">
        <f t="shared" si="128"/>
        <v>0</v>
      </c>
      <c r="J591">
        <f t="shared" si="129"/>
        <v>0</v>
      </c>
      <c r="K591">
        <f t="shared" si="130"/>
        <v>0</v>
      </c>
      <c r="L591">
        <f t="shared" si="131"/>
        <v>0</v>
      </c>
      <c r="M591" s="1">
        <f t="shared" si="132"/>
        <v>0</v>
      </c>
      <c r="N591">
        <f t="shared" si="133"/>
        <v>0</v>
      </c>
      <c r="O591">
        <f t="shared" si="134"/>
        <v>0</v>
      </c>
      <c r="P591">
        <f t="shared" si="139"/>
        <v>0</v>
      </c>
      <c r="Q591" s="1">
        <f t="shared" si="135"/>
        <v>0</v>
      </c>
      <c r="R591" s="1">
        <f t="shared" si="140"/>
        <v>0</v>
      </c>
      <c r="S591" s="2">
        <f t="shared" si="136"/>
        <v>0</v>
      </c>
      <c r="T591">
        <f t="shared" si="137"/>
        <v>1</v>
      </c>
      <c r="U591">
        <f t="shared" si="138"/>
        <v>0</v>
      </c>
    </row>
    <row r="592" spans="1:21" ht="409.6" x14ac:dyDescent="0.2">
      <c r="A592" s="10" t="s">
        <v>2817</v>
      </c>
      <c r="B592" s="10" t="s">
        <v>49</v>
      </c>
      <c r="C592" s="10" t="s">
        <v>2818</v>
      </c>
      <c r="D592" s="10" t="s">
        <v>2790</v>
      </c>
      <c r="E592" s="10" t="s">
        <v>2819</v>
      </c>
      <c r="F592" s="10"/>
      <c r="G592" s="9" t="s">
        <v>2820</v>
      </c>
      <c r="H592" s="9">
        <f t="shared" si="127"/>
        <v>0</v>
      </c>
      <c r="I592">
        <f t="shared" si="128"/>
        <v>1</v>
      </c>
      <c r="J592">
        <f t="shared" si="129"/>
        <v>0</v>
      </c>
      <c r="K592">
        <f t="shared" si="130"/>
        <v>0</v>
      </c>
      <c r="L592">
        <f t="shared" si="131"/>
        <v>0</v>
      </c>
      <c r="M592" s="1">
        <f t="shared" si="132"/>
        <v>1</v>
      </c>
      <c r="N592">
        <f t="shared" si="133"/>
        <v>0</v>
      </c>
      <c r="O592">
        <f t="shared" si="134"/>
        <v>0</v>
      </c>
      <c r="P592">
        <f t="shared" si="139"/>
        <v>0</v>
      </c>
      <c r="Q592" s="1">
        <f t="shared" si="135"/>
        <v>0</v>
      </c>
      <c r="R592" s="1">
        <f t="shared" si="140"/>
        <v>0</v>
      </c>
      <c r="S592" s="2">
        <f t="shared" si="136"/>
        <v>0</v>
      </c>
      <c r="T592">
        <f t="shared" si="137"/>
        <v>1</v>
      </c>
      <c r="U592">
        <f t="shared" si="138"/>
        <v>0</v>
      </c>
    </row>
    <row r="593" spans="1:21" ht="409.6" x14ac:dyDescent="0.2">
      <c r="A593" s="10" t="s">
        <v>2821</v>
      </c>
      <c r="B593" s="10" t="s">
        <v>23</v>
      </c>
      <c r="C593" s="10" t="s">
        <v>2822</v>
      </c>
      <c r="D593" s="10" t="s">
        <v>2790</v>
      </c>
      <c r="E593" s="10" t="s">
        <v>2823</v>
      </c>
      <c r="F593" s="10"/>
      <c r="G593" s="9" t="s">
        <v>2824</v>
      </c>
      <c r="H593" s="9">
        <f t="shared" si="127"/>
        <v>0</v>
      </c>
      <c r="I593">
        <f t="shared" si="128"/>
        <v>0</v>
      </c>
      <c r="J593">
        <f t="shared" si="129"/>
        <v>0</v>
      </c>
      <c r="K593">
        <f t="shared" si="130"/>
        <v>0</v>
      </c>
      <c r="L593">
        <f t="shared" si="131"/>
        <v>0</v>
      </c>
      <c r="M593" s="1">
        <f t="shared" si="132"/>
        <v>0</v>
      </c>
      <c r="N593">
        <f t="shared" si="133"/>
        <v>0</v>
      </c>
      <c r="O593">
        <f t="shared" si="134"/>
        <v>0</v>
      </c>
      <c r="P593">
        <f t="shared" si="139"/>
        <v>0</v>
      </c>
      <c r="Q593" s="1">
        <f t="shared" si="135"/>
        <v>0</v>
      </c>
      <c r="R593" s="1">
        <f t="shared" si="140"/>
        <v>1</v>
      </c>
      <c r="S593" s="2">
        <f t="shared" si="136"/>
        <v>0</v>
      </c>
      <c r="T593">
        <f t="shared" si="137"/>
        <v>1</v>
      </c>
      <c r="U593">
        <f t="shared" si="138"/>
        <v>0</v>
      </c>
    </row>
    <row r="594" spans="1:21" ht="409.6" x14ac:dyDescent="0.2">
      <c r="A594" s="10" t="s">
        <v>2825</v>
      </c>
      <c r="B594" s="10" t="s">
        <v>55</v>
      </c>
      <c r="C594" s="10" t="s">
        <v>2826</v>
      </c>
      <c r="D594" s="10" t="s">
        <v>2790</v>
      </c>
      <c r="E594" s="10" t="s">
        <v>2827</v>
      </c>
      <c r="F594" s="10"/>
      <c r="G594" s="9" t="s">
        <v>2828</v>
      </c>
      <c r="H594" s="9">
        <f t="shared" si="127"/>
        <v>0</v>
      </c>
      <c r="I594">
        <f t="shared" si="128"/>
        <v>0</v>
      </c>
      <c r="J594">
        <f t="shared" si="129"/>
        <v>0</v>
      </c>
      <c r="K594">
        <f t="shared" si="130"/>
        <v>0</v>
      </c>
      <c r="L594">
        <f t="shared" si="131"/>
        <v>0</v>
      </c>
      <c r="M594" s="1">
        <f t="shared" si="132"/>
        <v>0</v>
      </c>
      <c r="N594">
        <f t="shared" si="133"/>
        <v>0</v>
      </c>
      <c r="O594">
        <f t="shared" si="134"/>
        <v>0</v>
      </c>
      <c r="P594">
        <f t="shared" si="139"/>
        <v>0</v>
      </c>
      <c r="Q594" s="1">
        <f t="shared" si="135"/>
        <v>0</v>
      </c>
      <c r="R594" s="1">
        <f t="shared" si="140"/>
        <v>0</v>
      </c>
      <c r="S594" s="2">
        <f t="shared" si="136"/>
        <v>0</v>
      </c>
      <c r="T594">
        <f t="shared" si="137"/>
        <v>1</v>
      </c>
      <c r="U594">
        <f t="shared" si="138"/>
        <v>0</v>
      </c>
    </row>
    <row r="595" spans="1:21" ht="409.6" x14ac:dyDescent="0.2">
      <c r="A595" s="10" t="s">
        <v>2829</v>
      </c>
      <c r="B595" s="10" t="s">
        <v>49</v>
      </c>
      <c r="C595" s="10" t="s">
        <v>2830</v>
      </c>
      <c r="D595" s="10" t="s">
        <v>2790</v>
      </c>
      <c r="E595" s="10" t="s">
        <v>2831</v>
      </c>
      <c r="F595" s="10" t="s">
        <v>2832</v>
      </c>
      <c r="G595" s="9" t="s">
        <v>2833</v>
      </c>
      <c r="H595" s="9">
        <f t="shared" si="127"/>
        <v>0</v>
      </c>
      <c r="I595">
        <f t="shared" si="128"/>
        <v>0</v>
      </c>
      <c r="J595">
        <f t="shared" si="129"/>
        <v>0</v>
      </c>
      <c r="K595">
        <f t="shared" si="130"/>
        <v>0</v>
      </c>
      <c r="L595">
        <f t="shared" si="131"/>
        <v>0</v>
      </c>
      <c r="M595" s="1">
        <f t="shared" si="132"/>
        <v>0</v>
      </c>
      <c r="N595">
        <f t="shared" si="133"/>
        <v>0</v>
      </c>
      <c r="O595">
        <f t="shared" si="134"/>
        <v>0</v>
      </c>
      <c r="P595">
        <f t="shared" si="139"/>
        <v>0</v>
      </c>
      <c r="Q595" s="1">
        <f t="shared" si="135"/>
        <v>0</v>
      </c>
      <c r="R595" s="1">
        <f t="shared" si="140"/>
        <v>1</v>
      </c>
      <c r="S595" s="2">
        <f t="shared" si="136"/>
        <v>0</v>
      </c>
      <c r="T595">
        <f t="shared" si="137"/>
        <v>1</v>
      </c>
      <c r="U595">
        <f t="shared" si="138"/>
        <v>0</v>
      </c>
    </row>
    <row r="596" spans="1:21" ht="409.6" x14ac:dyDescent="0.2">
      <c r="A596" s="10" t="s">
        <v>2834</v>
      </c>
      <c r="B596" s="10" t="s">
        <v>49</v>
      </c>
      <c r="C596" s="10" t="s">
        <v>2835</v>
      </c>
      <c r="D596" s="10" t="s">
        <v>2790</v>
      </c>
      <c r="E596" s="10" t="s">
        <v>2836</v>
      </c>
      <c r="F596" s="10"/>
      <c r="G596" s="9" t="s">
        <v>2837</v>
      </c>
      <c r="H596" s="9">
        <f t="shared" si="127"/>
        <v>1</v>
      </c>
      <c r="I596">
        <f t="shared" si="128"/>
        <v>1</v>
      </c>
      <c r="J596">
        <f t="shared" si="129"/>
        <v>0</v>
      </c>
      <c r="K596">
        <f t="shared" si="130"/>
        <v>0</v>
      </c>
      <c r="L596">
        <f t="shared" si="131"/>
        <v>0</v>
      </c>
      <c r="M596" s="1">
        <f t="shared" si="132"/>
        <v>1</v>
      </c>
      <c r="N596">
        <f t="shared" si="133"/>
        <v>0</v>
      </c>
      <c r="O596">
        <f t="shared" si="134"/>
        <v>0</v>
      </c>
      <c r="P596">
        <f t="shared" si="139"/>
        <v>0</v>
      </c>
      <c r="Q596" s="1">
        <f t="shared" si="135"/>
        <v>0</v>
      </c>
      <c r="R596" s="1">
        <f t="shared" si="140"/>
        <v>1</v>
      </c>
      <c r="S596" s="2">
        <f t="shared" si="136"/>
        <v>0</v>
      </c>
      <c r="T596">
        <f t="shared" si="137"/>
        <v>1</v>
      </c>
      <c r="U596">
        <f t="shared" si="138"/>
        <v>0</v>
      </c>
    </row>
    <row r="597" spans="1:21" ht="409.6" x14ac:dyDescent="0.2">
      <c r="A597" s="10" t="s">
        <v>2838</v>
      </c>
      <c r="B597" s="10" t="s">
        <v>23</v>
      </c>
      <c r="C597" s="10" t="s">
        <v>2839</v>
      </c>
      <c r="D597" s="10" t="s">
        <v>2790</v>
      </c>
      <c r="E597" s="10" t="s">
        <v>2840</v>
      </c>
      <c r="F597" s="10" t="s">
        <v>2841</v>
      </c>
      <c r="G597" s="9" t="s">
        <v>2842</v>
      </c>
      <c r="H597" s="9">
        <f t="shared" si="127"/>
        <v>1</v>
      </c>
      <c r="I597">
        <f t="shared" si="128"/>
        <v>1</v>
      </c>
      <c r="J597">
        <f t="shared" si="129"/>
        <v>0</v>
      </c>
      <c r="K597">
        <f t="shared" si="130"/>
        <v>0</v>
      </c>
      <c r="L597">
        <f t="shared" si="131"/>
        <v>0</v>
      </c>
      <c r="M597" s="1">
        <f t="shared" si="132"/>
        <v>1</v>
      </c>
      <c r="N597">
        <f t="shared" si="133"/>
        <v>1</v>
      </c>
      <c r="O597">
        <f t="shared" si="134"/>
        <v>0</v>
      </c>
      <c r="P597">
        <f t="shared" si="139"/>
        <v>0</v>
      </c>
      <c r="Q597" s="1">
        <f t="shared" si="135"/>
        <v>1</v>
      </c>
      <c r="R597" s="1">
        <f t="shared" si="140"/>
        <v>1</v>
      </c>
      <c r="S597" s="2">
        <f t="shared" si="136"/>
        <v>1</v>
      </c>
      <c r="T597">
        <f t="shared" si="137"/>
        <v>1</v>
      </c>
      <c r="U597">
        <f t="shared" si="138"/>
        <v>1</v>
      </c>
    </row>
    <row r="598" spans="1:21" ht="409.6" x14ac:dyDescent="0.2">
      <c r="A598" s="10" t="s">
        <v>2843</v>
      </c>
      <c r="B598" s="10" t="s">
        <v>30</v>
      </c>
      <c r="C598" s="10" t="s">
        <v>2844</v>
      </c>
      <c r="D598" s="10" t="s">
        <v>2790</v>
      </c>
      <c r="E598" s="10" t="s">
        <v>2845</v>
      </c>
      <c r="F598" s="10"/>
      <c r="G598" s="9" t="s">
        <v>2846</v>
      </c>
      <c r="H598" s="9">
        <f t="shared" si="127"/>
        <v>0</v>
      </c>
      <c r="I598">
        <f t="shared" si="128"/>
        <v>0</v>
      </c>
      <c r="J598">
        <f t="shared" si="129"/>
        <v>0</v>
      </c>
      <c r="K598">
        <f t="shared" si="130"/>
        <v>0</v>
      </c>
      <c r="L598">
        <f t="shared" si="131"/>
        <v>0</v>
      </c>
      <c r="M598" s="1">
        <f t="shared" si="132"/>
        <v>0</v>
      </c>
      <c r="N598">
        <f t="shared" si="133"/>
        <v>1</v>
      </c>
      <c r="O598">
        <f t="shared" si="134"/>
        <v>0</v>
      </c>
      <c r="P598">
        <f t="shared" si="139"/>
        <v>0</v>
      </c>
      <c r="Q598" s="1">
        <f t="shared" si="135"/>
        <v>1</v>
      </c>
      <c r="R598" s="1">
        <f t="shared" si="140"/>
        <v>0</v>
      </c>
      <c r="S598" s="2">
        <f t="shared" si="136"/>
        <v>0</v>
      </c>
      <c r="T598">
        <f t="shared" si="137"/>
        <v>1</v>
      </c>
      <c r="U598">
        <f t="shared" si="138"/>
        <v>0</v>
      </c>
    </row>
    <row r="599" spans="1:21" ht="409.6" x14ac:dyDescent="0.2">
      <c r="A599" s="10" t="s">
        <v>2847</v>
      </c>
      <c r="B599" s="10" t="s">
        <v>30</v>
      </c>
      <c r="C599" s="10" t="s">
        <v>2848</v>
      </c>
      <c r="D599" s="10" t="s">
        <v>2790</v>
      </c>
      <c r="E599" s="10" t="s">
        <v>2849</v>
      </c>
      <c r="F599" s="10"/>
      <c r="G599" s="9" t="s">
        <v>2850</v>
      </c>
      <c r="H599" s="9">
        <f t="shared" si="127"/>
        <v>0</v>
      </c>
      <c r="I599">
        <f t="shared" si="128"/>
        <v>1</v>
      </c>
      <c r="J599">
        <f t="shared" si="129"/>
        <v>0</v>
      </c>
      <c r="K599">
        <f t="shared" si="130"/>
        <v>0</v>
      </c>
      <c r="L599">
        <f t="shared" si="131"/>
        <v>0</v>
      </c>
      <c r="M599" s="1">
        <f t="shared" si="132"/>
        <v>1</v>
      </c>
      <c r="N599">
        <f t="shared" si="133"/>
        <v>0</v>
      </c>
      <c r="O599">
        <f t="shared" si="134"/>
        <v>0</v>
      </c>
      <c r="P599">
        <f t="shared" si="139"/>
        <v>0</v>
      </c>
      <c r="Q599" s="1">
        <f t="shared" si="135"/>
        <v>0</v>
      </c>
      <c r="R599" s="1">
        <f t="shared" si="140"/>
        <v>0</v>
      </c>
      <c r="S599" s="2">
        <f t="shared" si="136"/>
        <v>0</v>
      </c>
      <c r="T599">
        <f t="shared" si="137"/>
        <v>1</v>
      </c>
      <c r="U599">
        <f t="shared" si="138"/>
        <v>0</v>
      </c>
    </row>
    <row r="600" spans="1:21" ht="409.6" x14ac:dyDescent="0.2">
      <c r="A600" s="10" t="s">
        <v>2851</v>
      </c>
      <c r="B600" s="10" t="s">
        <v>30</v>
      </c>
      <c r="C600" s="10" t="s">
        <v>2852</v>
      </c>
      <c r="D600" s="10" t="s">
        <v>2790</v>
      </c>
      <c r="E600" s="10" t="s">
        <v>2853</v>
      </c>
      <c r="F600" s="10" t="s">
        <v>2854</v>
      </c>
      <c r="G600" s="9" t="s">
        <v>2855</v>
      </c>
      <c r="H600" s="9">
        <f t="shared" si="127"/>
        <v>0</v>
      </c>
      <c r="I600">
        <f t="shared" si="128"/>
        <v>0</v>
      </c>
      <c r="J600">
        <f t="shared" si="129"/>
        <v>0</v>
      </c>
      <c r="K600">
        <f t="shared" si="130"/>
        <v>0</v>
      </c>
      <c r="L600">
        <f t="shared" si="131"/>
        <v>0</v>
      </c>
      <c r="M600" s="1">
        <f t="shared" si="132"/>
        <v>0</v>
      </c>
      <c r="N600">
        <f t="shared" si="133"/>
        <v>1</v>
      </c>
      <c r="O600">
        <f t="shared" si="134"/>
        <v>0</v>
      </c>
      <c r="P600">
        <f t="shared" si="139"/>
        <v>0</v>
      </c>
      <c r="Q600" s="1">
        <f t="shared" si="135"/>
        <v>1</v>
      </c>
      <c r="R600" s="1">
        <f t="shared" si="140"/>
        <v>0</v>
      </c>
      <c r="S600" s="2">
        <f t="shared" si="136"/>
        <v>0</v>
      </c>
      <c r="T600">
        <f t="shared" si="137"/>
        <v>1</v>
      </c>
      <c r="U600">
        <f t="shared" si="138"/>
        <v>0</v>
      </c>
    </row>
    <row r="601" spans="1:21" ht="409.6" x14ac:dyDescent="0.2">
      <c r="A601" s="10" t="s">
        <v>2856</v>
      </c>
      <c r="B601" s="10" t="s">
        <v>49</v>
      </c>
      <c r="C601" s="10" t="s">
        <v>2857</v>
      </c>
      <c r="D601" s="10" t="s">
        <v>2790</v>
      </c>
      <c r="E601" s="10" t="s">
        <v>2858</v>
      </c>
      <c r="F601" s="10"/>
      <c r="G601" s="9" t="s">
        <v>2859</v>
      </c>
      <c r="H601" s="9">
        <f t="shared" si="127"/>
        <v>0</v>
      </c>
      <c r="I601">
        <f t="shared" si="128"/>
        <v>0</v>
      </c>
      <c r="J601">
        <f t="shared" si="129"/>
        <v>0</v>
      </c>
      <c r="K601">
        <f t="shared" si="130"/>
        <v>0</v>
      </c>
      <c r="L601">
        <f t="shared" si="131"/>
        <v>0</v>
      </c>
      <c r="M601" s="1">
        <f t="shared" si="132"/>
        <v>0</v>
      </c>
      <c r="N601">
        <f t="shared" si="133"/>
        <v>0</v>
      </c>
      <c r="O601">
        <f t="shared" si="134"/>
        <v>0</v>
      </c>
      <c r="P601">
        <f t="shared" si="139"/>
        <v>0</v>
      </c>
      <c r="Q601" s="1">
        <f t="shared" si="135"/>
        <v>0</v>
      </c>
      <c r="R601" s="1">
        <f t="shared" si="140"/>
        <v>0</v>
      </c>
      <c r="S601" s="2">
        <f t="shared" si="136"/>
        <v>0</v>
      </c>
      <c r="T601">
        <f t="shared" si="137"/>
        <v>1</v>
      </c>
      <c r="U601">
        <f t="shared" si="138"/>
        <v>0</v>
      </c>
    </row>
    <row r="602" spans="1:21" ht="409.6" x14ac:dyDescent="0.2">
      <c r="A602" s="10" t="s">
        <v>2860</v>
      </c>
      <c r="B602" s="10" t="s">
        <v>49</v>
      </c>
      <c r="C602" s="10" t="s">
        <v>2861</v>
      </c>
      <c r="D602" s="10" t="s">
        <v>2790</v>
      </c>
      <c r="E602" s="10" t="s">
        <v>2862</v>
      </c>
      <c r="F602" s="10"/>
      <c r="G602" s="9" t="s">
        <v>2863</v>
      </c>
      <c r="H602" s="9">
        <f t="shared" si="127"/>
        <v>0</v>
      </c>
      <c r="I602">
        <f t="shared" si="128"/>
        <v>0</v>
      </c>
      <c r="J602">
        <f t="shared" si="129"/>
        <v>0</v>
      </c>
      <c r="K602">
        <f t="shared" si="130"/>
        <v>0</v>
      </c>
      <c r="L602">
        <f t="shared" si="131"/>
        <v>0</v>
      </c>
      <c r="M602" s="1">
        <f t="shared" si="132"/>
        <v>0</v>
      </c>
      <c r="N602">
        <f t="shared" si="133"/>
        <v>1</v>
      </c>
      <c r="O602">
        <f t="shared" si="134"/>
        <v>0</v>
      </c>
      <c r="P602">
        <f t="shared" si="139"/>
        <v>0</v>
      </c>
      <c r="Q602" s="1">
        <f t="shared" si="135"/>
        <v>1</v>
      </c>
      <c r="R602" s="1">
        <f t="shared" si="140"/>
        <v>0</v>
      </c>
      <c r="S602" s="2">
        <f t="shared" si="136"/>
        <v>0</v>
      </c>
      <c r="T602">
        <f t="shared" si="137"/>
        <v>1</v>
      </c>
      <c r="U602">
        <f t="shared" si="138"/>
        <v>0</v>
      </c>
    </row>
    <row r="603" spans="1:21" ht="409.6" x14ac:dyDescent="0.2">
      <c r="A603" s="10" t="s">
        <v>2864</v>
      </c>
      <c r="B603" s="10" t="s">
        <v>55</v>
      </c>
      <c r="C603" s="10" t="s">
        <v>2865</v>
      </c>
      <c r="D603" s="10" t="s">
        <v>2790</v>
      </c>
      <c r="E603" s="10" t="s">
        <v>2866</v>
      </c>
      <c r="F603" s="10"/>
      <c r="G603" s="9" t="s">
        <v>2867</v>
      </c>
      <c r="H603" s="9">
        <f t="shared" si="127"/>
        <v>1</v>
      </c>
      <c r="I603">
        <f t="shared" si="128"/>
        <v>1</v>
      </c>
      <c r="J603">
        <f t="shared" si="129"/>
        <v>0</v>
      </c>
      <c r="K603">
        <f t="shared" si="130"/>
        <v>0</v>
      </c>
      <c r="L603">
        <f t="shared" si="131"/>
        <v>0</v>
      </c>
      <c r="M603" s="1">
        <f t="shared" si="132"/>
        <v>1</v>
      </c>
      <c r="N603">
        <f t="shared" si="133"/>
        <v>0</v>
      </c>
      <c r="O603">
        <f t="shared" si="134"/>
        <v>0</v>
      </c>
      <c r="P603">
        <f t="shared" si="139"/>
        <v>0</v>
      </c>
      <c r="Q603" s="1">
        <f t="shared" si="135"/>
        <v>0</v>
      </c>
      <c r="R603" s="1">
        <f t="shared" si="140"/>
        <v>1</v>
      </c>
      <c r="S603" s="2">
        <f t="shared" si="136"/>
        <v>0</v>
      </c>
      <c r="T603">
        <f t="shared" si="137"/>
        <v>1</v>
      </c>
      <c r="U603">
        <f t="shared" si="138"/>
        <v>0</v>
      </c>
    </row>
    <row r="604" spans="1:21" ht="409.6" x14ac:dyDescent="0.2">
      <c r="A604" s="10" t="s">
        <v>2868</v>
      </c>
      <c r="B604" s="10" t="s">
        <v>23</v>
      </c>
      <c r="C604" s="10" t="s">
        <v>2869</v>
      </c>
      <c r="D604" s="10" t="s">
        <v>2790</v>
      </c>
      <c r="E604" s="10" t="s">
        <v>2870</v>
      </c>
      <c r="F604" s="10"/>
      <c r="G604" s="9" t="s">
        <v>2871</v>
      </c>
      <c r="H604" s="9">
        <f t="shared" si="127"/>
        <v>0</v>
      </c>
      <c r="I604">
        <f t="shared" si="128"/>
        <v>0</v>
      </c>
      <c r="J604">
        <f t="shared" si="129"/>
        <v>0</v>
      </c>
      <c r="K604">
        <f t="shared" si="130"/>
        <v>0</v>
      </c>
      <c r="L604">
        <f t="shared" si="131"/>
        <v>0</v>
      </c>
      <c r="M604" s="1">
        <f t="shared" si="132"/>
        <v>0</v>
      </c>
      <c r="N604">
        <f t="shared" si="133"/>
        <v>1</v>
      </c>
      <c r="O604">
        <f t="shared" si="134"/>
        <v>0</v>
      </c>
      <c r="P604">
        <f t="shared" si="139"/>
        <v>0</v>
      </c>
      <c r="Q604" s="1">
        <f t="shared" si="135"/>
        <v>1</v>
      </c>
      <c r="R604" s="1">
        <f t="shared" si="140"/>
        <v>0</v>
      </c>
      <c r="S604" s="2">
        <f t="shared" si="136"/>
        <v>0</v>
      </c>
      <c r="T604">
        <f t="shared" si="137"/>
        <v>1</v>
      </c>
      <c r="U604">
        <f t="shared" si="138"/>
        <v>0</v>
      </c>
    </row>
    <row r="605" spans="1:21" ht="409.6" x14ac:dyDescent="0.2">
      <c r="A605" s="10" t="s">
        <v>2872</v>
      </c>
      <c r="B605" s="10" t="s">
        <v>55</v>
      </c>
      <c r="C605" s="10" t="s">
        <v>2873</v>
      </c>
      <c r="D605" s="10" t="s">
        <v>2790</v>
      </c>
      <c r="E605" s="10" t="s">
        <v>2874</v>
      </c>
      <c r="F605" s="10"/>
      <c r="G605" s="9" t="s">
        <v>2875</v>
      </c>
      <c r="H605" s="9">
        <f t="shared" si="127"/>
        <v>0</v>
      </c>
      <c r="I605">
        <f t="shared" si="128"/>
        <v>0</v>
      </c>
      <c r="J605">
        <f t="shared" si="129"/>
        <v>0</v>
      </c>
      <c r="K605">
        <f t="shared" si="130"/>
        <v>0</v>
      </c>
      <c r="L605">
        <f t="shared" si="131"/>
        <v>0</v>
      </c>
      <c r="M605" s="1">
        <f t="shared" si="132"/>
        <v>0</v>
      </c>
      <c r="N605">
        <f t="shared" si="133"/>
        <v>0</v>
      </c>
      <c r="O605">
        <f t="shared" si="134"/>
        <v>0</v>
      </c>
      <c r="P605">
        <f t="shared" si="139"/>
        <v>0</v>
      </c>
      <c r="Q605" s="1">
        <f t="shared" si="135"/>
        <v>0</v>
      </c>
      <c r="R605" s="1">
        <f t="shared" si="140"/>
        <v>0</v>
      </c>
      <c r="S605" s="2">
        <f t="shared" si="136"/>
        <v>0</v>
      </c>
      <c r="T605">
        <f t="shared" si="137"/>
        <v>1</v>
      </c>
      <c r="U605">
        <f t="shared" si="138"/>
        <v>0</v>
      </c>
    </row>
    <row r="606" spans="1:21" ht="409.6" x14ac:dyDescent="0.2">
      <c r="A606" s="10" t="s">
        <v>2876</v>
      </c>
      <c r="B606" s="10" t="s">
        <v>55</v>
      </c>
      <c r="C606" s="10" t="s">
        <v>2877</v>
      </c>
      <c r="D606" s="10" t="s">
        <v>2790</v>
      </c>
      <c r="E606" s="10" t="s">
        <v>2878</v>
      </c>
      <c r="F606" s="10"/>
      <c r="G606" s="9" t="s">
        <v>2879</v>
      </c>
      <c r="H606" s="9">
        <f t="shared" si="127"/>
        <v>0</v>
      </c>
      <c r="I606">
        <f t="shared" si="128"/>
        <v>0</v>
      </c>
      <c r="J606">
        <f t="shared" si="129"/>
        <v>0</v>
      </c>
      <c r="K606">
        <f t="shared" si="130"/>
        <v>0</v>
      </c>
      <c r="L606">
        <f t="shared" si="131"/>
        <v>0</v>
      </c>
      <c r="M606" s="1">
        <f t="shared" si="132"/>
        <v>0</v>
      </c>
      <c r="N606">
        <f t="shared" si="133"/>
        <v>0</v>
      </c>
      <c r="O606">
        <f t="shared" si="134"/>
        <v>0</v>
      </c>
      <c r="P606">
        <f t="shared" si="139"/>
        <v>0</v>
      </c>
      <c r="Q606" s="1">
        <f t="shared" si="135"/>
        <v>0</v>
      </c>
      <c r="R606" s="1">
        <f t="shared" si="140"/>
        <v>0</v>
      </c>
      <c r="S606" s="2">
        <f t="shared" si="136"/>
        <v>0</v>
      </c>
      <c r="T606">
        <f t="shared" si="137"/>
        <v>1</v>
      </c>
      <c r="U606">
        <f t="shared" si="138"/>
        <v>0</v>
      </c>
    </row>
    <row r="607" spans="1:21" ht="409.6" x14ac:dyDescent="0.2">
      <c r="A607" s="10" t="s">
        <v>2880</v>
      </c>
      <c r="B607" s="10" t="s">
        <v>62</v>
      </c>
      <c r="C607" s="10" t="s">
        <v>2881</v>
      </c>
      <c r="D607" s="10" t="s">
        <v>2790</v>
      </c>
      <c r="E607" s="10" t="s">
        <v>2882</v>
      </c>
      <c r="F607" s="10"/>
      <c r="G607" s="9" t="s">
        <v>2883</v>
      </c>
      <c r="H607" s="9">
        <f t="shared" si="127"/>
        <v>0</v>
      </c>
      <c r="I607">
        <f t="shared" si="128"/>
        <v>0</v>
      </c>
      <c r="J607">
        <f t="shared" si="129"/>
        <v>0</v>
      </c>
      <c r="K607">
        <f t="shared" si="130"/>
        <v>0</v>
      </c>
      <c r="L607">
        <f t="shared" si="131"/>
        <v>0</v>
      </c>
      <c r="M607" s="1">
        <f t="shared" si="132"/>
        <v>0</v>
      </c>
      <c r="N607">
        <f t="shared" si="133"/>
        <v>0</v>
      </c>
      <c r="O607">
        <f t="shared" si="134"/>
        <v>0</v>
      </c>
      <c r="P607">
        <f t="shared" si="139"/>
        <v>0</v>
      </c>
      <c r="Q607" s="1">
        <f t="shared" si="135"/>
        <v>0</v>
      </c>
      <c r="R607" s="1">
        <f t="shared" si="140"/>
        <v>0</v>
      </c>
      <c r="S607" s="2">
        <f t="shared" si="136"/>
        <v>0</v>
      </c>
      <c r="T607">
        <f t="shared" si="137"/>
        <v>1</v>
      </c>
      <c r="U607">
        <f t="shared" si="138"/>
        <v>0</v>
      </c>
    </row>
    <row r="608" spans="1:21" ht="409.6" x14ac:dyDescent="0.2">
      <c r="A608" s="10" t="s">
        <v>2884</v>
      </c>
      <c r="B608" s="10" t="s">
        <v>49</v>
      </c>
      <c r="C608" s="10" t="s">
        <v>2885</v>
      </c>
      <c r="D608" s="10" t="s">
        <v>2790</v>
      </c>
      <c r="E608" s="10" t="s">
        <v>2886</v>
      </c>
      <c r="F608" s="10" t="s">
        <v>2887</v>
      </c>
      <c r="G608" s="9" t="s">
        <v>2888</v>
      </c>
      <c r="H608" s="9">
        <f t="shared" si="127"/>
        <v>0</v>
      </c>
      <c r="I608">
        <f t="shared" si="128"/>
        <v>0</v>
      </c>
      <c r="J608">
        <f t="shared" si="129"/>
        <v>0</v>
      </c>
      <c r="K608">
        <f t="shared" si="130"/>
        <v>0</v>
      </c>
      <c r="L608">
        <f t="shared" si="131"/>
        <v>0</v>
      </c>
      <c r="M608" s="1">
        <f t="shared" si="132"/>
        <v>0</v>
      </c>
      <c r="N608">
        <f t="shared" si="133"/>
        <v>0</v>
      </c>
      <c r="O608">
        <f t="shared" si="134"/>
        <v>0</v>
      </c>
      <c r="P608">
        <f t="shared" si="139"/>
        <v>0</v>
      </c>
      <c r="Q608" s="1">
        <f t="shared" si="135"/>
        <v>0</v>
      </c>
      <c r="R608" s="1">
        <f t="shared" si="140"/>
        <v>1</v>
      </c>
      <c r="S608" s="2">
        <f t="shared" si="136"/>
        <v>0</v>
      </c>
      <c r="T608">
        <f t="shared" si="137"/>
        <v>0</v>
      </c>
      <c r="U608">
        <f t="shared" si="138"/>
        <v>0</v>
      </c>
    </row>
    <row r="609" spans="1:21" ht="409.6" x14ac:dyDescent="0.2">
      <c r="A609" s="10" t="s">
        <v>2889</v>
      </c>
      <c r="B609" s="10" t="s">
        <v>30</v>
      </c>
      <c r="C609" s="10" t="s">
        <v>2890</v>
      </c>
      <c r="D609" s="10" t="s">
        <v>2790</v>
      </c>
      <c r="E609" s="10" t="s">
        <v>2891</v>
      </c>
      <c r="F609" s="10"/>
      <c r="G609" s="9" t="s">
        <v>2892</v>
      </c>
      <c r="H609" s="9">
        <f t="shared" si="127"/>
        <v>0</v>
      </c>
      <c r="I609">
        <f t="shared" si="128"/>
        <v>0</v>
      </c>
      <c r="J609">
        <f t="shared" si="129"/>
        <v>0</v>
      </c>
      <c r="K609">
        <f t="shared" si="130"/>
        <v>0</v>
      </c>
      <c r="L609">
        <f t="shared" si="131"/>
        <v>0</v>
      </c>
      <c r="M609" s="1">
        <f t="shared" si="132"/>
        <v>0</v>
      </c>
      <c r="N609">
        <f t="shared" si="133"/>
        <v>0</v>
      </c>
      <c r="O609">
        <f t="shared" si="134"/>
        <v>0</v>
      </c>
      <c r="P609">
        <f t="shared" si="139"/>
        <v>0</v>
      </c>
      <c r="Q609" s="1">
        <f t="shared" si="135"/>
        <v>0</v>
      </c>
      <c r="R609" s="1">
        <f t="shared" si="140"/>
        <v>1</v>
      </c>
      <c r="S609" s="2">
        <f t="shared" si="136"/>
        <v>0</v>
      </c>
      <c r="T609">
        <f t="shared" si="137"/>
        <v>1</v>
      </c>
      <c r="U609">
        <f t="shared" si="138"/>
        <v>0</v>
      </c>
    </row>
    <row r="610" spans="1:21" ht="409.6" x14ac:dyDescent="0.2">
      <c r="A610" s="10" t="s">
        <v>2893</v>
      </c>
      <c r="B610" s="10" t="s">
        <v>30</v>
      </c>
      <c r="C610" s="10" t="s">
        <v>2894</v>
      </c>
      <c r="D610" s="10" t="s">
        <v>2790</v>
      </c>
      <c r="E610" s="10" t="s">
        <v>2895</v>
      </c>
      <c r="F610" s="10"/>
      <c r="G610" s="9" t="s">
        <v>2896</v>
      </c>
      <c r="H610" s="9">
        <f t="shared" si="127"/>
        <v>0</v>
      </c>
      <c r="I610">
        <f t="shared" si="128"/>
        <v>0</v>
      </c>
      <c r="J610">
        <f t="shared" si="129"/>
        <v>0</v>
      </c>
      <c r="K610">
        <f t="shared" si="130"/>
        <v>0</v>
      </c>
      <c r="L610">
        <f t="shared" si="131"/>
        <v>0</v>
      </c>
      <c r="M610" s="1">
        <f t="shared" si="132"/>
        <v>0</v>
      </c>
      <c r="N610">
        <f t="shared" si="133"/>
        <v>0</v>
      </c>
      <c r="O610">
        <f t="shared" si="134"/>
        <v>0</v>
      </c>
      <c r="P610">
        <f t="shared" si="139"/>
        <v>0</v>
      </c>
      <c r="Q610" s="1">
        <f t="shared" si="135"/>
        <v>0</v>
      </c>
      <c r="R610" s="1">
        <f t="shared" si="140"/>
        <v>1</v>
      </c>
      <c r="S610" s="2">
        <f t="shared" si="136"/>
        <v>0</v>
      </c>
      <c r="T610">
        <f t="shared" si="137"/>
        <v>1</v>
      </c>
      <c r="U610">
        <f t="shared" si="138"/>
        <v>0</v>
      </c>
    </row>
    <row r="611" spans="1:21" ht="409.6" x14ac:dyDescent="0.2">
      <c r="A611" s="10" t="s">
        <v>2897</v>
      </c>
      <c r="B611" s="10" t="s">
        <v>55</v>
      </c>
      <c r="C611" s="10" t="s">
        <v>2898</v>
      </c>
      <c r="D611" s="10" t="s">
        <v>2790</v>
      </c>
      <c r="E611" s="10" t="s">
        <v>2899</v>
      </c>
      <c r="F611" s="10"/>
      <c r="G611" s="9" t="s">
        <v>2900</v>
      </c>
      <c r="H611" s="9">
        <f t="shared" si="127"/>
        <v>0</v>
      </c>
      <c r="I611">
        <f t="shared" si="128"/>
        <v>0</v>
      </c>
      <c r="J611">
        <f t="shared" si="129"/>
        <v>0</v>
      </c>
      <c r="K611">
        <f t="shared" si="130"/>
        <v>0</v>
      </c>
      <c r="L611">
        <f t="shared" si="131"/>
        <v>0</v>
      </c>
      <c r="M611" s="1">
        <f t="shared" si="132"/>
        <v>0</v>
      </c>
      <c r="N611">
        <f t="shared" si="133"/>
        <v>0</v>
      </c>
      <c r="O611">
        <f t="shared" si="134"/>
        <v>0</v>
      </c>
      <c r="P611">
        <f t="shared" si="139"/>
        <v>0</v>
      </c>
      <c r="Q611" s="1">
        <f t="shared" si="135"/>
        <v>0</v>
      </c>
      <c r="R611" s="1">
        <f t="shared" si="140"/>
        <v>1</v>
      </c>
      <c r="S611" s="2">
        <f t="shared" si="136"/>
        <v>0</v>
      </c>
      <c r="T611">
        <f t="shared" si="137"/>
        <v>1</v>
      </c>
      <c r="U611">
        <f t="shared" si="138"/>
        <v>0</v>
      </c>
    </row>
    <row r="612" spans="1:21" ht="409.6" x14ac:dyDescent="0.2">
      <c r="A612" s="10" t="s">
        <v>2901</v>
      </c>
      <c r="B612" s="10" t="s">
        <v>55</v>
      </c>
      <c r="C612" s="10" t="s">
        <v>2902</v>
      </c>
      <c r="D612" s="10" t="s">
        <v>2790</v>
      </c>
      <c r="E612" s="10" t="s">
        <v>2903</v>
      </c>
      <c r="F612" s="10"/>
      <c r="G612" s="9" t="s">
        <v>2904</v>
      </c>
      <c r="H612" s="9">
        <f t="shared" si="127"/>
        <v>0</v>
      </c>
      <c r="I612">
        <f t="shared" si="128"/>
        <v>0</v>
      </c>
      <c r="J612">
        <f t="shared" si="129"/>
        <v>0</v>
      </c>
      <c r="K612">
        <f t="shared" si="130"/>
        <v>0</v>
      </c>
      <c r="L612">
        <f t="shared" si="131"/>
        <v>0</v>
      </c>
      <c r="M612" s="1">
        <f t="shared" si="132"/>
        <v>0</v>
      </c>
      <c r="N612">
        <f t="shared" si="133"/>
        <v>1</v>
      </c>
      <c r="O612">
        <f t="shared" si="134"/>
        <v>0</v>
      </c>
      <c r="P612">
        <f t="shared" si="139"/>
        <v>0</v>
      </c>
      <c r="Q612" s="1">
        <f t="shared" si="135"/>
        <v>1</v>
      </c>
      <c r="R612" s="1">
        <f t="shared" si="140"/>
        <v>0</v>
      </c>
      <c r="S612" s="2">
        <f t="shared" si="136"/>
        <v>0</v>
      </c>
      <c r="T612">
        <f t="shared" si="137"/>
        <v>1</v>
      </c>
      <c r="U612">
        <f t="shared" si="138"/>
        <v>0</v>
      </c>
    </row>
    <row r="613" spans="1:21" ht="409.6" x14ac:dyDescent="0.2">
      <c r="A613" s="10" t="s">
        <v>2905</v>
      </c>
      <c r="B613" s="10" t="s">
        <v>62</v>
      </c>
      <c r="C613" s="10" t="s">
        <v>2906</v>
      </c>
      <c r="D613" s="10" t="s">
        <v>2790</v>
      </c>
      <c r="E613" s="10" t="s">
        <v>2907</v>
      </c>
      <c r="F613" s="10"/>
      <c r="G613" s="9" t="s">
        <v>2908</v>
      </c>
      <c r="H613" s="9">
        <f t="shared" si="127"/>
        <v>0</v>
      </c>
      <c r="I613">
        <f t="shared" si="128"/>
        <v>0</v>
      </c>
      <c r="J613">
        <f t="shared" si="129"/>
        <v>0</v>
      </c>
      <c r="K613">
        <f t="shared" si="130"/>
        <v>0</v>
      </c>
      <c r="L613">
        <f t="shared" si="131"/>
        <v>0</v>
      </c>
      <c r="M613" s="1">
        <f t="shared" si="132"/>
        <v>0</v>
      </c>
      <c r="N613">
        <f t="shared" si="133"/>
        <v>0</v>
      </c>
      <c r="O613">
        <f t="shared" si="134"/>
        <v>0</v>
      </c>
      <c r="P613">
        <f t="shared" si="139"/>
        <v>0</v>
      </c>
      <c r="Q613" s="1">
        <f t="shared" si="135"/>
        <v>0</v>
      </c>
      <c r="R613" s="1">
        <f t="shared" si="140"/>
        <v>1</v>
      </c>
      <c r="S613" s="2">
        <f t="shared" si="136"/>
        <v>0</v>
      </c>
      <c r="T613">
        <f t="shared" si="137"/>
        <v>1</v>
      </c>
      <c r="U613">
        <f t="shared" si="138"/>
        <v>0</v>
      </c>
    </row>
    <row r="614" spans="1:21" ht="409.6" x14ac:dyDescent="0.2">
      <c r="A614" s="10" t="s">
        <v>2909</v>
      </c>
      <c r="B614" s="10" t="s">
        <v>30</v>
      </c>
      <c r="C614" s="10" t="s">
        <v>2910</v>
      </c>
      <c r="D614" s="10" t="s">
        <v>2790</v>
      </c>
      <c r="E614" s="10" t="s">
        <v>2911</v>
      </c>
      <c r="F614" s="10"/>
      <c r="G614" s="9" t="s">
        <v>2912</v>
      </c>
      <c r="H614" s="9">
        <f t="shared" si="127"/>
        <v>0</v>
      </c>
      <c r="I614">
        <f t="shared" si="128"/>
        <v>0</v>
      </c>
      <c r="J614">
        <f t="shared" si="129"/>
        <v>0</v>
      </c>
      <c r="K614">
        <f t="shared" si="130"/>
        <v>0</v>
      </c>
      <c r="L614">
        <f t="shared" si="131"/>
        <v>0</v>
      </c>
      <c r="M614" s="1">
        <f t="shared" si="132"/>
        <v>0</v>
      </c>
      <c r="N614">
        <f t="shared" si="133"/>
        <v>0</v>
      </c>
      <c r="O614">
        <f t="shared" si="134"/>
        <v>0</v>
      </c>
      <c r="P614">
        <f t="shared" si="139"/>
        <v>0</v>
      </c>
      <c r="Q614" s="1">
        <f t="shared" si="135"/>
        <v>0</v>
      </c>
      <c r="R614" s="1">
        <f t="shared" si="140"/>
        <v>1</v>
      </c>
      <c r="S614" s="2">
        <f t="shared" si="136"/>
        <v>0</v>
      </c>
      <c r="T614">
        <f t="shared" si="137"/>
        <v>0</v>
      </c>
      <c r="U614">
        <f t="shared" si="138"/>
        <v>0</v>
      </c>
    </row>
    <row r="615" spans="1:21" ht="409.6" x14ac:dyDescent="0.2">
      <c r="A615" s="10" t="s">
        <v>2913</v>
      </c>
      <c r="B615" s="10" t="s">
        <v>49</v>
      </c>
      <c r="C615" s="10" t="s">
        <v>2914</v>
      </c>
      <c r="D615" s="10" t="s">
        <v>2790</v>
      </c>
      <c r="E615" s="10" t="s">
        <v>2915</v>
      </c>
      <c r="F615" s="10"/>
      <c r="G615" s="9" t="s">
        <v>2916</v>
      </c>
      <c r="H615" s="9">
        <f t="shared" si="127"/>
        <v>0</v>
      </c>
      <c r="I615">
        <f t="shared" si="128"/>
        <v>0</v>
      </c>
      <c r="J615">
        <f t="shared" si="129"/>
        <v>0</v>
      </c>
      <c r="K615">
        <f t="shared" si="130"/>
        <v>0</v>
      </c>
      <c r="L615">
        <f t="shared" si="131"/>
        <v>0</v>
      </c>
      <c r="M615" s="1">
        <f t="shared" si="132"/>
        <v>0</v>
      </c>
      <c r="N615">
        <f t="shared" si="133"/>
        <v>1</v>
      </c>
      <c r="O615">
        <f t="shared" si="134"/>
        <v>0</v>
      </c>
      <c r="P615">
        <f t="shared" si="139"/>
        <v>0</v>
      </c>
      <c r="Q615" s="1">
        <f t="shared" si="135"/>
        <v>1</v>
      </c>
      <c r="R615" s="1">
        <f t="shared" si="140"/>
        <v>0</v>
      </c>
      <c r="S615" s="2">
        <f t="shared" si="136"/>
        <v>0</v>
      </c>
      <c r="T615">
        <f t="shared" si="137"/>
        <v>1</v>
      </c>
      <c r="U615">
        <f t="shared" si="138"/>
        <v>0</v>
      </c>
    </row>
    <row r="616" spans="1:21" ht="409.6" x14ac:dyDescent="0.2">
      <c r="A616" s="10" t="s">
        <v>2917</v>
      </c>
      <c r="B616" s="10" t="s">
        <v>49</v>
      </c>
      <c r="C616" s="10" t="s">
        <v>2918</v>
      </c>
      <c r="D616" s="10" t="s">
        <v>2790</v>
      </c>
      <c r="E616" s="10" t="s">
        <v>2919</v>
      </c>
      <c r="F616" s="10"/>
      <c r="G616" s="9" t="s">
        <v>2920</v>
      </c>
      <c r="H616" s="9">
        <f t="shared" si="127"/>
        <v>0</v>
      </c>
      <c r="I616">
        <f t="shared" si="128"/>
        <v>0</v>
      </c>
      <c r="J616">
        <f t="shared" si="129"/>
        <v>0</v>
      </c>
      <c r="K616">
        <f t="shared" si="130"/>
        <v>0</v>
      </c>
      <c r="L616">
        <f t="shared" si="131"/>
        <v>0</v>
      </c>
      <c r="M616" s="1">
        <f t="shared" si="132"/>
        <v>0</v>
      </c>
      <c r="N616">
        <f t="shared" si="133"/>
        <v>0</v>
      </c>
      <c r="O616">
        <f t="shared" si="134"/>
        <v>0</v>
      </c>
      <c r="P616">
        <f t="shared" si="139"/>
        <v>0</v>
      </c>
      <c r="Q616" s="1">
        <f t="shared" si="135"/>
        <v>0</v>
      </c>
      <c r="R616" s="1">
        <f t="shared" si="140"/>
        <v>0</v>
      </c>
      <c r="S616" s="2">
        <f t="shared" si="136"/>
        <v>0</v>
      </c>
      <c r="T616">
        <f t="shared" si="137"/>
        <v>1</v>
      </c>
      <c r="U616">
        <f t="shared" si="138"/>
        <v>0</v>
      </c>
    </row>
    <row r="617" spans="1:21" ht="409.6" x14ac:dyDescent="0.2">
      <c r="A617" s="10" t="s">
        <v>2921</v>
      </c>
      <c r="B617" s="10" t="s">
        <v>30</v>
      </c>
      <c r="C617" s="10" t="s">
        <v>2922</v>
      </c>
      <c r="D617" s="10" t="s">
        <v>2790</v>
      </c>
      <c r="E617" s="10" t="s">
        <v>2923</v>
      </c>
      <c r="F617" s="10"/>
      <c r="G617" s="9" t="s">
        <v>2924</v>
      </c>
      <c r="H617" s="9">
        <f t="shared" si="127"/>
        <v>0</v>
      </c>
      <c r="I617">
        <f t="shared" si="128"/>
        <v>0</v>
      </c>
      <c r="J617">
        <f t="shared" si="129"/>
        <v>0</v>
      </c>
      <c r="K617">
        <f t="shared" si="130"/>
        <v>0</v>
      </c>
      <c r="L617">
        <f t="shared" si="131"/>
        <v>0</v>
      </c>
      <c r="M617" s="1">
        <f t="shared" si="132"/>
        <v>0</v>
      </c>
      <c r="N617">
        <f t="shared" si="133"/>
        <v>0</v>
      </c>
      <c r="O617">
        <f t="shared" si="134"/>
        <v>0</v>
      </c>
      <c r="P617">
        <f t="shared" si="139"/>
        <v>0</v>
      </c>
      <c r="Q617" s="1">
        <f t="shared" si="135"/>
        <v>0</v>
      </c>
      <c r="R617" s="1">
        <f t="shared" si="140"/>
        <v>0</v>
      </c>
      <c r="S617" s="2">
        <f t="shared" si="136"/>
        <v>0</v>
      </c>
      <c r="T617">
        <f t="shared" si="137"/>
        <v>1</v>
      </c>
      <c r="U617">
        <f t="shared" si="138"/>
        <v>0</v>
      </c>
    </row>
    <row r="618" spans="1:21" ht="409.6" x14ac:dyDescent="0.2">
      <c r="A618" s="10" t="s">
        <v>2925</v>
      </c>
      <c r="B618" s="10" t="s">
        <v>49</v>
      </c>
      <c r="C618" s="10" t="s">
        <v>2926</v>
      </c>
      <c r="D618" s="10" t="s">
        <v>2790</v>
      </c>
      <c r="E618" s="10" t="s">
        <v>2927</v>
      </c>
      <c r="F618" s="10"/>
      <c r="G618" s="9" t="s">
        <v>2928</v>
      </c>
      <c r="H618" s="9">
        <f t="shared" si="127"/>
        <v>0</v>
      </c>
      <c r="I618">
        <f t="shared" si="128"/>
        <v>0</v>
      </c>
      <c r="J618">
        <f t="shared" si="129"/>
        <v>0</v>
      </c>
      <c r="K618">
        <f t="shared" si="130"/>
        <v>0</v>
      </c>
      <c r="L618">
        <f t="shared" si="131"/>
        <v>0</v>
      </c>
      <c r="M618" s="1">
        <f t="shared" si="132"/>
        <v>0</v>
      </c>
      <c r="N618">
        <f t="shared" si="133"/>
        <v>0</v>
      </c>
      <c r="O618">
        <f t="shared" si="134"/>
        <v>0</v>
      </c>
      <c r="P618">
        <f t="shared" si="139"/>
        <v>0</v>
      </c>
      <c r="Q618" s="1">
        <f t="shared" si="135"/>
        <v>0</v>
      </c>
      <c r="R618" s="1">
        <f t="shared" si="140"/>
        <v>0</v>
      </c>
      <c r="S618" s="2">
        <f t="shared" si="136"/>
        <v>0</v>
      </c>
      <c r="T618">
        <f t="shared" si="137"/>
        <v>1</v>
      </c>
      <c r="U618">
        <f t="shared" si="138"/>
        <v>0</v>
      </c>
    </row>
    <row r="619" spans="1:21" ht="409.6" x14ac:dyDescent="0.2">
      <c r="A619" s="10" t="s">
        <v>2929</v>
      </c>
      <c r="B619" s="10" t="s">
        <v>49</v>
      </c>
      <c r="C619" s="10" t="s">
        <v>2930</v>
      </c>
      <c r="D619" s="10" t="s">
        <v>2790</v>
      </c>
      <c r="E619" s="10" t="s">
        <v>2931</v>
      </c>
      <c r="F619" s="10"/>
      <c r="G619" s="9" t="s">
        <v>2932</v>
      </c>
      <c r="H619" s="9">
        <f t="shared" si="127"/>
        <v>0</v>
      </c>
      <c r="I619">
        <f t="shared" si="128"/>
        <v>0</v>
      </c>
      <c r="J619">
        <f t="shared" si="129"/>
        <v>0</v>
      </c>
      <c r="K619">
        <f t="shared" si="130"/>
        <v>0</v>
      </c>
      <c r="L619">
        <f t="shared" si="131"/>
        <v>0</v>
      </c>
      <c r="M619" s="1">
        <f t="shared" si="132"/>
        <v>0</v>
      </c>
      <c r="N619">
        <f t="shared" si="133"/>
        <v>0</v>
      </c>
      <c r="O619">
        <f t="shared" si="134"/>
        <v>0</v>
      </c>
      <c r="P619">
        <f t="shared" si="139"/>
        <v>0</v>
      </c>
      <c r="Q619" s="1">
        <f t="shared" si="135"/>
        <v>0</v>
      </c>
      <c r="R619" s="1">
        <f t="shared" si="140"/>
        <v>0</v>
      </c>
      <c r="S619" s="2">
        <f t="shared" si="136"/>
        <v>0</v>
      </c>
      <c r="T619">
        <f t="shared" si="137"/>
        <v>1</v>
      </c>
      <c r="U619">
        <f t="shared" si="138"/>
        <v>0</v>
      </c>
    </row>
    <row r="620" spans="1:21" ht="409.6" x14ac:dyDescent="0.2">
      <c r="A620" s="10" t="s">
        <v>2933</v>
      </c>
      <c r="B620" s="10" t="s">
        <v>62</v>
      </c>
      <c r="C620" s="10" t="s">
        <v>2934</v>
      </c>
      <c r="D620" s="10" t="s">
        <v>2790</v>
      </c>
      <c r="E620" s="10" t="s">
        <v>2935</v>
      </c>
      <c r="F620" s="10"/>
      <c r="G620" s="9" t="s">
        <v>2936</v>
      </c>
      <c r="H620" s="9">
        <f t="shared" si="127"/>
        <v>0</v>
      </c>
      <c r="I620">
        <f t="shared" si="128"/>
        <v>0</v>
      </c>
      <c r="J620">
        <f t="shared" si="129"/>
        <v>0</v>
      </c>
      <c r="K620">
        <f t="shared" si="130"/>
        <v>0</v>
      </c>
      <c r="L620">
        <f t="shared" si="131"/>
        <v>0</v>
      </c>
      <c r="M620" s="1">
        <f t="shared" si="132"/>
        <v>0</v>
      </c>
      <c r="N620">
        <f t="shared" si="133"/>
        <v>0</v>
      </c>
      <c r="O620">
        <f t="shared" si="134"/>
        <v>0</v>
      </c>
      <c r="P620">
        <f t="shared" si="139"/>
        <v>0</v>
      </c>
      <c r="Q620" s="1">
        <f t="shared" si="135"/>
        <v>0</v>
      </c>
      <c r="R620" s="1">
        <f t="shared" si="140"/>
        <v>1</v>
      </c>
      <c r="S620" s="2">
        <f t="shared" si="136"/>
        <v>0</v>
      </c>
      <c r="T620">
        <f t="shared" si="137"/>
        <v>1</v>
      </c>
      <c r="U620">
        <f t="shared" si="138"/>
        <v>0</v>
      </c>
    </row>
    <row r="621" spans="1:21" ht="409.6" x14ac:dyDescent="0.2">
      <c r="A621" s="10" t="s">
        <v>2937</v>
      </c>
      <c r="B621" s="10" t="s">
        <v>30</v>
      </c>
      <c r="C621" s="10" t="s">
        <v>2938</v>
      </c>
      <c r="D621" s="10" t="s">
        <v>2790</v>
      </c>
      <c r="E621" s="10" t="s">
        <v>2939</v>
      </c>
      <c r="F621" s="10"/>
      <c r="G621" s="9" t="s">
        <v>2940</v>
      </c>
      <c r="H621" s="9">
        <f t="shared" si="127"/>
        <v>1</v>
      </c>
      <c r="I621">
        <f t="shared" si="128"/>
        <v>1</v>
      </c>
      <c r="J621">
        <f t="shared" si="129"/>
        <v>0</v>
      </c>
      <c r="K621">
        <f t="shared" si="130"/>
        <v>0</v>
      </c>
      <c r="L621">
        <f t="shared" si="131"/>
        <v>0</v>
      </c>
      <c r="M621" s="1">
        <f t="shared" si="132"/>
        <v>1</v>
      </c>
      <c r="N621">
        <f t="shared" si="133"/>
        <v>0</v>
      </c>
      <c r="O621">
        <f t="shared" si="134"/>
        <v>0</v>
      </c>
      <c r="P621">
        <f t="shared" si="139"/>
        <v>0</v>
      </c>
      <c r="Q621" s="1">
        <f t="shared" si="135"/>
        <v>0</v>
      </c>
      <c r="R621" s="1">
        <f t="shared" si="140"/>
        <v>0</v>
      </c>
      <c r="S621" s="2">
        <f t="shared" si="136"/>
        <v>0</v>
      </c>
      <c r="T621">
        <f t="shared" si="137"/>
        <v>1</v>
      </c>
      <c r="U621">
        <f t="shared" si="138"/>
        <v>0</v>
      </c>
    </row>
    <row r="622" spans="1:21" ht="409.6" x14ac:dyDescent="0.2">
      <c r="A622" s="10" t="s">
        <v>2941</v>
      </c>
      <c r="B622" s="10" t="s">
        <v>30</v>
      </c>
      <c r="C622" s="10" t="s">
        <v>2942</v>
      </c>
      <c r="D622" s="10" t="s">
        <v>2790</v>
      </c>
      <c r="E622" s="10" t="s">
        <v>2943</v>
      </c>
      <c r="F622" s="10"/>
      <c r="G622" s="9" t="s">
        <v>2944</v>
      </c>
      <c r="H622" s="9">
        <f t="shared" si="127"/>
        <v>0</v>
      </c>
      <c r="I622">
        <f t="shared" si="128"/>
        <v>0</v>
      </c>
      <c r="J622">
        <f t="shared" si="129"/>
        <v>0</v>
      </c>
      <c r="K622">
        <f t="shared" si="130"/>
        <v>0</v>
      </c>
      <c r="L622">
        <f t="shared" si="131"/>
        <v>0</v>
      </c>
      <c r="M622" s="1">
        <f t="shared" si="132"/>
        <v>0</v>
      </c>
      <c r="N622">
        <f t="shared" si="133"/>
        <v>0</v>
      </c>
      <c r="O622">
        <f t="shared" si="134"/>
        <v>0</v>
      </c>
      <c r="P622">
        <f t="shared" si="139"/>
        <v>0</v>
      </c>
      <c r="Q622" s="1">
        <f t="shared" si="135"/>
        <v>0</v>
      </c>
      <c r="R622" s="1">
        <f t="shared" si="140"/>
        <v>0</v>
      </c>
      <c r="S622" s="2">
        <f t="shared" si="136"/>
        <v>0</v>
      </c>
      <c r="T622">
        <f t="shared" si="137"/>
        <v>1</v>
      </c>
      <c r="U622">
        <f t="shared" si="138"/>
        <v>0</v>
      </c>
    </row>
    <row r="623" spans="1:21" ht="409.6" x14ac:dyDescent="0.2">
      <c r="A623" s="10" t="s">
        <v>2945</v>
      </c>
      <c r="B623" s="10" t="s">
        <v>49</v>
      </c>
      <c r="C623" s="10" t="s">
        <v>2946</v>
      </c>
      <c r="D623" s="10" t="s">
        <v>2790</v>
      </c>
      <c r="E623" s="10" t="s">
        <v>2947</v>
      </c>
      <c r="F623" s="10"/>
      <c r="G623" s="9" t="s">
        <v>2948</v>
      </c>
      <c r="H623" s="9">
        <f t="shared" si="127"/>
        <v>0</v>
      </c>
      <c r="I623">
        <f t="shared" si="128"/>
        <v>0</v>
      </c>
      <c r="J623">
        <f t="shared" si="129"/>
        <v>0</v>
      </c>
      <c r="K623">
        <f t="shared" si="130"/>
        <v>0</v>
      </c>
      <c r="L623">
        <f t="shared" si="131"/>
        <v>0</v>
      </c>
      <c r="M623" s="1">
        <f t="shared" si="132"/>
        <v>0</v>
      </c>
      <c r="N623">
        <f t="shared" si="133"/>
        <v>0</v>
      </c>
      <c r="O623">
        <f t="shared" si="134"/>
        <v>0</v>
      </c>
      <c r="P623">
        <f t="shared" si="139"/>
        <v>0</v>
      </c>
      <c r="Q623" s="1">
        <f t="shared" si="135"/>
        <v>0</v>
      </c>
      <c r="R623" s="1">
        <f t="shared" si="140"/>
        <v>0</v>
      </c>
      <c r="S623" s="2">
        <f t="shared" si="136"/>
        <v>0</v>
      </c>
      <c r="T623">
        <f t="shared" si="137"/>
        <v>1</v>
      </c>
      <c r="U623">
        <f t="shared" si="138"/>
        <v>0</v>
      </c>
    </row>
    <row r="624" spans="1:21" ht="409.6" x14ac:dyDescent="0.2">
      <c r="A624" s="10" t="s">
        <v>2949</v>
      </c>
      <c r="B624" s="10" t="s">
        <v>30</v>
      </c>
      <c r="C624" s="10" t="s">
        <v>2950</v>
      </c>
      <c r="D624" s="10" t="s">
        <v>2790</v>
      </c>
      <c r="E624" s="10" t="s">
        <v>2951</v>
      </c>
      <c r="F624" s="10"/>
      <c r="G624" s="9" t="s">
        <v>2952</v>
      </c>
      <c r="H624" s="9">
        <f t="shared" si="127"/>
        <v>0</v>
      </c>
      <c r="I624">
        <f t="shared" si="128"/>
        <v>0</v>
      </c>
      <c r="J624">
        <f t="shared" si="129"/>
        <v>0</v>
      </c>
      <c r="K624">
        <f t="shared" si="130"/>
        <v>0</v>
      </c>
      <c r="L624">
        <f t="shared" si="131"/>
        <v>0</v>
      </c>
      <c r="M624" s="1">
        <f t="shared" si="132"/>
        <v>0</v>
      </c>
      <c r="N624">
        <f t="shared" si="133"/>
        <v>0</v>
      </c>
      <c r="O624">
        <f t="shared" si="134"/>
        <v>0</v>
      </c>
      <c r="P624">
        <f t="shared" si="139"/>
        <v>0</v>
      </c>
      <c r="Q624" s="1">
        <f t="shared" si="135"/>
        <v>0</v>
      </c>
      <c r="R624" s="1">
        <f t="shared" si="140"/>
        <v>0</v>
      </c>
      <c r="S624" s="2">
        <f t="shared" si="136"/>
        <v>0</v>
      </c>
      <c r="T624">
        <f t="shared" si="137"/>
        <v>1</v>
      </c>
      <c r="U624">
        <f t="shared" si="138"/>
        <v>0</v>
      </c>
    </row>
    <row r="625" spans="1:21" ht="409.6" x14ac:dyDescent="0.2">
      <c r="A625" s="10" t="s">
        <v>2953</v>
      </c>
      <c r="B625" s="10" t="s">
        <v>30</v>
      </c>
      <c r="C625" s="10" t="s">
        <v>2954</v>
      </c>
      <c r="D625" s="10" t="s">
        <v>2955</v>
      </c>
      <c r="E625" s="10" t="s">
        <v>2956</v>
      </c>
      <c r="F625" s="10"/>
      <c r="G625" s="9" t="s">
        <v>2957</v>
      </c>
      <c r="H625" s="9">
        <f t="shared" si="127"/>
        <v>0</v>
      </c>
      <c r="I625">
        <f t="shared" si="128"/>
        <v>0</v>
      </c>
      <c r="J625">
        <f t="shared" si="129"/>
        <v>0</v>
      </c>
      <c r="K625">
        <f t="shared" si="130"/>
        <v>0</v>
      </c>
      <c r="L625">
        <f t="shared" si="131"/>
        <v>0</v>
      </c>
      <c r="M625" s="1">
        <f t="shared" si="132"/>
        <v>0</v>
      </c>
      <c r="N625">
        <f t="shared" si="133"/>
        <v>0</v>
      </c>
      <c r="O625">
        <f t="shared" si="134"/>
        <v>0</v>
      </c>
      <c r="P625">
        <f t="shared" si="139"/>
        <v>0</v>
      </c>
      <c r="Q625" s="1">
        <f t="shared" si="135"/>
        <v>0</v>
      </c>
      <c r="R625" s="1">
        <f t="shared" si="140"/>
        <v>0</v>
      </c>
      <c r="S625" s="2">
        <f t="shared" si="136"/>
        <v>0</v>
      </c>
      <c r="T625">
        <f t="shared" si="137"/>
        <v>1</v>
      </c>
      <c r="U625">
        <f t="shared" si="138"/>
        <v>0</v>
      </c>
    </row>
    <row r="626" spans="1:21" ht="409.6" x14ac:dyDescent="0.2">
      <c r="A626" s="10" t="s">
        <v>2958</v>
      </c>
      <c r="B626" s="10" t="s">
        <v>49</v>
      </c>
      <c r="C626" s="10" t="s">
        <v>2959</v>
      </c>
      <c r="D626" s="10" t="s">
        <v>2960</v>
      </c>
      <c r="E626" s="10" t="s">
        <v>2961</v>
      </c>
      <c r="F626" s="10" t="s">
        <v>2962</v>
      </c>
      <c r="G626" s="9" t="s">
        <v>2963</v>
      </c>
      <c r="H626" s="9">
        <f t="shared" si="127"/>
        <v>0</v>
      </c>
      <c r="I626">
        <f t="shared" si="128"/>
        <v>0</v>
      </c>
      <c r="J626">
        <f t="shared" si="129"/>
        <v>0</v>
      </c>
      <c r="K626">
        <f t="shared" si="130"/>
        <v>0</v>
      </c>
      <c r="L626">
        <f t="shared" si="131"/>
        <v>0</v>
      </c>
      <c r="M626" s="1">
        <f t="shared" si="132"/>
        <v>0</v>
      </c>
      <c r="N626">
        <f t="shared" si="133"/>
        <v>1</v>
      </c>
      <c r="O626">
        <f t="shared" si="134"/>
        <v>0</v>
      </c>
      <c r="P626">
        <f t="shared" si="139"/>
        <v>0</v>
      </c>
      <c r="Q626" s="1">
        <f t="shared" si="135"/>
        <v>1</v>
      </c>
      <c r="R626" s="1">
        <f t="shared" si="140"/>
        <v>0</v>
      </c>
      <c r="S626" s="2">
        <f t="shared" si="136"/>
        <v>0</v>
      </c>
      <c r="T626">
        <f t="shared" si="137"/>
        <v>1</v>
      </c>
      <c r="U626">
        <f t="shared" si="138"/>
        <v>0</v>
      </c>
    </row>
    <row r="627" spans="1:21" ht="409.6" x14ac:dyDescent="0.2">
      <c r="A627" s="10" t="s">
        <v>2964</v>
      </c>
      <c r="B627" s="10" t="s">
        <v>49</v>
      </c>
      <c r="C627" s="10" t="s">
        <v>2965</v>
      </c>
      <c r="D627" s="10" t="s">
        <v>2966</v>
      </c>
      <c r="E627" s="10" t="s">
        <v>2967</v>
      </c>
      <c r="F627" s="10"/>
      <c r="G627" s="9" t="s">
        <v>2968</v>
      </c>
      <c r="H627" s="9">
        <f t="shared" si="127"/>
        <v>0</v>
      </c>
      <c r="I627">
        <f t="shared" si="128"/>
        <v>0</v>
      </c>
      <c r="J627">
        <f t="shared" si="129"/>
        <v>0</v>
      </c>
      <c r="K627">
        <f t="shared" si="130"/>
        <v>0</v>
      </c>
      <c r="L627">
        <f t="shared" si="131"/>
        <v>0</v>
      </c>
      <c r="M627" s="1">
        <f t="shared" si="132"/>
        <v>0</v>
      </c>
      <c r="N627">
        <f t="shared" si="133"/>
        <v>1</v>
      </c>
      <c r="O627">
        <f t="shared" si="134"/>
        <v>1</v>
      </c>
      <c r="P627">
        <f t="shared" si="139"/>
        <v>0</v>
      </c>
      <c r="Q627" s="1">
        <f t="shared" si="135"/>
        <v>1</v>
      </c>
      <c r="R627" s="1">
        <f t="shared" si="140"/>
        <v>0</v>
      </c>
      <c r="S627" s="2">
        <f t="shared" si="136"/>
        <v>0</v>
      </c>
      <c r="T627">
        <f t="shared" si="137"/>
        <v>1</v>
      </c>
      <c r="U627">
        <f t="shared" si="138"/>
        <v>0</v>
      </c>
    </row>
    <row r="628" spans="1:21" ht="409.6" x14ac:dyDescent="0.2">
      <c r="A628" s="10" t="s">
        <v>2969</v>
      </c>
      <c r="B628" s="10" t="s">
        <v>23</v>
      </c>
      <c r="C628" s="10" t="s">
        <v>2970</v>
      </c>
      <c r="D628" s="10" t="s">
        <v>2966</v>
      </c>
      <c r="E628" s="10" t="s">
        <v>2971</v>
      </c>
      <c r="F628" s="10"/>
      <c r="G628" s="9" t="s">
        <v>2972</v>
      </c>
      <c r="H628" s="9">
        <f t="shared" si="127"/>
        <v>1</v>
      </c>
      <c r="I628">
        <f t="shared" si="128"/>
        <v>1</v>
      </c>
      <c r="J628">
        <f t="shared" si="129"/>
        <v>0</v>
      </c>
      <c r="K628">
        <f t="shared" si="130"/>
        <v>1</v>
      </c>
      <c r="L628">
        <f t="shared" si="131"/>
        <v>0</v>
      </c>
      <c r="M628" s="1">
        <f t="shared" si="132"/>
        <v>1</v>
      </c>
      <c r="N628">
        <f t="shared" si="133"/>
        <v>0</v>
      </c>
      <c r="O628">
        <f t="shared" si="134"/>
        <v>0</v>
      </c>
      <c r="P628">
        <f t="shared" si="139"/>
        <v>1</v>
      </c>
      <c r="Q628" s="1">
        <f t="shared" si="135"/>
        <v>1</v>
      </c>
      <c r="R628" s="1">
        <f t="shared" si="140"/>
        <v>1</v>
      </c>
      <c r="S628" s="2">
        <f t="shared" si="136"/>
        <v>1</v>
      </c>
      <c r="T628">
        <f t="shared" si="137"/>
        <v>1</v>
      </c>
      <c r="U628">
        <f t="shared" si="138"/>
        <v>1</v>
      </c>
    </row>
    <row r="629" spans="1:21" ht="409.6" x14ac:dyDescent="0.2">
      <c r="A629" s="10" t="s">
        <v>2973</v>
      </c>
      <c r="B629" s="10" t="s">
        <v>62</v>
      </c>
      <c r="C629" s="10" t="s">
        <v>2974</v>
      </c>
      <c r="D629" s="10" t="s">
        <v>2966</v>
      </c>
      <c r="E629" s="10" t="s">
        <v>2975</v>
      </c>
      <c r="F629" s="10"/>
      <c r="G629" s="9" t="s">
        <v>2976</v>
      </c>
      <c r="H629" s="9">
        <f t="shared" si="127"/>
        <v>1</v>
      </c>
      <c r="I629">
        <f t="shared" si="128"/>
        <v>1</v>
      </c>
      <c r="J629">
        <f t="shared" si="129"/>
        <v>0</v>
      </c>
      <c r="K629">
        <f t="shared" si="130"/>
        <v>0</v>
      </c>
      <c r="L629">
        <f t="shared" si="131"/>
        <v>0</v>
      </c>
      <c r="M629" s="1">
        <f t="shared" si="132"/>
        <v>1</v>
      </c>
      <c r="N629">
        <f t="shared" si="133"/>
        <v>0</v>
      </c>
      <c r="O629">
        <f t="shared" si="134"/>
        <v>0</v>
      </c>
      <c r="P629">
        <f t="shared" si="139"/>
        <v>1</v>
      </c>
      <c r="Q629" s="1">
        <f t="shared" si="135"/>
        <v>1</v>
      </c>
      <c r="R629" s="1">
        <f t="shared" si="140"/>
        <v>1</v>
      </c>
      <c r="S629" s="2">
        <f t="shared" si="136"/>
        <v>1</v>
      </c>
      <c r="T629">
        <f t="shared" si="137"/>
        <v>1</v>
      </c>
      <c r="U629">
        <f t="shared" si="138"/>
        <v>1</v>
      </c>
    </row>
    <row r="630" spans="1:21" ht="409.6" x14ac:dyDescent="0.2">
      <c r="A630" s="10" t="s">
        <v>2977</v>
      </c>
      <c r="B630" s="10" t="s">
        <v>49</v>
      </c>
      <c r="C630" s="10" t="s">
        <v>2978</v>
      </c>
      <c r="D630" s="10" t="s">
        <v>2966</v>
      </c>
      <c r="E630" s="10" t="s">
        <v>2979</v>
      </c>
      <c r="F630" s="10" t="s">
        <v>2980</v>
      </c>
      <c r="G630" s="9" t="s">
        <v>2981</v>
      </c>
      <c r="H630" s="9">
        <f t="shared" si="127"/>
        <v>1</v>
      </c>
      <c r="I630">
        <f t="shared" si="128"/>
        <v>1</v>
      </c>
      <c r="J630">
        <f t="shared" si="129"/>
        <v>0</v>
      </c>
      <c r="K630">
        <f t="shared" si="130"/>
        <v>0</v>
      </c>
      <c r="L630">
        <f t="shared" si="131"/>
        <v>0</v>
      </c>
      <c r="M630" s="1">
        <f t="shared" si="132"/>
        <v>1</v>
      </c>
      <c r="N630">
        <f t="shared" si="133"/>
        <v>0</v>
      </c>
      <c r="O630">
        <f t="shared" si="134"/>
        <v>0</v>
      </c>
      <c r="P630">
        <f t="shared" si="139"/>
        <v>1</v>
      </c>
      <c r="Q630" s="1">
        <f t="shared" si="135"/>
        <v>1</v>
      </c>
      <c r="R630" s="1">
        <f t="shared" si="140"/>
        <v>1</v>
      </c>
      <c r="S630" s="2">
        <f t="shared" si="136"/>
        <v>1</v>
      </c>
      <c r="T630">
        <f t="shared" si="137"/>
        <v>1</v>
      </c>
      <c r="U630">
        <f t="shared" si="138"/>
        <v>1</v>
      </c>
    </row>
    <row r="631" spans="1:21" ht="409.6" x14ac:dyDescent="0.2">
      <c r="A631" s="10" t="s">
        <v>2982</v>
      </c>
      <c r="B631" s="10" t="s">
        <v>55</v>
      </c>
      <c r="C631" s="10" t="s">
        <v>2983</v>
      </c>
      <c r="D631" s="10" t="s">
        <v>2966</v>
      </c>
      <c r="E631" s="10" t="s">
        <v>2984</v>
      </c>
      <c r="F631" s="10" t="s">
        <v>2985</v>
      </c>
      <c r="G631" s="9" t="s">
        <v>2986</v>
      </c>
      <c r="H631" s="9">
        <f t="shared" si="127"/>
        <v>1</v>
      </c>
      <c r="I631">
        <f t="shared" si="128"/>
        <v>1</v>
      </c>
      <c r="J631">
        <f t="shared" si="129"/>
        <v>0</v>
      </c>
      <c r="K631">
        <f t="shared" si="130"/>
        <v>0</v>
      </c>
      <c r="L631">
        <f t="shared" si="131"/>
        <v>0</v>
      </c>
      <c r="M631" s="1">
        <f t="shared" si="132"/>
        <v>1</v>
      </c>
      <c r="N631">
        <f t="shared" si="133"/>
        <v>1</v>
      </c>
      <c r="O631">
        <f t="shared" si="134"/>
        <v>0</v>
      </c>
      <c r="P631">
        <f t="shared" si="139"/>
        <v>1</v>
      </c>
      <c r="Q631" s="1">
        <f t="shared" si="135"/>
        <v>1</v>
      </c>
      <c r="R631" s="1">
        <f t="shared" si="140"/>
        <v>1</v>
      </c>
      <c r="S631" s="2">
        <f t="shared" si="136"/>
        <v>1</v>
      </c>
      <c r="T631">
        <f t="shared" si="137"/>
        <v>1</v>
      </c>
      <c r="U631">
        <f t="shared" si="138"/>
        <v>1</v>
      </c>
    </row>
    <row r="632" spans="1:21" ht="409.6" x14ac:dyDescent="0.2">
      <c r="A632" s="10" t="s">
        <v>2987</v>
      </c>
      <c r="B632" s="10" t="s">
        <v>62</v>
      </c>
      <c r="C632" s="10" t="s">
        <v>2988</v>
      </c>
      <c r="D632" s="10" t="s">
        <v>2966</v>
      </c>
      <c r="E632" s="10" t="s">
        <v>2989</v>
      </c>
      <c r="F632" s="10" t="s">
        <v>2990</v>
      </c>
      <c r="G632" s="9" t="s">
        <v>2991</v>
      </c>
      <c r="H632" s="9">
        <f t="shared" si="127"/>
        <v>0</v>
      </c>
      <c r="I632">
        <f t="shared" si="128"/>
        <v>0</v>
      </c>
      <c r="J632">
        <f t="shared" si="129"/>
        <v>0</v>
      </c>
      <c r="K632">
        <f t="shared" si="130"/>
        <v>0</v>
      </c>
      <c r="L632">
        <f t="shared" si="131"/>
        <v>0</v>
      </c>
      <c r="M632" s="1">
        <f t="shared" si="132"/>
        <v>0</v>
      </c>
      <c r="N632">
        <f t="shared" si="133"/>
        <v>0</v>
      </c>
      <c r="O632">
        <f t="shared" si="134"/>
        <v>0</v>
      </c>
      <c r="P632">
        <f t="shared" si="139"/>
        <v>0</v>
      </c>
      <c r="Q632" s="1">
        <f t="shared" si="135"/>
        <v>0</v>
      </c>
      <c r="R632" s="1">
        <f t="shared" si="140"/>
        <v>1</v>
      </c>
      <c r="S632" s="2">
        <f t="shared" si="136"/>
        <v>0</v>
      </c>
      <c r="T632">
        <f t="shared" si="137"/>
        <v>1</v>
      </c>
      <c r="U632">
        <f t="shared" si="138"/>
        <v>0</v>
      </c>
    </row>
    <row r="633" spans="1:21" ht="409.6" x14ac:dyDescent="0.2">
      <c r="A633" s="10" t="s">
        <v>2992</v>
      </c>
      <c r="B633" s="10" t="s">
        <v>30</v>
      </c>
      <c r="C633" s="10" t="s">
        <v>2993</v>
      </c>
      <c r="D633" s="10" t="s">
        <v>2994</v>
      </c>
      <c r="E633" s="10" t="s">
        <v>2995</v>
      </c>
      <c r="F633" s="10"/>
      <c r="G633" s="9" t="s">
        <v>2996</v>
      </c>
      <c r="H633" s="9">
        <f t="shared" si="127"/>
        <v>0</v>
      </c>
      <c r="I633">
        <f t="shared" si="128"/>
        <v>0</v>
      </c>
      <c r="J633">
        <f t="shared" si="129"/>
        <v>0</v>
      </c>
      <c r="K633">
        <f t="shared" si="130"/>
        <v>0</v>
      </c>
      <c r="L633">
        <f t="shared" si="131"/>
        <v>0</v>
      </c>
      <c r="M633" s="1">
        <f t="shared" si="132"/>
        <v>0</v>
      </c>
      <c r="N633">
        <f t="shared" si="133"/>
        <v>0</v>
      </c>
      <c r="O633">
        <f t="shared" si="134"/>
        <v>0</v>
      </c>
      <c r="P633">
        <f t="shared" si="139"/>
        <v>0</v>
      </c>
      <c r="Q633" s="1">
        <f t="shared" si="135"/>
        <v>0</v>
      </c>
      <c r="R633" s="1">
        <f t="shared" si="140"/>
        <v>0</v>
      </c>
      <c r="S633" s="2">
        <f t="shared" si="136"/>
        <v>0</v>
      </c>
      <c r="T633">
        <f t="shared" si="137"/>
        <v>1</v>
      </c>
      <c r="U633">
        <f t="shared" si="138"/>
        <v>0</v>
      </c>
    </row>
    <row r="634" spans="1:21" ht="409.6" x14ac:dyDescent="0.2">
      <c r="A634" s="10" t="s">
        <v>2997</v>
      </c>
      <c r="B634" s="10" t="s">
        <v>30</v>
      </c>
      <c r="C634" s="10" t="s">
        <v>2998</v>
      </c>
      <c r="D634" s="10" t="s">
        <v>2999</v>
      </c>
      <c r="E634" s="10" t="s">
        <v>3000</v>
      </c>
      <c r="F634" s="10" t="s">
        <v>3001</v>
      </c>
      <c r="G634" s="9" t="s">
        <v>3002</v>
      </c>
      <c r="H634" s="9">
        <f t="shared" si="127"/>
        <v>0</v>
      </c>
      <c r="I634">
        <f t="shared" si="128"/>
        <v>1</v>
      </c>
      <c r="J634">
        <f t="shared" si="129"/>
        <v>0</v>
      </c>
      <c r="K634">
        <f t="shared" si="130"/>
        <v>0</v>
      </c>
      <c r="L634">
        <f t="shared" si="131"/>
        <v>0</v>
      </c>
      <c r="M634" s="1">
        <f t="shared" si="132"/>
        <v>1</v>
      </c>
      <c r="N634">
        <f t="shared" si="133"/>
        <v>1</v>
      </c>
      <c r="O634">
        <f t="shared" si="134"/>
        <v>0</v>
      </c>
      <c r="P634">
        <f t="shared" si="139"/>
        <v>0</v>
      </c>
      <c r="Q634" s="1">
        <f t="shared" si="135"/>
        <v>1</v>
      </c>
      <c r="R634" s="1">
        <f t="shared" si="140"/>
        <v>0</v>
      </c>
      <c r="S634" s="2">
        <f t="shared" si="136"/>
        <v>0</v>
      </c>
      <c r="T634">
        <f t="shared" si="137"/>
        <v>0</v>
      </c>
      <c r="U634">
        <f t="shared" si="138"/>
        <v>0</v>
      </c>
    </row>
    <row r="635" spans="1:21" ht="409.6" x14ac:dyDescent="0.2">
      <c r="A635" s="10" t="s">
        <v>3003</v>
      </c>
      <c r="B635" s="10" t="s">
        <v>62</v>
      </c>
      <c r="C635" s="10" t="s">
        <v>3004</v>
      </c>
      <c r="D635" s="10" t="s">
        <v>3005</v>
      </c>
      <c r="E635" s="10" t="s">
        <v>3006</v>
      </c>
      <c r="F635" s="10" t="s">
        <v>3007</v>
      </c>
      <c r="G635" s="9" t="s">
        <v>3008</v>
      </c>
      <c r="H635" s="9">
        <f t="shared" si="127"/>
        <v>0</v>
      </c>
      <c r="I635">
        <f t="shared" si="128"/>
        <v>0</v>
      </c>
      <c r="J635">
        <f t="shared" si="129"/>
        <v>0</v>
      </c>
      <c r="K635">
        <f t="shared" si="130"/>
        <v>0</v>
      </c>
      <c r="L635">
        <f t="shared" si="131"/>
        <v>0</v>
      </c>
      <c r="M635" s="1">
        <f t="shared" si="132"/>
        <v>0</v>
      </c>
      <c r="N635">
        <f t="shared" si="133"/>
        <v>1</v>
      </c>
      <c r="O635">
        <f t="shared" si="134"/>
        <v>0</v>
      </c>
      <c r="P635">
        <f t="shared" si="139"/>
        <v>0</v>
      </c>
      <c r="Q635" s="1">
        <f t="shared" si="135"/>
        <v>1</v>
      </c>
      <c r="R635" s="1">
        <f t="shared" si="140"/>
        <v>0</v>
      </c>
      <c r="S635" s="2">
        <f t="shared" si="136"/>
        <v>0</v>
      </c>
      <c r="T635">
        <f t="shared" si="137"/>
        <v>1</v>
      </c>
      <c r="U635">
        <f t="shared" si="138"/>
        <v>0</v>
      </c>
    </row>
    <row r="636" spans="1:21" ht="409.6" x14ac:dyDescent="0.2">
      <c r="A636" s="10" t="s">
        <v>3009</v>
      </c>
      <c r="B636" s="10" t="s">
        <v>30</v>
      </c>
      <c r="C636" s="10" t="s">
        <v>3010</v>
      </c>
      <c r="D636" s="10" t="s">
        <v>3011</v>
      </c>
      <c r="E636" s="10" t="s">
        <v>3012</v>
      </c>
      <c r="F636" s="10"/>
      <c r="G636" s="9" t="s">
        <v>3013</v>
      </c>
      <c r="H636" s="9">
        <f t="shared" si="127"/>
        <v>1</v>
      </c>
      <c r="I636">
        <f t="shared" si="128"/>
        <v>1</v>
      </c>
      <c r="J636">
        <f t="shared" si="129"/>
        <v>0</v>
      </c>
      <c r="K636">
        <f t="shared" si="130"/>
        <v>0</v>
      </c>
      <c r="L636">
        <f t="shared" si="131"/>
        <v>0</v>
      </c>
      <c r="M636" s="1">
        <f t="shared" si="132"/>
        <v>1</v>
      </c>
      <c r="N636">
        <f t="shared" si="133"/>
        <v>0</v>
      </c>
      <c r="O636">
        <f t="shared" si="134"/>
        <v>0</v>
      </c>
      <c r="P636">
        <f t="shared" si="139"/>
        <v>0</v>
      </c>
      <c r="Q636" s="1">
        <f t="shared" si="135"/>
        <v>0</v>
      </c>
      <c r="R636" s="1">
        <f t="shared" si="140"/>
        <v>0</v>
      </c>
      <c r="S636" s="2">
        <f t="shared" si="136"/>
        <v>0</v>
      </c>
      <c r="T636">
        <f t="shared" si="137"/>
        <v>1</v>
      </c>
      <c r="U636">
        <f t="shared" si="138"/>
        <v>0</v>
      </c>
    </row>
    <row r="637" spans="1:21" ht="409.6" x14ac:dyDescent="0.2">
      <c r="A637" s="10" t="s">
        <v>3014</v>
      </c>
      <c r="B637" s="10" t="s">
        <v>62</v>
      </c>
      <c r="C637" s="10" t="s">
        <v>3015</v>
      </c>
      <c r="D637" s="10" t="s">
        <v>3016</v>
      </c>
      <c r="E637" s="10" t="s">
        <v>3017</v>
      </c>
      <c r="F637" s="10"/>
      <c r="G637" s="9" t="s">
        <v>3018</v>
      </c>
      <c r="H637" s="9">
        <f t="shared" si="127"/>
        <v>0</v>
      </c>
      <c r="I637">
        <f t="shared" si="128"/>
        <v>0</v>
      </c>
      <c r="J637">
        <f t="shared" si="129"/>
        <v>0</v>
      </c>
      <c r="K637">
        <f t="shared" si="130"/>
        <v>0</v>
      </c>
      <c r="L637">
        <f t="shared" si="131"/>
        <v>0</v>
      </c>
      <c r="M637" s="1">
        <f t="shared" si="132"/>
        <v>0</v>
      </c>
      <c r="N637">
        <f t="shared" si="133"/>
        <v>0</v>
      </c>
      <c r="O637">
        <f t="shared" si="134"/>
        <v>0</v>
      </c>
      <c r="P637">
        <f t="shared" si="139"/>
        <v>0</v>
      </c>
      <c r="Q637" s="1">
        <f t="shared" si="135"/>
        <v>0</v>
      </c>
      <c r="R637" s="1">
        <f t="shared" si="140"/>
        <v>0</v>
      </c>
      <c r="S637" s="2">
        <f t="shared" si="136"/>
        <v>0</v>
      </c>
      <c r="T637">
        <f t="shared" si="137"/>
        <v>1</v>
      </c>
      <c r="U637">
        <f t="shared" si="138"/>
        <v>0</v>
      </c>
    </row>
    <row r="638" spans="1:21" ht="409.6" x14ac:dyDescent="0.2">
      <c r="A638" s="10" t="s">
        <v>3019</v>
      </c>
      <c r="B638" s="10" t="s">
        <v>23</v>
      </c>
      <c r="C638" s="10" t="s">
        <v>3020</v>
      </c>
      <c r="D638" s="10" t="s">
        <v>3016</v>
      </c>
      <c r="E638" s="10" t="s">
        <v>3021</v>
      </c>
      <c r="F638" s="10"/>
      <c r="G638" s="9" t="s">
        <v>3022</v>
      </c>
      <c r="H638" s="9">
        <f t="shared" si="127"/>
        <v>0</v>
      </c>
      <c r="I638">
        <f t="shared" si="128"/>
        <v>1</v>
      </c>
      <c r="J638">
        <f t="shared" si="129"/>
        <v>0</v>
      </c>
      <c r="K638">
        <f t="shared" si="130"/>
        <v>0</v>
      </c>
      <c r="L638">
        <f t="shared" si="131"/>
        <v>0</v>
      </c>
      <c r="M638" s="1">
        <f t="shared" si="132"/>
        <v>1</v>
      </c>
      <c r="N638">
        <f t="shared" si="133"/>
        <v>0</v>
      </c>
      <c r="O638">
        <f t="shared" si="134"/>
        <v>0</v>
      </c>
      <c r="P638">
        <f t="shared" si="139"/>
        <v>0</v>
      </c>
      <c r="Q638" s="1">
        <f t="shared" si="135"/>
        <v>0</v>
      </c>
      <c r="R638" s="1">
        <f t="shared" si="140"/>
        <v>0</v>
      </c>
      <c r="S638" s="2">
        <f t="shared" si="136"/>
        <v>0</v>
      </c>
      <c r="T638">
        <f t="shared" si="137"/>
        <v>1</v>
      </c>
      <c r="U638">
        <f t="shared" si="138"/>
        <v>0</v>
      </c>
    </row>
    <row r="639" spans="1:21" ht="409.6" x14ac:dyDescent="0.2">
      <c r="A639" s="10" t="s">
        <v>3023</v>
      </c>
      <c r="B639" s="10" t="s">
        <v>49</v>
      </c>
      <c r="C639" s="10" t="s">
        <v>3024</v>
      </c>
      <c r="D639" s="10" t="s">
        <v>3016</v>
      </c>
      <c r="E639" s="10" t="s">
        <v>3025</v>
      </c>
      <c r="F639" s="10" t="s">
        <v>3026</v>
      </c>
      <c r="G639" s="9" t="s">
        <v>3027</v>
      </c>
      <c r="H639" s="9">
        <f t="shared" si="127"/>
        <v>0</v>
      </c>
      <c r="I639">
        <f t="shared" si="128"/>
        <v>0</v>
      </c>
      <c r="J639">
        <f t="shared" si="129"/>
        <v>0</v>
      </c>
      <c r="K639">
        <f t="shared" si="130"/>
        <v>0</v>
      </c>
      <c r="L639">
        <f t="shared" si="131"/>
        <v>0</v>
      </c>
      <c r="M639" s="1">
        <f t="shared" si="132"/>
        <v>0</v>
      </c>
      <c r="N639">
        <f t="shared" si="133"/>
        <v>1</v>
      </c>
      <c r="O639">
        <f t="shared" si="134"/>
        <v>0</v>
      </c>
      <c r="P639">
        <f t="shared" si="139"/>
        <v>0</v>
      </c>
      <c r="Q639" s="1">
        <f t="shared" si="135"/>
        <v>1</v>
      </c>
      <c r="R639" s="1">
        <f t="shared" si="140"/>
        <v>1</v>
      </c>
      <c r="S639" s="2">
        <f t="shared" si="136"/>
        <v>0</v>
      </c>
      <c r="T639">
        <f t="shared" si="137"/>
        <v>1</v>
      </c>
      <c r="U639">
        <f t="shared" si="138"/>
        <v>0</v>
      </c>
    </row>
    <row r="640" spans="1:21" ht="409.6" x14ac:dyDescent="0.2">
      <c r="A640" s="10" t="s">
        <v>3028</v>
      </c>
      <c r="B640" s="10" t="s">
        <v>30</v>
      </c>
      <c r="C640" s="10" t="s">
        <v>3029</v>
      </c>
      <c r="D640" s="10" t="s">
        <v>3016</v>
      </c>
      <c r="E640" s="10" t="s">
        <v>3030</v>
      </c>
      <c r="F640" s="10"/>
      <c r="G640" s="9" t="s">
        <v>3031</v>
      </c>
      <c r="H640" s="9">
        <f t="shared" si="127"/>
        <v>0</v>
      </c>
      <c r="I640">
        <f t="shared" si="128"/>
        <v>0</v>
      </c>
      <c r="J640">
        <f t="shared" si="129"/>
        <v>0</v>
      </c>
      <c r="K640">
        <f t="shared" si="130"/>
        <v>0</v>
      </c>
      <c r="L640">
        <f t="shared" si="131"/>
        <v>0</v>
      </c>
      <c r="M640" s="1">
        <f t="shared" si="132"/>
        <v>0</v>
      </c>
      <c r="N640">
        <f t="shared" si="133"/>
        <v>0</v>
      </c>
      <c r="O640">
        <f t="shared" si="134"/>
        <v>0</v>
      </c>
      <c r="P640">
        <f t="shared" si="139"/>
        <v>0</v>
      </c>
      <c r="Q640" s="1">
        <f t="shared" si="135"/>
        <v>0</v>
      </c>
      <c r="R640" s="1">
        <f t="shared" si="140"/>
        <v>0</v>
      </c>
      <c r="S640" s="2">
        <f t="shared" si="136"/>
        <v>0</v>
      </c>
      <c r="T640">
        <f t="shared" si="137"/>
        <v>1</v>
      </c>
      <c r="U640">
        <f t="shared" si="138"/>
        <v>0</v>
      </c>
    </row>
    <row r="641" spans="1:21" ht="409.6" x14ac:dyDescent="0.2">
      <c r="A641" s="10" t="s">
        <v>3032</v>
      </c>
      <c r="B641" s="10" t="s">
        <v>30</v>
      </c>
      <c r="C641" s="10" t="s">
        <v>3033</v>
      </c>
      <c r="D641" s="10" t="s">
        <v>3016</v>
      </c>
      <c r="E641" s="10" t="s">
        <v>3034</v>
      </c>
      <c r="F641" s="10"/>
      <c r="G641" s="9" t="s">
        <v>3035</v>
      </c>
      <c r="H641" s="9">
        <f t="shared" si="127"/>
        <v>1</v>
      </c>
      <c r="I641">
        <f t="shared" si="128"/>
        <v>1</v>
      </c>
      <c r="J641">
        <f t="shared" si="129"/>
        <v>0</v>
      </c>
      <c r="K641">
        <f t="shared" si="130"/>
        <v>0</v>
      </c>
      <c r="L641">
        <f t="shared" si="131"/>
        <v>0</v>
      </c>
      <c r="M641" s="1">
        <f t="shared" si="132"/>
        <v>1</v>
      </c>
      <c r="N641">
        <f t="shared" si="133"/>
        <v>0</v>
      </c>
      <c r="O641">
        <f t="shared" si="134"/>
        <v>0</v>
      </c>
      <c r="P641">
        <f t="shared" si="139"/>
        <v>0</v>
      </c>
      <c r="Q641" s="1">
        <f t="shared" si="135"/>
        <v>0</v>
      </c>
      <c r="R641" s="1">
        <f t="shared" si="140"/>
        <v>0</v>
      </c>
      <c r="S641" s="2">
        <f t="shared" si="136"/>
        <v>0</v>
      </c>
      <c r="T641">
        <f t="shared" si="137"/>
        <v>1</v>
      </c>
      <c r="U641">
        <f t="shared" si="138"/>
        <v>0</v>
      </c>
    </row>
    <row r="642" spans="1:21" ht="409.6" x14ac:dyDescent="0.2">
      <c r="A642" s="10" t="s">
        <v>3036</v>
      </c>
      <c r="B642" s="10" t="s">
        <v>30</v>
      </c>
      <c r="C642" s="10" t="s">
        <v>3037</v>
      </c>
      <c r="D642" s="10" t="s">
        <v>3016</v>
      </c>
      <c r="E642" s="10" t="s">
        <v>3038</v>
      </c>
      <c r="F642" s="10" t="s">
        <v>3039</v>
      </c>
      <c r="G642" s="9" t="s">
        <v>3040</v>
      </c>
      <c r="H642" s="9">
        <f t="shared" si="127"/>
        <v>0</v>
      </c>
      <c r="I642">
        <f t="shared" si="128"/>
        <v>0</v>
      </c>
      <c r="J642">
        <f t="shared" si="129"/>
        <v>0</v>
      </c>
      <c r="K642">
        <f t="shared" si="130"/>
        <v>0</v>
      </c>
      <c r="L642">
        <f t="shared" si="131"/>
        <v>0</v>
      </c>
      <c r="M642" s="1">
        <f t="shared" si="132"/>
        <v>0</v>
      </c>
      <c r="N642">
        <f t="shared" si="133"/>
        <v>1</v>
      </c>
      <c r="O642">
        <f t="shared" si="134"/>
        <v>0</v>
      </c>
      <c r="P642">
        <f t="shared" si="139"/>
        <v>0</v>
      </c>
      <c r="Q642" s="1">
        <f t="shared" si="135"/>
        <v>1</v>
      </c>
      <c r="R642" s="1">
        <f t="shared" si="140"/>
        <v>0</v>
      </c>
      <c r="S642" s="2">
        <f t="shared" si="136"/>
        <v>0</v>
      </c>
      <c r="T642">
        <f t="shared" si="137"/>
        <v>1</v>
      </c>
      <c r="U642">
        <f t="shared" si="138"/>
        <v>0</v>
      </c>
    </row>
    <row r="643" spans="1:21" ht="409.6" x14ac:dyDescent="0.2">
      <c r="A643" s="10" t="s">
        <v>3041</v>
      </c>
      <c r="B643" s="10" t="s">
        <v>30</v>
      </c>
      <c r="C643" s="10" t="s">
        <v>3042</v>
      </c>
      <c r="D643" s="10" t="s">
        <v>3016</v>
      </c>
      <c r="E643" s="10" t="s">
        <v>3043</v>
      </c>
      <c r="F643" s="10"/>
      <c r="G643" s="9" t="s">
        <v>3044</v>
      </c>
      <c r="H643" s="9">
        <f t="shared" si="127"/>
        <v>0</v>
      </c>
      <c r="I643">
        <f t="shared" si="128"/>
        <v>0</v>
      </c>
      <c r="J643">
        <f t="shared" si="129"/>
        <v>0</v>
      </c>
      <c r="K643">
        <f t="shared" si="130"/>
        <v>0</v>
      </c>
      <c r="L643">
        <f t="shared" si="131"/>
        <v>0</v>
      </c>
      <c r="M643" s="1">
        <f t="shared" si="132"/>
        <v>0</v>
      </c>
      <c r="N643">
        <f t="shared" si="133"/>
        <v>0</v>
      </c>
      <c r="O643">
        <f t="shared" si="134"/>
        <v>0</v>
      </c>
      <c r="P643">
        <f t="shared" si="139"/>
        <v>0</v>
      </c>
      <c r="Q643" s="1">
        <f t="shared" si="135"/>
        <v>0</v>
      </c>
      <c r="R643" s="1">
        <f t="shared" si="140"/>
        <v>0</v>
      </c>
      <c r="S643" s="2">
        <f t="shared" si="136"/>
        <v>0</v>
      </c>
      <c r="T643">
        <f t="shared" si="137"/>
        <v>1</v>
      </c>
      <c r="U643">
        <f t="shared" si="138"/>
        <v>0</v>
      </c>
    </row>
    <row r="644" spans="1:21" ht="409.6" x14ac:dyDescent="0.2">
      <c r="A644" s="10" t="s">
        <v>3045</v>
      </c>
      <c r="B644" s="10" t="s">
        <v>30</v>
      </c>
      <c r="C644" s="10" t="s">
        <v>3046</v>
      </c>
      <c r="D644" s="10" t="s">
        <v>3016</v>
      </c>
      <c r="E644" s="10" t="s">
        <v>3047</v>
      </c>
      <c r="F644" s="10" t="s">
        <v>3048</v>
      </c>
      <c r="G644" s="9" t="s">
        <v>3049</v>
      </c>
      <c r="H644" s="9">
        <f t="shared" si="127"/>
        <v>0</v>
      </c>
      <c r="I644">
        <f t="shared" si="128"/>
        <v>0</v>
      </c>
      <c r="J644">
        <f t="shared" si="129"/>
        <v>0</v>
      </c>
      <c r="K644">
        <f t="shared" si="130"/>
        <v>0</v>
      </c>
      <c r="L644">
        <f t="shared" si="131"/>
        <v>0</v>
      </c>
      <c r="M644" s="1">
        <f t="shared" si="132"/>
        <v>0</v>
      </c>
      <c r="N644">
        <f t="shared" si="133"/>
        <v>0</v>
      </c>
      <c r="O644">
        <f t="shared" si="134"/>
        <v>0</v>
      </c>
      <c r="P644">
        <f t="shared" si="139"/>
        <v>0</v>
      </c>
      <c r="Q644" s="1">
        <f t="shared" si="135"/>
        <v>0</v>
      </c>
      <c r="R644" s="1">
        <f t="shared" si="140"/>
        <v>0</v>
      </c>
      <c r="S644" s="2">
        <f t="shared" si="136"/>
        <v>0</v>
      </c>
      <c r="T644">
        <f t="shared" si="137"/>
        <v>1</v>
      </c>
      <c r="U644">
        <f t="shared" si="138"/>
        <v>0</v>
      </c>
    </row>
    <row r="645" spans="1:21" ht="409.6" x14ac:dyDescent="0.2">
      <c r="A645" s="10" t="s">
        <v>3050</v>
      </c>
      <c r="B645" s="10" t="s">
        <v>49</v>
      </c>
      <c r="C645" s="10" t="s">
        <v>3051</v>
      </c>
      <c r="D645" s="10" t="s">
        <v>3016</v>
      </c>
      <c r="E645" s="10" t="s">
        <v>3052</v>
      </c>
      <c r="F645" s="10"/>
      <c r="G645" s="9" t="s">
        <v>3053</v>
      </c>
      <c r="H645" s="9">
        <f t="shared" ref="H645:H708" si="141">IF(ISNUMBER(SEARCH("relationship",G645)),1,0)</f>
        <v>0</v>
      </c>
      <c r="I645">
        <f t="shared" ref="I645:I708" si="142">IF(ISNUMBER(SEARCH("relation",G645)),1,0)</f>
        <v>0</v>
      </c>
      <c r="J645">
        <f t="shared" ref="J645:J708" si="143">IF(ISNUMBER(SEARCH("relevance",G645)),1,0)</f>
        <v>0</v>
      </c>
      <c r="K645">
        <f t="shared" ref="K645:K708" si="144">IF(ISNUMBER(SEARCH("correlation",G645)),1,0)</f>
        <v>0</v>
      </c>
      <c r="L645">
        <f t="shared" ref="L645:L708" si="145">IF(ISNUMBER(SEARCH("relevancy",G645)),1,0)</f>
        <v>0</v>
      </c>
      <c r="M645" s="1">
        <f t="shared" ref="M645:M708" si="146">IF(SUM(H645:L645)&gt;0,1,0)</f>
        <v>0</v>
      </c>
      <c r="N645">
        <f t="shared" ref="N645:N708" si="147">IF(ISNUMBER(SEARCH("sustainability",G645)),1,0)</f>
        <v>1</v>
      </c>
      <c r="O645">
        <f t="shared" ref="O645:O708" si="148">IF(ISNUMBER(SEARCH("ESG",G645)),1,0)</f>
        <v>0</v>
      </c>
      <c r="P645">
        <f t="shared" si="139"/>
        <v>0</v>
      </c>
      <c r="Q645" s="1">
        <f t="shared" ref="Q645:Q708" si="149">IF(SUM(N645:P645)&gt;0,1,0)</f>
        <v>1</v>
      </c>
      <c r="R645" s="1">
        <f t="shared" si="140"/>
        <v>0</v>
      </c>
      <c r="S645" s="2">
        <f t="shared" ref="S645:S708" si="150">IF(SUM(M645,Q645,R645)=3,1,0)</f>
        <v>0</v>
      </c>
      <c r="T645">
        <f t="shared" ref="T645:T708" si="151">IF(ISNUMBER(SEARCH("construction",G645)),1,0)</f>
        <v>0</v>
      </c>
      <c r="U645">
        <f t="shared" ref="U645:U708" si="152">IF(SUM(S645,T645)=2,1,0)</f>
        <v>0</v>
      </c>
    </row>
    <row r="646" spans="1:21" ht="409.6" x14ac:dyDescent="0.2">
      <c r="A646" s="10" t="s">
        <v>3054</v>
      </c>
      <c r="B646" s="10" t="s">
        <v>30</v>
      </c>
      <c r="C646" s="10" t="s">
        <v>3055</v>
      </c>
      <c r="D646" s="10" t="s">
        <v>3016</v>
      </c>
      <c r="E646" s="10" t="s">
        <v>3056</v>
      </c>
      <c r="F646" s="10"/>
      <c r="G646" s="9" t="s">
        <v>3057</v>
      </c>
      <c r="H646" s="9">
        <f t="shared" si="141"/>
        <v>0</v>
      </c>
      <c r="I646">
        <f t="shared" si="142"/>
        <v>0</v>
      </c>
      <c r="J646">
        <f t="shared" si="143"/>
        <v>0</v>
      </c>
      <c r="K646">
        <f t="shared" si="144"/>
        <v>0</v>
      </c>
      <c r="L646">
        <f t="shared" si="145"/>
        <v>0</v>
      </c>
      <c r="M646" s="1">
        <f t="shared" si="146"/>
        <v>0</v>
      </c>
      <c r="N646">
        <f t="shared" si="147"/>
        <v>0</v>
      </c>
      <c r="O646">
        <f t="shared" si="148"/>
        <v>0</v>
      </c>
      <c r="P646">
        <f t="shared" ref="P646:P709" si="153">IF(ISNUMBER(SEARCH("CSR",G646)),1,0)</f>
        <v>0</v>
      </c>
      <c r="Q646" s="1">
        <f t="shared" si="149"/>
        <v>0</v>
      </c>
      <c r="R646" s="1">
        <f t="shared" ref="R646:R709" si="154">IF(ISNUMBER(SEARCH("performance",G646)),1,0)</f>
        <v>0</v>
      </c>
      <c r="S646" s="2">
        <f t="shared" si="150"/>
        <v>0</v>
      </c>
      <c r="T646">
        <f t="shared" si="151"/>
        <v>1</v>
      </c>
      <c r="U646">
        <f t="shared" si="152"/>
        <v>0</v>
      </c>
    </row>
    <row r="647" spans="1:21" ht="409.6" x14ac:dyDescent="0.2">
      <c r="A647" s="10" t="s">
        <v>3058</v>
      </c>
      <c r="B647" s="10" t="s">
        <v>23</v>
      </c>
      <c r="C647" s="10" t="s">
        <v>3059</v>
      </c>
      <c r="D647" s="10" t="s">
        <v>3060</v>
      </c>
      <c r="E647" s="10" t="s">
        <v>3061</v>
      </c>
      <c r="F647" s="10"/>
      <c r="G647" s="9" t="s">
        <v>3062</v>
      </c>
      <c r="H647" s="9">
        <f t="shared" si="141"/>
        <v>0</v>
      </c>
      <c r="I647">
        <f t="shared" si="142"/>
        <v>0</v>
      </c>
      <c r="J647">
        <f t="shared" si="143"/>
        <v>0</v>
      </c>
      <c r="K647">
        <f t="shared" si="144"/>
        <v>0</v>
      </c>
      <c r="L647">
        <f t="shared" si="145"/>
        <v>0</v>
      </c>
      <c r="M647" s="1">
        <f t="shared" si="146"/>
        <v>0</v>
      </c>
      <c r="N647">
        <f t="shared" si="147"/>
        <v>0</v>
      </c>
      <c r="O647">
        <f t="shared" si="148"/>
        <v>0</v>
      </c>
      <c r="P647">
        <f t="shared" si="153"/>
        <v>0</v>
      </c>
      <c r="Q647" s="1">
        <f t="shared" si="149"/>
        <v>0</v>
      </c>
      <c r="R647" s="1">
        <f t="shared" si="154"/>
        <v>0</v>
      </c>
      <c r="S647" s="2">
        <f t="shared" si="150"/>
        <v>0</v>
      </c>
      <c r="T647">
        <f t="shared" si="151"/>
        <v>1</v>
      </c>
      <c r="U647">
        <f t="shared" si="152"/>
        <v>0</v>
      </c>
    </row>
    <row r="648" spans="1:21" ht="409.6" x14ac:dyDescent="0.2">
      <c r="A648" s="10" t="s">
        <v>3063</v>
      </c>
      <c r="B648" s="10" t="s">
        <v>23</v>
      </c>
      <c r="C648" s="10" t="s">
        <v>3064</v>
      </c>
      <c r="D648" s="10" t="s">
        <v>3065</v>
      </c>
      <c r="E648" s="10" t="s">
        <v>3066</v>
      </c>
      <c r="F648" s="10" t="s">
        <v>3067</v>
      </c>
      <c r="G648" s="9" t="s">
        <v>3068</v>
      </c>
      <c r="H648" s="9">
        <f t="shared" si="141"/>
        <v>0</v>
      </c>
      <c r="I648">
        <f t="shared" si="142"/>
        <v>0</v>
      </c>
      <c r="J648">
        <f t="shared" si="143"/>
        <v>0</v>
      </c>
      <c r="K648">
        <f t="shared" si="144"/>
        <v>0</v>
      </c>
      <c r="L648">
        <f t="shared" si="145"/>
        <v>0</v>
      </c>
      <c r="M648" s="1">
        <f t="shared" si="146"/>
        <v>0</v>
      </c>
      <c r="N648">
        <f t="shared" si="147"/>
        <v>0</v>
      </c>
      <c r="O648">
        <f t="shared" si="148"/>
        <v>1</v>
      </c>
      <c r="P648">
        <f t="shared" si="153"/>
        <v>0</v>
      </c>
      <c r="Q648" s="1">
        <f t="shared" si="149"/>
        <v>1</v>
      </c>
      <c r="R648" s="1">
        <f t="shared" si="154"/>
        <v>1</v>
      </c>
      <c r="S648" s="2">
        <f t="shared" si="150"/>
        <v>0</v>
      </c>
      <c r="T648">
        <f t="shared" si="151"/>
        <v>1</v>
      </c>
      <c r="U648">
        <f t="shared" si="152"/>
        <v>0</v>
      </c>
    </row>
    <row r="649" spans="1:21" ht="409.6" x14ac:dyDescent="0.2">
      <c r="A649" s="10" t="s">
        <v>3069</v>
      </c>
      <c r="B649" s="10" t="s">
        <v>30</v>
      </c>
      <c r="C649" s="10" t="s">
        <v>3070</v>
      </c>
      <c r="D649" s="10" t="s">
        <v>3071</v>
      </c>
      <c r="E649" s="10" t="s">
        <v>3072</v>
      </c>
      <c r="F649" s="10"/>
      <c r="G649" s="9" t="s">
        <v>3073</v>
      </c>
      <c r="H649" s="9">
        <f t="shared" si="141"/>
        <v>0</v>
      </c>
      <c r="I649">
        <f t="shared" si="142"/>
        <v>0</v>
      </c>
      <c r="J649">
        <f t="shared" si="143"/>
        <v>0</v>
      </c>
      <c r="K649">
        <f t="shared" si="144"/>
        <v>0</v>
      </c>
      <c r="L649">
        <f t="shared" si="145"/>
        <v>0</v>
      </c>
      <c r="M649" s="1">
        <f t="shared" si="146"/>
        <v>0</v>
      </c>
      <c r="N649">
        <f t="shared" si="147"/>
        <v>0</v>
      </c>
      <c r="O649">
        <f t="shared" si="148"/>
        <v>0</v>
      </c>
      <c r="P649">
        <f t="shared" si="153"/>
        <v>0</v>
      </c>
      <c r="Q649" s="1">
        <f t="shared" si="149"/>
        <v>0</v>
      </c>
      <c r="R649" s="1">
        <f t="shared" si="154"/>
        <v>0</v>
      </c>
      <c r="S649" s="2">
        <f t="shared" si="150"/>
        <v>0</v>
      </c>
      <c r="T649">
        <f t="shared" si="151"/>
        <v>1</v>
      </c>
      <c r="U649">
        <f t="shared" si="152"/>
        <v>0</v>
      </c>
    </row>
    <row r="650" spans="1:21" ht="409.6" x14ac:dyDescent="0.2">
      <c r="A650" s="10" t="s">
        <v>3074</v>
      </c>
      <c r="B650" s="10" t="s">
        <v>55</v>
      </c>
      <c r="C650" s="10" t="s">
        <v>3075</v>
      </c>
      <c r="D650" s="10" t="s">
        <v>3076</v>
      </c>
      <c r="E650" s="10" t="s">
        <v>3077</v>
      </c>
      <c r="F650" s="10"/>
      <c r="G650" s="9" t="s">
        <v>3078</v>
      </c>
      <c r="H650" s="9">
        <f t="shared" si="141"/>
        <v>0</v>
      </c>
      <c r="I650">
        <f t="shared" si="142"/>
        <v>0</v>
      </c>
      <c r="J650">
        <f t="shared" si="143"/>
        <v>0</v>
      </c>
      <c r="K650">
        <f t="shared" si="144"/>
        <v>0</v>
      </c>
      <c r="L650">
        <f t="shared" si="145"/>
        <v>0</v>
      </c>
      <c r="M650" s="1">
        <f t="shared" si="146"/>
        <v>0</v>
      </c>
      <c r="N650">
        <f t="shared" si="147"/>
        <v>0</v>
      </c>
      <c r="O650">
        <f t="shared" si="148"/>
        <v>0</v>
      </c>
      <c r="P650">
        <f t="shared" si="153"/>
        <v>0</v>
      </c>
      <c r="Q650" s="1">
        <f t="shared" si="149"/>
        <v>0</v>
      </c>
      <c r="R650" s="1">
        <f t="shared" si="154"/>
        <v>0</v>
      </c>
      <c r="S650" s="2">
        <f t="shared" si="150"/>
        <v>0</v>
      </c>
      <c r="T650">
        <f t="shared" si="151"/>
        <v>1</v>
      </c>
      <c r="U650">
        <f t="shared" si="152"/>
        <v>0</v>
      </c>
    </row>
    <row r="651" spans="1:21" ht="409.6" x14ac:dyDescent="0.2">
      <c r="A651" s="10" t="s">
        <v>3079</v>
      </c>
      <c r="B651" s="10" t="s">
        <v>23</v>
      </c>
      <c r="C651" s="10" t="s">
        <v>3080</v>
      </c>
      <c r="D651" s="10" t="s">
        <v>3081</v>
      </c>
      <c r="E651" s="10" t="s">
        <v>3082</v>
      </c>
      <c r="F651" s="10" t="s">
        <v>3083</v>
      </c>
      <c r="G651" s="9" t="s">
        <v>3084</v>
      </c>
      <c r="H651" s="9">
        <f t="shared" si="141"/>
        <v>0</v>
      </c>
      <c r="I651">
        <f t="shared" si="142"/>
        <v>0</v>
      </c>
      <c r="J651">
        <f t="shared" si="143"/>
        <v>0</v>
      </c>
      <c r="K651">
        <f t="shared" si="144"/>
        <v>0</v>
      </c>
      <c r="L651">
        <f t="shared" si="145"/>
        <v>0</v>
      </c>
      <c r="M651" s="1">
        <f t="shared" si="146"/>
        <v>0</v>
      </c>
      <c r="N651">
        <f t="shared" si="147"/>
        <v>1</v>
      </c>
      <c r="O651">
        <f t="shared" si="148"/>
        <v>0</v>
      </c>
      <c r="P651">
        <f t="shared" si="153"/>
        <v>0</v>
      </c>
      <c r="Q651" s="1">
        <f t="shared" si="149"/>
        <v>1</v>
      </c>
      <c r="R651" s="1">
        <f t="shared" si="154"/>
        <v>1</v>
      </c>
      <c r="S651" s="2">
        <f t="shared" si="150"/>
        <v>0</v>
      </c>
      <c r="T651">
        <f t="shared" si="151"/>
        <v>1</v>
      </c>
      <c r="U651">
        <f t="shared" si="152"/>
        <v>0</v>
      </c>
    </row>
    <row r="652" spans="1:21" ht="409.6" x14ac:dyDescent="0.2">
      <c r="A652" s="10" t="s">
        <v>3085</v>
      </c>
      <c r="B652" s="10" t="s">
        <v>49</v>
      </c>
      <c r="C652" s="10" t="s">
        <v>3086</v>
      </c>
      <c r="D652" s="10" t="s">
        <v>3081</v>
      </c>
      <c r="E652" s="10" t="s">
        <v>3087</v>
      </c>
      <c r="F652" s="10"/>
      <c r="G652" s="9" t="s">
        <v>3088</v>
      </c>
      <c r="H652" s="9">
        <f t="shared" si="141"/>
        <v>0</v>
      </c>
      <c r="I652">
        <f t="shared" si="142"/>
        <v>0</v>
      </c>
      <c r="J652">
        <f t="shared" si="143"/>
        <v>0</v>
      </c>
      <c r="K652">
        <f t="shared" si="144"/>
        <v>0</v>
      </c>
      <c r="L652">
        <f t="shared" si="145"/>
        <v>0</v>
      </c>
      <c r="M652" s="1">
        <f t="shared" si="146"/>
        <v>0</v>
      </c>
      <c r="N652">
        <f t="shared" si="147"/>
        <v>0</v>
      </c>
      <c r="O652">
        <f t="shared" si="148"/>
        <v>0</v>
      </c>
      <c r="P652">
        <f t="shared" si="153"/>
        <v>0</v>
      </c>
      <c r="Q652" s="1">
        <f t="shared" si="149"/>
        <v>0</v>
      </c>
      <c r="R652" s="1">
        <f t="shared" si="154"/>
        <v>0</v>
      </c>
      <c r="S652" s="2">
        <f t="shared" si="150"/>
        <v>0</v>
      </c>
      <c r="T652">
        <f t="shared" si="151"/>
        <v>1</v>
      </c>
      <c r="U652">
        <f t="shared" si="152"/>
        <v>0</v>
      </c>
    </row>
    <row r="653" spans="1:21" ht="409.6" x14ac:dyDescent="0.2">
      <c r="A653" s="10" t="s">
        <v>3089</v>
      </c>
      <c r="B653" s="10" t="s">
        <v>62</v>
      </c>
      <c r="C653" s="10" t="s">
        <v>3090</v>
      </c>
      <c r="D653" s="10" t="s">
        <v>3091</v>
      </c>
      <c r="E653" s="10" t="s">
        <v>3092</v>
      </c>
      <c r="F653" s="10" t="s">
        <v>3093</v>
      </c>
      <c r="G653" s="9" t="s">
        <v>3094</v>
      </c>
      <c r="H653" s="9">
        <f t="shared" si="141"/>
        <v>0</v>
      </c>
      <c r="I653">
        <f t="shared" si="142"/>
        <v>0</v>
      </c>
      <c r="J653">
        <f t="shared" si="143"/>
        <v>0</v>
      </c>
      <c r="K653">
        <f t="shared" si="144"/>
        <v>0</v>
      </c>
      <c r="L653">
        <f t="shared" si="145"/>
        <v>0</v>
      </c>
      <c r="M653" s="1">
        <f t="shared" si="146"/>
        <v>0</v>
      </c>
      <c r="N653">
        <f t="shared" si="147"/>
        <v>1</v>
      </c>
      <c r="O653">
        <f t="shared" si="148"/>
        <v>0</v>
      </c>
      <c r="P653">
        <f t="shared" si="153"/>
        <v>0</v>
      </c>
      <c r="Q653" s="1">
        <f t="shared" si="149"/>
        <v>1</v>
      </c>
      <c r="R653" s="1">
        <f t="shared" si="154"/>
        <v>1</v>
      </c>
      <c r="S653" s="2">
        <f t="shared" si="150"/>
        <v>0</v>
      </c>
      <c r="T653">
        <f t="shared" si="151"/>
        <v>1</v>
      </c>
      <c r="U653">
        <f t="shared" si="152"/>
        <v>0</v>
      </c>
    </row>
    <row r="654" spans="1:21" ht="409.6" x14ac:dyDescent="0.2">
      <c r="A654" s="10" t="s">
        <v>3095</v>
      </c>
      <c r="B654" s="10" t="s">
        <v>30</v>
      </c>
      <c r="C654" s="10" t="s">
        <v>3096</v>
      </c>
      <c r="D654" s="10" t="s">
        <v>3097</v>
      </c>
      <c r="E654" s="10" t="s">
        <v>3098</v>
      </c>
      <c r="F654" s="10"/>
      <c r="G654" s="9" t="s">
        <v>3099</v>
      </c>
      <c r="H654" s="9">
        <f t="shared" si="141"/>
        <v>0</v>
      </c>
      <c r="I654">
        <f t="shared" si="142"/>
        <v>0</v>
      </c>
      <c r="J654">
        <f t="shared" si="143"/>
        <v>0</v>
      </c>
      <c r="K654">
        <f t="shared" si="144"/>
        <v>0</v>
      </c>
      <c r="L654">
        <f t="shared" si="145"/>
        <v>0</v>
      </c>
      <c r="M654" s="1">
        <f t="shared" si="146"/>
        <v>0</v>
      </c>
      <c r="N654">
        <f t="shared" si="147"/>
        <v>0</v>
      </c>
      <c r="O654">
        <f t="shared" si="148"/>
        <v>0</v>
      </c>
      <c r="P654">
        <f t="shared" si="153"/>
        <v>0</v>
      </c>
      <c r="Q654" s="1">
        <f t="shared" si="149"/>
        <v>0</v>
      </c>
      <c r="R654" s="1">
        <f t="shared" si="154"/>
        <v>1</v>
      </c>
      <c r="S654" s="2">
        <f t="shared" si="150"/>
        <v>0</v>
      </c>
      <c r="T654">
        <f t="shared" si="151"/>
        <v>0</v>
      </c>
      <c r="U654">
        <f t="shared" si="152"/>
        <v>0</v>
      </c>
    </row>
    <row r="655" spans="1:21" ht="409.6" x14ac:dyDescent="0.2">
      <c r="A655" s="10" t="s">
        <v>3100</v>
      </c>
      <c r="B655" s="10" t="s">
        <v>55</v>
      </c>
      <c r="C655" s="10" t="s">
        <v>3101</v>
      </c>
      <c r="D655" s="10" t="s">
        <v>3097</v>
      </c>
      <c r="E655" s="10" t="s">
        <v>3102</v>
      </c>
      <c r="F655" s="10" t="s">
        <v>3103</v>
      </c>
      <c r="G655" s="9" t="s">
        <v>3104</v>
      </c>
      <c r="H655" s="9">
        <f t="shared" si="141"/>
        <v>0</v>
      </c>
      <c r="I655">
        <f t="shared" si="142"/>
        <v>0</v>
      </c>
      <c r="J655">
        <f t="shared" si="143"/>
        <v>0</v>
      </c>
      <c r="K655">
        <f t="shared" si="144"/>
        <v>0</v>
      </c>
      <c r="L655">
        <f t="shared" si="145"/>
        <v>0</v>
      </c>
      <c r="M655" s="1">
        <f t="shared" si="146"/>
        <v>0</v>
      </c>
      <c r="N655">
        <f t="shared" si="147"/>
        <v>1</v>
      </c>
      <c r="O655">
        <f t="shared" si="148"/>
        <v>1</v>
      </c>
      <c r="P655">
        <f t="shared" si="153"/>
        <v>0</v>
      </c>
      <c r="Q655" s="1">
        <f t="shared" si="149"/>
        <v>1</v>
      </c>
      <c r="R655" s="1">
        <f t="shared" si="154"/>
        <v>0</v>
      </c>
      <c r="S655" s="2">
        <f t="shared" si="150"/>
        <v>0</v>
      </c>
      <c r="T655">
        <f t="shared" si="151"/>
        <v>1</v>
      </c>
      <c r="U655">
        <f t="shared" si="152"/>
        <v>0</v>
      </c>
    </row>
    <row r="656" spans="1:21" ht="409.6" x14ac:dyDescent="0.2">
      <c r="A656" s="10" t="s">
        <v>3105</v>
      </c>
      <c r="B656" s="10" t="s">
        <v>55</v>
      </c>
      <c r="C656" s="10" t="s">
        <v>3106</v>
      </c>
      <c r="D656" s="10" t="s">
        <v>3107</v>
      </c>
      <c r="E656" s="10" t="s">
        <v>3108</v>
      </c>
      <c r="F656" s="10" t="s">
        <v>3109</v>
      </c>
      <c r="G656" s="9" t="s">
        <v>3110</v>
      </c>
      <c r="H656" s="9">
        <f t="shared" si="141"/>
        <v>0</v>
      </c>
      <c r="I656">
        <f t="shared" si="142"/>
        <v>0</v>
      </c>
      <c r="J656">
        <f t="shared" si="143"/>
        <v>0</v>
      </c>
      <c r="K656">
        <f t="shared" si="144"/>
        <v>0</v>
      </c>
      <c r="L656">
        <f t="shared" si="145"/>
        <v>0</v>
      </c>
      <c r="M656" s="1">
        <f t="shared" si="146"/>
        <v>0</v>
      </c>
      <c r="N656">
        <f t="shared" si="147"/>
        <v>1</v>
      </c>
      <c r="O656">
        <f t="shared" si="148"/>
        <v>0</v>
      </c>
      <c r="P656">
        <f t="shared" si="153"/>
        <v>0</v>
      </c>
      <c r="Q656" s="1">
        <f t="shared" si="149"/>
        <v>1</v>
      </c>
      <c r="R656" s="1">
        <f t="shared" si="154"/>
        <v>1</v>
      </c>
      <c r="S656" s="2">
        <f t="shared" si="150"/>
        <v>0</v>
      </c>
      <c r="T656">
        <f t="shared" si="151"/>
        <v>1</v>
      </c>
      <c r="U656">
        <f t="shared" si="152"/>
        <v>0</v>
      </c>
    </row>
    <row r="657" spans="1:21" ht="409.6" x14ac:dyDescent="0.2">
      <c r="A657" s="10" t="s">
        <v>3111</v>
      </c>
      <c r="B657" s="10" t="s">
        <v>49</v>
      </c>
      <c r="C657" s="10" t="s">
        <v>3112</v>
      </c>
      <c r="D657" s="10" t="s">
        <v>3113</v>
      </c>
      <c r="E657" s="10" t="s">
        <v>3114</v>
      </c>
      <c r="F657" s="10" t="s">
        <v>3115</v>
      </c>
      <c r="G657" s="9" t="s">
        <v>3116</v>
      </c>
      <c r="H657" s="9">
        <f t="shared" si="141"/>
        <v>0</v>
      </c>
      <c r="I657">
        <f t="shared" si="142"/>
        <v>0</v>
      </c>
      <c r="J657">
        <f t="shared" si="143"/>
        <v>0</v>
      </c>
      <c r="K657">
        <f t="shared" si="144"/>
        <v>0</v>
      </c>
      <c r="L657">
        <f t="shared" si="145"/>
        <v>0</v>
      </c>
      <c r="M657" s="1">
        <f t="shared" si="146"/>
        <v>0</v>
      </c>
      <c r="N657">
        <f t="shared" si="147"/>
        <v>0</v>
      </c>
      <c r="O657">
        <f t="shared" si="148"/>
        <v>0</v>
      </c>
      <c r="P657">
        <f t="shared" si="153"/>
        <v>0</v>
      </c>
      <c r="Q657" s="1">
        <f t="shared" si="149"/>
        <v>0</v>
      </c>
      <c r="R657" s="1">
        <f t="shared" si="154"/>
        <v>1</v>
      </c>
      <c r="S657" s="2">
        <f t="shared" si="150"/>
        <v>0</v>
      </c>
      <c r="T657">
        <f t="shared" si="151"/>
        <v>1</v>
      </c>
      <c r="U657">
        <f t="shared" si="152"/>
        <v>0</v>
      </c>
    </row>
    <row r="658" spans="1:21" ht="409.6" x14ac:dyDescent="0.2">
      <c r="A658" s="10" t="s">
        <v>3117</v>
      </c>
      <c r="B658" s="10" t="s">
        <v>30</v>
      </c>
      <c r="C658" s="10" t="s">
        <v>3118</v>
      </c>
      <c r="D658" s="10" t="s">
        <v>3119</v>
      </c>
      <c r="E658" s="10" t="s">
        <v>3120</v>
      </c>
      <c r="F658" s="10" t="s">
        <v>3121</v>
      </c>
      <c r="G658" s="9" t="s">
        <v>3122</v>
      </c>
      <c r="H658" s="9">
        <f t="shared" si="141"/>
        <v>0</v>
      </c>
      <c r="I658">
        <f t="shared" si="142"/>
        <v>0</v>
      </c>
      <c r="J658">
        <f t="shared" si="143"/>
        <v>0</v>
      </c>
      <c r="K658">
        <f t="shared" si="144"/>
        <v>0</v>
      </c>
      <c r="L658">
        <f t="shared" si="145"/>
        <v>0</v>
      </c>
      <c r="M658" s="1">
        <f t="shared" si="146"/>
        <v>0</v>
      </c>
      <c r="N658">
        <f t="shared" si="147"/>
        <v>0</v>
      </c>
      <c r="O658">
        <f t="shared" si="148"/>
        <v>1</v>
      </c>
      <c r="P658">
        <f t="shared" si="153"/>
        <v>0</v>
      </c>
      <c r="Q658" s="1">
        <f t="shared" si="149"/>
        <v>1</v>
      </c>
      <c r="R658" s="1">
        <f t="shared" si="154"/>
        <v>0</v>
      </c>
      <c r="S658" s="2">
        <f t="shared" si="150"/>
        <v>0</v>
      </c>
      <c r="T658">
        <f t="shared" si="151"/>
        <v>1</v>
      </c>
      <c r="U658">
        <f t="shared" si="152"/>
        <v>0</v>
      </c>
    </row>
    <row r="659" spans="1:21" ht="409.6" x14ac:dyDescent="0.2">
      <c r="A659" s="10" t="s">
        <v>3123</v>
      </c>
      <c r="B659" s="10" t="s">
        <v>30</v>
      </c>
      <c r="C659" s="10" t="s">
        <v>3124</v>
      </c>
      <c r="D659" s="10" t="s">
        <v>3125</v>
      </c>
      <c r="E659" s="10" t="s">
        <v>3126</v>
      </c>
      <c r="F659" s="10" t="s">
        <v>3127</v>
      </c>
      <c r="G659" s="9" t="s">
        <v>3128</v>
      </c>
      <c r="H659" s="9">
        <f t="shared" si="141"/>
        <v>0</v>
      </c>
      <c r="I659">
        <f t="shared" si="142"/>
        <v>0</v>
      </c>
      <c r="J659">
        <f t="shared" si="143"/>
        <v>0</v>
      </c>
      <c r="K659">
        <f t="shared" si="144"/>
        <v>0</v>
      </c>
      <c r="L659">
        <f t="shared" si="145"/>
        <v>0</v>
      </c>
      <c r="M659" s="1">
        <f t="shared" si="146"/>
        <v>0</v>
      </c>
      <c r="N659">
        <f t="shared" si="147"/>
        <v>0</v>
      </c>
      <c r="O659">
        <f t="shared" si="148"/>
        <v>0</v>
      </c>
      <c r="P659">
        <f t="shared" si="153"/>
        <v>0</v>
      </c>
      <c r="Q659" s="1">
        <f t="shared" si="149"/>
        <v>0</v>
      </c>
      <c r="R659" s="1">
        <f t="shared" si="154"/>
        <v>0</v>
      </c>
      <c r="S659" s="2">
        <f t="shared" si="150"/>
        <v>0</v>
      </c>
      <c r="T659">
        <f t="shared" si="151"/>
        <v>1</v>
      </c>
      <c r="U659">
        <f t="shared" si="152"/>
        <v>0</v>
      </c>
    </row>
    <row r="660" spans="1:21" ht="409.6" x14ac:dyDescent="0.2">
      <c r="A660" s="10" t="s">
        <v>3129</v>
      </c>
      <c r="B660" s="10" t="s">
        <v>30</v>
      </c>
      <c r="C660" s="10" t="s">
        <v>3130</v>
      </c>
      <c r="D660" s="10" t="s">
        <v>3131</v>
      </c>
      <c r="E660" s="10" t="s">
        <v>3132</v>
      </c>
      <c r="F660" s="10" t="s">
        <v>3133</v>
      </c>
      <c r="G660" s="9" t="s">
        <v>3134</v>
      </c>
      <c r="H660" s="9">
        <f t="shared" si="141"/>
        <v>1</v>
      </c>
      <c r="I660">
        <f t="shared" si="142"/>
        <v>1</v>
      </c>
      <c r="J660">
        <f t="shared" si="143"/>
        <v>0</v>
      </c>
      <c r="K660">
        <f t="shared" si="144"/>
        <v>0</v>
      </c>
      <c r="L660">
        <f t="shared" si="145"/>
        <v>0</v>
      </c>
      <c r="M660" s="1">
        <f t="shared" si="146"/>
        <v>1</v>
      </c>
      <c r="N660">
        <f t="shared" si="147"/>
        <v>0</v>
      </c>
      <c r="O660">
        <f t="shared" si="148"/>
        <v>1</v>
      </c>
      <c r="P660">
        <f t="shared" si="153"/>
        <v>0</v>
      </c>
      <c r="Q660" s="1">
        <f t="shared" si="149"/>
        <v>1</v>
      </c>
      <c r="R660" s="1">
        <f t="shared" si="154"/>
        <v>0</v>
      </c>
      <c r="S660" s="2">
        <f t="shared" si="150"/>
        <v>0</v>
      </c>
      <c r="T660">
        <f t="shared" si="151"/>
        <v>1</v>
      </c>
      <c r="U660">
        <f t="shared" si="152"/>
        <v>0</v>
      </c>
    </row>
    <row r="661" spans="1:21" ht="409.6" x14ac:dyDescent="0.2">
      <c r="A661" s="10" t="s">
        <v>3135</v>
      </c>
      <c r="B661" s="10" t="s">
        <v>62</v>
      </c>
      <c r="C661" s="10" t="s">
        <v>3136</v>
      </c>
      <c r="D661" s="10" t="s">
        <v>3131</v>
      </c>
      <c r="E661" s="10" t="s">
        <v>3137</v>
      </c>
      <c r="F661" s="10" t="s">
        <v>3138</v>
      </c>
      <c r="G661" s="9" t="s">
        <v>3139</v>
      </c>
      <c r="H661" s="9">
        <f t="shared" si="141"/>
        <v>1</v>
      </c>
      <c r="I661">
        <f t="shared" si="142"/>
        <v>1</v>
      </c>
      <c r="J661">
        <f t="shared" si="143"/>
        <v>0</v>
      </c>
      <c r="K661">
        <f t="shared" si="144"/>
        <v>1</v>
      </c>
      <c r="L661">
        <f t="shared" si="145"/>
        <v>0</v>
      </c>
      <c r="M661" s="1">
        <f t="shared" si="146"/>
        <v>1</v>
      </c>
      <c r="N661">
        <f t="shared" si="147"/>
        <v>0</v>
      </c>
      <c r="O661">
        <f t="shared" si="148"/>
        <v>1</v>
      </c>
      <c r="P661">
        <f t="shared" si="153"/>
        <v>1</v>
      </c>
      <c r="Q661" s="1">
        <f t="shared" si="149"/>
        <v>1</v>
      </c>
      <c r="R661" s="1">
        <f t="shared" si="154"/>
        <v>0</v>
      </c>
      <c r="S661" s="2">
        <f t="shared" si="150"/>
        <v>0</v>
      </c>
      <c r="T661">
        <f t="shared" si="151"/>
        <v>1</v>
      </c>
      <c r="U661">
        <f t="shared" si="152"/>
        <v>0</v>
      </c>
    </row>
    <row r="662" spans="1:21" ht="409.6" x14ac:dyDescent="0.2">
      <c r="A662" s="10" t="s">
        <v>3140</v>
      </c>
      <c r="B662" s="10" t="s">
        <v>49</v>
      </c>
      <c r="C662" s="10" t="s">
        <v>3141</v>
      </c>
      <c r="D662" s="10" t="s">
        <v>3142</v>
      </c>
      <c r="E662" s="10" t="s">
        <v>3143</v>
      </c>
      <c r="F662" s="10"/>
      <c r="G662" s="9" t="s">
        <v>3144</v>
      </c>
      <c r="H662" s="9">
        <f t="shared" si="141"/>
        <v>0</v>
      </c>
      <c r="I662">
        <f t="shared" si="142"/>
        <v>0</v>
      </c>
      <c r="J662">
        <f t="shared" si="143"/>
        <v>0</v>
      </c>
      <c r="K662">
        <f t="shared" si="144"/>
        <v>0</v>
      </c>
      <c r="L662">
        <f t="shared" si="145"/>
        <v>0</v>
      </c>
      <c r="M662" s="1">
        <f t="shared" si="146"/>
        <v>0</v>
      </c>
      <c r="N662">
        <f t="shared" si="147"/>
        <v>1</v>
      </c>
      <c r="O662">
        <f t="shared" si="148"/>
        <v>0</v>
      </c>
      <c r="P662">
        <f t="shared" si="153"/>
        <v>0</v>
      </c>
      <c r="Q662" s="1">
        <f t="shared" si="149"/>
        <v>1</v>
      </c>
      <c r="R662" s="1">
        <f t="shared" si="154"/>
        <v>0</v>
      </c>
      <c r="S662" s="2">
        <f t="shared" si="150"/>
        <v>0</v>
      </c>
      <c r="T662">
        <f t="shared" si="151"/>
        <v>1</v>
      </c>
      <c r="U662">
        <f t="shared" si="152"/>
        <v>0</v>
      </c>
    </row>
    <row r="663" spans="1:21" ht="409.6" x14ac:dyDescent="0.2">
      <c r="A663" s="10" t="s">
        <v>3145</v>
      </c>
      <c r="B663" s="10" t="s">
        <v>55</v>
      </c>
      <c r="C663" s="10" t="s">
        <v>3146</v>
      </c>
      <c r="D663" s="10" t="s">
        <v>3147</v>
      </c>
      <c r="E663" s="10" t="s">
        <v>3148</v>
      </c>
      <c r="F663" s="10" t="s">
        <v>3149</v>
      </c>
      <c r="G663" s="9" t="s">
        <v>3150</v>
      </c>
      <c r="H663" s="9">
        <f t="shared" si="141"/>
        <v>0</v>
      </c>
      <c r="I663">
        <f t="shared" si="142"/>
        <v>0</v>
      </c>
      <c r="J663">
        <f t="shared" si="143"/>
        <v>0</v>
      </c>
      <c r="K663">
        <f t="shared" si="144"/>
        <v>0</v>
      </c>
      <c r="L663">
        <f t="shared" si="145"/>
        <v>0</v>
      </c>
      <c r="M663" s="1">
        <f t="shared" si="146"/>
        <v>0</v>
      </c>
      <c r="N663">
        <f t="shared" si="147"/>
        <v>1</v>
      </c>
      <c r="O663">
        <f t="shared" si="148"/>
        <v>0</v>
      </c>
      <c r="P663">
        <f t="shared" si="153"/>
        <v>0</v>
      </c>
      <c r="Q663" s="1">
        <f t="shared" si="149"/>
        <v>1</v>
      </c>
      <c r="R663" s="1">
        <f t="shared" si="154"/>
        <v>0</v>
      </c>
      <c r="S663" s="2">
        <f t="shared" si="150"/>
        <v>0</v>
      </c>
      <c r="T663">
        <f t="shared" si="151"/>
        <v>1</v>
      </c>
      <c r="U663">
        <f t="shared" si="152"/>
        <v>0</v>
      </c>
    </row>
    <row r="664" spans="1:21" ht="409.6" x14ac:dyDescent="0.2">
      <c r="A664" s="10" t="s">
        <v>3151</v>
      </c>
      <c r="B664" s="10" t="s">
        <v>30</v>
      </c>
      <c r="C664" s="10" t="s">
        <v>3152</v>
      </c>
      <c r="D664" s="10" t="s">
        <v>3147</v>
      </c>
      <c r="E664" s="10" t="s">
        <v>3153</v>
      </c>
      <c r="F664" s="10" t="s">
        <v>3154</v>
      </c>
      <c r="G664" s="9" t="s">
        <v>3155</v>
      </c>
      <c r="H664" s="9">
        <f t="shared" si="141"/>
        <v>0</v>
      </c>
      <c r="I664">
        <f t="shared" si="142"/>
        <v>0</v>
      </c>
      <c r="J664">
        <f t="shared" si="143"/>
        <v>0</v>
      </c>
      <c r="K664">
        <f t="shared" si="144"/>
        <v>0</v>
      </c>
      <c r="L664">
        <f t="shared" si="145"/>
        <v>0</v>
      </c>
      <c r="M664" s="1">
        <f t="shared" si="146"/>
        <v>0</v>
      </c>
      <c r="N664">
        <f t="shared" si="147"/>
        <v>0</v>
      </c>
      <c r="O664">
        <f t="shared" si="148"/>
        <v>0</v>
      </c>
      <c r="P664">
        <f t="shared" si="153"/>
        <v>0</v>
      </c>
      <c r="Q664" s="1">
        <f t="shared" si="149"/>
        <v>0</v>
      </c>
      <c r="R664" s="1">
        <f t="shared" si="154"/>
        <v>0</v>
      </c>
      <c r="S664" s="2">
        <f t="shared" si="150"/>
        <v>0</v>
      </c>
      <c r="T664">
        <f t="shared" si="151"/>
        <v>1</v>
      </c>
      <c r="U664">
        <f t="shared" si="152"/>
        <v>0</v>
      </c>
    </row>
    <row r="665" spans="1:21" ht="340" x14ac:dyDescent="0.2">
      <c r="A665" s="10" t="s">
        <v>3156</v>
      </c>
      <c r="B665" s="10" t="s">
        <v>55</v>
      </c>
      <c r="C665" s="10" t="s">
        <v>3157</v>
      </c>
      <c r="D665" s="10" t="s">
        <v>3158</v>
      </c>
      <c r="E665" s="10" t="s">
        <v>3159</v>
      </c>
      <c r="F665" s="10"/>
      <c r="G665" s="9" t="s">
        <v>3160</v>
      </c>
      <c r="H665" s="9">
        <f t="shared" si="141"/>
        <v>0</v>
      </c>
      <c r="I665">
        <f t="shared" si="142"/>
        <v>0</v>
      </c>
      <c r="J665">
        <f t="shared" si="143"/>
        <v>0</v>
      </c>
      <c r="K665">
        <f t="shared" si="144"/>
        <v>0</v>
      </c>
      <c r="L665">
        <f t="shared" si="145"/>
        <v>0</v>
      </c>
      <c r="M665" s="1">
        <f t="shared" si="146"/>
        <v>0</v>
      </c>
      <c r="N665">
        <f t="shared" si="147"/>
        <v>0</v>
      </c>
      <c r="O665">
        <f t="shared" si="148"/>
        <v>0</v>
      </c>
      <c r="P665">
        <f t="shared" si="153"/>
        <v>0</v>
      </c>
      <c r="Q665" s="1">
        <f t="shared" si="149"/>
        <v>0</v>
      </c>
      <c r="R665" s="1">
        <f t="shared" si="154"/>
        <v>0</v>
      </c>
      <c r="S665" s="2">
        <f t="shared" si="150"/>
        <v>0</v>
      </c>
      <c r="T665">
        <f t="shared" si="151"/>
        <v>1</v>
      </c>
      <c r="U665">
        <f t="shared" si="152"/>
        <v>0</v>
      </c>
    </row>
    <row r="666" spans="1:21" ht="409.6" x14ac:dyDescent="0.2">
      <c r="A666" s="10" t="s">
        <v>3161</v>
      </c>
      <c r="B666" s="10" t="s">
        <v>49</v>
      </c>
      <c r="C666" s="10" t="s">
        <v>3162</v>
      </c>
      <c r="D666" s="10" t="s">
        <v>3163</v>
      </c>
      <c r="E666" s="10" t="s">
        <v>3164</v>
      </c>
      <c r="F666" s="10" t="s">
        <v>3165</v>
      </c>
      <c r="G666" s="9" t="s">
        <v>3166</v>
      </c>
      <c r="H666" s="9">
        <f t="shared" si="141"/>
        <v>0</v>
      </c>
      <c r="I666">
        <f t="shared" si="142"/>
        <v>0</v>
      </c>
      <c r="J666">
        <f t="shared" si="143"/>
        <v>0</v>
      </c>
      <c r="K666">
        <f t="shared" si="144"/>
        <v>0</v>
      </c>
      <c r="L666">
        <f t="shared" si="145"/>
        <v>0</v>
      </c>
      <c r="M666" s="1">
        <f t="shared" si="146"/>
        <v>0</v>
      </c>
      <c r="N666">
        <f t="shared" si="147"/>
        <v>0</v>
      </c>
      <c r="O666">
        <f t="shared" si="148"/>
        <v>1</v>
      </c>
      <c r="P666">
        <f t="shared" si="153"/>
        <v>0</v>
      </c>
      <c r="Q666" s="1">
        <f t="shared" si="149"/>
        <v>1</v>
      </c>
      <c r="R666" s="1">
        <f t="shared" si="154"/>
        <v>1</v>
      </c>
      <c r="S666" s="2">
        <f t="shared" si="150"/>
        <v>0</v>
      </c>
      <c r="T666">
        <f t="shared" si="151"/>
        <v>1</v>
      </c>
      <c r="U666">
        <f t="shared" si="152"/>
        <v>0</v>
      </c>
    </row>
    <row r="667" spans="1:21" ht="409.6" x14ac:dyDescent="0.2">
      <c r="A667" s="10" t="s">
        <v>3167</v>
      </c>
      <c r="B667" s="10" t="s">
        <v>55</v>
      </c>
      <c r="C667" s="10" t="s">
        <v>3168</v>
      </c>
      <c r="D667" s="10" t="s">
        <v>3169</v>
      </c>
      <c r="E667" s="10" t="s">
        <v>3170</v>
      </c>
      <c r="F667" s="10"/>
      <c r="G667" s="9" t="s">
        <v>3171</v>
      </c>
      <c r="H667" s="9">
        <f t="shared" si="141"/>
        <v>1</v>
      </c>
      <c r="I667">
        <f t="shared" si="142"/>
        <v>1</v>
      </c>
      <c r="J667">
        <f t="shared" si="143"/>
        <v>0</v>
      </c>
      <c r="K667">
        <f t="shared" si="144"/>
        <v>0</v>
      </c>
      <c r="L667">
        <f t="shared" si="145"/>
        <v>0</v>
      </c>
      <c r="M667" s="1">
        <f t="shared" si="146"/>
        <v>1</v>
      </c>
      <c r="N667">
        <f t="shared" si="147"/>
        <v>0</v>
      </c>
      <c r="O667">
        <f t="shared" si="148"/>
        <v>0</v>
      </c>
      <c r="P667">
        <f t="shared" si="153"/>
        <v>0</v>
      </c>
      <c r="Q667" s="1">
        <f t="shared" si="149"/>
        <v>0</v>
      </c>
      <c r="R667" s="1">
        <f t="shared" si="154"/>
        <v>1</v>
      </c>
      <c r="S667" s="2">
        <f t="shared" si="150"/>
        <v>0</v>
      </c>
      <c r="T667">
        <f t="shared" si="151"/>
        <v>1</v>
      </c>
      <c r="U667">
        <f t="shared" si="152"/>
        <v>0</v>
      </c>
    </row>
    <row r="668" spans="1:21" ht="409.6" x14ac:dyDescent="0.2">
      <c r="A668" s="10" t="s">
        <v>3172</v>
      </c>
      <c r="B668" s="10" t="s">
        <v>62</v>
      </c>
      <c r="C668" s="10" t="s">
        <v>3173</v>
      </c>
      <c r="D668" s="10" t="s">
        <v>3169</v>
      </c>
      <c r="E668" s="10" t="s">
        <v>3174</v>
      </c>
      <c r="F668" s="10"/>
      <c r="G668" s="9" t="s">
        <v>3175</v>
      </c>
      <c r="H668" s="9">
        <f t="shared" si="141"/>
        <v>0</v>
      </c>
      <c r="I668">
        <f t="shared" si="142"/>
        <v>0</v>
      </c>
      <c r="J668">
        <f t="shared" si="143"/>
        <v>0</v>
      </c>
      <c r="K668">
        <f t="shared" si="144"/>
        <v>0</v>
      </c>
      <c r="L668">
        <f t="shared" si="145"/>
        <v>0</v>
      </c>
      <c r="M668" s="1">
        <f t="shared" si="146"/>
        <v>0</v>
      </c>
      <c r="N668">
        <f t="shared" si="147"/>
        <v>0</v>
      </c>
      <c r="O668">
        <f t="shared" si="148"/>
        <v>0</v>
      </c>
      <c r="P668">
        <f t="shared" si="153"/>
        <v>0</v>
      </c>
      <c r="Q668" s="1">
        <f t="shared" si="149"/>
        <v>0</v>
      </c>
      <c r="R668" s="1">
        <f t="shared" si="154"/>
        <v>0</v>
      </c>
      <c r="S668" s="2">
        <f t="shared" si="150"/>
        <v>0</v>
      </c>
      <c r="T668">
        <f t="shared" si="151"/>
        <v>0</v>
      </c>
      <c r="U668">
        <f t="shared" si="152"/>
        <v>0</v>
      </c>
    </row>
    <row r="669" spans="1:21" ht="409.6" x14ac:dyDescent="0.2">
      <c r="A669" s="10" t="s">
        <v>3176</v>
      </c>
      <c r="B669" s="10" t="s">
        <v>49</v>
      </c>
      <c r="C669" s="10" t="s">
        <v>3177</v>
      </c>
      <c r="D669" s="10" t="s">
        <v>3169</v>
      </c>
      <c r="E669" s="10" t="s">
        <v>3178</v>
      </c>
      <c r="F669" s="10"/>
      <c r="G669" s="9" t="s">
        <v>3179</v>
      </c>
      <c r="H669" s="9">
        <f t="shared" si="141"/>
        <v>0</v>
      </c>
      <c r="I669">
        <f t="shared" si="142"/>
        <v>0</v>
      </c>
      <c r="J669">
        <f t="shared" si="143"/>
        <v>0</v>
      </c>
      <c r="K669">
        <f t="shared" si="144"/>
        <v>0</v>
      </c>
      <c r="L669">
        <f t="shared" si="145"/>
        <v>0</v>
      </c>
      <c r="M669" s="1">
        <f t="shared" si="146"/>
        <v>0</v>
      </c>
      <c r="N669">
        <f t="shared" si="147"/>
        <v>0</v>
      </c>
      <c r="O669">
        <f t="shared" si="148"/>
        <v>0</v>
      </c>
      <c r="P669">
        <f t="shared" si="153"/>
        <v>0</v>
      </c>
      <c r="Q669" s="1">
        <f t="shared" si="149"/>
        <v>0</v>
      </c>
      <c r="R669" s="1">
        <f t="shared" si="154"/>
        <v>0</v>
      </c>
      <c r="S669" s="2">
        <f t="shared" si="150"/>
        <v>0</v>
      </c>
      <c r="T669">
        <f t="shared" si="151"/>
        <v>1</v>
      </c>
      <c r="U669">
        <f t="shared" si="152"/>
        <v>0</v>
      </c>
    </row>
    <row r="670" spans="1:21" ht="409.6" x14ac:dyDescent="0.2">
      <c r="A670" s="10" t="s">
        <v>3180</v>
      </c>
      <c r="B670" s="10" t="s">
        <v>49</v>
      </c>
      <c r="C670" s="10" t="s">
        <v>3181</v>
      </c>
      <c r="D670" s="10" t="s">
        <v>3169</v>
      </c>
      <c r="E670" s="10" t="s">
        <v>3182</v>
      </c>
      <c r="F670" s="10"/>
      <c r="G670" s="9" t="s">
        <v>3183</v>
      </c>
      <c r="H670" s="9">
        <f t="shared" si="141"/>
        <v>1</v>
      </c>
      <c r="I670">
        <f t="shared" si="142"/>
        <v>1</v>
      </c>
      <c r="J670">
        <f t="shared" si="143"/>
        <v>0</v>
      </c>
      <c r="K670">
        <f t="shared" si="144"/>
        <v>0</v>
      </c>
      <c r="L670">
        <f t="shared" si="145"/>
        <v>0</v>
      </c>
      <c r="M670" s="1">
        <f t="shared" si="146"/>
        <v>1</v>
      </c>
      <c r="N670">
        <f t="shared" si="147"/>
        <v>0</v>
      </c>
      <c r="O670">
        <f t="shared" si="148"/>
        <v>0</v>
      </c>
      <c r="P670">
        <f t="shared" si="153"/>
        <v>0</v>
      </c>
      <c r="Q670" s="1">
        <f t="shared" si="149"/>
        <v>0</v>
      </c>
      <c r="R670" s="1">
        <f t="shared" si="154"/>
        <v>0</v>
      </c>
      <c r="S670" s="2">
        <f t="shared" si="150"/>
        <v>0</v>
      </c>
      <c r="T670">
        <f t="shared" si="151"/>
        <v>1</v>
      </c>
      <c r="U670">
        <f t="shared" si="152"/>
        <v>0</v>
      </c>
    </row>
    <row r="671" spans="1:21" ht="409.6" x14ac:dyDescent="0.2">
      <c r="A671" s="10" t="s">
        <v>3184</v>
      </c>
      <c r="B671" s="10" t="s">
        <v>62</v>
      </c>
      <c r="C671" s="10" t="s">
        <v>3185</v>
      </c>
      <c r="D671" s="10" t="s">
        <v>3169</v>
      </c>
      <c r="E671" s="10" t="s">
        <v>3186</v>
      </c>
      <c r="F671" s="10"/>
      <c r="G671" s="9" t="s">
        <v>3187</v>
      </c>
      <c r="H671" s="9">
        <f t="shared" si="141"/>
        <v>0</v>
      </c>
      <c r="I671">
        <f t="shared" si="142"/>
        <v>0</v>
      </c>
      <c r="J671">
        <f t="shared" si="143"/>
        <v>0</v>
      </c>
      <c r="K671">
        <f t="shared" si="144"/>
        <v>0</v>
      </c>
      <c r="L671">
        <f t="shared" si="145"/>
        <v>0</v>
      </c>
      <c r="M671" s="1">
        <f t="shared" si="146"/>
        <v>0</v>
      </c>
      <c r="N671">
        <f t="shared" si="147"/>
        <v>0</v>
      </c>
      <c r="O671">
        <f t="shared" si="148"/>
        <v>0</v>
      </c>
      <c r="P671">
        <f t="shared" si="153"/>
        <v>0</v>
      </c>
      <c r="Q671" s="1">
        <f t="shared" si="149"/>
        <v>0</v>
      </c>
      <c r="R671" s="1">
        <f t="shared" si="154"/>
        <v>1</v>
      </c>
      <c r="S671" s="2">
        <f t="shared" si="150"/>
        <v>0</v>
      </c>
      <c r="T671">
        <f t="shared" si="151"/>
        <v>1</v>
      </c>
      <c r="U671">
        <f t="shared" si="152"/>
        <v>0</v>
      </c>
    </row>
    <row r="672" spans="1:21" ht="409.6" x14ac:dyDescent="0.2">
      <c r="A672" s="10" t="s">
        <v>3188</v>
      </c>
      <c r="B672" s="10" t="s">
        <v>49</v>
      </c>
      <c r="C672" s="10" t="s">
        <v>3189</v>
      </c>
      <c r="D672" s="10" t="s">
        <v>3169</v>
      </c>
      <c r="E672" s="10" t="s">
        <v>3190</v>
      </c>
      <c r="F672" s="10"/>
      <c r="G672" s="9" t="s">
        <v>3191</v>
      </c>
      <c r="H672" s="9">
        <f t="shared" si="141"/>
        <v>0</v>
      </c>
      <c r="I672">
        <f t="shared" si="142"/>
        <v>0</v>
      </c>
      <c r="J672">
        <f t="shared" si="143"/>
        <v>0</v>
      </c>
      <c r="K672">
        <f t="shared" si="144"/>
        <v>0</v>
      </c>
      <c r="L672">
        <f t="shared" si="145"/>
        <v>0</v>
      </c>
      <c r="M672" s="1">
        <f t="shared" si="146"/>
        <v>0</v>
      </c>
      <c r="N672">
        <f t="shared" si="147"/>
        <v>1</v>
      </c>
      <c r="O672">
        <f t="shared" si="148"/>
        <v>0</v>
      </c>
      <c r="P672">
        <f t="shared" si="153"/>
        <v>0</v>
      </c>
      <c r="Q672" s="1">
        <f t="shared" si="149"/>
        <v>1</v>
      </c>
      <c r="R672" s="1">
        <f t="shared" si="154"/>
        <v>0</v>
      </c>
      <c r="S672" s="2">
        <f t="shared" si="150"/>
        <v>0</v>
      </c>
      <c r="T672">
        <f t="shared" si="151"/>
        <v>1</v>
      </c>
      <c r="U672">
        <f t="shared" si="152"/>
        <v>0</v>
      </c>
    </row>
    <row r="673" spans="1:21" ht="409.6" x14ac:dyDescent="0.2">
      <c r="A673" s="10" t="s">
        <v>3192</v>
      </c>
      <c r="B673" s="10" t="s">
        <v>23</v>
      </c>
      <c r="C673" s="10" t="s">
        <v>3193</v>
      </c>
      <c r="D673" s="10" t="s">
        <v>3194</v>
      </c>
      <c r="E673" s="10" t="s">
        <v>3195</v>
      </c>
      <c r="F673" s="10" t="s">
        <v>3196</v>
      </c>
      <c r="G673" s="9" t="s">
        <v>3197</v>
      </c>
      <c r="H673" s="9">
        <f t="shared" si="141"/>
        <v>0</v>
      </c>
      <c r="I673">
        <f t="shared" si="142"/>
        <v>1</v>
      </c>
      <c r="J673">
        <f t="shared" si="143"/>
        <v>0</v>
      </c>
      <c r="K673">
        <f t="shared" si="144"/>
        <v>0</v>
      </c>
      <c r="L673">
        <f t="shared" si="145"/>
        <v>0</v>
      </c>
      <c r="M673" s="1">
        <f t="shared" si="146"/>
        <v>1</v>
      </c>
      <c r="N673">
        <f t="shared" si="147"/>
        <v>0</v>
      </c>
      <c r="O673">
        <f t="shared" si="148"/>
        <v>0</v>
      </c>
      <c r="P673">
        <f t="shared" si="153"/>
        <v>0</v>
      </c>
      <c r="Q673" s="1">
        <f t="shared" si="149"/>
        <v>0</v>
      </c>
      <c r="R673" s="1">
        <f t="shared" si="154"/>
        <v>0</v>
      </c>
      <c r="S673" s="2">
        <f t="shared" si="150"/>
        <v>0</v>
      </c>
      <c r="T673">
        <f t="shared" si="151"/>
        <v>1</v>
      </c>
      <c r="U673">
        <f t="shared" si="152"/>
        <v>0</v>
      </c>
    </row>
    <row r="674" spans="1:21" ht="409.6" x14ac:dyDescent="0.2">
      <c r="A674" s="10" t="s">
        <v>3198</v>
      </c>
      <c r="B674" s="10" t="s">
        <v>55</v>
      </c>
      <c r="C674" s="10" t="s">
        <v>3199</v>
      </c>
      <c r="D674" s="10" t="s">
        <v>3194</v>
      </c>
      <c r="E674" s="10" t="s">
        <v>3200</v>
      </c>
      <c r="F674" s="10" t="s">
        <v>3201</v>
      </c>
      <c r="G674" s="9" t="s">
        <v>3202</v>
      </c>
      <c r="H674" s="9">
        <f t="shared" si="141"/>
        <v>1</v>
      </c>
      <c r="I674">
        <f t="shared" si="142"/>
        <v>1</v>
      </c>
      <c r="J674">
        <f t="shared" si="143"/>
        <v>1</v>
      </c>
      <c r="K674">
        <f t="shared" si="144"/>
        <v>0</v>
      </c>
      <c r="L674">
        <f t="shared" si="145"/>
        <v>0</v>
      </c>
      <c r="M674" s="1">
        <f t="shared" si="146"/>
        <v>1</v>
      </c>
      <c r="N674">
        <f t="shared" si="147"/>
        <v>0</v>
      </c>
      <c r="O674">
        <f t="shared" si="148"/>
        <v>1</v>
      </c>
      <c r="P674">
        <f t="shared" si="153"/>
        <v>0</v>
      </c>
      <c r="Q674" s="1">
        <f t="shared" si="149"/>
        <v>1</v>
      </c>
      <c r="R674" s="1">
        <f t="shared" si="154"/>
        <v>0</v>
      </c>
      <c r="S674" s="2">
        <f t="shared" si="150"/>
        <v>0</v>
      </c>
      <c r="T674">
        <f t="shared" si="151"/>
        <v>1</v>
      </c>
      <c r="U674">
        <f t="shared" si="152"/>
        <v>0</v>
      </c>
    </row>
    <row r="675" spans="1:21" ht="409.6" x14ac:dyDescent="0.2">
      <c r="A675" s="10" t="s">
        <v>3203</v>
      </c>
      <c r="B675" s="10" t="s">
        <v>30</v>
      </c>
      <c r="C675" s="10" t="s">
        <v>3204</v>
      </c>
      <c r="D675" s="10" t="s">
        <v>3194</v>
      </c>
      <c r="E675" s="10" t="s">
        <v>3205</v>
      </c>
      <c r="F675" s="10"/>
      <c r="G675" s="9" t="s">
        <v>3206</v>
      </c>
      <c r="H675" s="9">
        <f t="shared" si="141"/>
        <v>0</v>
      </c>
      <c r="I675">
        <f t="shared" si="142"/>
        <v>0</v>
      </c>
      <c r="J675">
        <f t="shared" si="143"/>
        <v>0</v>
      </c>
      <c r="K675">
        <f t="shared" si="144"/>
        <v>0</v>
      </c>
      <c r="L675">
        <f t="shared" si="145"/>
        <v>0</v>
      </c>
      <c r="M675" s="1">
        <f t="shared" si="146"/>
        <v>0</v>
      </c>
      <c r="N675">
        <f t="shared" si="147"/>
        <v>0</v>
      </c>
      <c r="O675">
        <f t="shared" si="148"/>
        <v>0</v>
      </c>
      <c r="P675">
        <f t="shared" si="153"/>
        <v>0</v>
      </c>
      <c r="Q675" s="1">
        <f t="shared" si="149"/>
        <v>0</v>
      </c>
      <c r="R675" s="1">
        <f t="shared" si="154"/>
        <v>0</v>
      </c>
      <c r="S675" s="2">
        <f t="shared" si="150"/>
        <v>0</v>
      </c>
      <c r="T675">
        <f t="shared" si="151"/>
        <v>1</v>
      </c>
      <c r="U675">
        <f t="shared" si="152"/>
        <v>0</v>
      </c>
    </row>
    <row r="676" spans="1:21" ht="409.6" x14ac:dyDescent="0.2">
      <c r="A676" s="10" t="s">
        <v>3207</v>
      </c>
      <c r="B676" s="10" t="s">
        <v>55</v>
      </c>
      <c r="C676" s="10" t="s">
        <v>3208</v>
      </c>
      <c r="D676" s="10" t="s">
        <v>3194</v>
      </c>
      <c r="E676" s="10" t="s">
        <v>3209</v>
      </c>
      <c r="F676" s="10"/>
      <c r="G676" s="9" t="s">
        <v>3210</v>
      </c>
      <c r="H676" s="9">
        <f t="shared" si="141"/>
        <v>0</v>
      </c>
      <c r="I676">
        <f t="shared" si="142"/>
        <v>0</v>
      </c>
      <c r="J676">
        <f t="shared" si="143"/>
        <v>0</v>
      </c>
      <c r="K676">
        <f t="shared" si="144"/>
        <v>0</v>
      </c>
      <c r="L676">
        <f t="shared" si="145"/>
        <v>0</v>
      </c>
      <c r="M676" s="1">
        <f t="shared" si="146"/>
        <v>0</v>
      </c>
      <c r="N676">
        <f t="shared" si="147"/>
        <v>0</v>
      </c>
      <c r="O676">
        <f t="shared" si="148"/>
        <v>0</v>
      </c>
      <c r="P676">
        <f t="shared" si="153"/>
        <v>0</v>
      </c>
      <c r="Q676" s="1">
        <f t="shared" si="149"/>
        <v>0</v>
      </c>
      <c r="R676" s="1">
        <f t="shared" si="154"/>
        <v>1</v>
      </c>
      <c r="S676" s="2">
        <f t="shared" si="150"/>
        <v>0</v>
      </c>
      <c r="T676">
        <f t="shared" si="151"/>
        <v>1</v>
      </c>
      <c r="U676">
        <f t="shared" si="152"/>
        <v>0</v>
      </c>
    </row>
    <row r="677" spans="1:21" ht="409.6" x14ac:dyDescent="0.2">
      <c r="A677" s="10" t="s">
        <v>3211</v>
      </c>
      <c r="B677" s="10" t="s">
        <v>62</v>
      </c>
      <c r="C677" s="10" t="s">
        <v>3212</v>
      </c>
      <c r="D677" s="10" t="s">
        <v>3194</v>
      </c>
      <c r="E677" s="10" t="s">
        <v>3213</v>
      </c>
      <c r="F677" s="10"/>
      <c r="G677" s="9" t="s">
        <v>3214</v>
      </c>
      <c r="H677" s="9">
        <f t="shared" si="141"/>
        <v>0</v>
      </c>
      <c r="I677">
        <f t="shared" si="142"/>
        <v>0</v>
      </c>
      <c r="J677">
        <f t="shared" si="143"/>
        <v>0</v>
      </c>
      <c r="K677">
        <f t="shared" si="144"/>
        <v>0</v>
      </c>
      <c r="L677">
        <f t="shared" si="145"/>
        <v>0</v>
      </c>
      <c r="M677" s="1">
        <f t="shared" si="146"/>
        <v>0</v>
      </c>
      <c r="N677">
        <f t="shared" si="147"/>
        <v>0</v>
      </c>
      <c r="O677">
        <f t="shared" si="148"/>
        <v>0</v>
      </c>
      <c r="P677">
        <f t="shared" si="153"/>
        <v>0</v>
      </c>
      <c r="Q677" s="1">
        <f t="shared" si="149"/>
        <v>0</v>
      </c>
      <c r="R677" s="1">
        <f t="shared" si="154"/>
        <v>1</v>
      </c>
      <c r="S677" s="2">
        <f t="shared" si="150"/>
        <v>0</v>
      </c>
      <c r="T677">
        <f t="shared" si="151"/>
        <v>1</v>
      </c>
      <c r="U677">
        <f t="shared" si="152"/>
        <v>0</v>
      </c>
    </row>
    <row r="678" spans="1:21" ht="409.6" x14ac:dyDescent="0.2">
      <c r="A678" s="10" t="s">
        <v>3215</v>
      </c>
      <c r="B678" s="10" t="s">
        <v>62</v>
      </c>
      <c r="C678" s="10" t="s">
        <v>3216</v>
      </c>
      <c r="D678" s="10" t="s">
        <v>3194</v>
      </c>
      <c r="E678" s="10" t="s">
        <v>3217</v>
      </c>
      <c r="F678" s="10" t="s">
        <v>3218</v>
      </c>
      <c r="G678" s="9" t="s">
        <v>3219</v>
      </c>
      <c r="H678" s="9">
        <f t="shared" si="141"/>
        <v>0</v>
      </c>
      <c r="I678">
        <f t="shared" si="142"/>
        <v>0</v>
      </c>
      <c r="J678">
        <f t="shared" si="143"/>
        <v>0</v>
      </c>
      <c r="K678">
        <f t="shared" si="144"/>
        <v>0</v>
      </c>
      <c r="L678">
        <f t="shared" si="145"/>
        <v>0</v>
      </c>
      <c r="M678" s="1">
        <f t="shared" si="146"/>
        <v>0</v>
      </c>
      <c r="N678">
        <f t="shared" si="147"/>
        <v>1</v>
      </c>
      <c r="O678">
        <f t="shared" si="148"/>
        <v>0</v>
      </c>
      <c r="P678">
        <f t="shared" si="153"/>
        <v>0</v>
      </c>
      <c r="Q678" s="1">
        <f t="shared" si="149"/>
        <v>1</v>
      </c>
      <c r="R678" s="1">
        <f t="shared" si="154"/>
        <v>1</v>
      </c>
      <c r="S678" s="2">
        <f t="shared" si="150"/>
        <v>0</v>
      </c>
      <c r="T678">
        <f t="shared" si="151"/>
        <v>1</v>
      </c>
      <c r="U678">
        <f t="shared" si="152"/>
        <v>0</v>
      </c>
    </row>
    <row r="679" spans="1:21" ht="409.6" x14ac:dyDescent="0.2">
      <c r="A679" s="10" t="s">
        <v>3220</v>
      </c>
      <c r="B679" s="10" t="s">
        <v>23</v>
      </c>
      <c r="C679" s="10" t="s">
        <v>3221</v>
      </c>
      <c r="D679" s="10" t="s">
        <v>3194</v>
      </c>
      <c r="E679" s="10" t="s">
        <v>3222</v>
      </c>
      <c r="F679" s="10"/>
      <c r="G679" s="9" t="s">
        <v>3223</v>
      </c>
      <c r="H679" s="9">
        <f t="shared" si="141"/>
        <v>0</v>
      </c>
      <c r="I679">
        <f t="shared" si="142"/>
        <v>0</v>
      </c>
      <c r="J679">
        <f t="shared" si="143"/>
        <v>0</v>
      </c>
      <c r="K679">
        <f t="shared" si="144"/>
        <v>0</v>
      </c>
      <c r="L679">
        <f t="shared" si="145"/>
        <v>0</v>
      </c>
      <c r="M679" s="1">
        <f t="shared" si="146"/>
        <v>0</v>
      </c>
      <c r="N679">
        <f t="shared" si="147"/>
        <v>0</v>
      </c>
      <c r="O679">
        <f t="shared" si="148"/>
        <v>0</v>
      </c>
      <c r="P679">
        <f t="shared" si="153"/>
        <v>0</v>
      </c>
      <c r="Q679" s="1">
        <f t="shared" si="149"/>
        <v>0</v>
      </c>
      <c r="R679" s="1">
        <f t="shared" si="154"/>
        <v>0</v>
      </c>
      <c r="S679" s="2">
        <f t="shared" si="150"/>
        <v>0</v>
      </c>
      <c r="T679">
        <f t="shared" si="151"/>
        <v>1</v>
      </c>
      <c r="U679">
        <f t="shared" si="152"/>
        <v>0</v>
      </c>
    </row>
    <row r="680" spans="1:21" ht="409.6" x14ac:dyDescent="0.2">
      <c r="A680" s="10" t="s">
        <v>3224</v>
      </c>
      <c r="B680" s="10" t="s">
        <v>62</v>
      </c>
      <c r="C680" s="10" t="s">
        <v>3225</v>
      </c>
      <c r="D680" s="10" t="s">
        <v>3194</v>
      </c>
      <c r="E680" s="10" t="s">
        <v>3226</v>
      </c>
      <c r="F680" s="10" t="s">
        <v>3227</v>
      </c>
      <c r="G680" s="9" t="s">
        <v>3228</v>
      </c>
      <c r="H680" s="9">
        <f t="shared" si="141"/>
        <v>0</v>
      </c>
      <c r="I680">
        <f t="shared" si="142"/>
        <v>0</v>
      </c>
      <c r="J680">
        <f t="shared" si="143"/>
        <v>0</v>
      </c>
      <c r="K680">
        <f t="shared" si="144"/>
        <v>0</v>
      </c>
      <c r="L680">
        <f t="shared" si="145"/>
        <v>0</v>
      </c>
      <c r="M680" s="1">
        <f t="shared" si="146"/>
        <v>0</v>
      </c>
      <c r="N680">
        <f t="shared" si="147"/>
        <v>0</v>
      </c>
      <c r="O680">
        <f t="shared" si="148"/>
        <v>0</v>
      </c>
      <c r="P680">
        <f t="shared" si="153"/>
        <v>0</v>
      </c>
      <c r="Q680" s="1">
        <f t="shared" si="149"/>
        <v>0</v>
      </c>
      <c r="R680" s="1">
        <f t="shared" si="154"/>
        <v>1</v>
      </c>
      <c r="S680" s="2">
        <f t="shared" si="150"/>
        <v>0</v>
      </c>
      <c r="T680">
        <f t="shared" si="151"/>
        <v>1</v>
      </c>
      <c r="U680">
        <f t="shared" si="152"/>
        <v>0</v>
      </c>
    </row>
    <row r="681" spans="1:21" ht="409.6" x14ac:dyDescent="0.2">
      <c r="A681" s="10" t="s">
        <v>3229</v>
      </c>
      <c r="B681" s="10" t="s">
        <v>30</v>
      </c>
      <c r="C681" s="10" t="s">
        <v>3230</v>
      </c>
      <c r="D681" s="10" t="s">
        <v>3194</v>
      </c>
      <c r="E681" s="10" t="s">
        <v>3231</v>
      </c>
      <c r="F681" s="10" t="s">
        <v>3232</v>
      </c>
      <c r="G681" s="9" t="s">
        <v>3233</v>
      </c>
      <c r="H681" s="9">
        <f t="shared" si="141"/>
        <v>0</v>
      </c>
      <c r="I681">
        <f t="shared" si="142"/>
        <v>0</v>
      </c>
      <c r="J681">
        <f t="shared" si="143"/>
        <v>0</v>
      </c>
      <c r="K681">
        <f t="shared" si="144"/>
        <v>0</v>
      </c>
      <c r="L681">
        <f t="shared" si="145"/>
        <v>0</v>
      </c>
      <c r="M681" s="1">
        <f t="shared" si="146"/>
        <v>0</v>
      </c>
      <c r="N681">
        <f t="shared" si="147"/>
        <v>1</v>
      </c>
      <c r="O681">
        <f t="shared" si="148"/>
        <v>1</v>
      </c>
      <c r="P681">
        <f t="shared" si="153"/>
        <v>1</v>
      </c>
      <c r="Q681" s="1">
        <f t="shared" si="149"/>
        <v>1</v>
      </c>
      <c r="R681" s="1">
        <f t="shared" si="154"/>
        <v>0</v>
      </c>
      <c r="S681" s="2">
        <f t="shared" si="150"/>
        <v>0</v>
      </c>
      <c r="T681">
        <f t="shared" si="151"/>
        <v>1</v>
      </c>
      <c r="U681">
        <f t="shared" si="152"/>
        <v>0</v>
      </c>
    </row>
    <row r="682" spans="1:21" ht="409.6" x14ac:dyDescent="0.2">
      <c r="A682" s="10" t="s">
        <v>3234</v>
      </c>
      <c r="B682" s="10" t="s">
        <v>30</v>
      </c>
      <c r="C682" s="10" t="s">
        <v>3235</v>
      </c>
      <c r="D682" s="10" t="s">
        <v>3194</v>
      </c>
      <c r="E682" s="10" t="s">
        <v>3236</v>
      </c>
      <c r="F682" s="10"/>
      <c r="G682" s="9" t="s">
        <v>3237</v>
      </c>
      <c r="H682" s="9">
        <f t="shared" si="141"/>
        <v>0</v>
      </c>
      <c r="I682">
        <f t="shared" si="142"/>
        <v>0</v>
      </c>
      <c r="J682">
        <f t="shared" si="143"/>
        <v>0</v>
      </c>
      <c r="K682">
        <f t="shared" si="144"/>
        <v>0</v>
      </c>
      <c r="L682">
        <f t="shared" si="145"/>
        <v>0</v>
      </c>
      <c r="M682" s="1">
        <f t="shared" si="146"/>
        <v>0</v>
      </c>
      <c r="N682">
        <f t="shared" si="147"/>
        <v>1</v>
      </c>
      <c r="O682">
        <f t="shared" si="148"/>
        <v>0</v>
      </c>
      <c r="P682">
        <f t="shared" si="153"/>
        <v>0</v>
      </c>
      <c r="Q682" s="1">
        <f t="shared" si="149"/>
        <v>1</v>
      </c>
      <c r="R682" s="1">
        <f t="shared" si="154"/>
        <v>0</v>
      </c>
      <c r="S682" s="2">
        <f t="shared" si="150"/>
        <v>0</v>
      </c>
      <c r="T682">
        <f t="shared" si="151"/>
        <v>1</v>
      </c>
      <c r="U682">
        <f t="shared" si="152"/>
        <v>0</v>
      </c>
    </row>
    <row r="683" spans="1:21" ht="409.6" x14ac:dyDescent="0.2">
      <c r="A683" s="10" t="s">
        <v>3238</v>
      </c>
      <c r="B683" s="10" t="s">
        <v>23</v>
      </c>
      <c r="C683" s="10" t="s">
        <v>3239</v>
      </c>
      <c r="D683" s="10" t="s">
        <v>3194</v>
      </c>
      <c r="E683" s="10" t="s">
        <v>3240</v>
      </c>
      <c r="F683" s="10"/>
      <c r="G683" s="9" t="s">
        <v>3241</v>
      </c>
      <c r="H683" s="9">
        <f t="shared" si="141"/>
        <v>0</v>
      </c>
      <c r="I683">
        <f t="shared" si="142"/>
        <v>0</v>
      </c>
      <c r="J683">
        <f t="shared" si="143"/>
        <v>0</v>
      </c>
      <c r="K683">
        <f t="shared" si="144"/>
        <v>0</v>
      </c>
      <c r="L683">
        <f t="shared" si="145"/>
        <v>0</v>
      </c>
      <c r="M683" s="1">
        <f t="shared" si="146"/>
        <v>0</v>
      </c>
      <c r="N683">
        <f t="shared" si="147"/>
        <v>1</v>
      </c>
      <c r="O683">
        <f t="shared" si="148"/>
        <v>0</v>
      </c>
      <c r="P683">
        <f t="shared" si="153"/>
        <v>0</v>
      </c>
      <c r="Q683" s="1">
        <f t="shared" si="149"/>
        <v>1</v>
      </c>
      <c r="R683" s="1">
        <f t="shared" si="154"/>
        <v>1</v>
      </c>
      <c r="S683" s="2">
        <f t="shared" si="150"/>
        <v>0</v>
      </c>
      <c r="T683">
        <f t="shared" si="151"/>
        <v>1</v>
      </c>
      <c r="U683">
        <f t="shared" si="152"/>
        <v>0</v>
      </c>
    </row>
    <row r="684" spans="1:21" ht="409.6" x14ac:dyDescent="0.2">
      <c r="A684" s="10" t="s">
        <v>3242</v>
      </c>
      <c r="B684" s="10" t="s">
        <v>30</v>
      </c>
      <c r="C684" s="10" t="s">
        <v>3243</v>
      </c>
      <c r="D684" s="10" t="s">
        <v>3194</v>
      </c>
      <c r="E684" s="10" t="s">
        <v>3244</v>
      </c>
      <c r="F684" s="10" t="s">
        <v>3245</v>
      </c>
      <c r="G684" s="9" t="s">
        <v>3246</v>
      </c>
      <c r="H684" s="9">
        <f t="shared" si="141"/>
        <v>0</v>
      </c>
      <c r="I684">
        <f t="shared" si="142"/>
        <v>0</v>
      </c>
      <c r="J684">
        <f t="shared" si="143"/>
        <v>0</v>
      </c>
      <c r="K684">
        <f t="shared" si="144"/>
        <v>0</v>
      </c>
      <c r="L684">
        <f t="shared" si="145"/>
        <v>0</v>
      </c>
      <c r="M684" s="1">
        <f t="shared" si="146"/>
        <v>0</v>
      </c>
      <c r="N684">
        <f t="shared" si="147"/>
        <v>1</v>
      </c>
      <c r="O684">
        <f t="shared" si="148"/>
        <v>0</v>
      </c>
      <c r="P684">
        <f t="shared" si="153"/>
        <v>0</v>
      </c>
      <c r="Q684" s="1">
        <f t="shared" si="149"/>
        <v>1</v>
      </c>
      <c r="R684" s="1">
        <f t="shared" si="154"/>
        <v>1</v>
      </c>
      <c r="S684" s="2">
        <f t="shared" si="150"/>
        <v>0</v>
      </c>
      <c r="T684">
        <f t="shared" si="151"/>
        <v>1</v>
      </c>
      <c r="U684">
        <f t="shared" si="152"/>
        <v>0</v>
      </c>
    </row>
    <row r="685" spans="1:21" ht="409.6" x14ac:dyDescent="0.2">
      <c r="A685" s="10" t="s">
        <v>3247</v>
      </c>
      <c r="B685" s="10" t="s">
        <v>62</v>
      </c>
      <c r="C685" s="10" t="s">
        <v>3248</v>
      </c>
      <c r="D685" s="10" t="s">
        <v>3194</v>
      </c>
      <c r="E685" s="10" t="s">
        <v>3249</v>
      </c>
      <c r="F685" s="10" t="s">
        <v>3250</v>
      </c>
      <c r="G685" s="9" t="s">
        <v>3251</v>
      </c>
      <c r="H685" s="9">
        <f t="shared" si="141"/>
        <v>0</v>
      </c>
      <c r="I685">
        <f t="shared" si="142"/>
        <v>0</v>
      </c>
      <c r="J685">
        <f t="shared" si="143"/>
        <v>0</v>
      </c>
      <c r="K685">
        <f t="shared" si="144"/>
        <v>0</v>
      </c>
      <c r="L685">
        <f t="shared" si="145"/>
        <v>0</v>
      </c>
      <c r="M685" s="1">
        <f t="shared" si="146"/>
        <v>0</v>
      </c>
      <c r="N685">
        <f t="shared" si="147"/>
        <v>1</v>
      </c>
      <c r="O685">
        <f t="shared" si="148"/>
        <v>0</v>
      </c>
      <c r="P685">
        <f t="shared" si="153"/>
        <v>0</v>
      </c>
      <c r="Q685" s="1">
        <f t="shared" si="149"/>
        <v>1</v>
      </c>
      <c r="R685" s="1">
        <f t="shared" si="154"/>
        <v>1</v>
      </c>
      <c r="S685" s="2">
        <f t="shared" si="150"/>
        <v>0</v>
      </c>
      <c r="T685">
        <f t="shared" si="151"/>
        <v>1</v>
      </c>
      <c r="U685">
        <f t="shared" si="152"/>
        <v>0</v>
      </c>
    </row>
    <row r="686" spans="1:21" ht="409.6" x14ac:dyDescent="0.2">
      <c r="A686" s="10" t="s">
        <v>3252</v>
      </c>
      <c r="B686" s="10" t="s">
        <v>49</v>
      </c>
      <c r="C686" s="10" t="s">
        <v>3253</v>
      </c>
      <c r="D686" s="10" t="s">
        <v>3194</v>
      </c>
      <c r="E686" s="10" t="s">
        <v>3254</v>
      </c>
      <c r="F686" s="10" t="s">
        <v>3255</v>
      </c>
      <c r="G686" s="9" t="s">
        <v>3256</v>
      </c>
      <c r="H686" s="9">
        <f t="shared" si="141"/>
        <v>0</v>
      </c>
      <c r="I686">
        <f t="shared" si="142"/>
        <v>0</v>
      </c>
      <c r="J686">
        <f t="shared" si="143"/>
        <v>0</v>
      </c>
      <c r="K686">
        <f t="shared" si="144"/>
        <v>0</v>
      </c>
      <c r="L686">
        <f t="shared" si="145"/>
        <v>0</v>
      </c>
      <c r="M686" s="1">
        <f t="shared" si="146"/>
        <v>0</v>
      </c>
      <c r="N686">
        <f t="shared" si="147"/>
        <v>1</v>
      </c>
      <c r="O686">
        <f t="shared" si="148"/>
        <v>0</v>
      </c>
      <c r="P686">
        <f t="shared" si="153"/>
        <v>0</v>
      </c>
      <c r="Q686" s="1">
        <f t="shared" si="149"/>
        <v>1</v>
      </c>
      <c r="R686" s="1">
        <f t="shared" si="154"/>
        <v>1</v>
      </c>
      <c r="S686" s="2">
        <f t="shared" si="150"/>
        <v>0</v>
      </c>
      <c r="T686">
        <f t="shared" si="151"/>
        <v>1</v>
      </c>
      <c r="U686">
        <f t="shared" si="152"/>
        <v>0</v>
      </c>
    </row>
    <row r="687" spans="1:21" ht="409.6" x14ac:dyDescent="0.2">
      <c r="A687" s="10" t="s">
        <v>3257</v>
      </c>
      <c r="B687" s="10" t="s">
        <v>49</v>
      </c>
      <c r="C687" s="10" t="s">
        <v>3258</v>
      </c>
      <c r="D687" s="10" t="s">
        <v>3194</v>
      </c>
      <c r="E687" s="10" t="s">
        <v>3259</v>
      </c>
      <c r="F687" s="10" t="s">
        <v>3260</v>
      </c>
      <c r="G687" s="9" t="s">
        <v>3261</v>
      </c>
      <c r="H687" s="9">
        <f t="shared" si="141"/>
        <v>1</v>
      </c>
      <c r="I687">
        <f t="shared" si="142"/>
        <v>1</v>
      </c>
      <c r="J687">
        <f t="shared" si="143"/>
        <v>0</v>
      </c>
      <c r="K687">
        <f t="shared" si="144"/>
        <v>0</v>
      </c>
      <c r="L687">
        <f t="shared" si="145"/>
        <v>0</v>
      </c>
      <c r="M687" s="1">
        <f t="shared" si="146"/>
        <v>1</v>
      </c>
      <c r="N687">
        <f t="shared" si="147"/>
        <v>0</v>
      </c>
      <c r="O687">
        <f t="shared" si="148"/>
        <v>0</v>
      </c>
      <c r="P687">
        <f t="shared" si="153"/>
        <v>0</v>
      </c>
      <c r="Q687" s="1">
        <f t="shared" si="149"/>
        <v>0</v>
      </c>
      <c r="R687" s="1">
        <f t="shared" si="154"/>
        <v>1</v>
      </c>
      <c r="S687" s="2">
        <f t="shared" si="150"/>
        <v>0</v>
      </c>
      <c r="T687">
        <f t="shared" si="151"/>
        <v>1</v>
      </c>
      <c r="U687">
        <f t="shared" si="152"/>
        <v>0</v>
      </c>
    </row>
    <row r="688" spans="1:21" ht="409.6" x14ac:dyDescent="0.2">
      <c r="A688" s="10" t="s">
        <v>3262</v>
      </c>
      <c r="B688" s="10" t="s">
        <v>55</v>
      </c>
      <c r="C688" s="10" t="s">
        <v>3263</v>
      </c>
      <c r="D688" s="10" t="s">
        <v>3194</v>
      </c>
      <c r="E688" s="10" t="s">
        <v>3264</v>
      </c>
      <c r="F688" s="10" t="s">
        <v>3265</v>
      </c>
      <c r="G688" s="9" t="s">
        <v>3266</v>
      </c>
      <c r="H688" s="9">
        <f t="shared" si="141"/>
        <v>0</v>
      </c>
      <c r="I688">
        <f t="shared" si="142"/>
        <v>0</v>
      </c>
      <c r="J688">
        <f t="shared" si="143"/>
        <v>0</v>
      </c>
      <c r="K688">
        <f t="shared" si="144"/>
        <v>0</v>
      </c>
      <c r="L688">
        <f t="shared" si="145"/>
        <v>0</v>
      </c>
      <c r="M688" s="1">
        <f t="shared" si="146"/>
        <v>0</v>
      </c>
      <c r="N688">
        <f t="shared" si="147"/>
        <v>1</v>
      </c>
      <c r="O688">
        <f t="shared" si="148"/>
        <v>0</v>
      </c>
      <c r="P688">
        <f t="shared" si="153"/>
        <v>0</v>
      </c>
      <c r="Q688" s="1">
        <f t="shared" si="149"/>
        <v>1</v>
      </c>
      <c r="R688" s="1">
        <f t="shared" si="154"/>
        <v>1</v>
      </c>
      <c r="S688" s="2">
        <f t="shared" si="150"/>
        <v>0</v>
      </c>
      <c r="T688">
        <f t="shared" si="151"/>
        <v>1</v>
      </c>
      <c r="U688">
        <f t="shared" si="152"/>
        <v>0</v>
      </c>
    </row>
    <row r="689" spans="1:21" ht="409.6" x14ac:dyDescent="0.2">
      <c r="A689" s="10" t="s">
        <v>3267</v>
      </c>
      <c r="B689" s="10" t="s">
        <v>62</v>
      </c>
      <c r="C689" s="10" t="s">
        <v>3268</v>
      </c>
      <c r="D689" s="10" t="s">
        <v>3194</v>
      </c>
      <c r="E689" s="10" t="s">
        <v>3269</v>
      </c>
      <c r="F689" s="10" t="s">
        <v>3270</v>
      </c>
      <c r="G689" s="9" t="s">
        <v>3271</v>
      </c>
      <c r="H689" s="9">
        <f t="shared" si="141"/>
        <v>0</v>
      </c>
      <c r="I689">
        <f t="shared" si="142"/>
        <v>0</v>
      </c>
      <c r="J689">
        <f t="shared" si="143"/>
        <v>0</v>
      </c>
      <c r="K689">
        <f t="shared" si="144"/>
        <v>0</v>
      </c>
      <c r="L689">
        <f t="shared" si="145"/>
        <v>0</v>
      </c>
      <c r="M689" s="1">
        <f t="shared" si="146"/>
        <v>0</v>
      </c>
      <c r="N689">
        <f t="shared" si="147"/>
        <v>1</v>
      </c>
      <c r="O689">
        <f t="shared" si="148"/>
        <v>0</v>
      </c>
      <c r="P689">
        <f t="shared" si="153"/>
        <v>0</v>
      </c>
      <c r="Q689" s="1">
        <f t="shared" si="149"/>
        <v>1</v>
      </c>
      <c r="R689" s="1">
        <f t="shared" si="154"/>
        <v>1</v>
      </c>
      <c r="S689" s="2">
        <f t="shared" si="150"/>
        <v>0</v>
      </c>
      <c r="T689">
        <f t="shared" si="151"/>
        <v>1</v>
      </c>
      <c r="U689">
        <f t="shared" si="152"/>
        <v>0</v>
      </c>
    </row>
    <row r="690" spans="1:21" ht="409.6" x14ac:dyDescent="0.2">
      <c r="A690" s="10" t="s">
        <v>3272</v>
      </c>
      <c r="B690" s="10" t="s">
        <v>23</v>
      </c>
      <c r="C690" s="10" t="s">
        <v>3273</v>
      </c>
      <c r="D690" s="10" t="s">
        <v>3194</v>
      </c>
      <c r="E690" s="10" t="s">
        <v>3274</v>
      </c>
      <c r="F690" s="10" t="s">
        <v>3275</v>
      </c>
      <c r="G690" s="9" t="s">
        <v>3276</v>
      </c>
      <c r="H690" s="9">
        <f t="shared" si="141"/>
        <v>0</v>
      </c>
      <c r="I690">
        <f t="shared" si="142"/>
        <v>0</v>
      </c>
      <c r="J690">
        <f t="shared" si="143"/>
        <v>0</v>
      </c>
      <c r="K690">
        <f t="shared" si="144"/>
        <v>0</v>
      </c>
      <c r="L690">
        <f t="shared" si="145"/>
        <v>0</v>
      </c>
      <c r="M690" s="1">
        <f t="shared" si="146"/>
        <v>0</v>
      </c>
      <c r="N690">
        <f t="shared" si="147"/>
        <v>0</v>
      </c>
      <c r="O690">
        <f t="shared" si="148"/>
        <v>0</v>
      </c>
      <c r="P690">
        <f t="shared" si="153"/>
        <v>0</v>
      </c>
      <c r="Q690" s="1">
        <f t="shared" si="149"/>
        <v>0</v>
      </c>
      <c r="R690" s="1">
        <f t="shared" si="154"/>
        <v>1</v>
      </c>
      <c r="S690" s="2">
        <f t="shared" si="150"/>
        <v>0</v>
      </c>
      <c r="T690">
        <f t="shared" si="151"/>
        <v>1</v>
      </c>
      <c r="U690">
        <f t="shared" si="152"/>
        <v>0</v>
      </c>
    </row>
    <row r="691" spans="1:21" ht="409.6" x14ac:dyDescent="0.2">
      <c r="A691" s="10" t="s">
        <v>3277</v>
      </c>
      <c r="B691" s="10" t="s">
        <v>30</v>
      </c>
      <c r="C691" s="10" t="s">
        <v>3278</v>
      </c>
      <c r="D691" s="10" t="s">
        <v>3194</v>
      </c>
      <c r="E691" s="10" t="s">
        <v>3279</v>
      </c>
      <c r="F691" s="10"/>
      <c r="G691" s="9" t="s">
        <v>3280</v>
      </c>
      <c r="H691" s="9">
        <f t="shared" si="141"/>
        <v>0</v>
      </c>
      <c r="I691">
        <f t="shared" si="142"/>
        <v>0</v>
      </c>
      <c r="J691">
        <f t="shared" si="143"/>
        <v>0</v>
      </c>
      <c r="K691">
        <f t="shared" si="144"/>
        <v>0</v>
      </c>
      <c r="L691">
        <f t="shared" si="145"/>
        <v>0</v>
      </c>
      <c r="M691" s="1">
        <f t="shared" si="146"/>
        <v>0</v>
      </c>
      <c r="N691">
        <f t="shared" si="147"/>
        <v>0</v>
      </c>
      <c r="O691">
        <f t="shared" si="148"/>
        <v>0</v>
      </c>
      <c r="P691">
        <f t="shared" si="153"/>
        <v>0</v>
      </c>
      <c r="Q691" s="1">
        <f t="shared" si="149"/>
        <v>0</v>
      </c>
      <c r="R691" s="1">
        <f t="shared" si="154"/>
        <v>0</v>
      </c>
      <c r="S691" s="2">
        <f t="shared" si="150"/>
        <v>0</v>
      </c>
      <c r="T691">
        <f t="shared" si="151"/>
        <v>1</v>
      </c>
      <c r="U691">
        <f t="shared" si="152"/>
        <v>0</v>
      </c>
    </row>
    <row r="692" spans="1:21" ht="409.6" x14ac:dyDescent="0.2">
      <c r="A692" s="10" t="s">
        <v>3281</v>
      </c>
      <c r="B692" s="10" t="s">
        <v>55</v>
      </c>
      <c r="C692" s="10" t="s">
        <v>3282</v>
      </c>
      <c r="D692" s="10" t="s">
        <v>3194</v>
      </c>
      <c r="E692" s="10" t="s">
        <v>3283</v>
      </c>
      <c r="F692" s="10" t="s">
        <v>3284</v>
      </c>
      <c r="G692" s="9" t="s">
        <v>3285</v>
      </c>
      <c r="H692" s="9">
        <f t="shared" si="141"/>
        <v>0</v>
      </c>
      <c r="I692">
        <f t="shared" si="142"/>
        <v>0</v>
      </c>
      <c r="J692">
        <f t="shared" si="143"/>
        <v>0</v>
      </c>
      <c r="K692">
        <f t="shared" si="144"/>
        <v>0</v>
      </c>
      <c r="L692">
        <f t="shared" si="145"/>
        <v>0</v>
      </c>
      <c r="M692" s="1">
        <f t="shared" si="146"/>
        <v>0</v>
      </c>
      <c r="N692">
        <f t="shared" si="147"/>
        <v>0</v>
      </c>
      <c r="O692">
        <f t="shared" si="148"/>
        <v>0</v>
      </c>
      <c r="P692">
        <f t="shared" si="153"/>
        <v>0</v>
      </c>
      <c r="Q692" s="1">
        <f t="shared" si="149"/>
        <v>0</v>
      </c>
      <c r="R692" s="1">
        <f t="shared" si="154"/>
        <v>1</v>
      </c>
      <c r="S692" s="2">
        <f t="shared" si="150"/>
        <v>0</v>
      </c>
      <c r="T692">
        <f t="shared" si="151"/>
        <v>0</v>
      </c>
      <c r="U692">
        <f t="shared" si="152"/>
        <v>0</v>
      </c>
    </row>
    <row r="693" spans="1:21" ht="409.6" x14ac:dyDescent="0.2">
      <c r="A693" s="10" t="s">
        <v>3286</v>
      </c>
      <c r="B693" s="10" t="s">
        <v>55</v>
      </c>
      <c r="C693" s="10" t="s">
        <v>3287</v>
      </c>
      <c r="D693" s="10" t="s">
        <v>3194</v>
      </c>
      <c r="E693" s="10" t="s">
        <v>3288</v>
      </c>
      <c r="F693" s="10" t="s">
        <v>3289</v>
      </c>
      <c r="G693" s="9" t="s">
        <v>3290</v>
      </c>
      <c r="H693" s="9">
        <f t="shared" si="141"/>
        <v>1</v>
      </c>
      <c r="I693">
        <f t="shared" si="142"/>
        <v>1</v>
      </c>
      <c r="J693">
        <f t="shared" si="143"/>
        <v>0</v>
      </c>
      <c r="K693">
        <f t="shared" si="144"/>
        <v>0</v>
      </c>
      <c r="L693">
        <f t="shared" si="145"/>
        <v>0</v>
      </c>
      <c r="M693" s="1">
        <f t="shared" si="146"/>
        <v>1</v>
      </c>
      <c r="N693">
        <f t="shared" si="147"/>
        <v>0</v>
      </c>
      <c r="O693">
        <f t="shared" si="148"/>
        <v>0</v>
      </c>
      <c r="P693">
        <f t="shared" si="153"/>
        <v>0</v>
      </c>
      <c r="Q693" s="1">
        <f t="shared" si="149"/>
        <v>0</v>
      </c>
      <c r="R693" s="1">
        <f t="shared" si="154"/>
        <v>0</v>
      </c>
      <c r="S693" s="2">
        <f t="shared" si="150"/>
        <v>0</v>
      </c>
      <c r="T693">
        <f t="shared" si="151"/>
        <v>1</v>
      </c>
      <c r="U693">
        <f t="shared" si="152"/>
        <v>0</v>
      </c>
    </row>
    <row r="694" spans="1:21" ht="409.6" x14ac:dyDescent="0.2">
      <c r="A694" s="10" t="s">
        <v>3291</v>
      </c>
      <c r="B694" s="10" t="s">
        <v>23</v>
      </c>
      <c r="C694" s="10" t="s">
        <v>3292</v>
      </c>
      <c r="D694" s="10" t="s">
        <v>3194</v>
      </c>
      <c r="E694" s="10" t="s">
        <v>3293</v>
      </c>
      <c r="F694" s="10" t="s">
        <v>3294</v>
      </c>
      <c r="G694" s="9" t="s">
        <v>3295</v>
      </c>
      <c r="H694" s="9">
        <f t="shared" si="141"/>
        <v>0</v>
      </c>
      <c r="I694">
        <f t="shared" si="142"/>
        <v>0</v>
      </c>
      <c r="J694">
        <f t="shared" si="143"/>
        <v>0</v>
      </c>
      <c r="K694">
        <f t="shared" si="144"/>
        <v>0</v>
      </c>
      <c r="L694">
        <f t="shared" si="145"/>
        <v>0</v>
      </c>
      <c r="M694" s="1">
        <f t="shared" si="146"/>
        <v>0</v>
      </c>
      <c r="N694">
        <f t="shared" si="147"/>
        <v>1</v>
      </c>
      <c r="O694">
        <f t="shared" si="148"/>
        <v>0</v>
      </c>
      <c r="P694">
        <f t="shared" si="153"/>
        <v>0</v>
      </c>
      <c r="Q694" s="1">
        <f t="shared" si="149"/>
        <v>1</v>
      </c>
      <c r="R694" s="1">
        <f t="shared" si="154"/>
        <v>1</v>
      </c>
      <c r="S694" s="2">
        <f t="shared" si="150"/>
        <v>0</v>
      </c>
      <c r="T694">
        <f t="shared" si="151"/>
        <v>1</v>
      </c>
      <c r="U694">
        <f t="shared" si="152"/>
        <v>0</v>
      </c>
    </row>
    <row r="695" spans="1:21" ht="409.6" x14ac:dyDescent="0.2">
      <c r="A695" s="10" t="s">
        <v>3296</v>
      </c>
      <c r="B695" s="10" t="s">
        <v>23</v>
      </c>
      <c r="C695" s="10" t="s">
        <v>3297</v>
      </c>
      <c r="D695" s="10" t="s">
        <v>3194</v>
      </c>
      <c r="E695" s="10" t="s">
        <v>3298</v>
      </c>
      <c r="F695" s="10" t="s">
        <v>3299</v>
      </c>
      <c r="G695" s="9" t="s">
        <v>3300</v>
      </c>
      <c r="H695" s="9">
        <f t="shared" si="141"/>
        <v>0</v>
      </c>
      <c r="I695">
        <f t="shared" si="142"/>
        <v>0</v>
      </c>
      <c r="J695">
        <f t="shared" si="143"/>
        <v>0</v>
      </c>
      <c r="K695">
        <f t="shared" si="144"/>
        <v>0</v>
      </c>
      <c r="L695">
        <f t="shared" si="145"/>
        <v>0</v>
      </c>
      <c r="M695" s="1">
        <f t="shared" si="146"/>
        <v>0</v>
      </c>
      <c r="N695">
        <f t="shared" si="147"/>
        <v>0</v>
      </c>
      <c r="O695">
        <f t="shared" si="148"/>
        <v>0</v>
      </c>
      <c r="P695">
        <f t="shared" si="153"/>
        <v>0</v>
      </c>
      <c r="Q695" s="1">
        <f t="shared" si="149"/>
        <v>0</v>
      </c>
      <c r="R695" s="1">
        <f t="shared" si="154"/>
        <v>0</v>
      </c>
      <c r="S695" s="2">
        <f t="shared" si="150"/>
        <v>0</v>
      </c>
      <c r="T695">
        <f t="shared" si="151"/>
        <v>0</v>
      </c>
      <c r="U695">
        <f t="shared" si="152"/>
        <v>0</v>
      </c>
    </row>
    <row r="696" spans="1:21" ht="409.6" x14ac:dyDescent="0.2">
      <c r="A696" s="10" t="s">
        <v>3301</v>
      </c>
      <c r="B696" s="10" t="s">
        <v>23</v>
      </c>
      <c r="C696" s="10" t="s">
        <v>3302</v>
      </c>
      <c r="D696" s="10" t="s">
        <v>3194</v>
      </c>
      <c r="E696" s="10" t="s">
        <v>3303</v>
      </c>
      <c r="F696" s="10"/>
      <c r="G696" s="9" t="s">
        <v>3304</v>
      </c>
      <c r="H696" s="9">
        <f t="shared" si="141"/>
        <v>0</v>
      </c>
      <c r="I696">
        <f t="shared" si="142"/>
        <v>0</v>
      </c>
      <c r="J696">
        <f t="shared" si="143"/>
        <v>0</v>
      </c>
      <c r="K696">
        <f t="shared" si="144"/>
        <v>0</v>
      </c>
      <c r="L696">
        <f t="shared" si="145"/>
        <v>0</v>
      </c>
      <c r="M696" s="1">
        <f t="shared" si="146"/>
        <v>0</v>
      </c>
      <c r="N696">
        <f t="shared" si="147"/>
        <v>0</v>
      </c>
      <c r="O696">
        <f t="shared" si="148"/>
        <v>0</v>
      </c>
      <c r="P696">
        <f t="shared" si="153"/>
        <v>0</v>
      </c>
      <c r="Q696" s="1">
        <f t="shared" si="149"/>
        <v>0</v>
      </c>
      <c r="R696" s="1">
        <f t="shared" si="154"/>
        <v>0</v>
      </c>
      <c r="S696" s="2">
        <f t="shared" si="150"/>
        <v>0</v>
      </c>
      <c r="T696">
        <f t="shared" si="151"/>
        <v>1</v>
      </c>
      <c r="U696">
        <f t="shared" si="152"/>
        <v>0</v>
      </c>
    </row>
    <row r="697" spans="1:21" ht="409.6" x14ac:dyDescent="0.2">
      <c r="A697" s="10" t="s">
        <v>3305</v>
      </c>
      <c r="B697" s="10" t="s">
        <v>62</v>
      </c>
      <c r="C697" s="10" t="s">
        <v>3306</v>
      </c>
      <c r="D697" s="10" t="s">
        <v>3194</v>
      </c>
      <c r="E697" s="10" t="s">
        <v>3307</v>
      </c>
      <c r="F697" s="10"/>
      <c r="G697" s="9" t="s">
        <v>3308</v>
      </c>
      <c r="H697" s="9">
        <f t="shared" si="141"/>
        <v>0</v>
      </c>
      <c r="I697">
        <f t="shared" si="142"/>
        <v>1</v>
      </c>
      <c r="J697">
        <f t="shared" si="143"/>
        <v>0</v>
      </c>
      <c r="K697">
        <f t="shared" si="144"/>
        <v>0</v>
      </c>
      <c r="L697">
        <f t="shared" si="145"/>
        <v>0</v>
      </c>
      <c r="M697" s="1">
        <f t="shared" si="146"/>
        <v>1</v>
      </c>
      <c r="N697">
        <f t="shared" si="147"/>
        <v>0</v>
      </c>
      <c r="O697">
        <f t="shared" si="148"/>
        <v>0</v>
      </c>
      <c r="P697">
        <f t="shared" si="153"/>
        <v>0</v>
      </c>
      <c r="Q697" s="1">
        <f t="shared" si="149"/>
        <v>0</v>
      </c>
      <c r="R697" s="1">
        <f t="shared" si="154"/>
        <v>0</v>
      </c>
      <c r="S697" s="2">
        <f t="shared" si="150"/>
        <v>0</v>
      </c>
      <c r="T697">
        <f t="shared" si="151"/>
        <v>1</v>
      </c>
      <c r="U697">
        <f t="shared" si="152"/>
        <v>0</v>
      </c>
    </row>
    <row r="698" spans="1:21" ht="409.6" x14ac:dyDescent="0.2">
      <c r="A698" s="10" t="s">
        <v>3309</v>
      </c>
      <c r="B698" s="10" t="s">
        <v>62</v>
      </c>
      <c r="C698" s="10" t="s">
        <v>3310</v>
      </c>
      <c r="D698" s="10" t="s">
        <v>3311</v>
      </c>
      <c r="E698" s="10" t="s">
        <v>3312</v>
      </c>
      <c r="F698" s="10" t="s">
        <v>3313</v>
      </c>
      <c r="G698" s="9" t="s">
        <v>3314</v>
      </c>
      <c r="H698" s="9">
        <f t="shared" si="141"/>
        <v>0</v>
      </c>
      <c r="I698">
        <f t="shared" si="142"/>
        <v>0</v>
      </c>
      <c r="J698">
        <f t="shared" si="143"/>
        <v>0</v>
      </c>
      <c r="K698">
        <f t="shared" si="144"/>
        <v>0</v>
      </c>
      <c r="L698">
        <f t="shared" si="145"/>
        <v>0</v>
      </c>
      <c r="M698" s="1">
        <f t="shared" si="146"/>
        <v>0</v>
      </c>
      <c r="N698">
        <f t="shared" si="147"/>
        <v>1</v>
      </c>
      <c r="O698">
        <f t="shared" si="148"/>
        <v>0</v>
      </c>
      <c r="P698">
        <f t="shared" si="153"/>
        <v>0</v>
      </c>
      <c r="Q698" s="1">
        <f t="shared" si="149"/>
        <v>1</v>
      </c>
      <c r="R698" s="1">
        <f t="shared" si="154"/>
        <v>0</v>
      </c>
      <c r="S698" s="2">
        <f t="shared" si="150"/>
        <v>0</v>
      </c>
      <c r="T698">
        <f t="shared" si="151"/>
        <v>1</v>
      </c>
      <c r="U698">
        <f t="shared" si="152"/>
        <v>0</v>
      </c>
    </row>
    <row r="699" spans="1:21" ht="409.6" x14ac:dyDescent="0.2">
      <c r="A699" s="10" t="s">
        <v>3315</v>
      </c>
      <c r="B699" s="10" t="s">
        <v>55</v>
      </c>
      <c r="C699" s="10" t="s">
        <v>3316</v>
      </c>
      <c r="D699" s="10" t="s">
        <v>3311</v>
      </c>
      <c r="E699" s="10" t="s">
        <v>3317</v>
      </c>
      <c r="F699" s="10"/>
      <c r="G699" s="9" t="s">
        <v>3318</v>
      </c>
      <c r="H699" s="9">
        <f t="shared" si="141"/>
        <v>0</v>
      </c>
      <c r="I699">
        <f t="shared" si="142"/>
        <v>0</v>
      </c>
      <c r="J699">
        <f t="shared" si="143"/>
        <v>0</v>
      </c>
      <c r="K699">
        <f t="shared" si="144"/>
        <v>0</v>
      </c>
      <c r="L699">
        <f t="shared" si="145"/>
        <v>0</v>
      </c>
      <c r="M699" s="1">
        <f t="shared" si="146"/>
        <v>0</v>
      </c>
      <c r="N699">
        <f t="shared" si="147"/>
        <v>0</v>
      </c>
      <c r="O699">
        <f t="shared" si="148"/>
        <v>0</v>
      </c>
      <c r="P699">
        <f t="shared" si="153"/>
        <v>0</v>
      </c>
      <c r="Q699" s="1">
        <f t="shared" si="149"/>
        <v>0</v>
      </c>
      <c r="R699" s="1">
        <f t="shared" si="154"/>
        <v>0</v>
      </c>
      <c r="S699" s="2">
        <f t="shared" si="150"/>
        <v>0</v>
      </c>
      <c r="T699">
        <f t="shared" si="151"/>
        <v>1</v>
      </c>
      <c r="U699">
        <f t="shared" si="152"/>
        <v>0</v>
      </c>
    </row>
    <row r="700" spans="1:21" ht="409.6" x14ac:dyDescent="0.2">
      <c r="A700" s="10" t="s">
        <v>3319</v>
      </c>
      <c r="B700" s="10" t="s">
        <v>30</v>
      </c>
      <c r="C700" s="10" t="s">
        <v>3320</v>
      </c>
      <c r="D700" s="10" t="s">
        <v>3311</v>
      </c>
      <c r="E700" s="10" t="s">
        <v>3321</v>
      </c>
      <c r="F700" s="10"/>
      <c r="G700" s="9" t="s">
        <v>3322</v>
      </c>
      <c r="H700" s="9">
        <f t="shared" si="141"/>
        <v>0</v>
      </c>
      <c r="I700">
        <f t="shared" si="142"/>
        <v>1</v>
      </c>
      <c r="J700">
        <f t="shared" si="143"/>
        <v>0</v>
      </c>
      <c r="K700">
        <f t="shared" si="144"/>
        <v>0</v>
      </c>
      <c r="L700">
        <f t="shared" si="145"/>
        <v>0</v>
      </c>
      <c r="M700" s="1">
        <f t="shared" si="146"/>
        <v>1</v>
      </c>
      <c r="N700">
        <f t="shared" si="147"/>
        <v>0</v>
      </c>
      <c r="O700">
        <f t="shared" si="148"/>
        <v>0</v>
      </c>
      <c r="P700">
        <f t="shared" si="153"/>
        <v>0</v>
      </c>
      <c r="Q700" s="1">
        <f t="shared" si="149"/>
        <v>0</v>
      </c>
      <c r="R700" s="1">
        <f t="shared" si="154"/>
        <v>1</v>
      </c>
      <c r="S700" s="2">
        <f t="shared" si="150"/>
        <v>0</v>
      </c>
      <c r="T700">
        <f t="shared" si="151"/>
        <v>1</v>
      </c>
      <c r="U700">
        <f t="shared" si="152"/>
        <v>0</v>
      </c>
    </row>
    <row r="701" spans="1:21" ht="409.6" x14ac:dyDescent="0.2">
      <c r="A701" s="10" t="s">
        <v>3323</v>
      </c>
      <c r="B701" s="10" t="s">
        <v>49</v>
      </c>
      <c r="C701" s="10" t="s">
        <v>3324</v>
      </c>
      <c r="D701" s="10" t="s">
        <v>3311</v>
      </c>
      <c r="E701" s="10" t="s">
        <v>3325</v>
      </c>
      <c r="F701" s="10"/>
      <c r="G701" s="9" t="s">
        <v>3326</v>
      </c>
      <c r="H701" s="9">
        <f t="shared" si="141"/>
        <v>0</v>
      </c>
      <c r="I701">
        <f t="shared" si="142"/>
        <v>0</v>
      </c>
      <c r="J701">
        <f t="shared" si="143"/>
        <v>0</v>
      </c>
      <c r="K701">
        <f t="shared" si="144"/>
        <v>0</v>
      </c>
      <c r="L701">
        <f t="shared" si="145"/>
        <v>0</v>
      </c>
      <c r="M701" s="1">
        <f t="shared" si="146"/>
        <v>0</v>
      </c>
      <c r="N701">
        <f t="shared" si="147"/>
        <v>0</v>
      </c>
      <c r="O701">
        <f t="shared" si="148"/>
        <v>0</v>
      </c>
      <c r="P701">
        <f t="shared" si="153"/>
        <v>0</v>
      </c>
      <c r="Q701" s="1">
        <f t="shared" si="149"/>
        <v>0</v>
      </c>
      <c r="R701" s="1">
        <f t="shared" si="154"/>
        <v>0</v>
      </c>
      <c r="S701" s="2">
        <f t="shared" si="150"/>
        <v>0</v>
      </c>
      <c r="T701">
        <f t="shared" si="151"/>
        <v>1</v>
      </c>
      <c r="U701">
        <f t="shared" si="152"/>
        <v>0</v>
      </c>
    </row>
    <row r="702" spans="1:21" ht="409.6" x14ac:dyDescent="0.2">
      <c r="A702" s="10" t="s">
        <v>3327</v>
      </c>
      <c r="B702" s="10" t="s">
        <v>30</v>
      </c>
      <c r="C702" s="10" t="s">
        <v>3328</v>
      </c>
      <c r="D702" s="10" t="s">
        <v>3311</v>
      </c>
      <c r="E702" s="10" t="s">
        <v>3329</v>
      </c>
      <c r="F702" s="10"/>
      <c r="G702" s="9" t="s">
        <v>3330</v>
      </c>
      <c r="H702" s="9">
        <f t="shared" si="141"/>
        <v>0</v>
      </c>
      <c r="I702">
        <f t="shared" si="142"/>
        <v>0</v>
      </c>
      <c r="J702">
        <f t="shared" si="143"/>
        <v>0</v>
      </c>
      <c r="K702">
        <f t="shared" si="144"/>
        <v>0</v>
      </c>
      <c r="L702">
        <f t="shared" si="145"/>
        <v>0</v>
      </c>
      <c r="M702" s="1">
        <f t="shared" si="146"/>
        <v>0</v>
      </c>
      <c r="N702">
        <f t="shared" si="147"/>
        <v>0</v>
      </c>
      <c r="O702">
        <f t="shared" si="148"/>
        <v>0</v>
      </c>
      <c r="P702">
        <f t="shared" si="153"/>
        <v>0</v>
      </c>
      <c r="Q702" s="1">
        <f t="shared" si="149"/>
        <v>0</v>
      </c>
      <c r="R702" s="1">
        <f t="shared" si="154"/>
        <v>0</v>
      </c>
      <c r="S702" s="2">
        <f t="shared" si="150"/>
        <v>0</v>
      </c>
      <c r="T702">
        <f t="shared" si="151"/>
        <v>1</v>
      </c>
      <c r="U702">
        <f t="shared" si="152"/>
        <v>0</v>
      </c>
    </row>
    <row r="703" spans="1:21" ht="409.6" x14ac:dyDescent="0.2">
      <c r="A703" s="10" t="s">
        <v>3331</v>
      </c>
      <c r="B703" s="10" t="s">
        <v>49</v>
      </c>
      <c r="C703" s="10" t="s">
        <v>3332</v>
      </c>
      <c r="D703" s="10" t="s">
        <v>3311</v>
      </c>
      <c r="E703" s="10" t="s">
        <v>3333</v>
      </c>
      <c r="F703" s="10"/>
      <c r="G703" s="9" t="s">
        <v>3334</v>
      </c>
      <c r="H703" s="9">
        <f t="shared" si="141"/>
        <v>0</v>
      </c>
      <c r="I703">
        <f t="shared" si="142"/>
        <v>0</v>
      </c>
      <c r="J703">
        <f t="shared" si="143"/>
        <v>0</v>
      </c>
      <c r="K703">
        <f t="shared" si="144"/>
        <v>0</v>
      </c>
      <c r="L703">
        <f t="shared" si="145"/>
        <v>0</v>
      </c>
      <c r="M703" s="1">
        <f t="shared" si="146"/>
        <v>0</v>
      </c>
      <c r="N703">
        <f t="shared" si="147"/>
        <v>0</v>
      </c>
      <c r="O703">
        <f t="shared" si="148"/>
        <v>0</v>
      </c>
      <c r="P703">
        <f t="shared" si="153"/>
        <v>0</v>
      </c>
      <c r="Q703" s="1">
        <f t="shared" si="149"/>
        <v>0</v>
      </c>
      <c r="R703" s="1">
        <f t="shared" si="154"/>
        <v>0</v>
      </c>
      <c r="S703" s="2">
        <f t="shared" si="150"/>
        <v>0</v>
      </c>
      <c r="T703">
        <f t="shared" si="151"/>
        <v>1</v>
      </c>
      <c r="U703">
        <f t="shared" si="152"/>
        <v>0</v>
      </c>
    </row>
    <row r="704" spans="1:21" ht="409.6" x14ac:dyDescent="0.2">
      <c r="A704" s="10" t="s">
        <v>3335</v>
      </c>
      <c r="B704" s="10" t="s">
        <v>30</v>
      </c>
      <c r="C704" s="10" t="s">
        <v>3336</v>
      </c>
      <c r="D704" s="10" t="s">
        <v>3311</v>
      </c>
      <c r="E704" s="10" t="s">
        <v>3337</v>
      </c>
      <c r="F704" s="10" t="s">
        <v>3338</v>
      </c>
      <c r="G704" s="9" t="s">
        <v>3339</v>
      </c>
      <c r="H704" s="9">
        <f t="shared" si="141"/>
        <v>0</v>
      </c>
      <c r="I704">
        <f t="shared" si="142"/>
        <v>0</v>
      </c>
      <c r="J704">
        <f t="shared" si="143"/>
        <v>0</v>
      </c>
      <c r="K704">
        <f t="shared" si="144"/>
        <v>0</v>
      </c>
      <c r="L704">
        <f t="shared" si="145"/>
        <v>0</v>
      </c>
      <c r="M704" s="1">
        <f t="shared" si="146"/>
        <v>0</v>
      </c>
      <c r="N704">
        <f t="shared" si="147"/>
        <v>1</v>
      </c>
      <c r="O704">
        <f t="shared" si="148"/>
        <v>0</v>
      </c>
      <c r="P704">
        <f t="shared" si="153"/>
        <v>0</v>
      </c>
      <c r="Q704" s="1">
        <f t="shared" si="149"/>
        <v>1</v>
      </c>
      <c r="R704" s="1">
        <f t="shared" si="154"/>
        <v>1</v>
      </c>
      <c r="S704" s="2">
        <f t="shared" si="150"/>
        <v>0</v>
      </c>
      <c r="T704">
        <f t="shared" si="151"/>
        <v>0</v>
      </c>
      <c r="U704">
        <f t="shared" si="152"/>
        <v>0</v>
      </c>
    </row>
    <row r="705" spans="1:21" ht="409.6" x14ac:dyDescent="0.2">
      <c r="A705" s="10" t="s">
        <v>3340</v>
      </c>
      <c r="B705" s="10" t="s">
        <v>49</v>
      </c>
      <c r="C705" s="10" t="s">
        <v>3341</v>
      </c>
      <c r="D705" s="10" t="s">
        <v>3311</v>
      </c>
      <c r="E705" s="10" t="s">
        <v>3342</v>
      </c>
      <c r="F705" s="10"/>
      <c r="G705" s="9" t="s">
        <v>3343</v>
      </c>
      <c r="H705" s="9">
        <f t="shared" si="141"/>
        <v>0</v>
      </c>
      <c r="I705">
        <f t="shared" si="142"/>
        <v>0</v>
      </c>
      <c r="J705">
        <f t="shared" si="143"/>
        <v>0</v>
      </c>
      <c r="K705">
        <f t="shared" si="144"/>
        <v>0</v>
      </c>
      <c r="L705">
        <f t="shared" si="145"/>
        <v>0</v>
      </c>
      <c r="M705" s="1">
        <f t="shared" si="146"/>
        <v>0</v>
      </c>
      <c r="N705">
        <f t="shared" si="147"/>
        <v>0</v>
      </c>
      <c r="O705">
        <f t="shared" si="148"/>
        <v>0</v>
      </c>
      <c r="P705">
        <f t="shared" si="153"/>
        <v>0</v>
      </c>
      <c r="Q705" s="1">
        <f t="shared" si="149"/>
        <v>0</v>
      </c>
      <c r="R705" s="1">
        <f t="shared" si="154"/>
        <v>0</v>
      </c>
      <c r="S705" s="2">
        <f t="shared" si="150"/>
        <v>0</v>
      </c>
      <c r="T705">
        <f t="shared" si="151"/>
        <v>1</v>
      </c>
      <c r="U705">
        <f t="shared" si="152"/>
        <v>0</v>
      </c>
    </row>
    <row r="706" spans="1:21" ht="409.6" x14ac:dyDescent="0.2">
      <c r="A706" s="10" t="s">
        <v>3344</v>
      </c>
      <c r="B706" s="10" t="s">
        <v>49</v>
      </c>
      <c r="C706" s="10" t="s">
        <v>3345</v>
      </c>
      <c r="D706" s="10" t="s">
        <v>3346</v>
      </c>
      <c r="E706" s="10" t="s">
        <v>3347</v>
      </c>
      <c r="F706" s="10" t="s">
        <v>3348</v>
      </c>
      <c r="G706" s="9" t="s">
        <v>3349</v>
      </c>
      <c r="H706" s="9">
        <f t="shared" si="141"/>
        <v>0</v>
      </c>
      <c r="I706">
        <f t="shared" si="142"/>
        <v>0</v>
      </c>
      <c r="J706">
        <f t="shared" si="143"/>
        <v>0</v>
      </c>
      <c r="K706">
        <f t="shared" si="144"/>
        <v>0</v>
      </c>
      <c r="L706">
        <f t="shared" si="145"/>
        <v>0</v>
      </c>
      <c r="M706" s="1">
        <f t="shared" si="146"/>
        <v>0</v>
      </c>
      <c r="N706">
        <f t="shared" si="147"/>
        <v>1</v>
      </c>
      <c r="O706">
        <f t="shared" si="148"/>
        <v>0</v>
      </c>
      <c r="P706">
        <f t="shared" si="153"/>
        <v>0</v>
      </c>
      <c r="Q706" s="1">
        <f t="shared" si="149"/>
        <v>1</v>
      </c>
      <c r="R706" s="1">
        <f t="shared" si="154"/>
        <v>1</v>
      </c>
      <c r="S706" s="2">
        <f t="shared" si="150"/>
        <v>0</v>
      </c>
      <c r="T706">
        <f t="shared" si="151"/>
        <v>1</v>
      </c>
      <c r="U706">
        <f t="shared" si="152"/>
        <v>0</v>
      </c>
    </row>
    <row r="707" spans="1:21" ht="409.6" x14ac:dyDescent="0.2">
      <c r="A707" s="10" t="s">
        <v>3350</v>
      </c>
      <c r="B707" s="10" t="s">
        <v>30</v>
      </c>
      <c r="C707" s="10" t="s">
        <v>3351</v>
      </c>
      <c r="D707" s="10" t="s">
        <v>3352</v>
      </c>
      <c r="E707" s="10" t="s">
        <v>3353</v>
      </c>
      <c r="F707" s="10" t="s">
        <v>3354</v>
      </c>
      <c r="G707" s="9" t="s">
        <v>3355</v>
      </c>
      <c r="H707" s="9">
        <f t="shared" si="141"/>
        <v>0</v>
      </c>
      <c r="I707">
        <f t="shared" si="142"/>
        <v>0</v>
      </c>
      <c r="J707">
        <f t="shared" si="143"/>
        <v>0</v>
      </c>
      <c r="K707">
        <f t="shared" si="144"/>
        <v>0</v>
      </c>
      <c r="L707">
        <f t="shared" si="145"/>
        <v>0</v>
      </c>
      <c r="M707" s="1">
        <f t="shared" si="146"/>
        <v>0</v>
      </c>
      <c r="N707">
        <f t="shared" si="147"/>
        <v>0</v>
      </c>
      <c r="O707">
        <f t="shared" si="148"/>
        <v>0</v>
      </c>
      <c r="P707">
        <f t="shared" si="153"/>
        <v>0</v>
      </c>
      <c r="Q707" s="1">
        <f t="shared" si="149"/>
        <v>0</v>
      </c>
      <c r="R707" s="1">
        <f t="shared" si="154"/>
        <v>0</v>
      </c>
      <c r="S707" s="2">
        <f t="shared" si="150"/>
        <v>0</v>
      </c>
      <c r="T707">
        <f t="shared" si="151"/>
        <v>1</v>
      </c>
      <c r="U707">
        <f t="shared" si="152"/>
        <v>0</v>
      </c>
    </row>
    <row r="708" spans="1:21" ht="409.6" x14ac:dyDescent="0.2">
      <c r="A708" s="10" t="s">
        <v>3356</v>
      </c>
      <c r="B708" s="10" t="s">
        <v>62</v>
      </c>
      <c r="C708" s="10" t="s">
        <v>3357</v>
      </c>
      <c r="D708" s="10" t="s">
        <v>3352</v>
      </c>
      <c r="E708" s="10" t="s">
        <v>3358</v>
      </c>
      <c r="F708" s="10" t="s">
        <v>3359</v>
      </c>
      <c r="G708" s="9" t="s">
        <v>3360</v>
      </c>
      <c r="H708" s="9">
        <f t="shared" si="141"/>
        <v>0</v>
      </c>
      <c r="I708">
        <f t="shared" si="142"/>
        <v>0</v>
      </c>
      <c r="J708">
        <f t="shared" si="143"/>
        <v>0</v>
      </c>
      <c r="K708">
        <f t="shared" si="144"/>
        <v>0</v>
      </c>
      <c r="L708">
        <f t="shared" si="145"/>
        <v>0</v>
      </c>
      <c r="M708" s="1">
        <f t="shared" si="146"/>
        <v>0</v>
      </c>
      <c r="N708">
        <f t="shared" si="147"/>
        <v>0</v>
      </c>
      <c r="O708">
        <f t="shared" si="148"/>
        <v>0</v>
      </c>
      <c r="P708">
        <f t="shared" si="153"/>
        <v>0</v>
      </c>
      <c r="Q708" s="1">
        <f t="shared" si="149"/>
        <v>0</v>
      </c>
      <c r="R708" s="1">
        <f t="shared" si="154"/>
        <v>0</v>
      </c>
      <c r="S708" s="2">
        <f t="shared" si="150"/>
        <v>0</v>
      </c>
      <c r="T708">
        <f t="shared" si="151"/>
        <v>1</v>
      </c>
      <c r="U708">
        <f t="shared" si="152"/>
        <v>0</v>
      </c>
    </row>
    <row r="709" spans="1:21" ht="409.6" x14ac:dyDescent="0.2">
      <c r="A709" s="10" t="s">
        <v>3361</v>
      </c>
      <c r="B709" s="10" t="s">
        <v>55</v>
      </c>
      <c r="C709" s="10" t="s">
        <v>3362</v>
      </c>
      <c r="D709" s="10" t="s">
        <v>3352</v>
      </c>
      <c r="E709" s="10" t="s">
        <v>3363</v>
      </c>
      <c r="F709" s="10" t="s">
        <v>3364</v>
      </c>
      <c r="G709" s="9" t="s">
        <v>3365</v>
      </c>
      <c r="H709" s="9">
        <f t="shared" ref="H709:H772" si="155">IF(ISNUMBER(SEARCH("relationship",G709)),1,0)</f>
        <v>0</v>
      </c>
      <c r="I709">
        <f t="shared" ref="I709:I772" si="156">IF(ISNUMBER(SEARCH("relation",G709)),1,0)</f>
        <v>1</v>
      </c>
      <c r="J709">
        <f t="shared" ref="J709:J772" si="157">IF(ISNUMBER(SEARCH("relevance",G709)),1,0)</f>
        <v>0</v>
      </c>
      <c r="K709">
        <f t="shared" ref="K709:K772" si="158">IF(ISNUMBER(SEARCH("correlation",G709)),1,0)</f>
        <v>1</v>
      </c>
      <c r="L709">
        <f t="shared" ref="L709:L772" si="159">IF(ISNUMBER(SEARCH("relevancy",G709)),1,0)</f>
        <v>0</v>
      </c>
      <c r="M709" s="1">
        <f t="shared" ref="M709:M772" si="160">IF(SUM(H709:L709)&gt;0,1,0)</f>
        <v>1</v>
      </c>
      <c r="N709">
        <f t="shared" ref="N709:N772" si="161">IF(ISNUMBER(SEARCH("sustainability",G709)),1,0)</f>
        <v>1</v>
      </c>
      <c r="O709">
        <f t="shared" ref="O709:O772" si="162">IF(ISNUMBER(SEARCH("ESG",G709)),1,0)</f>
        <v>0</v>
      </c>
      <c r="P709">
        <f t="shared" si="153"/>
        <v>0</v>
      </c>
      <c r="Q709" s="1">
        <f t="shared" ref="Q709:Q772" si="163">IF(SUM(N709:P709)&gt;0,1,0)</f>
        <v>1</v>
      </c>
      <c r="R709" s="1">
        <f t="shared" si="154"/>
        <v>1</v>
      </c>
      <c r="S709" s="2">
        <f t="shared" ref="S709:S772" si="164">IF(SUM(M709,Q709,R709)=3,1,0)</f>
        <v>1</v>
      </c>
      <c r="T709">
        <f t="shared" ref="T709:T772" si="165">IF(ISNUMBER(SEARCH("construction",G709)),1,0)</f>
        <v>1</v>
      </c>
      <c r="U709">
        <f t="shared" ref="U709:U772" si="166">IF(SUM(S709,T709)=2,1,0)</f>
        <v>1</v>
      </c>
    </row>
    <row r="710" spans="1:21" ht="409.6" x14ac:dyDescent="0.2">
      <c r="A710" s="10" t="s">
        <v>3366</v>
      </c>
      <c r="B710" s="10" t="s">
        <v>55</v>
      </c>
      <c r="C710" s="10" t="s">
        <v>3367</v>
      </c>
      <c r="D710" s="10" t="s">
        <v>3352</v>
      </c>
      <c r="E710" s="10" t="s">
        <v>3368</v>
      </c>
      <c r="F710" s="10" t="s">
        <v>3369</v>
      </c>
      <c r="G710" s="9" t="s">
        <v>3370</v>
      </c>
      <c r="H710" s="9">
        <f t="shared" si="155"/>
        <v>0</v>
      </c>
      <c r="I710">
        <f t="shared" si="156"/>
        <v>0</v>
      </c>
      <c r="J710">
        <f t="shared" si="157"/>
        <v>0</v>
      </c>
      <c r="K710">
        <f t="shared" si="158"/>
        <v>0</v>
      </c>
      <c r="L710">
        <f t="shared" si="159"/>
        <v>0</v>
      </c>
      <c r="M710" s="1">
        <f t="shared" si="160"/>
        <v>0</v>
      </c>
      <c r="N710">
        <f t="shared" si="161"/>
        <v>1</v>
      </c>
      <c r="O710">
        <f t="shared" si="162"/>
        <v>0</v>
      </c>
      <c r="P710">
        <f t="shared" ref="P710:P773" si="167">IF(ISNUMBER(SEARCH("CSR",G710)),1,0)</f>
        <v>0</v>
      </c>
      <c r="Q710" s="1">
        <f t="shared" si="163"/>
        <v>1</v>
      </c>
      <c r="R710" s="1">
        <f t="shared" ref="R710:R773" si="168">IF(ISNUMBER(SEARCH("performance",G710)),1,0)</f>
        <v>0</v>
      </c>
      <c r="S710" s="2">
        <f t="shared" si="164"/>
        <v>0</v>
      </c>
      <c r="T710">
        <f t="shared" si="165"/>
        <v>1</v>
      </c>
      <c r="U710">
        <f t="shared" si="166"/>
        <v>0</v>
      </c>
    </row>
    <row r="711" spans="1:21" ht="409.6" x14ac:dyDescent="0.2">
      <c r="A711" s="10" t="s">
        <v>3371</v>
      </c>
      <c r="B711" s="10" t="s">
        <v>30</v>
      </c>
      <c r="C711" s="10" t="s">
        <v>3372</v>
      </c>
      <c r="D711" s="10" t="s">
        <v>3352</v>
      </c>
      <c r="E711" s="10" t="s">
        <v>3373</v>
      </c>
      <c r="F711" s="10" t="s">
        <v>3374</v>
      </c>
      <c r="G711" s="9" t="s">
        <v>3375</v>
      </c>
      <c r="H711" s="9">
        <f t="shared" si="155"/>
        <v>0</v>
      </c>
      <c r="I711">
        <f t="shared" si="156"/>
        <v>0</v>
      </c>
      <c r="J711">
        <f t="shared" si="157"/>
        <v>0</v>
      </c>
      <c r="K711">
        <f t="shared" si="158"/>
        <v>0</v>
      </c>
      <c r="L711">
        <f t="shared" si="159"/>
        <v>0</v>
      </c>
      <c r="M711" s="1">
        <f t="shared" si="160"/>
        <v>0</v>
      </c>
      <c r="N711">
        <f t="shared" si="161"/>
        <v>0</v>
      </c>
      <c r="O711">
        <f t="shared" si="162"/>
        <v>0</v>
      </c>
      <c r="P711">
        <f t="shared" si="167"/>
        <v>0</v>
      </c>
      <c r="Q711" s="1">
        <f t="shared" si="163"/>
        <v>0</v>
      </c>
      <c r="R711" s="1">
        <f t="shared" si="168"/>
        <v>1</v>
      </c>
      <c r="S711" s="2">
        <f t="shared" si="164"/>
        <v>0</v>
      </c>
      <c r="T711">
        <f t="shared" si="165"/>
        <v>1</v>
      </c>
      <c r="U711">
        <f t="shared" si="166"/>
        <v>0</v>
      </c>
    </row>
    <row r="712" spans="1:21" ht="409.6" x14ac:dyDescent="0.2">
      <c r="A712" s="10" t="s">
        <v>3376</v>
      </c>
      <c r="B712" s="10" t="s">
        <v>49</v>
      </c>
      <c r="C712" s="10" t="s">
        <v>3377</v>
      </c>
      <c r="D712" s="10" t="s">
        <v>3352</v>
      </c>
      <c r="E712" s="10" t="s">
        <v>3378</v>
      </c>
      <c r="F712" s="10" t="s">
        <v>3379</v>
      </c>
      <c r="G712" s="9" t="s">
        <v>3380</v>
      </c>
      <c r="H712" s="9">
        <f t="shared" si="155"/>
        <v>0</v>
      </c>
      <c r="I712">
        <f t="shared" si="156"/>
        <v>0</v>
      </c>
      <c r="J712">
        <f t="shared" si="157"/>
        <v>0</v>
      </c>
      <c r="K712">
        <f t="shared" si="158"/>
        <v>0</v>
      </c>
      <c r="L712">
        <f t="shared" si="159"/>
        <v>0</v>
      </c>
      <c r="M712" s="1">
        <f t="shared" si="160"/>
        <v>0</v>
      </c>
      <c r="N712">
        <f t="shared" si="161"/>
        <v>0</v>
      </c>
      <c r="O712">
        <f t="shared" si="162"/>
        <v>0</v>
      </c>
      <c r="P712">
        <f t="shared" si="167"/>
        <v>0</v>
      </c>
      <c r="Q712" s="1">
        <f t="shared" si="163"/>
        <v>0</v>
      </c>
      <c r="R712" s="1">
        <f t="shared" si="168"/>
        <v>1</v>
      </c>
      <c r="S712" s="2">
        <f t="shared" si="164"/>
        <v>0</v>
      </c>
      <c r="T712">
        <f t="shared" si="165"/>
        <v>1</v>
      </c>
      <c r="U712">
        <f t="shared" si="166"/>
        <v>0</v>
      </c>
    </row>
    <row r="713" spans="1:21" ht="409.6" x14ac:dyDescent="0.2">
      <c r="A713" s="10" t="s">
        <v>3381</v>
      </c>
      <c r="B713" s="10" t="s">
        <v>49</v>
      </c>
      <c r="C713" s="10" t="s">
        <v>3382</v>
      </c>
      <c r="D713" s="10" t="s">
        <v>3352</v>
      </c>
      <c r="E713" s="10" t="s">
        <v>3383</v>
      </c>
      <c r="F713" s="10"/>
      <c r="G713" s="9" t="s">
        <v>3384</v>
      </c>
      <c r="H713" s="9">
        <f t="shared" si="155"/>
        <v>0</v>
      </c>
      <c r="I713">
        <f t="shared" si="156"/>
        <v>0</v>
      </c>
      <c r="J713">
        <f t="shared" si="157"/>
        <v>0</v>
      </c>
      <c r="K713">
        <f t="shared" si="158"/>
        <v>0</v>
      </c>
      <c r="L713">
        <f t="shared" si="159"/>
        <v>0</v>
      </c>
      <c r="M713" s="1">
        <f t="shared" si="160"/>
        <v>0</v>
      </c>
      <c r="N713">
        <f t="shared" si="161"/>
        <v>0</v>
      </c>
      <c r="O713">
        <f t="shared" si="162"/>
        <v>0</v>
      </c>
      <c r="P713">
        <f t="shared" si="167"/>
        <v>0</v>
      </c>
      <c r="Q713" s="1">
        <f t="shared" si="163"/>
        <v>0</v>
      </c>
      <c r="R713" s="1">
        <f t="shared" si="168"/>
        <v>0</v>
      </c>
      <c r="S713" s="2">
        <f t="shared" si="164"/>
        <v>0</v>
      </c>
      <c r="T713">
        <f t="shared" si="165"/>
        <v>0</v>
      </c>
      <c r="U713">
        <f t="shared" si="166"/>
        <v>0</v>
      </c>
    </row>
    <row r="714" spans="1:21" ht="409.6" x14ac:dyDescent="0.2">
      <c r="A714" s="10" t="s">
        <v>3385</v>
      </c>
      <c r="B714" s="10" t="s">
        <v>55</v>
      </c>
      <c r="C714" s="10" t="s">
        <v>3386</v>
      </c>
      <c r="D714" s="10" t="s">
        <v>3352</v>
      </c>
      <c r="E714" s="10" t="s">
        <v>3387</v>
      </c>
      <c r="F714" s="10"/>
      <c r="G714" s="9" t="s">
        <v>3388</v>
      </c>
      <c r="H714" s="9">
        <f t="shared" si="155"/>
        <v>0</v>
      </c>
      <c r="I714">
        <f t="shared" si="156"/>
        <v>0</v>
      </c>
      <c r="J714">
        <f t="shared" si="157"/>
        <v>0</v>
      </c>
      <c r="K714">
        <f t="shared" si="158"/>
        <v>0</v>
      </c>
      <c r="L714">
        <f t="shared" si="159"/>
        <v>0</v>
      </c>
      <c r="M714" s="1">
        <f t="shared" si="160"/>
        <v>0</v>
      </c>
      <c r="N714">
        <f t="shared" si="161"/>
        <v>1</v>
      </c>
      <c r="O714">
        <f t="shared" si="162"/>
        <v>0</v>
      </c>
      <c r="P714">
        <f t="shared" si="167"/>
        <v>0</v>
      </c>
      <c r="Q714" s="1">
        <f t="shared" si="163"/>
        <v>1</v>
      </c>
      <c r="R714" s="1">
        <f t="shared" si="168"/>
        <v>1</v>
      </c>
      <c r="S714" s="2">
        <f t="shared" si="164"/>
        <v>0</v>
      </c>
      <c r="T714">
        <f t="shared" si="165"/>
        <v>1</v>
      </c>
      <c r="U714">
        <f t="shared" si="166"/>
        <v>0</v>
      </c>
    </row>
    <row r="715" spans="1:21" ht="409.6" x14ac:dyDescent="0.2">
      <c r="A715" s="10" t="s">
        <v>3389</v>
      </c>
      <c r="B715" s="10" t="s">
        <v>23</v>
      </c>
      <c r="C715" s="10" t="s">
        <v>3390</v>
      </c>
      <c r="D715" s="10" t="s">
        <v>3352</v>
      </c>
      <c r="E715" s="10" t="s">
        <v>3391</v>
      </c>
      <c r="F715" s="10"/>
      <c r="G715" s="9" t="s">
        <v>3392</v>
      </c>
      <c r="H715" s="9">
        <f t="shared" si="155"/>
        <v>0</v>
      </c>
      <c r="I715">
        <f t="shared" si="156"/>
        <v>0</v>
      </c>
      <c r="J715">
        <f t="shared" si="157"/>
        <v>0</v>
      </c>
      <c r="K715">
        <f t="shared" si="158"/>
        <v>0</v>
      </c>
      <c r="L715">
        <f t="shared" si="159"/>
        <v>0</v>
      </c>
      <c r="M715" s="1">
        <f t="shared" si="160"/>
        <v>0</v>
      </c>
      <c r="N715">
        <f t="shared" si="161"/>
        <v>0</v>
      </c>
      <c r="O715">
        <f t="shared" si="162"/>
        <v>0</v>
      </c>
      <c r="P715">
        <f t="shared" si="167"/>
        <v>0</v>
      </c>
      <c r="Q715" s="1">
        <f t="shared" si="163"/>
        <v>0</v>
      </c>
      <c r="R715" s="1">
        <f t="shared" si="168"/>
        <v>0</v>
      </c>
      <c r="S715" s="2">
        <f t="shared" si="164"/>
        <v>0</v>
      </c>
      <c r="T715">
        <f t="shared" si="165"/>
        <v>1</v>
      </c>
      <c r="U715">
        <f t="shared" si="166"/>
        <v>0</v>
      </c>
    </row>
    <row r="716" spans="1:21" ht="409.6" x14ac:dyDescent="0.2">
      <c r="A716" s="10" t="s">
        <v>3393</v>
      </c>
      <c r="B716" s="10" t="s">
        <v>62</v>
      </c>
      <c r="C716" s="10" t="s">
        <v>3394</v>
      </c>
      <c r="D716" s="10" t="s">
        <v>3352</v>
      </c>
      <c r="E716" s="10" t="s">
        <v>3395</v>
      </c>
      <c r="F716" s="10"/>
      <c r="G716" s="9" t="s">
        <v>3396</v>
      </c>
      <c r="H716" s="9">
        <f t="shared" si="155"/>
        <v>0</v>
      </c>
      <c r="I716">
        <f t="shared" si="156"/>
        <v>0</v>
      </c>
      <c r="J716">
        <f t="shared" si="157"/>
        <v>0</v>
      </c>
      <c r="K716">
        <f t="shared" si="158"/>
        <v>0</v>
      </c>
      <c r="L716">
        <f t="shared" si="159"/>
        <v>0</v>
      </c>
      <c r="M716" s="1">
        <f t="shared" si="160"/>
        <v>0</v>
      </c>
      <c r="N716">
        <f t="shared" si="161"/>
        <v>0</v>
      </c>
      <c r="O716">
        <f t="shared" si="162"/>
        <v>0</v>
      </c>
      <c r="P716">
        <f t="shared" si="167"/>
        <v>0</v>
      </c>
      <c r="Q716" s="1">
        <f t="shared" si="163"/>
        <v>0</v>
      </c>
      <c r="R716" s="1">
        <f t="shared" si="168"/>
        <v>1</v>
      </c>
      <c r="S716" s="2">
        <f t="shared" si="164"/>
        <v>0</v>
      </c>
      <c r="T716">
        <f t="shared" si="165"/>
        <v>1</v>
      </c>
      <c r="U716">
        <f t="shared" si="166"/>
        <v>0</v>
      </c>
    </row>
    <row r="717" spans="1:21" ht="409.6" x14ac:dyDescent="0.2">
      <c r="A717" s="10" t="s">
        <v>3397</v>
      </c>
      <c r="B717" s="10" t="s">
        <v>30</v>
      </c>
      <c r="C717" s="10" t="s">
        <v>3398</v>
      </c>
      <c r="D717" s="10" t="s">
        <v>3352</v>
      </c>
      <c r="E717" s="10" t="s">
        <v>3399</v>
      </c>
      <c r="F717" s="10"/>
      <c r="G717" s="9" t="s">
        <v>3400</v>
      </c>
      <c r="H717" s="9">
        <f t="shared" si="155"/>
        <v>0</v>
      </c>
      <c r="I717">
        <f t="shared" si="156"/>
        <v>0</v>
      </c>
      <c r="J717">
        <f t="shared" si="157"/>
        <v>0</v>
      </c>
      <c r="K717">
        <f t="shared" si="158"/>
        <v>0</v>
      </c>
      <c r="L717">
        <f t="shared" si="159"/>
        <v>0</v>
      </c>
      <c r="M717" s="1">
        <f t="shared" si="160"/>
        <v>0</v>
      </c>
      <c r="N717">
        <f t="shared" si="161"/>
        <v>0</v>
      </c>
      <c r="O717">
        <f t="shared" si="162"/>
        <v>0</v>
      </c>
      <c r="P717">
        <f t="shared" si="167"/>
        <v>0</v>
      </c>
      <c r="Q717" s="1">
        <f t="shared" si="163"/>
        <v>0</v>
      </c>
      <c r="R717" s="1">
        <f t="shared" si="168"/>
        <v>1</v>
      </c>
      <c r="S717" s="2">
        <f t="shared" si="164"/>
        <v>0</v>
      </c>
      <c r="T717">
        <f t="shared" si="165"/>
        <v>1</v>
      </c>
      <c r="U717">
        <f t="shared" si="166"/>
        <v>0</v>
      </c>
    </row>
    <row r="718" spans="1:21" ht="409.6" x14ac:dyDescent="0.2">
      <c r="A718" s="10" t="s">
        <v>3401</v>
      </c>
      <c r="B718" s="10" t="s">
        <v>30</v>
      </c>
      <c r="C718" s="10" t="s">
        <v>3402</v>
      </c>
      <c r="D718" s="10" t="s">
        <v>3352</v>
      </c>
      <c r="E718" s="10" t="s">
        <v>3403</v>
      </c>
      <c r="F718" s="10"/>
      <c r="G718" s="9" t="s">
        <v>3404</v>
      </c>
      <c r="H718" s="9">
        <f t="shared" si="155"/>
        <v>0</v>
      </c>
      <c r="I718">
        <f t="shared" si="156"/>
        <v>0</v>
      </c>
      <c r="J718">
        <f t="shared" si="157"/>
        <v>0</v>
      </c>
      <c r="K718">
        <f t="shared" si="158"/>
        <v>0</v>
      </c>
      <c r="L718">
        <f t="shared" si="159"/>
        <v>0</v>
      </c>
      <c r="M718" s="1">
        <f t="shared" si="160"/>
        <v>0</v>
      </c>
      <c r="N718">
        <f t="shared" si="161"/>
        <v>0</v>
      </c>
      <c r="O718">
        <f t="shared" si="162"/>
        <v>0</v>
      </c>
      <c r="P718">
        <f t="shared" si="167"/>
        <v>0</v>
      </c>
      <c r="Q718" s="1">
        <f t="shared" si="163"/>
        <v>0</v>
      </c>
      <c r="R718" s="1">
        <f t="shared" si="168"/>
        <v>0</v>
      </c>
      <c r="S718" s="2">
        <f t="shared" si="164"/>
        <v>0</v>
      </c>
      <c r="T718">
        <f t="shared" si="165"/>
        <v>1</v>
      </c>
      <c r="U718">
        <f t="shared" si="166"/>
        <v>0</v>
      </c>
    </row>
    <row r="719" spans="1:21" ht="409.6" x14ac:dyDescent="0.2">
      <c r="A719" s="10" t="s">
        <v>3405</v>
      </c>
      <c r="B719" s="10" t="s">
        <v>30</v>
      </c>
      <c r="C719" s="10" t="s">
        <v>3406</v>
      </c>
      <c r="D719" s="10" t="s">
        <v>3352</v>
      </c>
      <c r="E719" s="10" t="s">
        <v>3407</v>
      </c>
      <c r="F719" s="10" t="s">
        <v>3408</v>
      </c>
      <c r="G719" s="9" t="s">
        <v>3409</v>
      </c>
      <c r="H719" s="9">
        <f t="shared" si="155"/>
        <v>0</v>
      </c>
      <c r="I719">
        <f t="shared" si="156"/>
        <v>0</v>
      </c>
      <c r="J719">
        <f t="shared" si="157"/>
        <v>0</v>
      </c>
      <c r="K719">
        <f t="shared" si="158"/>
        <v>0</v>
      </c>
      <c r="L719">
        <f t="shared" si="159"/>
        <v>0</v>
      </c>
      <c r="M719" s="1">
        <f t="shared" si="160"/>
        <v>0</v>
      </c>
      <c r="N719">
        <f t="shared" si="161"/>
        <v>1</v>
      </c>
      <c r="O719">
        <f t="shared" si="162"/>
        <v>0</v>
      </c>
      <c r="P719">
        <f t="shared" si="167"/>
        <v>0</v>
      </c>
      <c r="Q719" s="1">
        <f t="shared" si="163"/>
        <v>1</v>
      </c>
      <c r="R719" s="1">
        <f t="shared" si="168"/>
        <v>1</v>
      </c>
      <c r="S719" s="2">
        <f t="shared" si="164"/>
        <v>0</v>
      </c>
      <c r="T719">
        <f t="shared" si="165"/>
        <v>1</v>
      </c>
      <c r="U719">
        <f t="shared" si="166"/>
        <v>0</v>
      </c>
    </row>
    <row r="720" spans="1:21" ht="409.6" x14ac:dyDescent="0.2">
      <c r="A720" s="10" t="s">
        <v>3410</v>
      </c>
      <c r="B720" s="10" t="s">
        <v>30</v>
      </c>
      <c r="C720" s="10" t="s">
        <v>3411</v>
      </c>
      <c r="D720" s="10" t="s">
        <v>3352</v>
      </c>
      <c r="E720" s="10" t="s">
        <v>3412</v>
      </c>
      <c r="F720" s="10"/>
      <c r="G720" s="9" t="s">
        <v>3413</v>
      </c>
      <c r="H720" s="9">
        <f t="shared" si="155"/>
        <v>1</v>
      </c>
      <c r="I720">
        <f t="shared" si="156"/>
        <v>1</v>
      </c>
      <c r="J720">
        <f t="shared" si="157"/>
        <v>0</v>
      </c>
      <c r="K720">
        <f t="shared" si="158"/>
        <v>0</v>
      </c>
      <c r="L720">
        <f t="shared" si="159"/>
        <v>0</v>
      </c>
      <c r="M720" s="1">
        <f t="shared" si="160"/>
        <v>1</v>
      </c>
      <c r="N720">
        <f t="shared" si="161"/>
        <v>0</v>
      </c>
      <c r="O720">
        <f t="shared" si="162"/>
        <v>0</v>
      </c>
      <c r="P720">
        <f t="shared" si="167"/>
        <v>0</v>
      </c>
      <c r="Q720" s="1">
        <f t="shared" si="163"/>
        <v>0</v>
      </c>
      <c r="R720" s="1">
        <f t="shared" si="168"/>
        <v>0</v>
      </c>
      <c r="S720" s="2">
        <f t="shared" si="164"/>
        <v>0</v>
      </c>
      <c r="T720">
        <f t="shared" si="165"/>
        <v>1</v>
      </c>
      <c r="U720">
        <f t="shared" si="166"/>
        <v>0</v>
      </c>
    </row>
    <row r="721" spans="1:21" ht="409.6" x14ac:dyDescent="0.2">
      <c r="A721" s="10" t="s">
        <v>3414</v>
      </c>
      <c r="B721" s="10" t="s">
        <v>30</v>
      </c>
      <c r="C721" s="10" t="s">
        <v>3415</v>
      </c>
      <c r="D721" s="10" t="s">
        <v>3416</v>
      </c>
      <c r="E721" s="10" t="s">
        <v>3417</v>
      </c>
      <c r="F721" s="10"/>
      <c r="G721" s="9" t="s">
        <v>3418</v>
      </c>
      <c r="H721" s="9">
        <f t="shared" si="155"/>
        <v>0</v>
      </c>
      <c r="I721">
        <f t="shared" si="156"/>
        <v>0</v>
      </c>
      <c r="J721">
        <f t="shared" si="157"/>
        <v>0</v>
      </c>
      <c r="K721">
        <f t="shared" si="158"/>
        <v>0</v>
      </c>
      <c r="L721">
        <f t="shared" si="159"/>
        <v>0</v>
      </c>
      <c r="M721" s="1">
        <f t="shared" si="160"/>
        <v>0</v>
      </c>
      <c r="N721">
        <f t="shared" si="161"/>
        <v>0</v>
      </c>
      <c r="O721">
        <f t="shared" si="162"/>
        <v>0</v>
      </c>
      <c r="P721">
        <f t="shared" si="167"/>
        <v>0</v>
      </c>
      <c r="Q721" s="1">
        <f t="shared" si="163"/>
        <v>0</v>
      </c>
      <c r="R721" s="1">
        <f t="shared" si="168"/>
        <v>0</v>
      </c>
      <c r="S721" s="2">
        <f t="shared" si="164"/>
        <v>0</v>
      </c>
      <c r="T721">
        <f t="shared" si="165"/>
        <v>1</v>
      </c>
      <c r="U721">
        <f t="shared" si="166"/>
        <v>0</v>
      </c>
    </row>
    <row r="722" spans="1:21" ht="409.6" x14ac:dyDescent="0.2">
      <c r="A722" s="10" t="s">
        <v>3419</v>
      </c>
      <c r="B722" s="10" t="s">
        <v>30</v>
      </c>
      <c r="C722" s="10" t="s">
        <v>3420</v>
      </c>
      <c r="D722" s="10" t="s">
        <v>3421</v>
      </c>
      <c r="E722" s="10" t="s">
        <v>3422</v>
      </c>
      <c r="F722" s="10" t="s">
        <v>3423</v>
      </c>
      <c r="G722" s="9" t="s">
        <v>3424</v>
      </c>
      <c r="H722" s="9">
        <f t="shared" si="155"/>
        <v>0</v>
      </c>
      <c r="I722">
        <f t="shared" si="156"/>
        <v>0</v>
      </c>
      <c r="J722">
        <f t="shared" si="157"/>
        <v>0</v>
      </c>
      <c r="K722">
        <f t="shared" si="158"/>
        <v>0</v>
      </c>
      <c r="L722">
        <f t="shared" si="159"/>
        <v>0</v>
      </c>
      <c r="M722" s="1">
        <f t="shared" si="160"/>
        <v>0</v>
      </c>
      <c r="N722">
        <f t="shared" si="161"/>
        <v>1</v>
      </c>
      <c r="O722">
        <f t="shared" si="162"/>
        <v>0</v>
      </c>
      <c r="P722">
        <f t="shared" si="167"/>
        <v>0</v>
      </c>
      <c r="Q722" s="1">
        <f t="shared" si="163"/>
        <v>1</v>
      </c>
      <c r="R722" s="1">
        <f t="shared" si="168"/>
        <v>0</v>
      </c>
      <c r="S722" s="2">
        <f t="shared" si="164"/>
        <v>0</v>
      </c>
      <c r="T722">
        <f t="shared" si="165"/>
        <v>1</v>
      </c>
      <c r="U722">
        <f t="shared" si="166"/>
        <v>0</v>
      </c>
    </row>
    <row r="723" spans="1:21" ht="409.6" x14ac:dyDescent="0.2">
      <c r="A723" s="10" t="s">
        <v>3425</v>
      </c>
      <c r="B723" s="10" t="s">
        <v>49</v>
      </c>
      <c r="C723" s="10" t="s">
        <v>3426</v>
      </c>
      <c r="D723" s="10" t="s">
        <v>3427</v>
      </c>
      <c r="E723" s="10" t="s">
        <v>3428</v>
      </c>
      <c r="F723" s="10" t="s">
        <v>3429</v>
      </c>
      <c r="G723" s="9" t="s">
        <v>3430</v>
      </c>
      <c r="H723" s="9">
        <f t="shared" si="155"/>
        <v>0</v>
      </c>
      <c r="I723">
        <f t="shared" si="156"/>
        <v>0</v>
      </c>
      <c r="J723">
        <f t="shared" si="157"/>
        <v>0</v>
      </c>
      <c r="K723">
        <f t="shared" si="158"/>
        <v>0</v>
      </c>
      <c r="L723">
        <f t="shared" si="159"/>
        <v>0</v>
      </c>
      <c r="M723" s="1">
        <f t="shared" si="160"/>
        <v>0</v>
      </c>
      <c r="N723">
        <f t="shared" si="161"/>
        <v>1</v>
      </c>
      <c r="O723">
        <f t="shared" si="162"/>
        <v>0</v>
      </c>
      <c r="P723">
        <f t="shared" si="167"/>
        <v>0</v>
      </c>
      <c r="Q723" s="1">
        <f t="shared" si="163"/>
        <v>1</v>
      </c>
      <c r="R723" s="1">
        <f t="shared" si="168"/>
        <v>1</v>
      </c>
      <c r="S723" s="2">
        <f t="shared" si="164"/>
        <v>0</v>
      </c>
      <c r="T723">
        <f t="shared" si="165"/>
        <v>1</v>
      </c>
      <c r="U723">
        <f t="shared" si="166"/>
        <v>0</v>
      </c>
    </row>
    <row r="724" spans="1:21" x14ac:dyDescent="0.2">
      <c r="A724" s="10" t="s">
        <v>3431</v>
      </c>
      <c r="B724" s="10" t="s">
        <v>62</v>
      </c>
      <c r="C724" s="10" t="s">
        <v>3432</v>
      </c>
      <c r="D724" s="10" t="s">
        <v>3433</v>
      </c>
      <c r="E724" s="10" t="s">
        <v>3434</v>
      </c>
      <c r="F724" s="10"/>
      <c r="G724" s="9"/>
      <c r="H724" s="9">
        <f t="shared" si="155"/>
        <v>0</v>
      </c>
      <c r="I724">
        <f t="shared" si="156"/>
        <v>0</v>
      </c>
      <c r="J724">
        <f t="shared" si="157"/>
        <v>0</v>
      </c>
      <c r="K724">
        <f t="shared" si="158"/>
        <v>0</v>
      </c>
      <c r="L724">
        <f t="shared" si="159"/>
        <v>0</v>
      </c>
      <c r="M724" s="1">
        <f t="shared" si="160"/>
        <v>0</v>
      </c>
      <c r="N724">
        <f t="shared" si="161"/>
        <v>0</v>
      </c>
      <c r="O724">
        <f t="shared" si="162"/>
        <v>0</v>
      </c>
      <c r="P724">
        <f t="shared" si="167"/>
        <v>0</v>
      </c>
      <c r="Q724" s="1">
        <f t="shared" si="163"/>
        <v>0</v>
      </c>
      <c r="R724" s="1">
        <f t="shared" si="168"/>
        <v>0</v>
      </c>
      <c r="S724" s="2">
        <f t="shared" si="164"/>
        <v>0</v>
      </c>
      <c r="T724">
        <f t="shared" si="165"/>
        <v>0</v>
      </c>
      <c r="U724">
        <f t="shared" si="166"/>
        <v>0</v>
      </c>
    </row>
    <row r="725" spans="1:21" ht="409.6" x14ac:dyDescent="0.2">
      <c r="A725" s="10" t="s">
        <v>3435</v>
      </c>
      <c r="B725" s="10" t="s">
        <v>23</v>
      </c>
      <c r="C725" s="10" t="s">
        <v>3436</v>
      </c>
      <c r="D725" s="10" t="s">
        <v>3433</v>
      </c>
      <c r="E725" s="10" t="s">
        <v>3437</v>
      </c>
      <c r="F725" s="10"/>
      <c r="G725" s="9" t="s">
        <v>3438</v>
      </c>
      <c r="H725" s="9">
        <f t="shared" si="155"/>
        <v>0</v>
      </c>
      <c r="I725">
        <f t="shared" si="156"/>
        <v>0</v>
      </c>
      <c r="J725">
        <f t="shared" si="157"/>
        <v>0</v>
      </c>
      <c r="K725">
        <f t="shared" si="158"/>
        <v>0</v>
      </c>
      <c r="L725">
        <f t="shared" si="159"/>
        <v>0</v>
      </c>
      <c r="M725" s="1">
        <f t="shared" si="160"/>
        <v>0</v>
      </c>
      <c r="N725">
        <f t="shared" si="161"/>
        <v>0</v>
      </c>
      <c r="O725">
        <f t="shared" si="162"/>
        <v>0</v>
      </c>
      <c r="P725">
        <f t="shared" si="167"/>
        <v>0</v>
      </c>
      <c r="Q725" s="1">
        <f t="shared" si="163"/>
        <v>0</v>
      </c>
      <c r="R725" s="1">
        <f t="shared" si="168"/>
        <v>1</v>
      </c>
      <c r="S725" s="2">
        <f t="shared" si="164"/>
        <v>0</v>
      </c>
      <c r="T725">
        <f t="shared" si="165"/>
        <v>1</v>
      </c>
      <c r="U725">
        <f t="shared" si="166"/>
        <v>0</v>
      </c>
    </row>
    <row r="726" spans="1:21" ht="409.6" x14ac:dyDescent="0.2">
      <c r="A726" s="10" t="s">
        <v>3439</v>
      </c>
      <c r="B726" s="10" t="s">
        <v>55</v>
      </c>
      <c r="C726" s="10" t="s">
        <v>3440</v>
      </c>
      <c r="D726" s="10" t="s">
        <v>3441</v>
      </c>
      <c r="E726" s="10" t="s">
        <v>3442</v>
      </c>
      <c r="F726" s="10"/>
      <c r="G726" s="9" t="s">
        <v>3443</v>
      </c>
      <c r="H726" s="9">
        <f t="shared" si="155"/>
        <v>0</v>
      </c>
      <c r="I726">
        <f t="shared" si="156"/>
        <v>0</v>
      </c>
      <c r="J726">
        <f t="shared" si="157"/>
        <v>0</v>
      </c>
      <c r="K726">
        <f t="shared" si="158"/>
        <v>0</v>
      </c>
      <c r="L726">
        <f t="shared" si="159"/>
        <v>0</v>
      </c>
      <c r="M726" s="1">
        <f t="shared" si="160"/>
        <v>0</v>
      </c>
      <c r="N726">
        <f t="shared" si="161"/>
        <v>0</v>
      </c>
      <c r="O726">
        <f t="shared" si="162"/>
        <v>0</v>
      </c>
      <c r="P726">
        <f t="shared" si="167"/>
        <v>0</v>
      </c>
      <c r="Q726" s="1">
        <f t="shared" si="163"/>
        <v>0</v>
      </c>
      <c r="R726" s="1">
        <f t="shared" si="168"/>
        <v>0</v>
      </c>
      <c r="S726" s="2">
        <f t="shared" si="164"/>
        <v>0</v>
      </c>
      <c r="T726">
        <f t="shared" si="165"/>
        <v>1</v>
      </c>
      <c r="U726">
        <f t="shared" si="166"/>
        <v>0</v>
      </c>
    </row>
    <row r="727" spans="1:21" ht="409.6" x14ac:dyDescent="0.2">
      <c r="A727" s="10" t="s">
        <v>3444</v>
      </c>
      <c r="B727" s="10" t="s">
        <v>55</v>
      </c>
      <c r="C727" s="10" t="s">
        <v>3445</v>
      </c>
      <c r="D727" s="10" t="s">
        <v>3441</v>
      </c>
      <c r="E727" s="10" t="s">
        <v>3446</v>
      </c>
      <c r="F727" s="10" t="s">
        <v>3447</v>
      </c>
      <c r="G727" s="9" t="s">
        <v>3448</v>
      </c>
      <c r="H727" s="9">
        <f t="shared" si="155"/>
        <v>0</v>
      </c>
      <c r="I727">
        <f t="shared" si="156"/>
        <v>0</v>
      </c>
      <c r="J727">
        <f t="shared" si="157"/>
        <v>0</v>
      </c>
      <c r="K727">
        <f t="shared" si="158"/>
        <v>0</v>
      </c>
      <c r="L727">
        <f t="shared" si="159"/>
        <v>0</v>
      </c>
      <c r="M727" s="1">
        <f t="shared" si="160"/>
        <v>0</v>
      </c>
      <c r="N727">
        <f t="shared" si="161"/>
        <v>0</v>
      </c>
      <c r="O727">
        <f t="shared" si="162"/>
        <v>0</v>
      </c>
      <c r="P727">
        <f t="shared" si="167"/>
        <v>0</v>
      </c>
      <c r="Q727" s="1">
        <f t="shared" si="163"/>
        <v>0</v>
      </c>
      <c r="R727" s="1">
        <f t="shared" si="168"/>
        <v>1</v>
      </c>
      <c r="S727" s="2">
        <f t="shared" si="164"/>
        <v>0</v>
      </c>
      <c r="T727">
        <f t="shared" si="165"/>
        <v>1</v>
      </c>
      <c r="U727">
        <f t="shared" si="166"/>
        <v>0</v>
      </c>
    </row>
    <row r="728" spans="1:21" ht="409.6" x14ac:dyDescent="0.2">
      <c r="A728" s="10" t="s">
        <v>3449</v>
      </c>
      <c r="B728" s="10" t="s">
        <v>30</v>
      </c>
      <c r="C728" s="10" t="s">
        <v>3450</v>
      </c>
      <c r="D728" s="10" t="s">
        <v>3451</v>
      </c>
      <c r="E728" s="10" t="s">
        <v>3452</v>
      </c>
      <c r="F728" s="10" t="s">
        <v>3453</v>
      </c>
      <c r="G728" s="9" t="s">
        <v>3454</v>
      </c>
      <c r="H728" s="9">
        <f t="shared" si="155"/>
        <v>0</v>
      </c>
      <c r="I728">
        <f t="shared" si="156"/>
        <v>0</v>
      </c>
      <c r="J728">
        <f t="shared" si="157"/>
        <v>0</v>
      </c>
      <c r="K728">
        <f t="shared" si="158"/>
        <v>0</v>
      </c>
      <c r="L728">
        <f t="shared" si="159"/>
        <v>0</v>
      </c>
      <c r="M728" s="1">
        <f t="shared" si="160"/>
        <v>0</v>
      </c>
      <c r="N728">
        <f t="shared" si="161"/>
        <v>1</v>
      </c>
      <c r="O728">
        <f t="shared" si="162"/>
        <v>0</v>
      </c>
      <c r="P728">
        <f t="shared" si="167"/>
        <v>0</v>
      </c>
      <c r="Q728" s="1">
        <f t="shared" si="163"/>
        <v>1</v>
      </c>
      <c r="R728" s="1">
        <f t="shared" si="168"/>
        <v>0</v>
      </c>
      <c r="S728" s="2">
        <f t="shared" si="164"/>
        <v>0</v>
      </c>
      <c r="T728">
        <f t="shared" si="165"/>
        <v>1</v>
      </c>
      <c r="U728">
        <f t="shared" si="166"/>
        <v>0</v>
      </c>
    </row>
    <row r="729" spans="1:21" ht="409.6" x14ac:dyDescent="0.2">
      <c r="A729" s="10" t="s">
        <v>3455</v>
      </c>
      <c r="B729" s="10" t="s">
        <v>49</v>
      </c>
      <c r="C729" s="10" t="s">
        <v>3456</v>
      </c>
      <c r="D729" s="10" t="s">
        <v>3457</v>
      </c>
      <c r="E729" s="10" t="s">
        <v>3458</v>
      </c>
      <c r="F729" s="10"/>
      <c r="G729" s="9" t="s">
        <v>3459</v>
      </c>
      <c r="H729" s="9">
        <f t="shared" si="155"/>
        <v>1</v>
      </c>
      <c r="I729">
        <f t="shared" si="156"/>
        <v>1</v>
      </c>
      <c r="J729">
        <f t="shared" si="157"/>
        <v>0</v>
      </c>
      <c r="K729">
        <f t="shared" si="158"/>
        <v>0</v>
      </c>
      <c r="L729">
        <f t="shared" si="159"/>
        <v>0</v>
      </c>
      <c r="M729" s="1">
        <f t="shared" si="160"/>
        <v>1</v>
      </c>
      <c r="N729">
        <f t="shared" si="161"/>
        <v>0</v>
      </c>
      <c r="O729">
        <f t="shared" si="162"/>
        <v>0</v>
      </c>
      <c r="P729">
        <f t="shared" si="167"/>
        <v>0</v>
      </c>
      <c r="Q729" s="1">
        <f t="shared" si="163"/>
        <v>0</v>
      </c>
      <c r="R729" s="1">
        <f t="shared" si="168"/>
        <v>0</v>
      </c>
      <c r="S729" s="2">
        <f t="shared" si="164"/>
        <v>0</v>
      </c>
      <c r="T729">
        <f t="shared" si="165"/>
        <v>1</v>
      </c>
      <c r="U729">
        <f t="shared" si="166"/>
        <v>0</v>
      </c>
    </row>
    <row r="730" spans="1:21" ht="409.6" x14ac:dyDescent="0.2">
      <c r="A730" s="10" t="s">
        <v>3460</v>
      </c>
      <c r="B730" s="10" t="s">
        <v>30</v>
      </c>
      <c r="C730" s="10" t="s">
        <v>3461</v>
      </c>
      <c r="D730" s="10" t="s">
        <v>3457</v>
      </c>
      <c r="E730" s="10" t="s">
        <v>3462</v>
      </c>
      <c r="F730" s="10"/>
      <c r="G730" s="9" t="s">
        <v>3463</v>
      </c>
      <c r="H730" s="9">
        <f t="shared" si="155"/>
        <v>0</v>
      </c>
      <c r="I730">
        <f t="shared" si="156"/>
        <v>0</v>
      </c>
      <c r="J730">
        <f t="shared" si="157"/>
        <v>0</v>
      </c>
      <c r="K730">
        <f t="shared" si="158"/>
        <v>0</v>
      </c>
      <c r="L730">
        <f t="shared" si="159"/>
        <v>0</v>
      </c>
      <c r="M730" s="1">
        <f t="shared" si="160"/>
        <v>0</v>
      </c>
      <c r="N730">
        <f t="shared" si="161"/>
        <v>1</v>
      </c>
      <c r="O730">
        <f t="shared" si="162"/>
        <v>0</v>
      </c>
      <c r="P730">
        <f t="shared" si="167"/>
        <v>0</v>
      </c>
      <c r="Q730" s="1">
        <f t="shared" si="163"/>
        <v>1</v>
      </c>
      <c r="R730" s="1">
        <f t="shared" si="168"/>
        <v>1</v>
      </c>
      <c r="S730" s="2">
        <f t="shared" si="164"/>
        <v>0</v>
      </c>
      <c r="T730">
        <f t="shared" si="165"/>
        <v>1</v>
      </c>
      <c r="U730">
        <f t="shared" si="166"/>
        <v>0</v>
      </c>
    </row>
    <row r="731" spans="1:21" ht="409.6" x14ac:dyDescent="0.2">
      <c r="A731" s="10" t="s">
        <v>3464</v>
      </c>
      <c r="B731" s="10" t="s">
        <v>23</v>
      </c>
      <c r="C731" s="10" t="s">
        <v>3465</v>
      </c>
      <c r="D731" s="10" t="s">
        <v>3466</v>
      </c>
      <c r="E731" s="10" t="s">
        <v>3467</v>
      </c>
      <c r="F731" s="10" t="s">
        <v>3468</v>
      </c>
      <c r="G731" s="9" t="s">
        <v>3469</v>
      </c>
      <c r="H731" s="9">
        <f t="shared" si="155"/>
        <v>0</v>
      </c>
      <c r="I731">
        <f t="shared" si="156"/>
        <v>0</v>
      </c>
      <c r="J731">
        <f t="shared" si="157"/>
        <v>0</v>
      </c>
      <c r="K731">
        <f t="shared" si="158"/>
        <v>0</v>
      </c>
      <c r="L731">
        <f t="shared" si="159"/>
        <v>0</v>
      </c>
      <c r="M731" s="1">
        <f t="shared" si="160"/>
        <v>0</v>
      </c>
      <c r="N731">
        <f t="shared" si="161"/>
        <v>0</v>
      </c>
      <c r="O731">
        <f t="shared" si="162"/>
        <v>0</v>
      </c>
      <c r="P731">
        <f t="shared" si="167"/>
        <v>0</v>
      </c>
      <c r="Q731" s="1">
        <f t="shared" si="163"/>
        <v>0</v>
      </c>
      <c r="R731" s="1">
        <f t="shared" si="168"/>
        <v>1</v>
      </c>
      <c r="S731" s="2">
        <f t="shared" si="164"/>
        <v>0</v>
      </c>
      <c r="T731">
        <f t="shared" si="165"/>
        <v>1</v>
      </c>
      <c r="U731">
        <f t="shared" si="166"/>
        <v>0</v>
      </c>
    </row>
    <row r="732" spans="1:21" ht="409.6" x14ac:dyDescent="0.2">
      <c r="A732" s="10" t="s">
        <v>3470</v>
      </c>
      <c r="B732" s="10" t="s">
        <v>62</v>
      </c>
      <c r="C732" s="10" t="s">
        <v>3471</v>
      </c>
      <c r="D732" s="10" t="s">
        <v>3472</v>
      </c>
      <c r="E732" s="10" t="s">
        <v>3473</v>
      </c>
      <c r="F732" s="10" t="s">
        <v>3474</v>
      </c>
      <c r="G732" s="9" t="s">
        <v>3475</v>
      </c>
      <c r="H732" s="9">
        <f t="shared" si="155"/>
        <v>0</v>
      </c>
      <c r="I732">
        <f t="shared" si="156"/>
        <v>0</v>
      </c>
      <c r="J732">
        <f t="shared" si="157"/>
        <v>0</v>
      </c>
      <c r="K732">
        <f t="shared" si="158"/>
        <v>0</v>
      </c>
      <c r="L732">
        <f t="shared" si="159"/>
        <v>0</v>
      </c>
      <c r="M732" s="1">
        <f t="shared" si="160"/>
        <v>0</v>
      </c>
      <c r="N732">
        <f t="shared" si="161"/>
        <v>0</v>
      </c>
      <c r="O732">
        <f t="shared" si="162"/>
        <v>0</v>
      </c>
      <c r="P732">
        <f t="shared" si="167"/>
        <v>0</v>
      </c>
      <c r="Q732" s="1">
        <f t="shared" si="163"/>
        <v>0</v>
      </c>
      <c r="R732" s="1">
        <f t="shared" si="168"/>
        <v>0</v>
      </c>
      <c r="S732" s="2">
        <f t="shared" si="164"/>
        <v>0</v>
      </c>
      <c r="T732">
        <f t="shared" si="165"/>
        <v>1</v>
      </c>
      <c r="U732">
        <f t="shared" si="166"/>
        <v>0</v>
      </c>
    </row>
    <row r="733" spans="1:21" ht="409.6" x14ac:dyDescent="0.2">
      <c r="A733" s="10" t="s">
        <v>3476</v>
      </c>
      <c r="B733" s="10" t="s">
        <v>30</v>
      </c>
      <c r="C733" s="10" t="s">
        <v>3477</v>
      </c>
      <c r="D733" s="10" t="s">
        <v>3478</v>
      </c>
      <c r="E733" s="10" t="s">
        <v>3479</v>
      </c>
      <c r="F733" s="10" t="s">
        <v>3480</v>
      </c>
      <c r="G733" s="9" t="s">
        <v>3481</v>
      </c>
      <c r="H733" s="9">
        <f t="shared" si="155"/>
        <v>0</v>
      </c>
      <c r="I733">
        <f t="shared" si="156"/>
        <v>0</v>
      </c>
      <c r="J733">
        <f t="shared" si="157"/>
        <v>0</v>
      </c>
      <c r="K733">
        <f t="shared" si="158"/>
        <v>0</v>
      </c>
      <c r="L733">
        <f t="shared" si="159"/>
        <v>0</v>
      </c>
      <c r="M733" s="1">
        <f t="shared" si="160"/>
        <v>0</v>
      </c>
      <c r="N733">
        <f t="shared" si="161"/>
        <v>1</v>
      </c>
      <c r="O733">
        <f t="shared" si="162"/>
        <v>0</v>
      </c>
      <c r="P733">
        <f t="shared" si="167"/>
        <v>0</v>
      </c>
      <c r="Q733" s="1">
        <f t="shared" si="163"/>
        <v>1</v>
      </c>
      <c r="R733" s="1">
        <f t="shared" si="168"/>
        <v>1</v>
      </c>
      <c r="S733" s="2">
        <f t="shared" si="164"/>
        <v>0</v>
      </c>
      <c r="T733">
        <f t="shared" si="165"/>
        <v>1</v>
      </c>
      <c r="U733">
        <f t="shared" si="166"/>
        <v>0</v>
      </c>
    </row>
    <row r="734" spans="1:21" ht="409.6" x14ac:dyDescent="0.2">
      <c r="A734" s="10" t="s">
        <v>3482</v>
      </c>
      <c r="B734" s="10" t="s">
        <v>55</v>
      </c>
      <c r="C734" s="10" t="s">
        <v>3483</v>
      </c>
      <c r="D734" s="10" t="s">
        <v>3484</v>
      </c>
      <c r="E734" s="10" t="s">
        <v>3485</v>
      </c>
      <c r="F734" s="10"/>
      <c r="G734" s="9" t="s">
        <v>3486</v>
      </c>
      <c r="H734" s="9">
        <f t="shared" si="155"/>
        <v>0</v>
      </c>
      <c r="I734">
        <f t="shared" si="156"/>
        <v>0</v>
      </c>
      <c r="J734">
        <f t="shared" si="157"/>
        <v>0</v>
      </c>
      <c r="K734">
        <f t="shared" si="158"/>
        <v>0</v>
      </c>
      <c r="L734">
        <f t="shared" si="159"/>
        <v>0</v>
      </c>
      <c r="M734" s="1">
        <f t="shared" si="160"/>
        <v>0</v>
      </c>
      <c r="N734">
        <f t="shared" si="161"/>
        <v>0</v>
      </c>
      <c r="O734">
        <f t="shared" si="162"/>
        <v>0</v>
      </c>
      <c r="P734">
        <f t="shared" si="167"/>
        <v>0</v>
      </c>
      <c r="Q734" s="1">
        <f t="shared" si="163"/>
        <v>0</v>
      </c>
      <c r="R734" s="1">
        <f t="shared" si="168"/>
        <v>0</v>
      </c>
      <c r="S734" s="2">
        <f t="shared" si="164"/>
        <v>0</v>
      </c>
      <c r="T734">
        <f t="shared" si="165"/>
        <v>1</v>
      </c>
      <c r="U734">
        <f t="shared" si="166"/>
        <v>0</v>
      </c>
    </row>
    <row r="735" spans="1:21" ht="409.6" x14ac:dyDescent="0.2">
      <c r="A735" s="10" t="s">
        <v>3487</v>
      </c>
      <c r="B735" s="10" t="s">
        <v>30</v>
      </c>
      <c r="C735" s="10" t="s">
        <v>3488</v>
      </c>
      <c r="D735" s="10" t="s">
        <v>3489</v>
      </c>
      <c r="E735" s="10" t="s">
        <v>3490</v>
      </c>
      <c r="F735" s="10" t="s">
        <v>3491</v>
      </c>
      <c r="G735" s="9" t="s">
        <v>3492</v>
      </c>
      <c r="H735" s="9">
        <f t="shared" si="155"/>
        <v>0</v>
      </c>
      <c r="I735">
        <f t="shared" si="156"/>
        <v>0</v>
      </c>
      <c r="J735">
        <f t="shared" si="157"/>
        <v>0</v>
      </c>
      <c r="K735">
        <f t="shared" si="158"/>
        <v>0</v>
      </c>
      <c r="L735">
        <f t="shared" si="159"/>
        <v>0</v>
      </c>
      <c r="M735" s="1">
        <f t="shared" si="160"/>
        <v>0</v>
      </c>
      <c r="N735">
        <f t="shared" si="161"/>
        <v>1</v>
      </c>
      <c r="O735">
        <f t="shared" si="162"/>
        <v>0</v>
      </c>
      <c r="P735">
        <f t="shared" si="167"/>
        <v>0</v>
      </c>
      <c r="Q735" s="1">
        <f t="shared" si="163"/>
        <v>1</v>
      </c>
      <c r="R735" s="1">
        <f t="shared" si="168"/>
        <v>1</v>
      </c>
      <c r="S735" s="2">
        <f t="shared" si="164"/>
        <v>0</v>
      </c>
      <c r="T735">
        <f t="shared" si="165"/>
        <v>1</v>
      </c>
      <c r="U735">
        <f t="shared" si="166"/>
        <v>0</v>
      </c>
    </row>
    <row r="736" spans="1:21" ht="409.6" x14ac:dyDescent="0.2">
      <c r="A736" s="10" t="s">
        <v>3493</v>
      </c>
      <c r="B736" s="10" t="s">
        <v>55</v>
      </c>
      <c r="C736" s="10" t="s">
        <v>3494</v>
      </c>
      <c r="D736" s="10" t="s">
        <v>3495</v>
      </c>
      <c r="E736" s="10" t="s">
        <v>3496</v>
      </c>
      <c r="F736" s="10" t="s">
        <v>3497</v>
      </c>
      <c r="G736" s="9" t="s">
        <v>3498</v>
      </c>
      <c r="H736" s="9">
        <f t="shared" si="155"/>
        <v>0</v>
      </c>
      <c r="I736">
        <f t="shared" si="156"/>
        <v>0</v>
      </c>
      <c r="J736">
        <f t="shared" si="157"/>
        <v>0</v>
      </c>
      <c r="K736">
        <f t="shared" si="158"/>
        <v>0</v>
      </c>
      <c r="L736">
        <f t="shared" si="159"/>
        <v>0</v>
      </c>
      <c r="M736" s="1">
        <f t="shared" si="160"/>
        <v>0</v>
      </c>
      <c r="N736">
        <f t="shared" si="161"/>
        <v>0</v>
      </c>
      <c r="O736">
        <f t="shared" si="162"/>
        <v>0</v>
      </c>
      <c r="P736">
        <f t="shared" si="167"/>
        <v>0</v>
      </c>
      <c r="Q736" s="1">
        <f t="shared" si="163"/>
        <v>0</v>
      </c>
      <c r="R736" s="1">
        <f t="shared" si="168"/>
        <v>0</v>
      </c>
      <c r="S736" s="2">
        <f t="shared" si="164"/>
        <v>0</v>
      </c>
      <c r="T736">
        <f t="shared" si="165"/>
        <v>1</v>
      </c>
      <c r="U736">
        <f t="shared" si="166"/>
        <v>0</v>
      </c>
    </row>
    <row r="737" spans="1:21" ht="409.6" x14ac:dyDescent="0.2">
      <c r="A737" s="10" t="s">
        <v>3499</v>
      </c>
      <c r="B737" s="10" t="s">
        <v>30</v>
      </c>
      <c r="C737" s="10" t="s">
        <v>3500</v>
      </c>
      <c r="D737" s="10" t="s">
        <v>3495</v>
      </c>
      <c r="E737" s="10" t="s">
        <v>3501</v>
      </c>
      <c r="F737" s="10" t="s">
        <v>3502</v>
      </c>
      <c r="G737" s="9" t="s">
        <v>3503</v>
      </c>
      <c r="H737" s="9">
        <f t="shared" si="155"/>
        <v>1</v>
      </c>
      <c r="I737">
        <f t="shared" si="156"/>
        <v>1</v>
      </c>
      <c r="J737">
        <f t="shared" si="157"/>
        <v>0</v>
      </c>
      <c r="K737">
        <f t="shared" si="158"/>
        <v>0</v>
      </c>
      <c r="L737">
        <f t="shared" si="159"/>
        <v>0</v>
      </c>
      <c r="M737" s="1">
        <f t="shared" si="160"/>
        <v>1</v>
      </c>
      <c r="N737">
        <f t="shared" si="161"/>
        <v>1</v>
      </c>
      <c r="O737">
        <f t="shared" si="162"/>
        <v>0</v>
      </c>
      <c r="P737">
        <f t="shared" si="167"/>
        <v>0</v>
      </c>
      <c r="Q737" s="1">
        <f t="shared" si="163"/>
        <v>1</v>
      </c>
      <c r="R737" s="1">
        <f t="shared" si="168"/>
        <v>1</v>
      </c>
      <c r="S737" s="2">
        <f t="shared" si="164"/>
        <v>1</v>
      </c>
      <c r="T737">
        <f t="shared" si="165"/>
        <v>1</v>
      </c>
      <c r="U737">
        <f t="shared" si="166"/>
        <v>1</v>
      </c>
    </row>
    <row r="738" spans="1:21" ht="409.6" x14ac:dyDescent="0.2">
      <c r="A738" s="10" t="s">
        <v>3504</v>
      </c>
      <c r="B738" s="10" t="s">
        <v>30</v>
      </c>
      <c r="C738" s="10" t="s">
        <v>3505</v>
      </c>
      <c r="D738" s="10" t="s">
        <v>3495</v>
      </c>
      <c r="E738" s="10" t="s">
        <v>3506</v>
      </c>
      <c r="F738" s="10" t="s">
        <v>3507</v>
      </c>
      <c r="G738" s="9" t="s">
        <v>3508</v>
      </c>
      <c r="H738" s="9">
        <f t="shared" si="155"/>
        <v>1</v>
      </c>
      <c r="I738">
        <f t="shared" si="156"/>
        <v>1</v>
      </c>
      <c r="J738">
        <f t="shared" si="157"/>
        <v>1</v>
      </c>
      <c r="K738">
        <f t="shared" si="158"/>
        <v>0</v>
      </c>
      <c r="L738">
        <f t="shared" si="159"/>
        <v>0</v>
      </c>
      <c r="M738" s="1">
        <f t="shared" si="160"/>
        <v>1</v>
      </c>
      <c r="N738">
        <f t="shared" si="161"/>
        <v>1</v>
      </c>
      <c r="O738">
        <f t="shared" si="162"/>
        <v>0</v>
      </c>
      <c r="P738">
        <f t="shared" si="167"/>
        <v>0</v>
      </c>
      <c r="Q738" s="1">
        <f t="shared" si="163"/>
        <v>1</v>
      </c>
      <c r="R738" s="1">
        <f t="shared" si="168"/>
        <v>1</v>
      </c>
      <c r="S738" s="2">
        <f t="shared" si="164"/>
        <v>1</v>
      </c>
      <c r="T738">
        <f t="shared" si="165"/>
        <v>1</v>
      </c>
      <c r="U738">
        <f t="shared" si="166"/>
        <v>1</v>
      </c>
    </row>
    <row r="739" spans="1:21" ht="409.6" x14ac:dyDescent="0.2">
      <c r="A739" s="10" t="s">
        <v>3509</v>
      </c>
      <c r="B739" s="10" t="s">
        <v>23</v>
      </c>
      <c r="C739" s="10" t="s">
        <v>3510</v>
      </c>
      <c r="D739" s="10" t="s">
        <v>3495</v>
      </c>
      <c r="E739" s="10" t="s">
        <v>3511</v>
      </c>
      <c r="F739" s="10" t="s">
        <v>3512</v>
      </c>
      <c r="G739" s="9" t="s">
        <v>3513</v>
      </c>
      <c r="H739" s="9">
        <f t="shared" si="155"/>
        <v>0</v>
      </c>
      <c r="I739">
        <f t="shared" si="156"/>
        <v>0</v>
      </c>
      <c r="J739">
        <f t="shared" si="157"/>
        <v>0</v>
      </c>
      <c r="K739">
        <f t="shared" si="158"/>
        <v>0</v>
      </c>
      <c r="L739">
        <f t="shared" si="159"/>
        <v>0</v>
      </c>
      <c r="M739" s="1">
        <f t="shared" si="160"/>
        <v>0</v>
      </c>
      <c r="N739">
        <f t="shared" si="161"/>
        <v>1</v>
      </c>
      <c r="O739">
        <f t="shared" si="162"/>
        <v>0</v>
      </c>
      <c r="P739">
        <f t="shared" si="167"/>
        <v>0</v>
      </c>
      <c r="Q739" s="1">
        <f t="shared" si="163"/>
        <v>1</v>
      </c>
      <c r="R739" s="1">
        <f t="shared" si="168"/>
        <v>1</v>
      </c>
      <c r="S739" s="2">
        <f t="shared" si="164"/>
        <v>0</v>
      </c>
      <c r="T739">
        <f t="shared" si="165"/>
        <v>1</v>
      </c>
      <c r="U739">
        <f t="shared" si="166"/>
        <v>0</v>
      </c>
    </row>
    <row r="740" spans="1:21" ht="409.6" x14ac:dyDescent="0.2">
      <c r="A740" s="10" t="s">
        <v>3514</v>
      </c>
      <c r="B740" s="10" t="s">
        <v>55</v>
      </c>
      <c r="C740" s="10" t="s">
        <v>3515</v>
      </c>
      <c r="D740" s="10" t="s">
        <v>3495</v>
      </c>
      <c r="E740" s="10" t="s">
        <v>3516</v>
      </c>
      <c r="F740" s="10" t="s">
        <v>3517</v>
      </c>
      <c r="G740" s="9" t="s">
        <v>3518</v>
      </c>
      <c r="H740" s="9">
        <f t="shared" si="155"/>
        <v>1</v>
      </c>
      <c r="I740">
        <f t="shared" si="156"/>
        <v>1</v>
      </c>
      <c r="J740">
        <f t="shared" si="157"/>
        <v>0</v>
      </c>
      <c r="K740">
        <f t="shared" si="158"/>
        <v>1</v>
      </c>
      <c r="L740">
        <f t="shared" si="159"/>
        <v>0</v>
      </c>
      <c r="M740" s="1">
        <f t="shared" si="160"/>
        <v>1</v>
      </c>
      <c r="N740">
        <f t="shared" si="161"/>
        <v>0</v>
      </c>
      <c r="O740">
        <f t="shared" si="162"/>
        <v>0</v>
      </c>
      <c r="P740">
        <f t="shared" si="167"/>
        <v>0</v>
      </c>
      <c r="Q740" s="1">
        <f t="shared" si="163"/>
        <v>0</v>
      </c>
      <c r="R740" s="1">
        <f t="shared" si="168"/>
        <v>1</v>
      </c>
      <c r="S740" s="2">
        <f t="shared" si="164"/>
        <v>0</v>
      </c>
      <c r="T740">
        <f t="shared" si="165"/>
        <v>1</v>
      </c>
      <c r="U740">
        <f t="shared" si="166"/>
        <v>0</v>
      </c>
    </row>
    <row r="741" spans="1:21" ht="409.6" x14ac:dyDescent="0.2">
      <c r="A741" s="10" t="s">
        <v>3519</v>
      </c>
      <c r="B741" s="10" t="s">
        <v>30</v>
      </c>
      <c r="C741" s="10" t="s">
        <v>3520</v>
      </c>
      <c r="D741" s="10" t="s">
        <v>3495</v>
      </c>
      <c r="E741" s="10" t="s">
        <v>3521</v>
      </c>
      <c r="F741" s="10" t="s">
        <v>3522</v>
      </c>
      <c r="G741" s="9" t="s">
        <v>3523</v>
      </c>
      <c r="H741" s="9">
        <f t="shared" si="155"/>
        <v>0</v>
      </c>
      <c r="I741">
        <f t="shared" si="156"/>
        <v>1</v>
      </c>
      <c r="J741">
        <f t="shared" si="157"/>
        <v>0</v>
      </c>
      <c r="K741">
        <f t="shared" si="158"/>
        <v>1</v>
      </c>
      <c r="L741">
        <f t="shared" si="159"/>
        <v>0</v>
      </c>
      <c r="M741" s="1">
        <f t="shared" si="160"/>
        <v>1</v>
      </c>
      <c r="N741">
        <f t="shared" si="161"/>
        <v>1</v>
      </c>
      <c r="O741">
        <f t="shared" si="162"/>
        <v>0</v>
      </c>
      <c r="P741">
        <f t="shared" si="167"/>
        <v>0</v>
      </c>
      <c r="Q741" s="1">
        <f t="shared" si="163"/>
        <v>1</v>
      </c>
      <c r="R741" s="1">
        <f t="shared" si="168"/>
        <v>1</v>
      </c>
      <c r="S741" s="2">
        <f t="shared" si="164"/>
        <v>1</v>
      </c>
      <c r="T741">
        <f t="shared" si="165"/>
        <v>1</v>
      </c>
      <c r="U741">
        <f t="shared" si="166"/>
        <v>1</v>
      </c>
    </row>
    <row r="742" spans="1:21" ht="409.6" x14ac:dyDescent="0.2">
      <c r="A742" s="10" t="s">
        <v>3524</v>
      </c>
      <c r="B742" s="10" t="s">
        <v>62</v>
      </c>
      <c r="C742" s="10" t="s">
        <v>3525</v>
      </c>
      <c r="D742" s="10" t="s">
        <v>3495</v>
      </c>
      <c r="E742" s="10" t="s">
        <v>3526</v>
      </c>
      <c r="F742" s="10" t="s">
        <v>3527</v>
      </c>
      <c r="G742" s="9" t="s">
        <v>3528</v>
      </c>
      <c r="H742" s="9">
        <f t="shared" si="155"/>
        <v>0</v>
      </c>
      <c r="I742">
        <f t="shared" si="156"/>
        <v>0</v>
      </c>
      <c r="J742">
        <f t="shared" si="157"/>
        <v>0</v>
      </c>
      <c r="K742">
        <f t="shared" si="158"/>
        <v>0</v>
      </c>
      <c r="L742">
        <f t="shared" si="159"/>
        <v>0</v>
      </c>
      <c r="M742" s="1">
        <f t="shared" si="160"/>
        <v>0</v>
      </c>
      <c r="N742">
        <f t="shared" si="161"/>
        <v>0</v>
      </c>
      <c r="O742">
        <f t="shared" si="162"/>
        <v>0</v>
      </c>
      <c r="P742">
        <f t="shared" si="167"/>
        <v>0</v>
      </c>
      <c r="Q742" s="1">
        <f t="shared" si="163"/>
        <v>0</v>
      </c>
      <c r="R742" s="1">
        <f t="shared" si="168"/>
        <v>1</v>
      </c>
      <c r="S742" s="2">
        <f t="shared" si="164"/>
        <v>0</v>
      </c>
      <c r="T742">
        <f t="shared" si="165"/>
        <v>1</v>
      </c>
      <c r="U742">
        <f t="shared" si="166"/>
        <v>0</v>
      </c>
    </row>
    <row r="743" spans="1:21" ht="409.6" x14ac:dyDescent="0.2">
      <c r="A743" s="10" t="s">
        <v>3529</v>
      </c>
      <c r="B743" s="10" t="s">
        <v>49</v>
      </c>
      <c r="C743" s="10" t="s">
        <v>3530</v>
      </c>
      <c r="D743" s="10" t="s">
        <v>3495</v>
      </c>
      <c r="E743" s="10" t="s">
        <v>3531</v>
      </c>
      <c r="F743" s="10" t="s">
        <v>3532</v>
      </c>
      <c r="G743" s="9" t="s">
        <v>3533</v>
      </c>
      <c r="H743" s="9">
        <f t="shared" si="155"/>
        <v>1</v>
      </c>
      <c r="I743">
        <f t="shared" si="156"/>
        <v>1</v>
      </c>
      <c r="J743">
        <f t="shared" si="157"/>
        <v>0</v>
      </c>
      <c r="K743">
        <f t="shared" si="158"/>
        <v>0</v>
      </c>
      <c r="L743">
        <f t="shared" si="159"/>
        <v>0</v>
      </c>
      <c r="M743" s="1">
        <f t="shared" si="160"/>
        <v>1</v>
      </c>
      <c r="N743">
        <f t="shared" si="161"/>
        <v>0</v>
      </c>
      <c r="O743">
        <f t="shared" si="162"/>
        <v>0</v>
      </c>
      <c r="P743">
        <f t="shared" si="167"/>
        <v>1</v>
      </c>
      <c r="Q743" s="1">
        <f t="shared" si="163"/>
        <v>1</v>
      </c>
      <c r="R743" s="1">
        <f t="shared" si="168"/>
        <v>0</v>
      </c>
      <c r="S743" s="2">
        <f t="shared" si="164"/>
        <v>0</v>
      </c>
      <c r="T743">
        <f t="shared" si="165"/>
        <v>1</v>
      </c>
      <c r="U743">
        <f t="shared" si="166"/>
        <v>0</v>
      </c>
    </row>
    <row r="744" spans="1:21" ht="409.6" x14ac:dyDescent="0.2">
      <c r="A744" s="10" t="s">
        <v>3534</v>
      </c>
      <c r="B744" s="10" t="s">
        <v>49</v>
      </c>
      <c r="C744" s="10" t="s">
        <v>3535</v>
      </c>
      <c r="D744" s="10" t="s">
        <v>3495</v>
      </c>
      <c r="E744" s="10" t="s">
        <v>3536</v>
      </c>
      <c r="F744" s="10" t="s">
        <v>3537</v>
      </c>
      <c r="G744" s="9" t="s">
        <v>3538</v>
      </c>
      <c r="H744" s="9">
        <f t="shared" si="155"/>
        <v>1</v>
      </c>
      <c r="I744">
        <f t="shared" si="156"/>
        <v>1</v>
      </c>
      <c r="J744">
        <f t="shared" si="157"/>
        <v>0</v>
      </c>
      <c r="K744">
        <f t="shared" si="158"/>
        <v>0</v>
      </c>
      <c r="L744">
        <f t="shared" si="159"/>
        <v>0</v>
      </c>
      <c r="M744" s="1">
        <f t="shared" si="160"/>
        <v>1</v>
      </c>
      <c r="N744">
        <f t="shared" si="161"/>
        <v>0</v>
      </c>
      <c r="O744">
        <f t="shared" si="162"/>
        <v>0</v>
      </c>
      <c r="P744">
        <f t="shared" si="167"/>
        <v>0</v>
      </c>
      <c r="Q744" s="1">
        <f t="shared" si="163"/>
        <v>0</v>
      </c>
      <c r="R744" s="1">
        <f t="shared" si="168"/>
        <v>0</v>
      </c>
      <c r="S744" s="2">
        <f t="shared" si="164"/>
        <v>0</v>
      </c>
      <c r="T744">
        <f t="shared" si="165"/>
        <v>1</v>
      </c>
      <c r="U744">
        <f t="shared" si="166"/>
        <v>0</v>
      </c>
    </row>
    <row r="745" spans="1:21" ht="409.6" x14ac:dyDescent="0.2">
      <c r="A745" s="10" t="s">
        <v>3539</v>
      </c>
      <c r="B745" s="10" t="s">
        <v>23</v>
      </c>
      <c r="C745" s="10" t="s">
        <v>3540</v>
      </c>
      <c r="D745" s="10" t="s">
        <v>3495</v>
      </c>
      <c r="E745" s="10" t="s">
        <v>3541</v>
      </c>
      <c r="F745" s="10" t="s">
        <v>3542</v>
      </c>
      <c r="G745" s="9" t="s">
        <v>3543</v>
      </c>
      <c r="H745" s="9">
        <f t="shared" si="155"/>
        <v>1</v>
      </c>
      <c r="I745">
        <f t="shared" si="156"/>
        <v>1</v>
      </c>
      <c r="J745">
        <f t="shared" si="157"/>
        <v>0</v>
      </c>
      <c r="K745">
        <f t="shared" si="158"/>
        <v>1</v>
      </c>
      <c r="L745">
        <f t="shared" si="159"/>
        <v>0</v>
      </c>
      <c r="M745" s="1">
        <f t="shared" si="160"/>
        <v>1</v>
      </c>
      <c r="N745">
        <f t="shared" si="161"/>
        <v>0</v>
      </c>
      <c r="O745">
        <f t="shared" si="162"/>
        <v>0</v>
      </c>
      <c r="P745">
        <f t="shared" si="167"/>
        <v>0</v>
      </c>
      <c r="Q745" s="1">
        <f t="shared" si="163"/>
        <v>0</v>
      </c>
      <c r="R745" s="1">
        <f t="shared" si="168"/>
        <v>1</v>
      </c>
      <c r="S745" s="2">
        <f t="shared" si="164"/>
        <v>0</v>
      </c>
      <c r="T745">
        <f t="shared" si="165"/>
        <v>1</v>
      </c>
      <c r="U745">
        <f t="shared" si="166"/>
        <v>0</v>
      </c>
    </row>
    <row r="746" spans="1:21" ht="409.6" x14ac:dyDescent="0.2">
      <c r="A746" s="10" t="s">
        <v>620</v>
      </c>
      <c r="B746" s="10" t="s">
        <v>55</v>
      </c>
      <c r="C746" s="10" t="s">
        <v>3544</v>
      </c>
      <c r="D746" s="10" t="s">
        <v>3495</v>
      </c>
      <c r="E746" s="10" t="s">
        <v>3545</v>
      </c>
      <c r="F746" s="10" t="s">
        <v>3546</v>
      </c>
      <c r="G746" s="9" t="s">
        <v>3547</v>
      </c>
      <c r="H746" s="9">
        <f t="shared" si="155"/>
        <v>0</v>
      </c>
      <c r="I746">
        <f t="shared" si="156"/>
        <v>0</v>
      </c>
      <c r="J746">
        <f t="shared" si="157"/>
        <v>0</v>
      </c>
      <c r="K746">
        <f t="shared" si="158"/>
        <v>0</v>
      </c>
      <c r="L746">
        <f t="shared" si="159"/>
        <v>0</v>
      </c>
      <c r="M746" s="1">
        <f t="shared" si="160"/>
        <v>0</v>
      </c>
      <c r="N746">
        <f t="shared" si="161"/>
        <v>1</v>
      </c>
      <c r="O746">
        <f t="shared" si="162"/>
        <v>0</v>
      </c>
      <c r="P746">
        <f t="shared" si="167"/>
        <v>0</v>
      </c>
      <c r="Q746" s="1">
        <f t="shared" si="163"/>
        <v>1</v>
      </c>
      <c r="R746" s="1">
        <f t="shared" si="168"/>
        <v>1</v>
      </c>
      <c r="S746" s="2">
        <f t="shared" si="164"/>
        <v>0</v>
      </c>
      <c r="T746">
        <f t="shared" si="165"/>
        <v>1</v>
      </c>
      <c r="U746">
        <f t="shared" si="166"/>
        <v>0</v>
      </c>
    </row>
    <row r="747" spans="1:21" ht="409.6" x14ac:dyDescent="0.2">
      <c r="A747" s="10" t="s">
        <v>3548</v>
      </c>
      <c r="B747" s="10" t="s">
        <v>49</v>
      </c>
      <c r="C747" s="10" t="s">
        <v>3549</v>
      </c>
      <c r="D747" s="10" t="s">
        <v>3495</v>
      </c>
      <c r="E747" s="10" t="s">
        <v>3550</v>
      </c>
      <c r="F747" s="10" t="s">
        <v>3551</v>
      </c>
      <c r="G747" s="9" t="s">
        <v>3552</v>
      </c>
      <c r="H747" s="9">
        <f t="shared" si="155"/>
        <v>1</v>
      </c>
      <c r="I747">
        <f t="shared" si="156"/>
        <v>1</v>
      </c>
      <c r="J747">
        <f t="shared" si="157"/>
        <v>0</v>
      </c>
      <c r="K747">
        <f t="shared" si="158"/>
        <v>0</v>
      </c>
      <c r="L747">
        <f t="shared" si="159"/>
        <v>0</v>
      </c>
      <c r="M747" s="1">
        <f t="shared" si="160"/>
        <v>1</v>
      </c>
      <c r="N747">
        <f t="shared" si="161"/>
        <v>0</v>
      </c>
      <c r="O747">
        <f t="shared" si="162"/>
        <v>0</v>
      </c>
      <c r="P747">
        <f t="shared" si="167"/>
        <v>0</v>
      </c>
      <c r="Q747" s="1">
        <f t="shared" si="163"/>
        <v>0</v>
      </c>
      <c r="R747" s="1">
        <f t="shared" si="168"/>
        <v>1</v>
      </c>
      <c r="S747" s="2">
        <f t="shared" si="164"/>
        <v>0</v>
      </c>
      <c r="T747">
        <f t="shared" si="165"/>
        <v>1</v>
      </c>
      <c r="U747">
        <f t="shared" si="166"/>
        <v>0</v>
      </c>
    </row>
    <row r="748" spans="1:21" ht="409.6" x14ac:dyDescent="0.2">
      <c r="A748" s="10" t="s">
        <v>3553</v>
      </c>
      <c r="B748" s="10" t="s">
        <v>49</v>
      </c>
      <c r="C748" s="10" t="s">
        <v>3554</v>
      </c>
      <c r="D748" s="10" t="s">
        <v>3495</v>
      </c>
      <c r="E748" s="10" t="s">
        <v>3555</v>
      </c>
      <c r="F748" s="10" t="s">
        <v>3556</v>
      </c>
      <c r="G748" s="9" t="s">
        <v>3557</v>
      </c>
      <c r="H748" s="9">
        <f t="shared" si="155"/>
        <v>1</v>
      </c>
      <c r="I748">
        <f t="shared" si="156"/>
        <v>1</v>
      </c>
      <c r="J748">
        <f t="shared" si="157"/>
        <v>0</v>
      </c>
      <c r="K748">
        <f t="shared" si="158"/>
        <v>0</v>
      </c>
      <c r="L748">
        <f t="shared" si="159"/>
        <v>0</v>
      </c>
      <c r="M748" s="1">
        <f t="shared" si="160"/>
        <v>1</v>
      </c>
      <c r="N748">
        <f t="shared" si="161"/>
        <v>1</v>
      </c>
      <c r="O748">
        <f t="shared" si="162"/>
        <v>0</v>
      </c>
      <c r="P748">
        <f t="shared" si="167"/>
        <v>0</v>
      </c>
      <c r="Q748" s="1">
        <f t="shared" si="163"/>
        <v>1</v>
      </c>
      <c r="R748" s="1">
        <f t="shared" si="168"/>
        <v>1</v>
      </c>
      <c r="S748" s="2">
        <f t="shared" si="164"/>
        <v>1</v>
      </c>
      <c r="T748">
        <f t="shared" si="165"/>
        <v>1</v>
      </c>
      <c r="U748">
        <f t="shared" si="166"/>
        <v>1</v>
      </c>
    </row>
    <row r="749" spans="1:21" ht="409.6" x14ac:dyDescent="0.2">
      <c r="A749" s="10" t="s">
        <v>2773</v>
      </c>
      <c r="B749" s="10" t="s">
        <v>55</v>
      </c>
      <c r="C749" s="10" t="s">
        <v>3558</v>
      </c>
      <c r="D749" s="10" t="s">
        <v>3495</v>
      </c>
      <c r="E749" s="10" t="s">
        <v>3559</v>
      </c>
      <c r="F749" s="10" t="s">
        <v>3560</v>
      </c>
      <c r="G749" s="9" t="s">
        <v>3561</v>
      </c>
      <c r="H749" s="9">
        <f t="shared" si="155"/>
        <v>0</v>
      </c>
      <c r="I749">
        <f t="shared" si="156"/>
        <v>0</v>
      </c>
      <c r="J749">
        <f t="shared" si="157"/>
        <v>0</v>
      </c>
      <c r="K749">
        <f t="shared" si="158"/>
        <v>0</v>
      </c>
      <c r="L749">
        <f t="shared" si="159"/>
        <v>0</v>
      </c>
      <c r="M749" s="1">
        <f t="shared" si="160"/>
        <v>0</v>
      </c>
      <c r="N749">
        <f t="shared" si="161"/>
        <v>1</v>
      </c>
      <c r="O749">
        <f t="shared" si="162"/>
        <v>0</v>
      </c>
      <c r="P749">
        <f t="shared" si="167"/>
        <v>1</v>
      </c>
      <c r="Q749" s="1">
        <f t="shared" si="163"/>
        <v>1</v>
      </c>
      <c r="R749" s="1">
        <f t="shared" si="168"/>
        <v>1</v>
      </c>
      <c r="S749" s="2">
        <f t="shared" si="164"/>
        <v>0</v>
      </c>
      <c r="T749">
        <f t="shared" si="165"/>
        <v>1</v>
      </c>
      <c r="U749">
        <f t="shared" si="166"/>
        <v>0</v>
      </c>
    </row>
    <row r="750" spans="1:21" ht="409.6" x14ac:dyDescent="0.2">
      <c r="A750" s="10" t="s">
        <v>3562</v>
      </c>
      <c r="B750" s="10" t="s">
        <v>30</v>
      </c>
      <c r="C750" s="10" t="s">
        <v>3563</v>
      </c>
      <c r="D750" s="10" t="s">
        <v>3495</v>
      </c>
      <c r="E750" s="10" t="s">
        <v>3564</v>
      </c>
      <c r="F750" s="10" t="s">
        <v>3565</v>
      </c>
      <c r="G750" s="9" t="s">
        <v>3566</v>
      </c>
      <c r="H750" s="9">
        <f t="shared" si="155"/>
        <v>1</v>
      </c>
      <c r="I750">
        <f t="shared" si="156"/>
        <v>1</v>
      </c>
      <c r="J750">
        <f t="shared" si="157"/>
        <v>0</v>
      </c>
      <c r="K750">
        <f t="shared" si="158"/>
        <v>0</v>
      </c>
      <c r="L750">
        <f t="shared" si="159"/>
        <v>0</v>
      </c>
      <c r="M750" s="1">
        <f t="shared" si="160"/>
        <v>1</v>
      </c>
      <c r="N750">
        <f t="shared" si="161"/>
        <v>1</v>
      </c>
      <c r="O750">
        <f t="shared" si="162"/>
        <v>0</v>
      </c>
      <c r="P750">
        <f t="shared" si="167"/>
        <v>0</v>
      </c>
      <c r="Q750" s="1">
        <f t="shared" si="163"/>
        <v>1</v>
      </c>
      <c r="R750" s="1">
        <f t="shared" si="168"/>
        <v>1</v>
      </c>
      <c r="S750" s="2">
        <f t="shared" si="164"/>
        <v>1</v>
      </c>
      <c r="T750">
        <f t="shared" si="165"/>
        <v>1</v>
      </c>
      <c r="U750">
        <f t="shared" si="166"/>
        <v>1</v>
      </c>
    </row>
    <row r="751" spans="1:21" ht="409.6" x14ac:dyDescent="0.2">
      <c r="A751" s="10" t="s">
        <v>3567</v>
      </c>
      <c r="B751" s="10" t="s">
        <v>30</v>
      </c>
      <c r="C751" s="10" t="s">
        <v>3568</v>
      </c>
      <c r="D751" s="10" t="s">
        <v>3495</v>
      </c>
      <c r="E751" s="10" t="s">
        <v>3569</v>
      </c>
      <c r="F751" s="10" t="s">
        <v>3570</v>
      </c>
      <c r="G751" s="9" t="s">
        <v>3571</v>
      </c>
      <c r="H751" s="9">
        <f t="shared" si="155"/>
        <v>0</v>
      </c>
      <c r="I751">
        <f t="shared" si="156"/>
        <v>0</v>
      </c>
      <c r="J751">
        <f t="shared" si="157"/>
        <v>0</v>
      </c>
      <c r="K751">
        <f t="shared" si="158"/>
        <v>0</v>
      </c>
      <c r="L751">
        <f t="shared" si="159"/>
        <v>0</v>
      </c>
      <c r="M751" s="1">
        <f t="shared" si="160"/>
        <v>0</v>
      </c>
      <c r="N751">
        <f t="shared" si="161"/>
        <v>0</v>
      </c>
      <c r="O751">
        <f t="shared" si="162"/>
        <v>0</v>
      </c>
      <c r="P751">
        <f t="shared" si="167"/>
        <v>0</v>
      </c>
      <c r="Q751" s="1">
        <f t="shared" si="163"/>
        <v>0</v>
      </c>
      <c r="R751" s="1">
        <f t="shared" si="168"/>
        <v>1</v>
      </c>
      <c r="S751" s="2">
        <f t="shared" si="164"/>
        <v>0</v>
      </c>
      <c r="T751">
        <f t="shared" si="165"/>
        <v>1</v>
      </c>
      <c r="U751">
        <f t="shared" si="166"/>
        <v>0</v>
      </c>
    </row>
    <row r="752" spans="1:21" ht="409.6" x14ac:dyDescent="0.2">
      <c r="A752" s="10" t="s">
        <v>3572</v>
      </c>
      <c r="B752" s="10" t="s">
        <v>30</v>
      </c>
      <c r="C752" s="10" t="s">
        <v>3573</v>
      </c>
      <c r="D752" s="10" t="s">
        <v>3495</v>
      </c>
      <c r="E752" s="10" t="s">
        <v>3574</v>
      </c>
      <c r="F752" s="10" t="s">
        <v>3575</v>
      </c>
      <c r="G752" s="9" t="s">
        <v>3576</v>
      </c>
      <c r="H752" s="9">
        <f t="shared" si="155"/>
        <v>0</v>
      </c>
      <c r="I752">
        <f t="shared" si="156"/>
        <v>0</v>
      </c>
      <c r="J752">
        <f t="shared" si="157"/>
        <v>0</v>
      </c>
      <c r="K752">
        <f t="shared" si="158"/>
        <v>0</v>
      </c>
      <c r="L752">
        <f t="shared" si="159"/>
        <v>0</v>
      </c>
      <c r="M752" s="1">
        <f t="shared" si="160"/>
        <v>0</v>
      </c>
      <c r="N752">
        <f t="shared" si="161"/>
        <v>1</v>
      </c>
      <c r="O752">
        <f t="shared" si="162"/>
        <v>0</v>
      </c>
      <c r="P752">
        <f t="shared" si="167"/>
        <v>0</v>
      </c>
      <c r="Q752" s="1">
        <f t="shared" si="163"/>
        <v>1</v>
      </c>
      <c r="R752" s="1">
        <f t="shared" si="168"/>
        <v>0</v>
      </c>
      <c r="S752" s="2">
        <f t="shared" si="164"/>
        <v>0</v>
      </c>
      <c r="T752">
        <f t="shared" si="165"/>
        <v>1</v>
      </c>
      <c r="U752">
        <f t="shared" si="166"/>
        <v>0</v>
      </c>
    </row>
    <row r="753" spans="1:21" ht="409.6" x14ac:dyDescent="0.2">
      <c r="A753" s="10" t="s">
        <v>3577</v>
      </c>
      <c r="B753" s="10" t="s">
        <v>49</v>
      </c>
      <c r="C753" s="10" t="s">
        <v>3578</v>
      </c>
      <c r="D753" s="10" t="s">
        <v>3495</v>
      </c>
      <c r="E753" s="10" t="s">
        <v>3579</v>
      </c>
      <c r="F753" s="10" t="s">
        <v>3580</v>
      </c>
      <c r="G753" s="9" t="s">
        <v>3581</v>
      </c>
      <c r="H753" s="9">
        <f t="shared" si="155"/>
        <v>1</v>
      </c>
      <c r="I753">
        <f t="shared" si="156"/>
        <v>1</v>
      </c>
      <c r="J753">
        <f t="shared" si="157"/>
        <v>0</v>
      </c>
      <c r="K753">
        <f t="shared" si="158"/>
        <v>0</v>
      </c>
      <c r="L753">
        <f t="shared" si="159"/>
        <v>0</v>
      </c>
      <c r="M753" s="1">
        <f t="shared" si="160"/>
        <v>1</v>
      </c>
      <c r="N753">
        <f t="shared" si="161"/>
        <v>1</v>
      </c>
      <c r="O753">
        <f t="shared" si="162"/>
        <v>0</v>
      </c>
      <c r="P753">
        <f t="shared" si="167"/>
        <v>0</v>
      </c>
      <c r="Q753" s="1">
        <f t="shared" si="163"/>
        <v>1</v>
      </c>
      <c r="R753" s="1">
        <f t="shared" si="168"/>
        <v>1</v>
      </c>
      <c r="S753" s="2">
        <f t="shared" si="164"/>
        <v>1</v>
      </c>
      <c r="T753">
        <f t="shared" si="165"/>
        <v>1</v>
      </c>
      <c r="U753">
        <f t="shared" si="166"/>
        <v>1</v>
      </c>
    </row>
    <row r="754" spans="1:21" ht="409.6" x14ac:dyDescent="0.2">
      <c r="A754" s="10" t="s">
        <v>3582</v>
      </c>
      <c r="B754" s="10" t="s">
        <v>30</v>
      </c>
      <c r="C754" s="10" t="s">
        <v>3583</v>
      </c>
      <c r="D754" s="10" t="s">
        <v>3495</v>
      </c>
      <c r="E754" s="10" t="s">
        <v>3584</v>
      </c>
      <c r="F754" s="10" t="s">
        <v>3585</v>
      </c>
      <c r="G754" s="9" t="s">
        <v>3586</v>
      </c>
      <c r="H754" s="9">
        <f t="shared" si="155"/>
        <v>0</v>
      </c>
      <c r="I754">
        <f t="shared" si="156"/>
        <v>0</v>
      </c>
      <c r="J754">
        <f t="shared" si="157"/>
        <v>0</v>
      </c>
      <c r="K754">
        <f t="shared" si="158"/>
        <v>0</v>
      </c>
      <c r="L754">
        <f t="shared" si="159"/>
        <v>0</v>
      </c>
      <c r="M754" s="1">
        <f t="shared" si="160"/>
        <v>0</v>
      </c>
      <c r="N754">
        <f t="shared" si="161"/>
        <v>1</v>
      </c>
      <c r="O754">
        <f t="shared" si="162"/>
        <v>0</v>
      </c>
      <c r="P754">
        <f t="shared" si="167"/>
        <v>0</v>
      </c>
      <c r="Q754" s="1">
        <f t="shared" si="163"/>
        <v>1</v>
      </c>
      <c r="R754" s="1">
        <f t="shared" si="168"/>
        <v>1</v>
      </c>
      <c r="S754" s="2">
        <f t="shared" si="164"/>
        <v>0</v>
      </c>
      <c r="T754">
        <f t="shared" si="165"/>
        <v>1</v>
      </c>
      <c r="U754">
        <f t="shared" si="166"/>
        <v>0</v>
      </c>
    </row>
    <row r="755" spans="1:21" ht="409.6" x14ac:dyDescent="0.2">
      <c r="A755" s="10" t="s">
        <v>3587</v>
      </c>
      <c r="B755" s="10" t="s">
        <v>23</v>
      </c>
      <c r="C755" s="10" t="s">
        <v>3588</v>
      </c>
      <c r="D755" s="10" t="s">
        <v>3495</v>
      </c>
      <c r="E755" s="10" t="s">
        <v>3589</v>
      </c>
      <c r="F755" s="10" t="s">
        <v>3590</v>
      </c>
      <c r="G755" s="9" t="s">
        <v>3591</v>
      </c>
      <c r="H755" s="9">
        <f t="shared" si="155"/>
        <v>0</v>
      </c>
      <c r="I755">
        <f t="shared" si="156"/>
        <v>0</v>
      </c>
      <c r="J755">
        <f t="shared" si="157"/>
        <v>0</v>
      </c>
      <c r="K755">
        <f t="shared" si="158"/>
        <v>0</v>
      </c>
      <c r="L755">
        <f t="shared" si="159"/>
        <v>0</v>
      </c>
      <c r="M755" s="1">
        <f t="shared" si="160"/>
        <v>0</v>
      </c>
      <c r="N755">
        <f t="shared" si="161"/>
        <v>1</v>
      </c>
      <c r="O755">
        <f t="shared" si="162"/>
        <v>0</v>
      </c>
      <c r="P755">
        <f t="shared" si="167"/>
        <v>0</v>
      </c>
      <c r="Q755" s="1">
        <f t="shared" si="163"/>
        <v>1</v>
      </c>
      <c r="R755" s="1">
        <f t="shared" si="168"/>
        <v>1</v>
      </c>
      <c r="S755" s="2">
        <f t="shared" si="164"/>
        <v>0</v>
      </c>
      <c r="T755">
        <f t="shared" si="165"/>
        <v>1</v>
      </c>
      <c r="U755">
        <f t="shared" si="166"/>
        <v>0</v>
      </c>
    </row>
    <row r="756" spans="1:21" ht="409.6" x14ac:dyDescent="0.2">
      <c r="A756" s="10" t="s">
        <v>3592</v>
      </c>
      <c r="B756" s="10" t="s">
        <v>49</v>
      </c>
      <c r="C756" s="10" t="s">
        <v>3593</v>
      </c>
      <c r="D756" s="10" t="s">
        <v>3495</v>
      </c>
      <c r="E756" s="10" t="s">
        <v>3594</v>
      </c>
      <c r="F756" s="10" t="s">
        <v>3595</v>
      </c>
      <c r="G756" s="9" t="s">
        <v>3596</v>
      </c>
      <c r="H756" s="9">
        <f t="shared" si="155"/>
        <v>1</v>
      </c>
      <c r="I756">
        <f t="shared" si="156"/>
        <v>1</v>
      </c>
      <c r="J756">
        <f t="shared" si="157"/>
        <v>0</v>
      </c>
      <c r="K756">
        <f t="shared" si="158"/>
        <v>0</v>
      </c>
      <c r="L756">
        <f t="shared" si="159"/>
        <v>0</v>
      </c>
      <c r="M756" s="1">
        <f t="shared" si="160"/>
        <v>1</v>
      </c>
      <c r="N756">
        <f t="shared" si="161"/>
        <v>1</v>
      </c>
      <c r="O756">
        <f t="shared" si="162"/>
        <v>0</v>
      </c>
      <c r="P756">
        <f t="shared" si="167"/>
        <v>0</v>
      </c>
      <c r="Q756" s="1">
        <f t="shared" si="163"/>
        <v>1</v>
      </c>
      <c r="R756" s="1">
        <f t="shared" si="168"/>
        <v>1</v>
      </c>
      <c r="S756" s="2">
        <f t="shared" si="164"/>
        <v>1</v>
      </c>
      <c r="T756">
        <f t="shared" si="165"/>
        <v>1</v>
      </c>
      <c r="U756">
        <f t="shared" si="166"/>
        <v>1</v>
      </c>
    </row>
    <row r="757" spans="1:21" ht="409.6" x14ac:dyDescent="0.2">
      <c r="A757" s="10" t="s">
        <v>3597</v>
      </c>
      <c r="B757" s="10" t="s">
        <v>55</v>
      </c>
      <c r="C757" s="10" t="s">
        <v>3598</v>
      </c>
      <c r="D757" s="10" t="s">
        <v>3495</v>
      </c>
      <c r="E757" s="10" t="s">
        <v>3599</v>
      </c>
      <c r="F757" s="10" t="s">
        <v>3600</v>
      </c>
      <c r="G757" s="9" t="s">
        <v>3601</v>
      </c>
      <c r="H757" s="9">
        <f t="shared" si="155"/>
        <v>0</v>
      </c>
      <c r="I757">
        <f t="shared" si="156"/>
        <v>0</v>
      </c>
      <c r="J757">
        <f t="shared" si="157"/>
        <v>0</v>
      </c>
      <c r="K757">
        <f t="shared" si="158"/>
        <v>0</v>
      </c>
      <c r="L757">
        <f t="shared" si="159"/>
        <v>0</v>
      </c>
      <c r="M757" s="1">
        <f t="shared" si="160"/>
        <v>0</v>
      </c>
      <c r="N757">
        <f t="shared" si="161"/>
        <v>0</v>
      </c>
      <c r="O757">
        <f t="shared" si="162"/>
        <v>0</v>
      </c>
      <c r="P757">
        <f t="shared" si="167"/>
        <v>0</v>
      </c>
      <c r="Q757" s="1">
        <f t="shared" si="163"/>
        <v>0</v>
      </c>
      <c r="R757" s="1">
        <f t="shared" si="168"/>
        <v>0</v>
      </c>
      <c r="S757" s="2">
        <f t="shared" si="164"/>
        <v>0</v>
      </c>
      <c r="T757">
        <f t="shared" si="165"/>
        <v>1</v>
      </c>
      <c r="U757">
        <f t="shared" si="166"/>
        <v>0</v>
      </c>
    </row>
    <row r="758" spans="1:21" ht="409.6" x14ac:dyDescent="0.2">
      <c r="A758" s="10" t="s">
        <v>3602</v>
      </c>
      <c r="B758" s="10" t="s">
        <v>30</v>
      </c>
      <c r="C758" s="10" t="s">
        <v>3603</v>
      </c>
      <c r="D758" s="10" t="s">
        <v>3495</v>
      </c>
      <c r="E758" s="10" t="s">
        <v>3604</v>
      </c>
      <c r="F758" s="10" t="s">
        <v>3605</v>
      </c>
      <c r="G758" s="9" t="s">
        <v>3606</v>
      </c>
      <c r="H758" s="9">
        <f t="shared" si="155"/>
        <v>0</v>
      </c>
      <c r="I758">
        <f t="shared" si="156"/>
        <v>1</v>
      </c>
      <c r="J758">
        <f t="shared" si="157"/>
        <v>0</v>
      </c>
      <c r="K758">
        <f t="shared" si="158"/>
        <v>1</v>
      </c>
      <c r="L758">
        <f t="shared" si="159"/>
        <v>0</v>
      </c>
      <c r="M758" s="1">
        <f t="shared" si="160"/>
        <v>1</v>
      </c>
      <c r="N758">
        <f t="shared" si="161"/>
        <v>0</v>
      </c>
      <c r="O758">
        <f t="shared" si="162"/>
        <v>0</v>
      </c>
      <c r="P758">
        <f t="shared" si="167"/>
        <v>0</v>
      </c>
      <c r="Q758" s="1">
        <f t="shared" si="163"/>
        <v>0</v>
      </c>
      <c r="R758" s="1">
        <f t="shared" si="168"/>
        <v>0</v>
      </c>
      <c r="S758" s="2">
        <f t="shared" si="164"/>
        <v>0</v>
      </c>
      <c r="T758">
        <f t="shared" si="165"/>
        <v>1</v>
      </c>
      <c r="U758">
        <f t="shared" si="166"/>
        <v>0</v>
      </c>
    </row>
    <row r="759" spans="1:21" ht="409.6" x14ac:dyDescent="0.2">
      <c r="A759" s="10" t="s">
        <v>3607</v>
      </c>
      <c r="B759" s="10" t="s">
        <v>23</v>
      </c>
      <c r="C759" s="10" t="s">
        <v>3608</v>
      </c>
      <c r="D759" s="10" t="s">
        <v>3495</v>
      </c>
      <c r="E759" s="10" t="s">
        <v>3609</v>
      </c>
      <c r="F759" s="10" t="s">
        <v>3610</v>
      </c>
      <c r="G759" s="9" t="s">
        <v>3611</v>
      </c>
      <c r="H759" s="9">
        <f t="shared" si="155"/>
        <v>0</v>
      </c>
      <c r="I759">
        <f t="shared" si="156"/>
        <v>0</v>
      </c>
      <c r="J759">
        <f t="shared" si="157"/>
        <v>0</v>
      </c>
      <c r="K759">
        <f t="shared" si="158"/>
        <v>0</v>
      </c>
      <c r="L759">
        <f t="shared" si="159"/>
        <v>0</v>
      </c>
      <c r="M759" s="1">
        <f t="shared" si="160"/>
        <v>0</v>
      </c>
      <c r="N759">
        <f t="shared" si="161"/>
        <v>1</v>
      </c>
      <c r="O759">
        <f t="shared" si="162"/>
        <v>0</v>
      </c>
      <c r="P759">
        <f t="shared" si="167"/>
        <v>0</v>
      </c>
      <c r="Q759" s="1">
        <f t="shared" si="163"/>
        <v>1</v>
      </c>
      <c r="R759" s="1">
        <f t="shared" si="168"/>
        <v>1</v>
      </c>
      <c r="S759" s="2">
        <f t="shared" si="164"/>
        <v>0</v>
      </c>
      <c r="T759">
        <f t="shared" si="165"/>
        <v>1</v>
      </c>
      <c r="U759">
        <f t="shared" si="166"/>
        <v>0</v>
      </c>
    </row>
    <row r="760" spans="1:21" ht="409.6" x14ac:dyDescent="0.2">
      <c r="A760" s="10" t="s">
        <v>3612</v>
      </c>
      <c r="B760" s="10" t="s">
        <v>62</v>
      </c>
      <c r="C760" s="10" t="s">
        <v>3613</v>
      </c>
      <c r="D760" s="10" t="s">
        <v>3495</v>
      </c>
      <c r="E760" s="10" t="s">
        <v>3614</v>
      </c>
      <c r="F760" s="10" t="s">
        <v>3615</v>
      </c>
      <c r="G760" s="9" t="s">
        <v>3616</v>
      </c>
      <c r="H760" s="9">
        <f t="shared" si="155"/>
        <v>0</v>
      </c>
      <c r="I760">
        <f t="shared" si="156"/>
        <v>0</v>
      </c>
      <c r="J760">
        <f t="shared" si="157"/>
        <v>0</v>
      </c>
      <c r="K760">
        <f t="shared" si="158"/>
        <v>0</v>
      </c>
      <c r="L760">
        <f t="shared" si="159"/>
        <v>0</v>
      </c>
      <c r="M760" s="1">
        <f t="shared" si="160"/>
        <v>0</v>
      </c>
      <c r="N760">
        <f t="shared" si="161"/>
        <v>0</v>
      </c>
      <c r="O760">
        <f t="shared" si="162"/>
        <v>0</v>
      </c>
      <c r="P760">
        <f t="shared" si="167"/>
        <v>0</v>
      </c>
      <c r="Q760" s="1">
        <f t="shared" si="163"/>
        <v>0</v>
      </c>
      <c r="R760" s="1">
        <f t="shared" si="168"/>
        <v>1</v>
      </c>
      <c r="S760" s="2">
        <f t="shared" si="164"/>
        <v>0</v>
      </c>
      <c r="T760">
        <f t="shared" si="165"/>
        <v>1</v>
      </c>
      <c r="U760">
        <f t="shared" si="166"/>
        <v>0</v>
      </c>
    </row>
    <row r="761" spans="1:21" ht="409.6" x14ac:dyDescent="0.2">
      <c r="A761" s="10" t="s">
        <v>1532</v>
      </c>
      <c r="B761" s="10" t="s">
        <v>30</v>
      </c>
      <c r="C761" s="10" t="s">
        <v>3617</v>
      </c>
      <c r="D761" s="10" t="s">
        <v>3495</v>
      </c>
      <c r="E761" s="10" t="s">
        <v>3618</v>
      </c>
      <c r="F761" s="10" t="s">
        <v>3619</v>
      </c>
      <c r="G761" s="9" t="s">
        <v>3620</v>
      </c>
      <c r="H761" s="9">
        <f t="shared" si="155"/>
        <v>0</v>
      </c>
      <c r="I761">
        <f t="shared" si="156"/>
        <v>0</v>
      </c>
      <c r="J761">
        <f t="shared" si="157"/>
        <v>0</v>
      </c>
      <c r="K761">
        <f t="shared" si="158"/>
        <v>0</v>
      </c>
      <c r="L761">
        <f t="shared" si="159"/>
        <v>0</v>
      </c>
      <c r="M761" s="1">
        <f t="shared" si="160"/>
        <v>0</v>
      </c>
      <c r="N761">
        <f t="shared" si="161"/>
        <v>0</v>
      </c>
      <c r="O761">
        <f t="shared" si="162"/>
        <v>0</v>
      </c>
      <c r="P761">
        <f t="shared" si="167"/>
        <v>1</v>
      </c>
      <c r="Q761" s="1">
        <f t="shared" si="163"/>
        <v>1</v>
      </c>
      <c r="R761" s="1">
        <f t="shared" si="168"/>
        <v>0</v>
      </c>
      <c r="S761" s="2">
        <f t="shared" si="164"/>
        <v>0</v>
      </c>
      <c r="T761">
        <f t="shared" si="165"/>
        <v>1</v>
      </c>
      <c r="U761">
        <f t="shared" si="166"/>
        <v>0</v>
      </c>
    </row>
    <row r="762" spans="1:21" ht="409.6" x14ac:dyDescent="0.2">
      <c r="A762" s="10" t="s">
        <v>3621</v>
      </c>
      <c r="B762" s="10" t="s">
        <v>23</v>
      </c>
      <c r="C762" s="10" t="s">
        <v>3622</v>
      </c>
      <c r="D762" s="10" t="s">
        <v>3623</v>
      </c>
      <c r="E762" s="10" t="s">
        <v>3624</v>
      </c>
      <c r="F762" s="10"/>
      <c r="G762" s="9" t="s">
        <v>3625</v>
      </c>
      <c r="H762" s="9">
        <f t="shared" si="155"/>
        <v>0</v>
      </c>
      <c r="I762">
        <f t="shared" si="156"/>
        <v>0</v>
      </c>
      <c r="J762">
        <f t="shared" si="157"/>
        <v>0</v>
      </c>
      <c r="K762">
        <f t="shared" si="158"/>
        <v>0</v>
      </c>
      <c r="L762">
        <f t="shared" si="159"/>
        <v>0</v>
      </c>
      <c r="M762" s="1">
        <f t="shared" si="160"/>
        <v>0</v>
      </c>
      <c r="N762">
        <f t="shared" si="161"/>
        <v>0</v>
      </c>
      <c r="O762">
        <f t="shared" si="162"/>
        <v>0</v>
      </c>
      <c r="P762">
        <f t="shared" si="167"/>
        <v>0</v>
      </c>
      <c r="Q762" s="1">
        <f t="shared" si="163"/>
        <v>0</v>
      </c>
      <c r="R762" s="1">
        <f t="shared" si="168"/>
        <v>1</v>
      </c>
      <c r="S762" s="2">
        <f t="shared" si="164"/>
        <v>0</v>
      </c>
      <c r="T762">
        <f t="shared" si="165"/>
        <v>1</v>
      </c>
      <c r="U762">
        <f t="shared" si="166"/>
        <v>0</v>
      </c>
    </row>
    <row r="763" spans="1:21" ht="409.6" x14ac:dyDescent="0.2">
      <c r="A763" s="10" t="s">
        <v>3626</v>
      </c>
      <c r="B763" s="10" t="s">
        <v>23</v>
      </c>
      <c r="C763" s="10" t="s">
        <v>3627</v>
      </c>
      <c r="D763" s="10" t="s">
        <v>3628</v>
      </c>
      <c r="E763" s="10" t="s">
        <v>3629</v>
      </c>
      <c r="F763" s="10" t="s">
        <v>3630</v>
      </c>
      <c r="G763" s="9" t="s">
        <v>3631</v>
      </c>
      <c r="H763" s="9">
        <f t="shared" si="155"/>
        <v>0</v>
      </c>
      <c r="I763">
        <f t="shared" si="156"/>
        <v>0</v>
      </c>
      <c r="J763">
        <f t="shared" si="157"/>
        <v>0</v>
      </c>
      <c r="K763">
        <f t="shared" si="158"/>
        <v>0</v>
      </c>
      <c r="L763">
        <f t="shared" si="159"/>
        <v>0</v>
      </c>
      <c r="M763" s="1">
        <f t="shared" si="160"/>
        <v>0</v>
      </c>
      <c r="N763">
        <f t="shared" si="161"/>
        <v>1</v>
      </c>
      <c r="O763">
        <f t="shared" si="162"/>
        <v>0</v>
      </c>
      <c r="P763">
        <f t="shared" si="167"/>
        <v>0</v>
      </c>
      <c r="Q763" s="1">
        <f t="shared" si="163"/>
        <v>1</v>
      </c>
      <c r="R763" s="1">
        <f t="shared" si="168"/>
        <v>1</v>
      </c>
      <c r="S763" s="2">
        <f t="shared" si="164"/>
        <v>0</v>
      </c>
      <c r="T763">
        <f t="shared" si="165"/>
        <v>1</v>
      </c>
      <c r="U763">
        <f t="shared" si="166"/>
        <v>0</v>
      </c>
    </row>
    <row r="764" spans="1:21" ht="409.6" x14ac:dyDescent="0.2">
      <c r="A764" s="10" t="s">
        <v>3632</v>
      </c>
      <c r="B764" s="10" t="s">
        <v>55</v>
      </c>
      <c r="C764" s="10" t="s">
        <v>3633</v>
      </c>
      <c r="D764" s="10" t="s">
        <v>3634</v>
      </c>
      <c r="E764" s="10"/>
      <c r="F764" s="10"/>
      <c r="G764" s="9" t="s">
        <v>3635</v>
      </c>
      <c r="H764" s="9">
        <f t="shared" si="155"/>
        <v>0</v>
      </c>
      <c r="I764">
        <f t="shared" si="156"/>
        <v>0</v>
      </c>
      <c r="J764">
        <f t="shared" si="157"/>
        <v>0</v>
      </c>
      <c r="K764">
        <f t="shared" si="158"/>
        <v>0</v>
      </c>
      <c r="L764">
        <f t="shared" si="159"/>
        <v>0</v>
      </c>
      <c r="M764" s="1">
        <f t="shared" si="160"/>
        <v>0</v>
      </c>
      <c r="N764">
        <f t="shared" si="161"/>
        <v>0</v>
      </c>
      <c r="O764">
        <f t="shared" si="162"/>
        <v>0</v>
      </c>
      <c r="P764">
        <f t="shared" si="167"/>
        <v>0</v>
      </c>
      <c r="Q764" s="1">
        <f t="shared" si="163"/>
        <v>0</v>
      </c>
      <c r="R764" s="1">
        <f t="shared" si="168"/>
        <v>0</v>
      </c>
      <c r="S764" s="2">
        <f t="shared" si="164"/>
        <v>0</v>
      </c>
      <c r="T764">
        <f t="shared" si="165"/>
        <v>1</v>
      </c>
      <c r="U764">
        <f t="shared" si="166"/>
        <v>0</v>
      </c>
    </row>
    <row r="765" spans="1:21" ht="409.6" x14ac:dyDescent="0.2">
      <c r="A765" s="10" t="s">
        <v>3636</v>
      </c>
      <c r="B765" s="10" t="s">
        <v>62</v>
      </c>
      <c r="C765" s="10" t="s">
        <v>3637</v>
      </c>
      <c r="D765" s="10" t="s">
        <v>3634</v>
      </c>
      <c r="E765" s="10"/>
      <c r="F765" s="10"/>
      <c r="G765" s="9" t="s">
        <v>3638</v>
      </c>
      <c r="H765" s="9">
        <f t="shared" si="155"/>
        <v>1</v>
      </c>
      <c r="I765">
        <f t="shared" si="156"/>
        <v>1</v>
      </c>
      <c r="J765">
        <f t="shared" si="157"/>
        <v>0</v>
      </c>
      <c r="K765">
        <f t="shared" si="158"/>
        <v>0</v>
      </c>
      <c r="L765">
        <f t="shared" si="159"/>
        <v>0</v>
      </c>
      <c r="M765" s="1">
        <f t="shared" si="160"/>
        <v>1</v>
      </c>
      <c r="N765">
        <f t="shared" si="161"/>
        <v>0</v>
      </c>
      <c r="O765">
        <f t="shared" si="162"/>
        <v>0</v>
      </c>
      <c r="P765">
        <f t="shared" si="167"/>
        <v>0</v>
      </c>
      <c r="Q765" s="1">
        <f t="shared" si="163"/>
        <v>0</v>
      </c>
      <c r="R765" s="1">
        <f t="shared" si="168"/>
        <v>1</v>
      </c>
      <c r="S765" s="2">
        <f t="shared" si="164"/>
        <v>0</v>
      </c>
      <c r="T765">
        <f t="shared" si="165"/>
        <v>1</v>
      </c>
      <c r="U765">
        <f t="shared" si="166"/>
        <v>0</v>
      </c>
    </row>
    <row r="766" spans="1:21" ht="409.6" x14ac:dyDescent="0.2">
      <c r="A766" s="10" t="s">
        <v>3639</v>
      </c>
      <c r="B766" s="10" t="s">
        <v>55</v>
      </c>
      <c r="C766" s="10" t="s">
        <v>3640</v>
      </c>
      <c r="D766" s="10" t="s">
        <v>3641</v>
      </c>
      <c r="E766" s="10" t="s">
        <v>3642</v>
      </c>
      <c r="F766" s="10"/>
      <c r="G766" s="9" t="s">
        <v>3643</v>
      </c>
      <c r="H766" s="9">
        <f t="shared" si="155"/>
        <v>1</v>
      </c>
      <c r="I766">
        <f t="shared" si="156"/>
        <v>1</v>
      </c>
      <c r="J766">
        <f t="shared" si="157"/>
        <v>0</v>
      </c>
      <c r="K766">
        <f t="shared" si="158"/>
        <v>0</v>
      </c>
      <c r="L766">
        <f t="shared" si="159"/>
        <v>0</v>
      </c>
      <c r="M766" s="1">
        <f t="shared" si="160"/>
        <v>1</v>
      </c>
      <c r="N766">
        <f t="shared" si="161"/>
        <v>0</v>
      </c>
      <c r="O766">
        <f t="shared" si="162"/>
        <v>0</v>
      </c>
      <c r="P766">
        <f t="shared" si="167"/>
        <v>0</v>
      </c>
      <c r="Q766" s="1">
        <f t="shared" si="163"/>
        <v>0</v>
      </c>
      <c r="R766" s="1">
        <f t="shared" si="168"/>
        <v>1</v>
      </c>
      <c r="S766" s="2">
        <f t="shared" si="164"/>
        <v>0</v>
      </c>
      <c r="T766">
        <f t="shared" si="165"/>
        <v>1</v>
      </c>
      <c r="U766">
        <f t="shared" si="166"/>
        <v>0</v>
      </c>
    </row>
    <row r="767" spans="1:21" ht="409.6" x14ac:dyDescent="0.2">
      <c r="A767" s="10" t="s">
        <v>3644</v>
      </c>
      <c r="B767" s="10" t="s">
        <v>30</v>
      </c>
      <c r="C767" s="10" t="s">
        <v>3645</v>
      </c>
      <c r="D767" s="10" t="s">
        <v>3641</v>
      </c>
      <c r="E767" s="10" t="s">
        <v>3646</v>
      </c>
      <c r="F767" s="10"/>
      <c r="G767" s="9" t="s">
        <v>3647</v>
      </c>
      <c r="H767" s="9">
        <f t="shared" si="155"/>
        <v>0</v>
      </c>
      <c r="I767">
        <f t="shared" si="156"/>
        <v>0</v>
      </c>
      <c r="J767">
        <f t="shared" si="157"/>
        <v>0</v>
      </c>
      <c r="K767">
        <f t="shared" si="158"/>
        <v>0</v>
      </c>
      <c r="L767">
        <f t="shared" si="159"/>
        <v>0</v>
      </c>
      <c r="M767" s="1">
        <f t="shared" si="160"/>
        <v>0</v>
      </c>
      <c r="N767">
        <f t="shared" si="161"/>
        <v>0</v>
      </c>
      <c r="O767">
        <f t="shared" si="162"/>
        <v>0</v>
      </c>
      <c r="P767">
        <f t="shared" si="167"/>
        <v>0</v>
      </c>
      <c r="Q767" s="1">
        <f t="shared" si="163"/>
        <v>0</v>
      </c>
      <c r="R767" s="1">
        <f t="shared" si="168"/>
        <v>0</v>
      </c>
      <c r="S767" s="2">
        <f t="shared" si="164"/>
        <v>0</v>
      </c>
      <c r="T767">
        <f t="shared" si="165"/>
        <v>0</v>
      </c>
      <c r="U767">
        <f t="shared" si="166"/>
        <v>0</v>
      </c>
    </row>
    <row r="768" spans="1:21" ht="409.6" x14ac:dyDescent="0.2">
      <c r="A768" s="10" t="s">
        <v>3648</v>
      </c>
      <c r="B768" s="10" t="s">
        <v>62</v>
      </c>
      <c r="C768" s="10" t="s">
        <v>3649</v>
      </c>
      <c r="D768" s="10" t="s">
        <v>3641</v>
      </c>
      <c r="E768" s="10" t="s">
        <v>3650</v>
      </c>
      <c r="F768" s="10"/>
      <c r="G768" s="9" t="s">
        <v>3651</v>
      </c>
      <c r="H768" s="9">
        <f t="shared" si="155"/>
        <v>0</v>
      </c>
      <c r="I768">
        <f t="shared" si="156"/>
        <v>0</v>
      </c>
      <c r="J768">
        <f t="shared" si="157"/>
        <v>0</v>
      </c>
      <c r="K768">
        <f t="shared" si="158"/>
        <v>0</v>
      </c>
      <c r="L768">
        <f t="shared" si="159"/>
        <v>0</v>
      </c>
      <c r="M768" s="1">
        <f t="shared" si="160"/>
        <v>0</v>
      </c>
      <c r="N768">
        <f t="shared" si="161"/>
        <v>0</v>
      </c>
      <c r="O768">
        <f t="shared" si="162"/>
        <v>0</v>
      </c>
      <c r="P768">
        <f t="shared" si="167"/>
        <v>0</v>
      </c>
      <c r="Q768" s="1">
        <f t="shared" si="163"/>
        <v>0</v>
      </c>
      <c r="R768" s="1">
        <f t="shared" si="168"/>
        <v>0</v>
      </c>
      <c r="S768" s="2">
        <f t="shared" si="164"/>
        <v>0</v>
      </c>
      <c r="T768">
        <f t="shared" si="165"/>
        <v>1</v>
      </c>
      <c r="U768">
        <f t="shared" si="166"/>
        <v>0</v>
      </c>
    </row>
    <row r="769" spans="1:21" ht="409.6" x14ac:dyDescent="0.2">
      <c r="A769" s="10" t="s">
        <v>3652</v>
      </c>
      <c r="B769" s="10" t="s">
        <v>30</v>
      </c>
      <c r="C769" s="10" t="s">
        <v>3653</v>
      </c>
      <c r="D769" s="10" t="s">
        <v>3654</v>
      </c>
      <c r="E769" s="10" t="s">
        <v>3655</v>
      </c>
      <c r="F769" s="10" t="s">
        <v>3656</v>
      </c>
      <c r="G769" s="9" t="s">
        <v>3657</v>
      </c>
      <c r="H769" s="9">
        <f t="shared" si="155"/>
        <v>1</v>
      </c>
      <c r="I769">
        <f t="shared" si="156"/>
        <v>1</v>
      </c>
      <c r="J769">
        <f t="shared" si="157"/>
        <v>0</v>
      </c>
      <c r="K769">
        <f t="shared" si="158"/>
        <v>0</v>
      </c>
      <c r="L769">
        <f t="shared" si="159"/>
        <v>0</v>
      </c>
      <c r="M769" s="1">
        <f t="shared" si="160"/>
        <v>1</v>
      </c>
      <c r="N769">
        <f t="shared" si="161"/>
        <v>0</v>
      </c>
      <c r="O769">
        <f t="shared" si="162"/>
        <v>0</v>
      </c>
      <c r="P769">
        <f t="shared" si="167"/>
        <v>0</v>
      </c>
      <c r="Q769" s="1">
        <f t="shared" si="163"/>
        <v>0</v>
      </c>
      <c r="R769" s="1">
        <f t="shared" si="168"/>
        <v>0</v>
      </c>
      <c r="S769" s="2">
        <f t="shared" si="164"/>
        <v>0</v>
      </c>
      <c r="T769">
        <f t="shared" si="165"/>
        <v>1</v>
      </c>
      <c r="U769">
        <f t="shared" si="166"/>
        <v>0</v>
      </c>
    </row>
    <row r="770" spans="1:21" ht="409.6" x14ac:dyDescent="0.2">
      <c r="A770" s="10" t="s">
        <v>3658</v>
      </c>
      <c r="B770" s="10" t="s">
        <v>23</v>
      </c>
      <c r="C770" s="10" t="s">
        <v>3659</v>
      </c>
      <c r="D770" s="10" t="s">
        <v>3660</v>
      </c>
      <c r="E770" s="10" t="s">
        <v>3661</v>
      </c>
      <c r="F770" s="10"/>
      <c r="G770" s="9" t="s">
        <v>3662</v>
      </c>
      <c r="H770" s="9">
        <f t="shared" si="155"/>
        <v>0</v>
      </c>
      <c r="I770">
        <f t="shared" si="156"/>
        <v>0</v>
      </c>
      <c r="J770">
        <f t="shared" si="157"/>
        <v>0</v>
      </c>
      <c r="K770">
        <f t="shared" si="158"/>
        <v>0</v>
      </c>
      <c r="L770">
        <f t="shared" si="159"/>
        <v>0</v>
      </c>
      <c r="M770" s="1">
        <f t="shared" si="160"/>
        <v>0</v>
      </c>
      <c r="N770">
        <f t="shared" si="161"/>
        <v>0</v>
      </c>
      <c r="O770">
        <f t="shared" si="162"/>
        <v>0</v>
      </c>
      <c r="P770">
        <f t="shared" si="167"/>
        <v>0</v>
      </c>
      <c r="Q770" s="1">
        <f t="shared" si="163"/>
        <v>0</v>
      </c>
      <c r="R770" s="1">
        <f t="shared" si="168"/>
        <v>0</v>
      </c>
      <c r="S770" s="2">
        <f t="shared" si="164"/>
        <v>0</v>
      </c>
      <c r="T770">
        <f t="shared" si="165"/>
        <v>1</v>
      </c>
      <c r="U770">
        <f t="shared" si="166"/>
        <v>0</v>
      </c>
    </row>
    <row r="771" spans="1:21" ht="409.6" x14ac:dyDescent="0.2">
      <c r="A771" s="10" t="s">
        <v>3663</v>
      </c>
      <c r="B771" s="10" t="s">
        <v>23</v>
      </c>
      <c r="C771" s="10" t="s">
        <v>3664</v>
      </c>
      <c r="D771" s="10" t="s">
        <v>3665</v>
      </c>
      <c r="E771" s="10" t="s">
        <v>3666</v>
      </c>
      <c r="F771" s="10"/>
      <c r="G771" s="9" t="s">
        <v>3667</v>
      </c>
      <c r="H771" s="9">
        <f t="shared" si="155"/>
        <v>1</v>
      </c>
      <c r="I771">
        <f t="shared" si="156"/>
        <v>1</v>
      </c>
      <c r="J771">
        <f t="shared" si="157"/>
        <v>0</v>
      </c>
      <c r="K771">
        <f t="shared" si="158"/>
        <v>1</v>
      </c>
      <c r="L771">
        <f t="shared" si="159"/>
        <v>0</v>
      </c>
      <c r="M771" s="1">
        <f t="shared" si="160"/>
        <v>1</v>
      </c>
      <c r="N771">
        <f t="shared" si="161"/>
        <v>0</v>
      </c>
      <c r="O771">
        <f t="shared" si="162"/>
        <v>0</v>
      </c>
      <c r="P771">
        <f t="shared" si="167"/>
        <v>0</v>
      </c>
      <c r="Q771" s="1">
        <f t="shared" si="163"/>
        <v>0</v>
      </c>
      <c r="R771" s="1">
        <f t="shared" si="168"/>
        <v>0</v>
      </c>
      <c r="S771" s="2">
        <f t="shared" si="164"/>
        <v>0</v>
      </c>
      <c r="T771">
        <f t="shared" si="165"/>
        <v>1</v>
      </c>
      <c r="U771">
        <f t="shared" si="166"/>
        <v>0</v>
      </c>
    </row>
    <row r="772" spans="1:21" ht="409.6" x14ac:dyDescent="0.2">
      <c r="A772" s="10" t="s">
        <v>3668</v>
      </c>
      <c r="B772" s="10" t="s">
        <v>23</v>
      </c>
      <c r="C772" s="10" t="s">
        <v>3669</v>
      </c>
      <c r="D772" s="10" t="s">
        <v>3670</v>
      </c>
      <c r="E772" s="10" t="s">
        <v>3671</v>
      </c>
      <c r="F772" s="10" t="s">
        <v>3672</v>
      </c>
      <c r="G772" s="9" t="s">
        <v>3673</v>
      </c>
      <c r="H772" s="9">
        <f t="shared" si="155"/>
        <v>0</v>
      </c>
      <c r="I772">
        <f t="shared" si="156"/>
        <v>0</v>
      </c>
      <c r="J772">
        <f t="shared" si="157"/>
        <v>0</v>
      </c>
      <c r="K772">
        <f t="shared" si="158"/>
        <v>0</v>
      </c>
      <c r="L772">
        <f t="shared" si="159"/>
        <v>0</v>
      </c>
      <c r="M772" s="1">
        <f t="shared" si="160"/>
        <v>0</v>
      </c>
      <c r="N772">
        <f t="shared" si="161"/>
        <v>0</v>
      </c>
      <c r="O772">
        <f t="shared" si="162"/>
        <v>0</v>
      </c>
      <c r="P772">
        <f t="shared" si="167"/>
        <v>0</v>
      </c>
      <c r="Q772" s="1">
        <f t="shared" si="163"/>
        <v>0</v>
      </c>
      <c r="R772" s="1">
        <f t="shared" si="168"/>
        <v>1</v>
      </c>
      <c r="S772" s="2">
        <f t="shared" si="164"/>
        <v>0</v>
      </c>
      <c r="T772">
        <f t="shared" si="165"/>
        <v>1</v>
      </c>
      <c r="U772">
        <f t="shared" si="166"/>
        <v>0</v>
      </c>
    </row>
    <row r="773" spans="1:21" ht="409.6" x14ac:dyDescent="0.2">
      <c r="A773" s="10" t="s">
        <v>3674</v>
      </c>
      <c r="B773" s="10" t="s">
        <v>49</v>
      </c>
      <c r="C773" s="10" t="s">
        <v>3675</v>
      </c>
      <c r="D773" s="10" t="s">
        <v>3670</v>
      </c>
      <c r="E773" s="10" t="s">
        <v>3676</v>
      </c>
      <c r="F773" s="10" t="s">
        <v>3677</v>
      </c>
      <c r="G773" s="9" t="s">
        <v>3678</v>
      </c>
      <c r="H773" s="9">
        <f t="shared" ref="H773:H836" si="169">IF(ISNUMBER(SEARCH("relationship",G773)),1,0)</f>
        <v>0</v>
      </c>
      <c r="I773">
        <f t="shared" ref="I773:I836" si="170">IF(ISNUMBER(SEARCH("relation",G773)),1,0)</f>
        <v>0</v>
      </c>
      <c r="J773">
        <f t="shared" ref="J773:J836" si="171">IF(ISNUMBER(SEARCH("relevance",G773)),1,0)</f>
        <v>0</v>
      </c>
      <c r="K773">
        <f t="shared" ref="K773:K836" si="172">IF(ISNUMBER(SEARCH("correlation",G773)),1,0)</f>
        <v>0</v>
      </c>
      <c r="L773">
        <f t="shared" ref="L773:L836" si="173">IF(ISNUMBER(SEARCH("relevancy",G773)),1,0)</f>
        <v>0</v>
      </c>
      <c r="M773" s="1">
        <f t="shared" ref="M773:M836" si="174">IF(SUM(H773:L773)&gt;0,1,0)</f>
        <v>0</v>
      </c>
      <c r="N773">
        <f t="shared" ref="N773:N836" si="175">IF(ISNUMBER(SEARCH("sustainability",G773)),1,0)</f>
        <v>1</v>
      </c>
      <c r="O773">
        <f t="shared" ref="O773:O836" si="176">IF(ISNUMBER(SEARCH("ESG",G773)),1,0)</f>
        <v>0</v>
      </c>
      <c r="P773">
        <f t="shared" si="167"/>
        <v>0</v>
      </c>
      <c r="Q773" s="1">
        <f t="shared" ref="Q773:Q836" si="177">IF(SUM(N773:P773)&gt;0,1,0)</f>
        <v>1</v>
      </c>
      <c r="R773" s="1">
        <f t="shared" si="168"/>
        <v>0</v>
      </c>
      <c r="S773" s="2">
        <f t="shared" ref="S773:S836" si="178">IF(SUM(M773,Q773,R773)=3,1,0)</f>
        <v>0</v>
      </c>
      <c r="T773">
        <f t="shared" ref="T773:T836" si="179">IF(ISNUMBER(SEARCH("construction",G773)),1,0)</f>
        <v>1</v>
      </c>
      <c r="U773">
        <f t="shared" ref="U773:U836" si="180">IF(SUM(S773,T773)=2,1,0)</f>
        <v>0</v>
      </c>
    </row>
    <row r="774" spans="1:21" ht="409.6" x14ac:dyDescent="0.2">
      <c r="A774" s="10" t="s">
        <v>2133</v>
      </c>
      <c r="B774" s="10" t="s">
        <v>62</v>
      </c>
      <c r="C774" s="10" t="s">
        <v>3679</v>
      </c>
      <c r="D774" s="10" t="s">
        <v>3670</v>
      </c>
      <c r="E774" s="10" t="s">
        <v>3680</v>
      </c>
      <c r="F774" s="10" t="s">
        <v>3681</v>
      </c>
      <c r="G774" s="9" t="s">
        <v>3682</v>
      </c>
      <c r="H774" s="9">
        <f t="shared" si="169"/>
        <v>0</v>
      </c>
      <c r="I774">
        <f t="shared" si="170"/>
        <v>0</v>
      </c>
      <c r="J774">
        <f t="shared" si="171"/>
        <v>0</v>
      </c>
      <c r="K774">
        <f t="shared" si="172"/>
        <v>0</v>
      </c>
      <c r="L774">
        <f t="shared" si="173"/>
        <v>0</v>
      </c>
      <c r="M774" s="1">
        <f t="shared" si="174"/>
        <v>0</v>
      </c>
      <c r="N774">
        <f t="shared" si="175"/>
        <v>1</v>
      </c>
      <c r="O774">
        <f t="shared" si="176"/>
        <v>0</v>
      </c>
      <c r="P774">
        <f t="shared" ref="P774:P837" si="181">IF(ISNUMBER(SEARCH("CSR",G774)),1,0)</f>
        <v>0</v>
      </c>
      <c r="Q774" s="1">
        <f t="shared" si="177"/>
        <v>1</v>
      </c>
      <c r="R774" s="1">
        <f t="shared" ref="R774:R837" si="182">IF(ISNUMBER(SEARCH("performance",G774)),1,0)</f>
        <v>1</v>
      </c>
      <c r="S774" s="2">
        <f t="shared" si="178"/>
        <v>0</v>
      </c>
      <c r="T774">
        <f t="shared" si="179"/>
        <v>1</v>
      </c>
      <c r="U774">
        <f t="shared" si="180"/>
        <v>0</v>
      </c>
    </row>
    <row r="775" spans="1:21" ht="409.6" x14ac:dyDescent="0.2">
      <c r="A775" s="10" t="s">
        <v>3683</v>
      </c>
      <c r="B775" s="10" t="s">
        <v>55</v>
      </c>
      <c r="C775" s="10" t="s">
        <v>3684</v>
      </c>
      <c r="D775" s="10" t="s">
        <v>3670</v>
      </c>
      <c r="E775" s="10" t="s">
        <v>3685</v>
      </c>
      <c r="F775" s="10" t="s">
        <v>3686</v>
      </c>
      <c r="G775" s="9" t="s">
        <v>3687</v>
      </c>
      <c r="H775" s="9">
        <f t="shared" si="169"/>
        <v>0</v>
      </c>
      <c r="I775">
        <f t="shared" si="170"/>
        <v>0</v>
      </c>
      <c r="J775">
        <f t="shared" si="171"/>
        <v>0</v>
      </c>
      <c r="K775">
        <f t="shared" si="172"/>
        <v>0</v>
      </c>
      <c r="L775">
        <f t="shared" si="173"/>
        <v>0</v>
      </c>
      <c r="M775" s="1">
        <f t="shared" si="174"/>
        <v>0</v>
      </c>
      <c r="N775">
        <f t="shared" si="175"/>
        <v>1</v>
      </c>
      <c r="O775">
        <f t="shared" si="176"/>
        <v>0</v>
      </c>
      <c r="P775">
        <f t="shared" si="181"/>
        <v>0</v>
      </c>
      <c r="Q775" s="1">
        <f t="shared" si="177"/>
        <v>1</v>
      </c>
      <c r="R775" s="1">
        <f t="shared" si="182"/>
        <v>0</v>
      </c>
      <c r="S775" s="2">
        <f t="shared" si="178"/>
        <v>0</v>
      </c>
      <c r="T775">
        <f t="shared" si="179"/>
        <v>1</v>
      </c>
      <c r="U775">
        <f t="shared" si="180"/>
        <v>0</v>
      </c>
    </row>
    <row r="776" spans="1:21" ht="409.6" x14ac:dyDescent="0.2">
      <c r="A776" s="10" t="s">
        <v>3688</v>
      </c>
      <c r="B776" s="10" t="s">
        <v>55</v>
      </c>
      <c r="C776" s="10" t="s">
        <v>3689</v>
      </c>
      <c r="D776" s="10" t="s">
        <v>3690</v>
      </c>
      <c r="E776" s="10"/>
      <c r="F776" s="10" t="s">
        <v>3691</v>
      </c>
      <c r="G776" s="9" t="s">
        <v>3692</v>
      </c>
      <c r="H776" s="9">
        <f t="shared" si="169"/>
        <v>0</v>
      </c>
      <c r="I776">
        <f t="shared" si="170"/>
        <v>0</v>
      </c>
      <c r="J776">
        <f t="shared" si="171"/>
        <v>0</v>
      </c>
      <c r="K776">
        <f t="shared" si="172"/>
        <v>0</v>
      </c>
      <c r="L776">
        <f t="shared" si="173"/>
        <v>0</v>
      </c>
      <c r="M776" s="1">
        <f t="shared" si="174"/>
        <v>0</v>
      </c>
      <c r="N776">
        <f t="shared" si="175"/>
        <v>0</v>
      </c>
      <c r="O776">
        <f t="shared" si="176"/>
        <v>0</v>
      </c>
      <c r="P776">
        <f t="shared" si="181"/>
        <v>0</v>
      </c>
      <c r="Q776" s="1">
        <f t="shared" si="177"/>
        <v>0</v>
      </c>
      <c r="R776" s="1">
        <f t="shared" si="182"/>
        <v>0</v>
      </c>
      <c r="S776" s="2">
        <f t="shared" si="178"/>
        <v>0</v>
      </c>
      <c r="T776">
        <f t="shared" si="179"/>
        <v>1</v>
      </c>
      <c r="U776">
        <f t="shared" si="180"/>
        <v>0</v>
      </c>
    </row>
    <row r="777" spans="1:21" ht="409.6" x14ac:dyDescent="0.2">
      <c r="A777" s="10"/>
      <c r="B777" s="10" t="s">
        <v>30</v>
      </c>
      <c r="C777" s="10" t="s">
        <v>3693</v>
      </c>
      <c r="D777" s="10" t="s">
        <v>3694</v>
      </c>
      <c r="E777" s="10" t="s">
        <v>3695</v>
      </c>
      <c r="F777" s="10"/>
      <c r="G777" s="9" t="s">
        <v>3696</v>
      </c>
      <c r="H777" s="9">
        <f t="shared" si="169"/>
        <v>0</v>
      </c>
      <c r="I777">
        <f t="shared" si="170"/>
        <v>0</v>
      </c>
      <c r="J777">
        <f t="shared" si="171"/>
        <v>0</v>
      </c>
      <c r="K777">
        <f t="shared" si="172"/>
        <v>0</v>
      </c>
      <c r="L777">
        <f t="shared" si="173"/>
        <v>0</v>
      </c>
      <c r="M777" s="1">
        <f t="shared" si="174"/>
        <v>0</v>
      </c>
      <c r="N777">
        <f t="shared" si="175"/>
        <v>0</v>
      </c>
      <c r="O777">
        <f t="shared" si="176"/>
        <v>0</v>
      </c>
      <c r="P777">
        <f t="shared" si="181"/>
        <v>0</v>
      </c>
      <c r="Q777" s="1">
        <f t="shared" si="177"/>
        <v>0</v>
      </c>
      <c r="R777" s="1">
        <f t="shared" si="182"/>
        <v>0</v>
      </c>
      <c r="S777" s="2">
        <f t="shared" si="178"/>
        <v>0</v>
      </c>
      <c r="T777">
        <f t="shared" si="179"/>
        <v>1</v>
      </c>
      <c r="U777">
        <f t="shared" si="180"/>
        <v>0</v>
      </c>
    </row>
    <row r="778" spans="1:21" ht="409.6" x14ac:dyDescent="0.2">
      <c r="A778" s="10" t="s">
        <v>3697</v>
      </c>
      <c r="B778" s="10" t="s">
        <v>30</v>
      </c>
      <c r="C778" s="10" t="s">
        <v>3698</v>
      </c>
      <c r="D778" s="10" t="s">
        <v>3694</v>
      </c>
      <c r="E778" s="10" t="s">
        <v>3699</v>
      </c>
      <c r="F778" s="10"/>
      <c r="G778" s="9" t="s">
        <v>3700</v>
      </c>
      <c r="H778" s="9">
        <f t="shared" si="169"/>
        <v>0</v>
      </c>
      <c r="I778">
        <f t="shared" si="170"/>
        <v>0</v>
      </c>
      <c r="J778">
        <f t="shared" si="171"/>
        <v>0</v>
      </c>
      <c r="K778">
        <f t="shared" si="172"/>
        <v>0</v>
      </c>
      <c r="L778">
        <f t="shared" si="173"/>
        <v>0</v>
      </c>
      <c r="M778" s="1">
        <f t="shared" si="174"/>
        <v>0</v>
      </c>
      <c r="N778">
        <f t="shared" si="175"/>
        <v>0</v>
      </c>
      <c r="O778">
        <f t="shared" si="176"/>
        <v>0</v>
      </c>
      <c r="P778">
        <f t="shared" si="181"/>
        <v>0</v>
      </c>
      <c r="Q778" s="1">
        <f t="shared" si="177"/>
        <v>0</v>
      </c>
      <c r="R778" s="1">
        <f t="shared" si="182"/>
        <v>1</v>
      </c>
      <c r="S778" s="2">
        <f t="shared" si="178"/>
        <v>0</v>
      </c>
      <c r="T778">
        <f t="shared" si="179"/>
        <v>1</v>
      </c>
      <c r="U778">
        <f t="shared" si="180"/>
        <v>0</v>
      </c>
    </row>
    <row r="779" spans="1:21" ht="409.6" x14ac:dyDescent="0.2">
      <c r="A779" s="10" t="s">
        <v>3701</v>
      </c>
      <c r="B779" s="10" t="s">
        <v>30</v>
      </c>
      <c r="C779" s="10" t="s">
        <v>3702</v>
      </c>
      <c r="D779" s="10" t="s">
        <v>3694</v>
      </c>
      <c r="E779" s="10" t="s">
        <v>3703</v>
      </c>
      <c r="F779" s="10"/>
      <c r="G779" s="9" t="s">
        <v>3704</v>
      </c>
      <c r="H779" s="9">
        <f t="shared" si="169"/>
        <v>1</v>
      </c>
      <c r="I779">
        <f t="shared" si="170"/>
        <v>1</v>
      </c>
      <c r="J779">
        <f t="shared" si="171"/>
        <v>0</v>
      </c>
      <c r="K779">
        <f t="shared" si="172"/>
        <v>0</v>
      </c>
      <c r="L779">
        <f t="shared" si="173"/>
        <v>0</v>
      </c>
      <c r="M779" s="1">
        <f t="shared" si="174"/>
        <v>1</v>
      </c>
      <c r="N779">
        <f t="shared" si="175"/>
        <v>0</v>
      </c>
      <c r="O779">
        <f t="shared" si="176"/>
        <v>0</v>
      </c>
      <c r="P779">
        <f t="shared" si="181"/>
        <v>0</v>
      </c>
      <c r="Q779" s="1">
        <f t="shared" si="177"/>
        <v>0</v>
      </c>
      <c r="R779" s="1">
        <f t="shared" si="182"/>
        <v>0</v>
      </c>
      <c r="S779" s="2">
        <f t="shared" si="178"/>
        <v>0</v>
      </c>
      <c r="T779">
        <f t="shared" si="179"/>
        <v>1</v>
      </c>
      <c r="U779">
        <f t="shared" si="180"/>
        <v>0</v>
      </c>
    </row>
    <row r="780" spans="1:21" ht="409.6" x14ac:dyDescent="0.2">
      <c r="A780" s="10" t="s">
        <v>3705</v>
      </c>
      <c r="B780" s="10" t="s">
        <v>49</v>
      </c>
      <c r="C780" s="10" t="s">
        <v>3706</v>
      </c>
      <c r="D780" s="10" t="s">
        <v>3694</v>
      </c>
      <c r="E780" s="10" t="s">
        <v>3707</v>
      </c>
      <c r="F780" s="10"/>
      <c r="G780" s="9" t="s">
        <v>3708</v>
      </c>
      <c r="H780" s="9">
        <f t="shared" si="169"/>
        <v>0</v>
      </c>
      <c r="I780">
        <f t="shared" si="170"/>
        <v>0</v>
      </c>
      <c r="J780">
        <f t="shared" si="171"/>
        <v>0</v>
      </c>
      <c r="K780">
        <f t="shared" si="172"/>
        <v>0</v>
      </c>
      <c r="L780">
        <f t="shared" si="173"/>
        <v>0</v>
      </c>
      <c r="M780" s="1">
        <f t="shared" si="174"/>
        <v>0</v>
      </c>
      <c r="N780">
        <f t="shared" si="175"/>
        <v>0</v>
      </c>
      <c r="O780">
        <f t="shared" si="176"/>
        <v>0</v>
      </c>
      <c r="P780">
        <f t="shared" si="181"/>
        <v>0</v>
      </c>
      <c r="Q780" s="1">
        <f t="shared" si="177"/>
        <v>0</v>
      </c>
      <c r="R780" s="1">
        <f t="shared" si="182"/>
        <v>0</v>
      </c>
      <c r="S780" s="2">
        <f t="shared" si="178"/>
        <v>0</v>
      </c>
      <c r="T780">
        <f t="shared" si="179"/>
        <v>1</v>
      </c>
      <c r="U780">
        <f t="shared" si="180"/>
        <v>0</v>
      </c>
    </row>
    <row r="781" spans="1:21" ht="409.6" x14ac:dyDescent="0.2">
      <c r="A781" s="10" t="s">
        <v>3709</v>
      </c>
      <c r="B781" s="10" t="s">
        <v>30</v>
      </c>
      <c r="C781" s="10" t="s">
        <v>3710</v>
      </c>
      <c r="D781" s="10" t="s">
        <v>3694</v>
      </c>
      <c r="E781" s="10" t="s">
        <v>3711</v>
      </c>
      <c r="F781" s="10"/>
      <c r="G781" s="9" t="s">
        <v>3712</v>
      </c>
      <c r="H781" s="9">
        <f t="shared" si="169"/>
        <v>0</v>
      </c>
      <c r="I781">
        <f t="shared" si="170"/>
        <v>1</v>
      </c>
      <c r="J781">
        <f t="shared" si="171"/>
        <v>0</v>
      </c>
      <c r="K781">
        <f t="shared" si="172"/>
        <v>0</v>
      </c>
      <c r="L781">
        <f t="shared" si="173"/>
        <v>0</v>
      </c>
      <c r="M781" s="1">
        <f t="shared" si="174"/>
        <v>1</v>
      </c>
      <c r="N781">
        <f t="shared" si="175"/>
        <v>0</v>
      </c>
      <c r="O781">
        <f t="shared" si="176"/>
        <v>0</v>
      </c>
      <c r="P781">
        <f t="shared" si="181"/>
        <v>0</v>
      </c>
      <c r="Q781" s="1">
        <f t="shared" si="177"/>
        <v>0</v>
      </c>
      <c r="R781" s="1">
        <f t="shared" si="182"/>
        <v>0</v>
      </c>
      <c r="S781" s="2">
        <f t="shared" si="178"/>
        <v>0</v>
      </c>
      <c r="T781">
        <f t="shared" si="179"/>
        <v>1</v>
      </c>
      <c r="U781">
        <f t="shared" si="180"/>
        <v>0</v>
      </c>
    </row>
    <row r="782" spans="1:21" ht="409.6" x14ac:dyDescent="0.2">
      <c r="A782" s="10" t="s">
        <v>3713</v>
      </c>
      <c r="B782" s="10" t="s">
        <v>49</v>
      </c>
      <c r="C782" s="10" t="s">
        <v>3714</v>
      </c>
      <c r="D782" s="10" t="s">
        <v>3694</v>
      </c>
      <c r="E782" s="10" t="s">
        <v>3715</v>
      </c>
      <c r="F782" s="10"/>
      <c r="G782" s="9" t="s">
        <v>3716</v>
      </c>
      <c r="H782" s="9">
        <f t="shared" si="169"/>
        <v>1</v>
      </c>
      <c r="I782">
        <f t="shared" si="170"/>
        <v>1</v>
      </c>
      <c r="J782">
        <f t="shared" si="171"/>
        <v>0</v>
      </c>
      <c r="K782">
        <f t="shared" si="172"/>
        <v>0</v>
      </c>
      <c r="L782">
        <f t="shared" si="173"/>
        <v>0</v>
      </c>
      <c r="M782" s="1">
        <f t="shared" si="174"/>
        <v>1</v>
      </c>
      <c r="N782">
        <f t="shared" si="175"/>
        <v>0</v>
      </c>
      <c r="O782">
        <f t="shared" si="176"/>
        <v>0</v>
      </c>
      <c r="P782">
        <f t="shared" si="181"/>
        <v>0</v>
      </c>
      <c r="Q782" s="1">
        <f t="shared" si="177"/>
        <v>0</v>
      </c>
      <c r="R782" s="1">
        <f t="shared" si="182"/>
        <v>0</v>
      </c>
      <c r="S782" s="2">
        <f t="shared" si="178"/>
        <v>0</v>
      </c>
      <c r="T782">
        <f t="shared" si="179"/>
        <v>1</v>
      </c>
      <c r="U782">
        <f t="shared" si="180"/>
        <v>0</v>
      </c>
    </row>
    <row r="783" spans="1:21" ht="409.6" x14ac:dyDescent="0.2">
      <c r="A783" s="10" t="s">
        <v>3717</v>
      </c>
      <c r="B783" s="10" t="s">
        <v>62</v>
      </c>
      <c r="C783" s="10" t="s">
        <v>3718</v>
      </c>
      <c r="D783" s="10" t="s">
        <v>3694</v>
      </c>
      <c r="E783" s="10" t="s">
        <v>3719</v>
      </c>
      <c r="F783" s="10"/>
      <c r="G783" s="9" t="s">
        <v>3720</v>
      </c>
      <c r="H783" s="9">
        <f t="shared" si="169"/>
        <v>0</v>
      </c>
      <c r="I783">
        <f t="shared" si="170"/>
        <v>0</v>
      </c>
      <c r="J783">
        <f t="shared" si="171"/>
        <v>0</v>
      </c>
      <c r="K783">
        <f t="shared" si="172"/>
        <v>0</v>
      </c>
      <c r="L783">
        <f t="shared" si="173"/>
        <v>0</v>
      </c>
      <c r="M783" s="1">
        <f t="shared" si="174"/>
        <v>0</v>
      </c>
      <c r="N783">
        <f t="shared" si="175"/>
        <v>0</v>
      </c>
      <c r="O783">
        <f t="shared" si="176"/>
        <v>0</v>
      </c>
      <c r="P783">
        <f t="shared" si="181"/>
        <v>0</v>
      </c>
      <c r="Q783" s="1">
        <f t="shared" si="177"/>
        <v>0</v>
      </c>
      <c r="R783" s="1">
        <f t="shared" si="182"/>
        <v>0</v>
      </c>
      <c r="S783" s="2">
        <f t="shared" si="178"/>
        <v>0</v>
      </c>
      <c r="T783">
        <f t="shared" si="179"/>
        <v>1</v>
      </c>
      <c r="U783">
        <f t="shared" si="180"/>
        <v>0</v>
      </c>
    </row>
    <row r="784" spans="1:21" ht="409.6" x14ac:dyDescent="0.2">
      <c r="A784" s="10" t="s">
        <v>3721</v>
      </c>
      <c r="B784" s="10" t="s">
        <v>55</v>
      </c>
      <c r="C784" s="10" t="s">
        <v>3722</v>
      </c>
      <c r="D784" s="10" t="s">
        <v>3694</v>
      </c>
      <c r="E784" s="10" t="s">
        <v>3723</v>
      </c>
      <c r="F784" s="10"/>
      <c r="G784" s="9" t="s">
        <v>3724</v>
      </c>
      <c r="H784" s="9">
        <f t="shared" si="169"/>
        <v>0</v>
      </c>
      <c r="I784">
        <f t="shared" si="170"/>
        <v>0</v>
      </c>
      <c r="J784">
        <f t="shared" si="171"/>
        <v>0</v>
      </c>
      <c r="K784">
        <f t="shared" si="172"/>
        <v>0</v>
      </c>
      <c r="L784">
        <f t="shared" si="173"/>
        <v>0</v>
      </c>
      <c r="M784" s="1">
        <f t="shared" si="174"/>
        <v>0</v>
      </c>
      <c r="N784">
        <f t="shared" si="175"/>
        <v>0</v>
      </c>
      <c r="O784">
        <f t="shared" si="176"/>
        <v>0</v>
      </c>
      <c r="P784">
        <f t="shared" si="181"/>
        <v>0</v>
      </c>
      <c r="Q784" s="1">
        <f t="shared" si="177"/>
        <v>0</v>
      </c>
      <c r="R784" s="1">
        <f t="shared" si="182"/>
        <v>0</v>
      </c>
      <c r="S784" s="2">
        <f t="shared" si="178"/>
        <v>0</v>
      </c>
      <c r="T784">
        <f t="shared" si="179"/>
        <v>1</v>
      </c>
      <c r="U784">
        <f t="shared" si="180"/>
        <v>0</v>
      </c>
    </row>
    <row r="785" spans="1:21" ht="409.6" x14ac:dyDescent="0.2">
      <c r="A785" s="10" t="s">
        <v>3725</v>
      </c>
      <c r="B785" s="10" t="s">
        <v>49</v>
      </c>
      <c r="C785" s="10" t="s">
        <v>3726</v>
      </c>
      <c r="D785" s="10" t="s">
        <v>3694</v>
      </c>
      <c r="E785" s="10" t="s">
        <v>3727</v>
      </c>
      <c r="F785" s="10"/>
      <c r="G785" s="9" t="s">
        <v>3728</v>
      </c>
      <c r="H785" s="9">
        <f t="shared" si="169"/>
        <v>1</v>
      </c>
      <c r="I785">
        <f t="shared" si="170"/>
        <v>1</v>
      </c>
      <c r="J785">
        <f t="shared" si="171"/>
        <v>0</v>
      </c>
      <c r="K785">
        <f t="shared" si="172"/>
        <v>0</v>
      </c>
      <c r="L785">
        <f t="shared" si="173"/>
        <v>0</v>
      </c>
      <c r="M785" s="1">
        <f t="shared" si="174"/>
        <v>1</v>
      </c>
      <c r="N785">
        <f t="shared" si="175"/>
        <v>0</v>
      </c>
      <c r="O785">
        <f t="shared" si="176"/>
        <v>0</v>
      </c>
      <c r="P785">
        <f t="shared" si="181"/>
        <v>0</v>
      </c>
      <c r="Q785" s="1">
        <f t="shared" si="177"/>
        <v>0</v>
      </c>
      <c r="R785" s="1">
        <f t="shared" si="182"/>
        <v>1</v>
      </c>
      <c r="S785" s="2">
        <f t="shared" si="178"/>
        <v>0</v>
      </c>
      <c r="T785">
        <f t="shared" si="179"/>
        <v>1</v>
      </c>
      <c r="U785">
        <f t="shared" si="180"/>
        <v>0</v>
      </c>
    </row>
    <row r="786" spans="1:21" ht="409.6" x14ac:dyDescent="0.2">
      <c r="A786" s="10" t="s">
        <v>3729</v>
      </c>
      <c r="B786" s="10" t="s">
        <v>55</v>
      </c>
      <c r="C786" s="10" t="s">
        <v>3730</v>
      </c>
      <c r="D786" s="10" t="s">
        <v>3694</v>
      </c>
      <c r="E786" s="10" t="s">
        <v>3731</v>
      </c>
      <c r="F786" s="10"/>
      <c r="G786" s="9" t="s">
        <v>3732</v>
      </c>
      <c r="H786" s="9">
        <f t="shared" si="169"/>
        <v>0</v>
      </c>
      <c r="I786">
        <f t="shared" si="170"/>
        <v>0</v>
      </c>
      <c r="J786">
        <f t="shared" si="171"/>
        <v>0</v>
      </c>
      <c r="K786">
        <f t="shared" si="172"/>
        <v>0</v>
      </c>
      <c r="L786">
        <f t="shared" si="173"/>
        <v>0</v>
      </c>
      <c r="M786" s="1">
        <f t="shared" si="174"/>
        <v>0</v>
      </c>
      <c r="N786">
        <f t="shared" si="175"/>
        <v>0</v>
      </c>
      <c r="O786">
        <f t="shared" si="176"/>
        <v>0</v>
      </c>
      <c r="P786">
        <f t="shared" si="181"/>
        <v>0</v>
      </c>
      <c r="Q786" s="1">
        <f t="shared" si="177"/>
        <v>0</v>
      </c>
      <c r="R786" s="1">
        <f t="shared" si="182"/>
        <v>0</v>
      </c>
      <c r="S786" s="2">
        <f t="shared" si="178"/>
        <v>0</v>
      </c>
      <c r="T786">
        <f t="shared" si="179"/>
        <v>1</v>
      </c>
      <c r="U786">
        <f t="shared" si="180"/>
        <v>0</v>
      </c>
    </row>
    <row r="787" spans="1:21" ht="409.6" x14ac:dyDescent="0.2">
      <c r="A787" s="10" t="s">
        <v>2797</v>
      </c>
      <c r="B787" s="10" t="s">
        <v>49</v>
      </c>
      <c r="C787" s="10" t="s">
        <v>3733</v>
      </c>
      <c r="D787" s="10" t="s">
        <v>3694</v>
      </c>
      <c r="E787" s="10" t="s">
        <v>3734</v>
      </c>
      <c r="F787" s="10"/>
      <c r="G787" s="9" t="s">
        <v>3735</v>
      </c>
      <c r="H787" s="9">
        <f t="shared" si="169"/>
        <v>0</v>
      </c>
      <c r="I787">
        <f t="shared" si="170"/>
        <v>0</v>
      </c>
      <c r="J787">
        <f t="shared" si="171"/>
        <v>0</v>
      </c>
      <c r="K787">
        <f t="shared" si="172"/>
        <v>0</v>
      </c>
      <c r="L787">
        <f t="shared" si="173"/>
        <v>0</v>
      </c>
      <c r="M787" s="1">
        <f t="shared" si="174"/>
        <v>0</v>
      </c>
      <c r="N787">
        <f t="shared" si="175"/>
        <v>0</v>
      </c>
      <c r="O787">
        <f t="shared" si="176"/>
        <v>0</v>
      </c>
      <c r="P787">
        <f t="shared" si="181"/>
        <v>0</v>
      </c>
      <c r="Q787" s="1">
        <f t="shared" si="177"/>
        <v>0</v>
      </c>
      <c r="R787" s="1">
        <f t="shared" si="182"/>
        <v>1</v>
      </c>
      <c r="S787" s="2">
        <f t="shared" si="178"/>
        <v>0</v>
      </c>
      <c r="T787">
        <f t="shared" si="179"/>
        <v>1</v>
      </c>
      <c r="U787">
        <f t="shared" si="180"/>
        <v>0</v>
      </c>
    </row>
    <row r="788" spans="1:21" ht="409.6" x14ac:dyDescent="0.2">
      <c r="A788" s="10" t="s">
        <v>3736</v>
      </c>
      <c r="B788" s="10" t="s">
        <v>55</v>
      </c>
      <c r="C788" s="10" t="s">
        <v>3737</v>
      </c>
      <c r="D788" s="10" t="s">
        <v>3694</v>
      </c>
      <c r="E788" s="10" t="s">
        <v>3738</v>
      </c>
      <c r="F788" s="10"/>
      <c r="G788" s="9" t="s">
        <v>3739</v>
      </c>
      <c r="H788" s="9">
        <f t="shared" si="169"/>
        <v>0</v>
      </c>
      <c r="I788">
        <f t="shared" si="170"/>
        <v>0</v>
      </c>
      <c r="J788">
        <f t="shared" si="171"/>
        <v>0</v>
      </c>
      <c r="K788">
        <f t="shared" si="172"/>
        <v>0</v>
      </c>
      <c r="L788">
        <f t="shared" si="173"/>
        <v>0</v>
      </c>
      <c r="M788" s="1">
        <f t="shared" si="174"/>
        <v>0</v>
      </c>
      <c r="N788">
        <f t="shared" si="175"/>
        <v>0</v>
      </c>
      <c r="O788">
        <f t="shared" si="176"/>
        <v>0</v>
      </c>
      <c r="P788">
        <f t="shared" si="181"/>
        <v>0</v>
      </c>
      <c r="Q788" s="1">
        <f t="shared" si="177"/>
        <v>0</v>
      </c>
      <c r="R788" s="1">
        <f t="shared" si="182"/>
        <v>0</v>
      </c>
      <c r="S788" s="2">
        <f t="shared" si="178"/>
        <v>0</v>
      </c>
      <c r="T788">
        <f t="shared" si="179"/>
        <v>1</v>
      </c>
      <c r="U788">
        <f t="shared" si="180"/>
        <v>0</v>
      </c>
    </row>
    <row r="789" spans="1:21" ht="409.6" x14ac:dyDescent="0.2">
      <c r="A789" s="10" t="s">
        <v>3740</v>
      </c>
      <c r="B789" s="10" t="s">
        <v>49</v>
      </c>
      <c r="C789" s="10" t="s">
        <v>3741</v>
      </c>
      <c r="D789" s="10" t="s">
        <v>3694</v>
      </c>
      <c r="E789" s="10" t="s">
        <v>3742</v>
      </c>
      <c r="F789" s="10"/>
      <c r="G789" s="9" t="s">
        <v>3743</v>
      </c>
      <c r="H789" s="9">
        <f t="shared" si="169"/>
        <v>0</v>
      </c>
      <c r="I789">
        <f t="shared" si="170"/>
        <v>0</v>
      </c>
      <c r="J789">
        <f t="shared" si="171"/>
        <v>0</v>
      </c>
      <c r="K789">
        <f t="shared" si="172"/>
        <v>0</v>
      </c>
      <c r="L789">
        <f t="shared" si="173"/>
        <v>0</v>
      </c>
      <c r="M789" s="1">
        <f t="shared" si="174"/>
        <v>0</v>
      </c>
      <c r="N789">
        <f t="shared" si="175"/>
        <v>0</v>
      </c>
      <c r="O789">
        <f t="shared" si="176"/>
        <v>0</v>
      </c>
      <c r="P789">
        <f t="shared" si="181"/>
        <v>0</v>
      </c>
      <c r="Q789" s="1">
        <f t="shared" si="177"/>
        <v>0</v>
      </c>
      <c r="R789" s="1">
        <f t="shared" si="182"/>
        <v>1</v>
      </c>
      <c r="S789" s="2">
        <f t="shared" si="178"/>
        <v>0</v>
      </c>
      <c r="T789">
        <f t="shared" si="179"/>
        <v>1</v>
      </c>
      <c r="U789">
        <f t="shared" si="180"/>
        <v>0</v>
      </c>
    </row>
    <row r="790" spans="1:21" ht="409.6" x14ac:dyDescent="0.2">
      <c r="A790" s="10" t="s">
        <v>3744</v>
      </c>
      <c r="B790" s="10" t="s">
        <v>49</v>
      </c>
      <c r="C790" s="10" t="s">
        <v>3745</v>
      </c>
      <c r="D790" s="10" t="s">
        <v>3694</v>
      </c>
      <c r="E790" s="10" t="s">
        <v>3746</v>
      </c>
      <c r="F790" s="10"/>
      <c r="G790" s="9" t="s">
        <v>3747</v>
      </c>
      <c r="H790" s="9">
        <f t="shared" si="169"/>
        <v>0</v>
      </c>
      <c r="I790">
        <f t="shared" si="170"/>
        <v>0</v>
      </c>
      <c r="J790">
        <f t="shared" si="171"/>
        <v>0</v>
      </c>
      <c r="K790">
        <f t="shared" si="172"/>
        <v>0</v>
      </c>
      <c r="L790">
        <f t="shared" si="173"/>
        <v>0</v>
      </c>
      <c r="M790" s="1">
        <f t="shared" si="174"/>
        <v>0</v>
      </c>
      <c r="N790">
        <f t="shared" si="175"/>
        <v>0</v>
      </c>
      <c r="O790">
        <f t="shared" si="176"/>
        <v>0</v>
      </c>
      <c r="P790">
        <f t="shared" si="181"/>
        <v>0</v>
      </c>
      <c r="Q790" s="1">
        <f t="shared" si="177"/>
        <v>0</v>
      </c>
      <c r="R790" s="1">
        <f t="shared" si="182"/>
        <v>1</v>
      </c>
      <c r="S790" s="2">
        <f t="shared" si="178"/>
        <v>0</v>
      </c>
      <c r="T790">
        <f t="shared" si="179"/>
        <v>1</v>
      </c>
      <c r="U790">
        <f t="shared" si="180"/>
        <v>0</v>
      </c>
    </row>
    <row r="791" spans="1:21" ht="409.6" x14ac:dyDescent="0.2">
      <c r="A791" s="10" t="s">
        <v>3748</v>
      </c>
      <c r="B791" s="10" t="s">
        <v>30</v>
      </c>
      <c r="C791" s="10" t="s">
        <v>3749</v>
      </c>
      <c r="D791" s="10" t="s">
        <v>3694</v>
      </c>
      <c r="E791" s="10" t="s">
        <v>3750</v>
      </c>
      <c r="F791" s="10"/>
      <c r="G791" s="9" t="s">
        <v>3751</v>
      </c>
      <c r="H791" s="9">
        <f t="shared" si="169"/>
        <v>1</v>
      </c>
      <c r="I791">
        <f t="shared" si="170"/>
        <v>1</v>
      </c>
      <c r="J791">
        <f t="shared" si="171"/>
        <v>0</v>
      </c>
      <c r="K791">
        <f t="shared" si="172"/>
        <v>0</v>
      </c>
      <c r="L791">
        <f t="shared" si="173"/>
        <v>0</v>
      </c>
      <c r="M791" s="1">
        <f t="shared" si="174"/>
        <v>1</v>
      </c>
      <c r="N791">
        <f t="shared" si="175"/>
        <v>0</v>
      </c>
      <c r="O791">
        <f t="shared" si="176"/>
        <v>0</v>
      </c>
      <c r="P791">
        <f t="shared" si="181"/>
        <v>0</v>
      </c>
      <c r="Q791" s="1">
        <f t="shared" si="177"/>
        <v>0</v>
      </c>
      <c r="R791" s="1">
        <f t="shared" si="182"/>
        <v>1</v>
      </c>
      <c r="S791" s="2">
        <f t="shared" si="178"/>
        <v>0</v>
      </c>
      <c r="T791">
        <f t="shared" si="179"/>
        <v>1</v>
      </c>
      <c r="U791">
        <f t="shared" si="180"/>
        <v>0</v>
      </c>
    </row>
    <row r="792" spans="1:21" ht="409.6" x14ac:dyDescent="0.2">
      <c r="A792" s="10" t="s">
        <v>3752</v>
      </c>
      <c r="B792" s="10" t="s">
        <v>62</v>
      </c>
      <c r="C792" s="10" t="s">
        <v>3753</v>
      </c>
      <c r="D792" s="10" t="s">
        <v>3694</v>
      </c>
      <c r="E792" s="10" t="s">
        <v>3754</v>
      </c>
      <c r="F792" s="10"/>
      <c r="G792" s="9" t="s">
        <v>3755</v>
      </c>
      <c r="H792" s="9">
        <f t="shared" si="169"/>
        <v>1</v>
      </c>
      <c r="I792">
        <f t="shared" si="170"/>
        <v>1</v>
      </c>
      <c r="J792">
        <f t="shared" si="171"/>
        <v>0</v>
      </c>
      <c r="K792">
        <f t="shared" si="172"/>
        <v>0</v>
      </c>
      <c r="L792">
        <f t="shared" si="173"/>
        <v>0</v>
      </c>
      <c r="M792" s="1">
        <f t="shared" si="174"/>
        <v>1</v>
      </c>
      <c r="N792">
        <f t="shared" si="175"/>
        <v>0</v>
      </c>
      <c r="O792">
        <f t="shared" si="176"/>
        <v>0</v>
      </c>
      <c r="P792">
        <f t="shared" si="181"/>
        <v>0</v>
      </c>
      <c r="Q792" s="1">
        <f t="shared" si="177"/>
        <v>0</v>
      </c>
      <c r="R792" s="1">
        <f t="shared" si="182"/>
        <v>1</v>
      </c>
      <c r="S792" s="2">
        <f t="shared" si="178"/>
        <v>0</v>
      </c>
      <c r="T792">
        <f t="shared" si="179"/>
        <v>1</v>
      </c>
      <c r="U792">
        <f t="shared" si="180"/>
        <v>0</v>
      </c>
    </row>
    <row r="793" spans="1:21" ht="409.6" x14ac:dyDescent="0.2">
      <c r="A793" s="10" t="s">
        <v>3756</v>
      </c>
      <c r="B793" s="10" t="s">
        <v>30</v>
      </c>
      <c r="C793" s="10" t="s">
        <v>3757</v>
      </c>
      <c r="D793" s="10" t="s">
        <v>3694</v>
      </c>
      <c r="E793" s="10" t="s">
        <v>3758</v>
      </c>
      <c r="F793" s="10"/>
      <c r="G793" s="9" t="s">
        <v>3759</v>
      </c>
      <c r="H793" s="9">
        <f t="shared" si="169"/>
        <v>1</v>
      </c>
      <c r="I793">
        <f t="shared" si="170"/>
        <v>1</v>
      </c>
      <c r="J793">
        <f t="shared" si="171"/>
        <v>0</v>
      </c>
      <c r="K793">
        <f t="shared" si="172"/>
        <v>0</v>
      </c>
      <c r="L793">
        <f t="shared" si="173"/>
        <v>0</v>
      </c>
      <c r="M793" s="1">
        <f t="shared" si="174"/>
        <v>1</v>
      </c>
      <c r="N793">
        <f t="shared" si="175"/>
        <v>0</v>
      </c>
      <c r="O793">
        <f t="shared" si="176"/>
        <v>0</v>
      </c>
      <c r="P793">
        <f t="shared" si="181"/>
        <v>0</v>
      </c>
      <c r="Q793" s="1">
        <f t="shared" si="177"/>
        <v>0</v>
      </c>
      <c r="R793" s="1">
        <f t="shared" si="182"/>
        <v>0</v>
      </c>
      <c r="S793" s="2">
        <f t="shared" si="178"/>
        <v>0</v>
      </c>
      <c r="T793">
        <f t="shared" si="179"/>
        <v>1</v>
      </c>
      <c r="U793">
        <f t="shared" si="180"/>
        <v>0</v>
      </c>
    </row>
    <row r="794" spans="1:21" ht="409.6" x14ac:dyDescent="0.2">
      <c r="A794" s="10" t="s">
        <v>3760</v>
      </c>
      <c r="B794" s="10" t="s">
        <v>30</v>
      </c>
      <c r="C794" s="10" t="s">
        <v>3761</v>
      </c>
      <c r="D794" s="10" t="s">
        <v>3694</v>
      </c>
      <c r="E794" s="10" t="s">
        <v>3762</v>
      </c>
      <c r="F794" s="10"/>
      <c r="G794" s="9" t="s">
        <v>3763</v>
      </c>
      <c r="H794" s="9">
        <f t="shared" si="169"/>
        <v>1</v>
      </c>
      <c r="I794">
        <f t="shared" si="170"/>
        <v>1</v>
      </c>
      <c r="J794">
        <f t="shared" si="171"/>
        <v>0</v>
      </c>
      <c r="K794">
        <f t="shared" si="172"/>
        <v>0</v>
      </c>
      <c r="L794">
        <f t="shared" si="173"/>
        <v>0</v>
      </c>
      <c r="M794" s="1">
        <f t="shared" si="174"/>
        <v>1</v>
      </c>
      <c r="N794">
        <f t="shared" si="175"/>
        <v>0</v>
      </c>
      <c r="O794">
        <f t="shared" si="176"/>
        <v>0</v>
      </c>
      <c r="P794">
        <f t="shared" si="181"/>
        <v>0</v>
      </c>
      <c r="Q794" s="1">
        <f t="shared" si="177"/>
        <v>0</v>
      </c>
      <c r="R794" s="1">
        <f t="shared" si="182"/>
        <v>0</v>
      </c>
      <c r="S794" s="2">
        <f t="shared" si="178"/>
        <v>0</v>
      </c>
      <c r="T794">
        <f t="shared" si="179"/>
        <v>1</v>
      </c>
      <c r="U794">
        <f t="shared" si="180"/>
        <v>0</v>
      </c>
    </row>
    <row r="795" spans="1:21" ht="409.6" x14ac:dyDescent="0.2">
      <c r="A795" s="10" t="s">
        <v>2578</v>
      </c>
      <c r="B795" s="10" t="s">
        <v>30</v>
      </c>
      <c r="C795" s="10" t="s">
        <v>3764</v>
      </c>
      <c r="D795" s="10" t="s">
        <v>3694</v>
      </c>
      <c r="E795" s="10" t="s">
        <v>3765</v>
      </c>
      <c r="F795" s="10"/>
      <c r="G795" s="9" t="s">
        <v>3766</v>
      </c>
      <c r="H795" s="9">
        <f t="shared" si="169"/>
        <v>0</v>
      </c>
      <c r="I795">
        <f t="shared" si="170"/>
        <v>0</v>
      </c>
      <c r="J795">
        <f t="shared" si="171"/>
        <v>1</v>
      </c>
      <c r="K795">
        <f t="shared" si="172"/>
        <v>0</v>
      </c>
      <c r="L795">
        <f t="shared" si="173"/>
        <v>0</v>
      </c>
      <c r="M795" s="1">
        <f t="shared" si="174"/>
        <v>1</v>
      </c>
      <c r="N795">
        <f t="shared" si="175"/>
        <v>0</v>
      </c>
      <c r="O795">
        <f t="shared" si="176"/>
        <v>0</v>
      </c>
      <c r="P795">
        <f t="shared" si="181"/>
        <v>0</v>
      </c>
      <c r="Q795" s="1">
        <f t="shared" si="177"/>
        <v>0</v>
      </c>
      <c r="R795" s="1">
        <f t="shared" si="182"/>
        <v>0</v>
      </c>
      <c r="S795" s="2">
        <f t="shared" si="178"/>
        <v>0</v>
      </c>
      <c r="T795">
        <f t="shared" si="179"/>
        <v>1</v>
      </c>
      <c r="U795">
        <f t="shared" si="180"/>
        <v>0</v>
      </c>
    </row>
    <row r="796" spans="1:21" ht="409.6" x14ac:dyDescent="0.2">
      <c r="A796" s="10" t="s">
        <v>2825</v>
      </c>
      <c r="B796" s="10" t="s">
        <v>55</v>
      </c>
      <c r="C796" s="10" t="s">
        <v>3767</v>
      </c>
      <c r="D796" s="10" t="s">
        <v>3694</v>
      </c>
      <c r="E796" s="10" t="s">
        <v>3768</v>
      </c>
      <c r="F796" s="10"/>
      <c r="G796" s="9" t="s">
        <v>3769</v>
      </c>
      <c r="H796" s="9">
        <f t="shared" si="169"/>
        <v>0</v>
      </c>
      <c r="I796">
        <f t="shared" si="170"/>
        <v>0</v>
      </c>
      <c r="J796">
        <f t="shared" si="171"/>
        <v>0</v>
      </c>
      <c r="K796">
        <f t="shared" si="172"/>
        <v>0</v>
      </c>
      <c r="L796">
        <f t="shared" si="173"/>
        <v>0</v>
      </c>
      <c r="M796" s="1">
        <f t="shared" si="174"/>
        <v>0</v>
      </c>
      <c r="N796">
        <f t="shared" si="175"/>
        <v>1</v>
      </c>
      <c r="O796">
        <f t="shared" si="176"/>
        <v>0</v>
      </c>
      <c r="P796">
        <f t="shared" si="181"/>
        <v>0</v>
      </c>
      <c r="Q796" s="1">
        <f t="shared" si="177"/>
        <v>1</v>
      </c>
      <c r="R796" s="1">
        <f t="shared" si="182"/>
        <v>0</v>
      </c>
      <c r="S796" s="2">
        <f t="shared" si="178"/>
        <v>0</v>
      </c>
      <c r="T796">
        <f t="shared" si="179"/>
        <v>1</v>
      </c>
      <c r="U796">
        <f t="shared" si="180"/>
        <v>0</v>
      </c>
    </row>
    <row r="797" spans="1:21" ht="409.6" x14ac:dyDescent="0.2">
      <c r="A797" s="10" t="s">
        <v>3770</v>
      </c>
      <c r="B797" s="10" t="s">
        <v>55</v>
      </c>
      <c r="C797" s="10" t="s">
        <v>3771</v>
      </c>
      <c r="D797" s="10" t="s">
        <v>3694</v>
      </c>
      <c r="E797" s="10" t="s">
        <v>3772</v>
      </c>
      <c r="F797" s="10"/>
      <c r="G797" s="9" t="s">
        <v>3773</v>
      </c>
      <c r="H797" s="9">
        <f t="shared" si="169"/>
        <v>1</v>
      </c>
      <c r="I797">
        <f t="shared" si="170"/>
        <v>1</v>
      </c>
      <c r="J797">
        <f t="shared" si="171"/>
        <v>0</v>
      </c>
      <c r="K797">
        <f t="shared" si="172"/>
        <v>0</v>
      </c>
      <c r="L797">
        <f t="shared" si="173"/>
        <v>0</v>
      </c>
      <c r="M797" s="1">
        <f t="shared" si="174"/>
        <v>1</v>
      </c>
      <c r="N797">
        <f t="shared" si="175"/>
        <v>0</v>
      </c>
      <c r="O797">
        <f t="shared" si="176"/>
        <v>0</v>
      </c>
      <c r="P797">
        <f t="shared" si="181"/>
        <v>0</v>
      </c>
      <c r="Q797" s="1">
        <f t="shared" si="177"/>
        <v>0</v>
      </c>
      <c r="R797" s="1">
        <f t="shared" si="182"/>
        <v>0</v>
      </c>
      <c r="S797" s="2">
        <f t="shared" si="178"/>
        <v>0</v>
      </c>
      <c r="T797">
        <f t="shared" si="179"/>
        <v>1</v>
      </c>
      <c r="U797">
        <f t="shared" si="180"/>
        <v>0</v>
      </c>
    </row>
    <row r="798" spans="1:21" ht="409.6" x14ac:dyDescent="0.2">
      <c r="A798" s="10" t="s">
        <v>3774</v>
      </c>
      <c r="B798" s="10" t="s">
        <v>30</v>
      </c>
      <c r="C798" s="10" t="s">
        <v>3775</v>
      </c>
      <c r="D798" s="10" t="s">
        <v>3694</v>
      </c>
      <c r="E798" s="10" t="s">
        <v>3776</v>
      </c>
      <c r="F798" s="10"/>
      <c r="G798" s="9" t="s">
        <v>3777</v>
      </c>
      <c r="H798" s="9">
        <f t="shared" si="169"/>
        <v>0</v>
      </c>
      <c r="I798">
        <f t="shared" si="170"/>
        <v>0</v>
      </c>
      <c r="J798">
        <f t="shared" si="171"/>
        <v>0</v>
      </c>
      <c r="K798">
        <f t="shared" si="172"/>
        <v>0</v>
      </c>
      <c r="L798">
        <f t="shared" si="173"/>
        <v>0</v>
      </c>
      <c r="M798" s="1">
        <f t="shared" si="174"/>
        <v>0</v>
      </c>
      <c r="N798">
        <f t="shared" si="175"/>
        <v>1</v>
      </c>
      <c r="O798">
        <f t="shared" si="176"/>
        <v>0</v>
      </c>
      <c r="P798">
        <f t="shared" si="181"/>
        <v>0</v>
      </c>
      <c r="Q798" s="1">
        <f t="shared" si="177"/>
        <v>1</v>
      </c>
      <c r="R798" s="1">
        <f t="shared" si="182"/>
        <v>1</v>
      </c>
      <c r="S798" s="2">
        <f t="shared" si="178"/>
        <v>0</v>
      </c>
      <c r="T798">
        <f t="shared" si="179"/>
        <v>1</v>
      </c>
      <c r="U798">
        <f t="shared" si="180"/>
        <v>0</v>
      </c>
    </row>
    <row r="799" spans="1:21" ht="409.6" x14ac:dyDescent="0.2">
      <c r="A799" s="10" t="s">
        <v>3778</v>
      </c>
      <c r="B799" s="10" t="s">
        <v>55</v>
      </c>
      <c r="C799" s="10" t="s">
        <v>3779</v>
      </c>
      <c r="D799" s="10" t="s">
        <v>3694</v>
      </c>
      <c r="E799" s="10" t="s">
        <v>3780</v>
      </c>
      <c r="F799" s="10"/>
      <c r="G799" s="9" t="s">
        <v>3781</v>
      </c>
      <c r="H799" s="9">
        <f t="shared" si="169"/>
        <v>1</v>
      </c>
      <c r="I799">
        <f t="shared" si="170"/>
        <v>1</v>
      </c>
      <c r="J799">
        <f t="shared" si="171"/>
        <v>0</v>
      </c>
      <c r="K799">
        <f t="shared" si="172"/>
        <v>0</v>
      </c>
      <c r="L799">
        <f t="shared" si="173"/>
        <v>0</v>
      </c>
      <c r="M799" s="1">
        <f t="shared" si="174"/>
        <v>1</v>
      </c>
      <c r="N799">
        <f t="shared" si="175"/>
        <v>0</v>
      </c>
      <c r="O799">
        <f t="shared" si="176"/>
        <v>0</v>
      </c>
      <c r="P799">
        <f t="shared" si="181"/>
        <v>0</v>
      </c>
      <c r="Q799" s="1">
        <f t="shared" si="177"/>
        <v>0</v>
      </c>
      <c r="R799" s="1">
        <f t="shared" si="182"/>
        <v>0</v>
      </c>
      <c r="S799" s="2">
        <f t="shared" si="178"/>
        <v>0</v>
      </c>
      <c r="T799">
        <f t="shared" si="179"/>
        <v>1</v>
      </c>
      <c r="U799">
        <f t="shared" si="180"/>
        <v>0</v>
      </c>
    </row>
    <row r="800" spans="1:21" ht="409.6" x14ac:dyDescent="0.2">
      <c r="A800" s="10" t="s">
        <v>3782</v>
      </c>
      <c r="B800" s="10" t="s">
        <v>23</v>
      </c>
      <c r="C800" s="10" t="s">
        <v>3783</v>
      </c>
      <c r="D800" s="10" t="s">
        <v>3694</v>
      </c>
      <c r="E800" s="10" t="s">
        <v>3784</v>
      </c>
      <c r="F800" s="10"/>
      <c r="G800" s="9" t="s">
        <v>3785</v>
      </c>
      <c r="H800" s="9">
        <f t="shared" si="169"/>
        <v>0</v>
      </c>
      <c r="I800">
        <f t="shared" si="170"/>
        <v>0</v>
      </c>
      <c r="J800">
        <f t="shared" si="171"/>
        <v>0</v>
      </c>
      <c r="K800">
        <f t="shared" si="172"/>
        <v>0</v>
      </c>
      <c r="L800">
        <f t="shared" si="173"/>
        <v>0</v>
      </c>
      <c r="M800" s="1">
        <f t="shared" si="174"/>
        <v>0</v>
      </c>
      <c r="N800">
        <f t="shared" si="175"/>
        <v>0</v>
      </c>
      <c r="O800">
        <f t="shared" si="176"/>
        <v>0</v>
      </c>
      <c r="P800">
        <f t="shared" si="181"/>
        <v>0</v>
      </c>
      <c r="Q800" s="1">
        <f t="shared" si="177"/>
        <v>0</v>
      </c>
      <c r="R800" s="1">
        <f t="shared" si="182"/>
        <v>0</v>
      </c>
      <c r="S800" s="2">
        <f t="shared" si="178"/>
        <v>0</v>
      </c>
      <c r="T800">
        <f t="shared" si="179"/>
        <v>0</v>
      </c>
      <c r="U800">
        <f t="shared" si="180"/>
        <v>0</v>
      </c>
    </row>
    <row r="801" spans="1:21" ht="409.6" x14ac:dyDescent="0.2">
      <c r="A801" s="10" t="s">
        <v>3786</v>
      </c>
      <c r="B801" s="10" t="s">
        <v>49</v>
      </c>
      <c r="C801" s="10" t="s">
        <v>3787</v>
      </c>
      <c r="D801" s="10" t="s">
        <v>3694</v>
      </c>
      <c r="E801" s="10" t="s">
        <v>3788</v>
      </c>
      <c r="F801" s="10"/>
      <c r="G801" s="9" t="s">
        <v>3789</v>
      </c>
      <c r="H801" s="9">
        <f t="shared" si="169"/>
        <v>0</v>
      </c>
      <c r="I801">
        <f t="shared" si="170"/>
        <v>0</v>
      </c>
      <c r="J801">
        <f t="shared" si="171"/>
        <v>0</v>
      </c>
      <c r="K801">
        <f t="shared" si="172"/>
        <v>0</v>
      </c>
      <c r="L801">
        <f t="shared" si="173"/>
        <v>0</v>
      </c>
      <c r="M801" s="1">
        <f t="shared" si="174"/>
        <v>0</v>
      </c>
      <c r="N801">
        <f t="shared" si="175"/>
        <v>0</v>
      </c>
      <c r="O801">
        <f t="shared" si="176"/>
        <v>0</v>
      </c>
      <c r="P801">
        <f t="shared" si="181"/>
        <v>0</v>
      </c>
      <c r="Q801" s="1">
        <f t="shared" si="177"/>
        <v>0</v>
      </c>
      <c r="R801" s="1">
        <f t="shared" si="182"/>
        <v>0</v>
      </c>
      <c r="S801" s="2">
        <f t="shared" si="178"/>
        <v>0</v>
      </c>
      <c r="T801">
        <f t="shared" si="179"/>
        <v>1</v>
      </c>
      <c r="U801">
        <f t="shared" si="180"/>
        <v>0</v>
      </c>
    </row>
    <row r="802" spans="1:21" ht="409.6" x14ac:dyDescent="0.2">
      <c r="A802" s="10" t="s">
        <v>3790</v>
      </c>
      <c r="B802" s="10" t="s">
        <v>30</v>
      </c>
      <c r="C802" s="10" t="s">
        <v>3791</v>
      </c>
      <c r="D802" s="10" t="s">
        <v>3694</v>
      </c>
      <c r="E802" s="10" t="s">
        <v>3792</v>
      </c>
      <c r="F802" s="10"/>
      <c r="G802" s="9" t="s">
        <v>3793</v>
      </c>
      <c r="H802" s="9">
        <f t="shared" si="169"/>
        <v>0</v>
      </c>
      <c r="I802">
        <f t="shared" si="170"/>
        <v>0</v>
      </c>
      <c r="J802">
        <f t="shared" si="171"/>
        <v>0</v>
      </c>
      <c r="K802">
        <f t="shared" si="172"/>
        <v>0</v>
      </c>
      <c r="L802">
        <f t="shared" si="173"/>
        <v>0</v>
      </c>
      <c r="M802" s="1">
        <f t="shared" si="174"/>
        <v>0</v>
      </c>
      <c r="N802">
        <f t="shared" si="175"/>
        <v>0</v>
      </c>
      <c r="O802">
        <f t="shared" si="176"/>
        <v>0</v>
      </c>
      <c r="P802">
        <f t="shared" si="181"/>
        <v>0</v>
      </c>
      <c r="Q802" s="1">
        <f t="shared" si="177"/>
        <v>0</v>
      </c>
      <c r="R802" s="1">
        <f t="shared" si="182"/>
        <v>0</v>
      </c>
      <c r="S802" s="2">
        <f t="shared" si="178"/>
        <v>0</v>
      </c>
      <c r="T802">
        <f t="shared" si="179"/>
        <v>1</v>
      </c>
      <c r="U802">
        <f t="shared" si="180"/>
        <v>0</v>
      </c>
    </row>
    <row r="803" spans="1:21" ht="409.6" x14ac:dyDescent="0.2">
      <c r="A803" s="10" t="s">
        <v>3794</v>
      </c>
      <c r="B803" s="10" t="s">
        <v>49</v>
      </c>
      <c r="C803" s="10" t="s">
        <v>3795</v>
      </c>
      <c r="D803" s="10" t="s">
        <v>3694</v>
      </c>
      <c r="E803" s="10" t="s">
        <v>3796</v>
      </c>
      <c r="F803" s="10"/>
      <c r="G803" s="9" t="s">
        <v>3797</v>
      </c>
      <c r="H803" s="9">
        <f t="shared" si="169"/>
        <v>0</v>
      </c>
      <c r="I803">
        <f t="shared" si="170"/>
        <v>0</v>
      </c>
      <c r="J803">
        <f t="shared" si="171"/>
        <v>0</v>
      </c>
      <c r="K803">
        <f t="shared" si="172"/>
        <v>0</v>
      </c>
      <c r="L803">
        <f t="shared" si="173"/>
        <v>0</v>
      </c>
      <c r="M803" s="1">
        <f t="shared" si="174"/>
        <v>0</v>
      </c>
      <c r="N803">
        <f t="shared" si="175"/>
        <v>0</v>
      </c>
      <c r="O803">
        <f t="shared" si="176"/>
        <v>0</v>
      </c>
      <c r="P803">
        <f t="shared" si="181"/>
        <v>0</v>
      </c>
      <c r="Q803" s="1">
        <f t="shared" si="177"/>
        <v>0</v>
      </c>
      <c r="R803" s="1">
        <f t="shared" si="182"/>
        <v>0</v>
      </c>
      <c r="S803" s="2">
        <f t="shared" si="178"/>
        <v>0</v>
      </c>
      <c r="T803">
        <f t="shared" si="179"/>
        <v>1</v>
      </c>
      <c r="U803">
        <f t="shared" si="180"/>
        <v>0</v>
      </c>
    </row>
    <row r="804" spans="1:21" ht="409.6" x14ac:dyDescent="0.2">
      <c r="A804" s="10" t="s">
        <v>3798</v>
      </c>
      <c r="B804" s="10" t="s">
        <v>23</v>
      </c>
      <c r="C804" s="10" t="s">
        <v>3799</v>
      </c>
      <c r="D804" s="10" t="s">
        <v>3694</v>
      </c>
      <c r="E804" s="10" t="s">
        <v>3800</v>
      </c>
      <c r="F804" s="10"/>
      <c r="G804" s="9" t="s">
        <v>3801</v>
      </c>
      <c r="H804" s="9">
        <f t="shared" si="169"/>
        <v>1</v>
      </c>
      <c r="I804">
        <f t="shared" si="170"/>
        <v>1</v>
      </c>
      <c r="J804">
        <f t="shared" si="171"/>
        <v>0</v>
      </c>
      <c r="K804">
        <f t="shared" si="172"/>
        <v>0</v>
      </c>
      <c r="L804">
        <f t="shared" si="173"/>
        <v>0</v>
      </c>
      <c r="M804" s="1">
        <f t="shared" si="174"/>
        <v>1</v>
      </c>
      <c r="N804">
        <f t="shared" si="175"/>
        <v>1</v>
      </c>
      <c r="O804">
        <f t="shared" si="176"/>
        <v>0</v>
      </c>
      <c r="P804">
        <f t="shared" si="181"/>
        <v>0</v>
      </c>
      <c r="Q804" s="1">
        <f t="shared" si="177"/>
        <v>1</v>
      </c>
      <c r="R804" s="1">
        <f t="shared" si="182"/>
        <v>1</v>
      </c>
      <c r="S804" s="2">
        <f t="shared" si="178"/>
        <v>1</v>
      </c>
      <c r="T804">
        <f t="shared" si="179"/>
        <v>0</v>
      </c>
      <c r="U804">
        <f t="shared" si="180"/>
        <v>0</v>
      </c>
    </row>
    <row r="805" spans="1:21" ht="409.6" x14ac:dyDescent="0.2">
      <c r="A805" s="10" t="s">
        <v>2590</v>
      </c>
      <c r="B805" s="10" t="s">
        <v>49</v>
      </c>
      <c r="C805" s="10" t="s">
        <v>3802</v>
      </c>
      <c r="D805" s="10" t="s">
        <v>3694</v>
      </c>
      <c r="E805" s="10" t="s">
        <v>3803</v>
      </c>
      <c r="F805" s="10"/>
      <c r="G805" s="9" t="s">
        <v>3804</v>
      </c>
      <c r="H805" s="9">
        <f t="shared" si="169"/>
        <v>0</v>
      </c>
      <c r="I805">
        <f t="shared" si="170"/>
        <v>0</v>
      </c>
      <c r="J805">
        <f t="shared" si="171"/>
        <v>0</v>
      </c>
      <c r="K805">
        <f t="shared" si="172"/>
        <v>0</v>
      </c>
      <c r="L805">
        <f t="shared" si="173"/>
        <v>0</v>
      </c>
      <c r="M805" s="1">
        <f t="shared" si="174"/>
        <v>0</v>
      </c>
      <c r="N805">
        <f t="shared" si="175"/>
        <v>0</v>
      </c>
      <c r="O805">
        <f t="shared" si="176"/>
        <v>0</v>
      </c>
      <c r="P805">
        <f t="shared" si="181"/>
        <v>0</v>
      </c>
      <c r="Q805" s="1">
        <f t="shared" si="177"/>
        <v>0</v>
      </c>
      <c r="R805" s="1">
        <f t="shared" si="182"/>
        <v>0</v>
      </c>
      <c r="S805" s="2">
        <f t="shared" si="178"/>
        <v>0</v>
      </c>
      <c r="T805">
        <f t="shared" si="179"/>
        <v>1</v>
      </c>
      <c r="U805">
        <f t="shared" si="180"/>
        <v>0</v>
      </c>
    </row>
    <row r="806" spans="1:21" ht="409.6" x14ac:dyDescent="0.2">
      <c r="A806" s="10" t="s">
        <v>3805</v>
      </c>
      <c r="B806" s="10" t="s">
        <v>30</v>
      </c>
      <c r="C806" s="10" t="s">
        <v>3806</v>
      </c>
      <c r="D806" s="10" t="s">
        <v>3694</v>
      </c>
      <c r="E806" s="10" t="s">
        <v>3807</v>
      </c>
      <c r="F806" s="10"/>
      <c r="G806" s="9" t="s">
        <v>3808</v>
      </c>
      <c r="H806" s="9">
        <f t="shared" si="169"/>
        <v>0</v>
      </c>
      <c r="I806">
        <f t="shared" si="170"/>
        <v>0</v>
      </c>
      <c r="J806">
        <f t="shared" si="171"/>
        <v>0</v>
      </c>
      <c r="K806">
        <f t="shared" si="172"/>
        <v>0</v>
      </c>
      <c r="L806">
        <f t="shared" si="173"/>
        <v>0</v>
      </c>
      <c r="M806" s="1">
        <f t="shared" si="174"/>
        <v>0</v>
      </c>
      <c r="N806">
        <f t="shared" si="175"/>
        <v>0</v>
      </c>
      <c r="O806">
        <f t="shared" si="176"/>
        <v>0</v>
      </c>
      <c r="P806">
        <f t="shared" si="181"/>
        <v>0</v>
      </c>
      <c r="Q806" s="1">
        <f t="shared" si="177"/>
        <v>0</v>
      </c>
      <c r="R806" s="1">
        <f t="shared" si="182"/>
        <v>0</v>
      </c>
      <c r="S806" s="2">
        <f t="shared" si="178"/>
        <v>0</v>
      </c>
      <c r="T806">
        <f t="shared" si="179"/>
        <v>1</v>
      </c>
      <c r="U806">
        <f t="shared" si="180"/>
        <v>0</v>
      </c>
    </row>
    <row r="807" spans="1:21" ht="409.6" x14ac:dyDescent="0.2">
      <c r="A807" s="10" t="s">
        <v>3809</v>
      </c>
      <c r="B807" s="10" t="s">
        <v>49</v>
      </c>
      <c r="C807" s="10" t="s">
        <v>3810</v>
      </c>
      <c r="D807" s="10" t="s">
        <v>3694</v>
      </c>
      <c r="E807" s="10" t="s">
        <v>3811</v>
      </c>
      <c r="F807" s="10"/>
      <c r="G807" s="9" t="s">
        <v>3812</v>
      </c>
      <c r="H807" s="9">
        <f t="shared" si="169"/>
        <v>1</v>
      </c>
      <c r="I807">
        <f t="shared" si="170"/>
        <v>1</v>
      </c>
      <c r="J807">
        <f t="shared" si="171"/>
        <v>0</v>
      </c>
      <c r="K807">
        <f t="shared" si="172"/>
        <v>0</v>
      </c>
      <c r="L807">
        <f t="shared" si="173"/>
        <v>0</v>
      </c>
      <c r="M807" s="1">
        <f t="shared" si="174"/>
        <v>1</v>
      </c>
      <c r="N807">
        <f t="shared" si="175"/>
        <v>0</v>
      </c>
      <c r="O807">
        <f t="shared" si="176"/>
        <v>0</v>
      </c>
      <c r="P807">
        <f t="shared" si="181"/>
        <v>0</v>
      </c>
      <c r="Q807" s="1">
        <f t="shared" si="177"/>
        <v>0</v>
      </c>
      <c r="R807" s="1">
        <f t="shared" si="182"/>
        <v>0</v>
      </c>
      <c r="S807" s="2">
        <f t="shared" si="178"/>
        <v>0</v>
      </c>
      <c r="T807">
        <f t="shared" si="179"/>
        <v>0</v>
      </c>
      <c r="U807">
        <f t="shared" si="180"/>
        <v>0</v>
      </c>
    </row>
    <row r="808" spans="1:21" ht="409.6" x14ac:dyDescent="0.2">
      <c r="A808" s="10" t="s">
        <v>3813</v>
      </c>
      <c r="B808" s="10" t="s">
        <v>30</v>
      </c>
      <c r="C808" s="10" t="s">
        <v>3814</v>
      </c>
      <c r="D808" s="10" t="s">
        <v>3694</v>
      </c>
      <c r="E808" s="10" t="s">
        <v>3815</v>
      </c>
      <c r="F808" s="10"/>
      <c r="G808" s="9" t="s">
        <v>3816</v>
      </c>
      <c r="H808" s="9">
        <f t="shared" si="169"/>
        <v>0</v>
      </c>
      <c r="I808">
        <f t="shared" si="170"/>
        <v>0</v>
      </c>
      <c r="J808">
        <f t="shared" si="171"/>
        <v>0</v>
      </c>
      <c r="K808">
        <f t="shared" si="172"/>
        <v>0</v>
      </c>
      <c r="L808">
        <f t="shared" si="173"/>
        <v>0</v>
      </c>
      <c r="M808" s="1">
        <f t="shared" si="174"/>
        <v>0</v>
      </c>
      <c r="N808">
        <f t="shared" si="175"/>
        <v>0</v>
      </c>
      <c r="O808">
        <f t="shared" si="176"/>
        <v>0</v>
      </c>
      <c r="P808">
        <f t="shared" si="181"/>
        <v>0</v>
      </c>
      <c r="Q808" s="1">
        <f t="shared" si="177"/>
        <v>0</v>
      </c>
      <c r="R808" s="1">
        <f t="shared" si="182"/>
        <v>0</v>
      </c>
      <c r="S808" s="2">
        <f t="shared" si="178"/>
        <v>0</v>
      </c>
      <c r="T808">
        <f t="shared" si="179"/>
        <v>1</v>
      </c>
      <c r="U808">
        <f t="shared" si="180"/>
        <v>0</v>
      </c>
    </row>
    <row r="809" spans="1:21" ht="409.6" x14ac:dyDescent="0.2">
      <c r="A809" s="10" t="s">
        <v>3817</v>
      </c>
      <c r="B809" s="10" t="s">
        <v>30</v>
      </c>
      <c r="C809" s="10" t="s">
        <v>3818</v>
      </c>
      <c r="D809" s="10" t="s">
        <v>3694</v>
      </c>
      <c r="E809" s="10" t="s">
        <v>3819</v>
      </c>
      <c r="F809" s="10"/>
      <c r="G809" s="9" t="s">
        <v>3820</v>
      </c>
      <c r="H809" s="9">
        <f t="shared" si="169"/>
        <v>1</v>
      </c>
      <c r="I809">
        <f t="shared" si="170"/>
        <v>1</v>
      </c>
      <c r="J809">
        <f t="shared" si="171"/>
        <v>0</v>
      </c>
      <c r="K809">
        <f t="shared" si="172"/>
        <v>0</v>
      </c>
      <c r="L809">
        <f t="shared" si="173"/>
        <v>0</v>
      </c>
      <c r="M809" s="1">
        <f t="shared" si="174"/>
        <v>1</v>
      </c>
      <c r="N809">
        <f t="shared" si="175"/>
        <v>1</v>
      </c>
      <c r="O809">
        <f t="shared" si="176"/>
        <v>0</v>
      </c>
      <c r="P809">
        <f t="shared" si="181"/>
        <v>0</v>
      </c>
      <c r="Q809" s="1">
        <f t="shared" si="177"/>
        <v>1</v>
      </c>
      <c r="R809" s="1">
        <f t="shared" si="182"/>
        <v>0</v>
      </c>
      <c r="S809" s="2">
        <f t="shared" si="178"/>
        <v>0</v>
      </c>
      <c r="T809">
        <f t="shared" si="179"/>
        <v>1</v>
      </c>
      <c r="U809">
        <f t="shared" si="180"/>
        <v>0</v>
      </c>
    </row>
    <row r="810" spans="1:21" ht="409.6" x14ac:dyDescent="0.2">
      <c r="A810" s="10" t="s">
        <v>3821</v>
      </c>
      <c r="B810" s="10" t="s">
        <v>30</v>
      </c>
      <c r="C810" s="10" t="s">
        <v>3822</v>
      </c>
      <c r="D810" s="10" t="s">
        <v>3694</v>
      </c>
      <c r="E810" s="10" t="s">
        <v>3823</v>
      </c>
      <c r="F810" s="10"/>
      <c r="G810" s="9" t="s">
        <v>3824</v>
      </c>
      <c r="H810" s="9">
        <f t="shared" si="169"/>
        <v>0</v>
      </c>
      <c r="I810">
        <f t="shared" si="170"/>
        <v>0</v>
      </c>
      <c r="J810">
        <f t="shared" si="171"/>
        <v>1</v>
      </c>
      <c r="K810">
        <f t="shared" si="172"/>
        <v>0</v>
      </c>
      <c r="L810">
        <f t="shared" si="173"/>
        <v>0</v>
      </c>
      <c r="M810" s="1">
        <f t="shared" si="174"/>
        <v>1</v>
      </c>
      <c r="N810">
        <f t="shared" si="175"/>
        <v>0</v>
      </c>
      <c r="O810">
        <f t="shared" si="176"/>
        <v>0</v>
      </c>
      <c r="P810">
        <f t="shared" si="181"/>
        <v>0</v>
      </c>
      <c r="Q810" s="1">
        <f t="shared" si="177"/>
        <v>0</v>
      </c>
      <c r="R810" s="1">
        <f t="shared" si="182"/>
        <v>0</v>
      </c>
      <c r="S810" s="2">
        <f t="shared" si="178"/>
        <v>0</v>
      </c>
      <c r="T810">
        <f t="shared" si="179"/>
        <v>1</v>
      </c>
      <c r="U810">
        <f t="shared" si="180"/>
        <v>0</v>
      </c>
    </row>
    <row r="811" spans="1:21" ht="409.6" x14ac:dyDescent="0.2">
      <c r="A811" s="10" t="s">
        <v>3825</v>
      </c>
      <c r="B811" s="10" t="s">
        <v>55</v>
      </c>
      <c r="C811" s="10" t="s">
        <v>3826</v>
      </c>
      <c r="D811" s="10" t="s">
        <v>3694</v>
      </c>
      <c r="E811" s="10" t="s">
        <v>3827</v>
      </c>
      <c r="F811" s="10"/>
      <c r="G811" s="9" t="s">
        <v>3828</v>
      </c>
      <c r="H811" s="9">
        <f t="shared" si="169"/>
        <v>0</v>
      </c>
      <c r="I811">
        <f t="shared" si="170"/>
        <v>0</v>
      </c>
      <c r="J811">
        <f t="shared" si="171"/>
        <v>0</v>
      </c>
      <c r="K811">
        <f t="shared" si="172"/>
        <v>0</v>
      </c>
      <c r="L811">
        <f t="shared" si="173"/>
        <v>0</v>
      </c>
      <c r="M811" s="1">
        <f t="shared" si="174"/>
        <v>0</v>
      </c>
      <c r="N811">
        <f t="shared" si="175"/>
        <v>0</v>
      </c>
      <c r="O811">
        <f t="shared" si="176"/>
        <v>0</v>
      </c>
      <c r="P811">
        <f t="shared" si="181"/>
        <v>0</v>
      </c>
      <c r="Q811" s="1">
        <f t="shared" si="177"/>
        <v>0</v>
      </c>
      <c r="R811" s="1">
        <f t="shared" si="182"/>
        <v>1</v>
      </c>
      <c r="S811" s="2">
        <f t="shared" si="178"/>
        <v>0</v>
      </c>
      <c r="T811">
        <f t="shared" si="179"/>
        <v>1</v>
      </c>
      <c r="U811">
        <f t="shared" si="180"/>
        <v>0</v>
      </c>
    </row>
    <row r="812" spans="1:21" ht="409.6" x14ac:dyDescent="0.2">
      <c r="A812" s="10" t="s">
        <v>3829</v>
      </c>
      <c r="B812" s="10" t="s">
        <v>30</v>
      </c>
      <c r="C812" s="10" t="s">
        <v>3830</v>
      </c>
      <c r="D812" s="10" t="s">
        <v>3694</v>
      </c>
      <c r="E812" s="10" t="s">
        <v>3831</v>
      </c>
      <c r="F812" s="10"/>
      <c r="G812" s="9" t="s">
        <v>3832</v>
      </c>
      <c r="H812" s="9">
        <f t="shared" si="169"/>
        <v>0</v>
      </c>
      <c r="I812">
        <f t="shared" si="170"/>
        <v>0</v>
      </c>
      <c r="J812">
        <f t="shared" si="171"/>
        <v>0</v>
      </c>
      <c r="K812">
        <f t="shared" si="172"/>
        <v>0</v>
      </c>
      <c r="L812">
        <f t="shared" si="173"/>
        <v>0</v>
      </c>
      <c r="M812" s="1">
        <f t="shared" si="174"/>
        <v>0</v>
      </c>
      <c r="N812">
        <f t="shared" si="175"/>
        <v>0</v>
      </c>
      <c r="O812">
        <f t="shared" si="176"/>
        <v>0</v>
      </c>
      <c r="P812">
        <f t="shared" si="181"/>
        <v>0</v>
      </c>
      <c r="Q812" s="1">
        <f t="shared" si="177"/>
        <v>0</v>
      </c>
      <c r="R812" s="1">
        <f t="shared" si="182"/>
        <v>1</v>
      </c>
      <c r="S812" s="2">
        <f t="shared" si="178"/>
        <v>0</v>
      </c>
      <c r="T812">
        <f t="shared" si="179"/>
        <v>1</v>
      </c>
      <c r="U812">
        <f t="shared" si="180"/>
        <v>0</v>
      </c>
    </row>
    <row r="813" spans="1:21" ht="409.6" x14ac:dyDescent="0.2">
      <c r="A813" s="10" t="s">
        <v>3833</v>
      </c>
      <c r="B813" s="10" t="s">
        <v>62</v>
      </c>
      <c r="C813" s="10" t="s">
        <v>3834</v>
      </c>
      <c r="D813" s="10" t="s">
        <v>3694</v>
      </c>
      <c r="E813" s="10" t="s">
        <v>3835</v>
      </c>
      <c r="F813" s="10"/>
      <c r="G813" s="9" t="s">
        <v>3836</v>
      </c>
      <c r="H813" s="9">
        <f t="shared" si="169"/>
        <v>0</v>
      </c>
      <c r="I813">
        <f t="shared" si="170"/>
        <v>1</v>
      </c>
      <c r="J813">
        <f t="shared" si="171"/>
        <v>0</v>
      </c>
      <c r="K813">
        <f t="shared" si="172"/>
        <v>1</v>
      </c>
      <c r="L813">
        <f t="shared" si="173"/>
        <v>0</v>
      </c>
      <c r="M813" s="1">
        <f t="shared" si="174"/>
        <v>1</v>
      </c>
      <c r="N813">
        <f t="shared" si="175"/>
        <v>0</v>
      </c>
      <c r="O813">
        <f t="shared" si="176"/>
        <v>0</v>
      </c>
      <c r="P813">
        <f t="shared" si="181"/>
        <v>0</v>
      </c>
      <c r="Q813" s="1">
        <f t="shared" si="177"/>
        <v>0</v>
      </c>
      <c r="R813" s="1">
        <f t="shared" si="182"/>
        <v>0</v>
      </c>
      <c r="S813" s="2">
        <f t="shared" si="178"/>
        <v>0</v>
      </c>
      <c r="T813">
        <f t="shared" si="179"/>
        <v>1</v>
      </c>
      <c r="U813">
        <f t="shared" si="180"/>
        <v>0</v>
      </c>
    </row>
    <row r="814" spans="1:21" ht="409.6" x14ac:dyDescent="0.2">
      <c r="A814" s="10" t="s">
        <v>3837</v>
      </c>
      <c r="B814" s="10" t="s">
        <v>55</v>
      </c>
      <c r="C814" s="10" t="s">
        <v>3838</v>
      </c>
      <c r="D814" s="10" t="s">
        <v>3694</v>
      </c>
      <c r="E814" s="10" t="s">
        <v>3839</v>
      </c>
      <c r="F814" s="10"/>
      <c r="G814" s="9" t="s">
        <v>3840</v>
      </c>
      <c r="H814" s="9">
        <f t="shared" si="169"/>
        <v>1</v>
      </c>
      <c r="I814">
        <f t="shared" si="170"/>
        <v>1</v>
      </c>
      <c r="J814">
        <f t="shared" si="171"/>
        <v>0</v>
      </c>
      <c r="K814">
        <f t="shared" si="172"/>
        <v>0</v>
      </c>
      <c r="L814">
        <f t="shared" si="173"/>
        <v>0</v>
      </c>
      <c r="M814" s="1">
        <f t="shared" si="174"/>
        <v>1</v>
      </c>
      <c r="N814">
        <f t="shared" si="175"/>
        <v>0</v>
      </c>
      <c r="O814">
        <f t="shared" si="176"/>
        <v>0</v>
      </c>
      <c r="P814">
        <f t="shared" si="181"/>
        <v>0</v>
      </c>
      <c r="Q814" s="1">
        <f t="shared" si="177"/>
        <v>0</v>
      </c>
      <c r="R814" s="1">
        <f t="shared" si="182"/>
        <v>1</v>
      </c>
      <c r="S814" s="2">
        <f t="shared" si="178"/>
        <v>0</v>
      </c>
      <c r="T814">
        <f t="shared" si="179"/>
        <v>1</v>
      </c>
      <c r="U814">
        <f t="shared" si="180"/>
        <v>0</v>
      </c>
    </row>
    <row r="815" spans="1:21" ht="409.6" x14ac:dyDescent="0.2">
      <c r="A815" s="10" t="s">
        <v>3841</v>
      </c>
      <c r="B815" s="10" t="s">
        <v>62</v>
      </c>
      <c r="C815" s="10" t="s">
        <v>3842</v>
      </c>
      <c r="D815" s="10" t="s">
        <v>3694</v>
      </c>
      <c r="E815" s="10" t="s">
        <v>3843</v>
      </c>
      <c r="F815" s="10"/>
      <c r="G815" s="9" t="s">
        <v>3844</v>
      </c>
      <c r="H815" s="9">
        <f t="shared" si="169"/>
        <v>1</v>
      </c>
      <c r="I815">
        <f t="shared" si="170"/>
        <v>1</v>
      </c>
      <c r="J815">
        <f t="shared" si="171"/>
        <v>0</v>
      </c>
      <c r="K815">
        <f t="shared" si="172"/>
        <v>0</v>
      </c>
      <c r="L815">
        <f t="shared" si="173"/>
        <v>0</v>
      </c>
      <c r="M815" s="1">
        <f t="shared" si="174"/>
        <v>1</v>
      </c>
      <c r="N815">
        <f t="shared" si="175"/>
        <v>1</v>
      </c>
      <c r="O815">
        <f t="shared" si="176"/>
        <v>0</v>
      </c>
      <c r="P815">
        <f t="shared" si="181"/>
        <v>0</v>
      </c>
      <c r="Q815" s="1">
        <f t="shared" si="177"/>
        <v>1</v>
      </c>
      <c r="R815" s="1">
        <f t="shared" si="182"/>
        <v>1</v>
      </c>
      <c r="S815" s="2">
        <f t="shared" si="178"/>
        <v>1</v>
      </c>
      <c r="T815">
        <f t="shared" si="179"/>
        <v>1</v>
      </c>
      <c r="U815">
        <f t="shared" si="180"/>
        <v>1</v>
      </c>
    </row>
    <row r="816" spans="1:21" ht="409.6" x14ac:dyDescent="0.2">
      <c r="A816" s="10" t="s">
        <v>3845</v>
      </c>
      <c r="B816" s="10" t="s">
        <v>30</v>
      </c>
      <c r="C816" s="10" t="s">
        <v>3846</v>
      </c>
      <c r="D816" s="10" t="s">
        <v>3694</v>
      </c>
      <c r="E816" s="10" t="s">
        <v>3847</v>
      </c>
      <c r="F816" s="10"/>
      <c r="G816" s="9" t="s">
        <v>3848</v>
      </c>
      <c r="H816" s="9">
        <f t="shared" si="169"/>
        <v>0</v>
      </c>
      <c r="I816">
        <f t="shared" si="170"/>
        <v>0</v>
      </c>
      <c r="J816">
        <f t="shared" si="171"/>
        <v>0</v>
      </c>
      <c r="K816">
        <f t="shared" si="172"/>
        <v>0</v>
      </c>
      <c r="L816">
        <f t="shared" si="173"/>
        <v>0</v>
      </c>
      <c r="M816" s="1">
        <f t="shared" si="174"/>
        <v>0</v>
      </c>
      <c r="N816">
        <f t="shared" si="175"/>
        <v>0</v>
      </c>
      <c r="O816">
        <f t="shared" si="176"/>
        <v>0</v>
      </c>
      <c r="P816">
        <f t="shared" si="181"/>
        <v>0</v>
      </c>
      <c r="Q816" s="1">
        <f t="shared" si="177"/>
        <v>0</v>
      </c>
      <c r="R816" s="1">
        <f t="shared" si="182"/>
        <v>1</v>
      </c>
      <c r="S816" s="2">
        <f t="shared" si="178"/>
        <v>0</v>
      </c>
      <c r="T816">
        <f t="shared" si="179"/>
        <v>1</v>
      </c>
      <c r="U816">
        <f t="shared" si="180"/>
        <v>0</v>
      </c>
    </row>
    <row r="817" spans="1:21" ht="409.6" x14ac:dyDescent="0.2">
      <c r="A817" s="10" t="s">
        <v>3849</v>
      </c>
      <c r="B817" s="10" t="s">
        <v>49</v>
      </c>
      <c r="C817" s="10" t="s">
        <v>3850</v>
      </c>
      <c r="D817" s="10" t="s">
        <v>3694</v>
      </c>
      <c r="E817" s="10" t="s">
        <v>3851</v>
      </c>
      <c r="F817" s="10"/>
      <c r="G817" s="9" t="s">
        <v>3852</v>
      </c>
      <c r="H817" s="9">
        <f t="shared" si="169"/>
        <v>0</v>
      </c>
      <c r="I817">
        <f t="shared" si="170"/>
        <v>0</v>
      </c>
      <c r="J817">
        <f t="shared" si="171"/>
        <v>1</v>
      </c>
      <c r="K817">
        <f t="shared" si="172"/>
        <v>0</v>
      </c>
      <c r="L817">
        <f t="shared" si="173"/>
        <v>0</v>
      </c>
      <c r="M817" s="1">
        <f t="shared" si="174"/>
        <v>1</v>
      </c>
      <c r="N817">
        <f t="shared" si="175"/>
        <v>0</v>
      </c>
      <c r="O817">
        <f t="shared" si="176"/>
        <v>0</v>
      </c>
      <c r="P817">
        <f t="shared" si="181"/>
        <v>0</v>
      </c>
      <c r="Q817" s="1">
        <f t="shared" si="177"/>
        <v>0</v>
      </c>
      <c r="R817" s="1">
        <f t="shared" si="182"/>
        <v>1</v>
      </c>
      <c r="S817" s="2">
        <f t="shared" si="178"/>
        <v>0</v>
      </c>
      <c r="T817">
        <f t="shared" si="179"/>
        <v>1</v>
      </c>
      <c r="U817">
        <f t="shared" si="180"/>
        <v>0</v>
      </c>
    </row>
    <row r="818" spans="1:21" ht="409.6" x14ac:dyDescent="0.2">
      <c r="A818" s="10" t="s">
        <v>3853</v>
      </c>
      <c r="B818" s="10" t="s">
        <v>55</v>
      </c>
      <c r="C818" s="10" t="s">
        <v>3854</v>
      </c>
      <c r="D818" s="10" t="s">
        <v>3694</v>
      </c>
      <c r="E818" s="10" t="s">
        <v>3855</v>
      </c>
      <c r="F818" s="10"/>
      <c r="G818" s="9" t="s">
        <v>3856</v>
      </c>
      <c r="H818" s="9">
        <f t="shared" si="169"/>
        <v>0</v>
      </c>
      <c r="I818">
        <f t="shared" si="170"/>
        <v>1</v>
      </c>
      <c r="J818">
        <f t="shared" si="171"/>
        <v>0</v>
      </c>
      <c r="K818">
        <f t="shared" si="172"/>
        <v>1</v>
      </c>
      <c r="L818">
        <f t="shared" si="173"/>
        <v>0</v>
      </c>
      <c r="M818" s="1">
        <f t="shared" si="174"/>
        <v>1</v>
      </c>
      <c r="N818">
        <f t="shared" si="175"/>
        <v>0</v>
      </c>
      <c r="O818">
        <f t="shared" si="176"/>
        <v>0</v>
      </c>
      <c r="P818">
        <f t="shared" si="181"/>
        <v>0</v>
      </c>
      <c r="Q818" s="1">
        <f t="shared" si="177"/>
        <v>0</v>
      </c>
      <c r="R818" s="1">
        <f t="shared" si="182"/>
        <v>1</v>
      </c>
      <c r="S818" s="2">
        <f t="shared" si="178"/>
        <v>0</v>
      </c>
      <c r="T818">
        <f t="shared" si="179"/>
        <v>1</v>
      </c>
      <c r="U818">
        <f t="shared" si="180"/>
        <v>0</v>
      </c>
    </row>
    <row r="819" spans="1:21" ht="409.6" x14ac:dyDescent="0.2">
      <c r="A819" s="10" t="s">
        <v>3857</v>
      </c>
      <c r="B819" s="10" t="s">
        <v>55</v>
      </c>
      <c r="C819" s="10" t="s">
        <v>3858</v>
      </c>
      <c r="D819" s="10" t="s">
        <v>3694</v>
      </c>
      <c r="E819" s="10" t="s">
        <v>3859</v>
      </c>
      <c r="F819" s="10"/>
      <c r="G819" s="9" t="s">
        <v>3860</v>
      </c>
      <c r="H819" s="9">
        <f t="shared" si="169"/>
        <v>0</v>
      </c>
      <c r="I819">
        <f t="shared" si="170"/>
        <v>0</v>
      </c>
      <c r="J819">
        <f t="shared" si="171"/>
        <v>0</v>
      </c>
      <c r="K819">
        <f t="shared" si="172"/>
        <v>0</v>
      </c>
      <c r="L819">
        <f t="shared" si="173"/>
        <v>0</v>
      </c>
      <c r="M819" s="1">
        <f t="shared" si="174"/>
        <v>0</v>
      </c>
      <c r="N819">
        <f t="shared" si="175"/>
        <v>0</v>
      </c>
      <c r="O819">
        <f t="shared" si="176"/>
        <v>0</v>
      </c>
      <c r="P819">
        <f t="shared" si="181"/>
        <v>0</v>
      </c>
      <c r="Q819" s="1">
        <f t="shared" si="177"/>
        <v>0</v>
      </c>
      <c r="R819" s="1">
        <f t="shared" si="182"/>
        <v>1</v>
      </c>
      <c r="S819" s="2">
        <f t="shared" si="178"/>
        <v>0</v>
      </c>
      <c r="T819">
        <f t="shared" si="179"/>
        <v>1</v>
      </c>
      <c r="U819">
        <f t="shared" si="180"/>
        <v>0</v>
      </c>
    </row>
    <row r="820" spans="1:21" ht="409.6" x14ac:dyDescent="0.2">
      <c r="A820" s="10" t="s">
        <v>3861</v>
      </c>
      <c r="B820" s="10" t="s">
        <v>30</v>
      </c>
      <c r="C820" s="10" t="s">
        <v>3862</v>
      </c>
      <c r="D820" s="10" t="s">
        <v>3694</v>
      </c>
      <c r="E820" s="10" t="s">
        <v>3863</v>
      </c>
      <c r="F820" s="10"/>
      <c r="G820" s="9" t="s">
        <v>3864</v>
      </c>
      <c r="H820" s="9">
        <f t="shared" si="169"/>
        <v>0</v>
      </c>
      <c r="I820">
        <f t="shared" si="170"/>
        <v>0</v>
      </c>
      <c r="J820">
        <f t="shared" si="171"/>
        <v>0</v>
      </c>
      <c r="K820">
        <f t="shared" si="172"/>
        <v>0</v>
      </c>
      <c r="L820">
        <f t="shared" si="173"/>
        <v>0</v>
      </c>
      <c r="M820" s="1">
        <f t="shared" si="174"/>
        <v>0</v>
      </c>
      <c r="N820">
        <f t="shared" si="175"/>
        <v>0</v>
      </c>
      <c r="O820">
        <f t="shared" si="176"/>
        <v>0</v>
      </c>
      <c r="P820">
        <f t="shared" si="181"/>
        <v>0</v>
      </c>
      <c r="Q820" s="1">
        <f t="shared" si="177"/>
        <v>0</v>
      </c>
      <c r="R820" s="1">
        <f t="shared" si="182"/>
        <v>0</v>
      </c>
      <c r="S820" s="2">
        <f t="shared" si="178"/>
        <v>0</v>
      </c>
      <c r="T820">
        <f t="shared" si="179"/>
        <v>1</v>
      </c>
      <c r="U820">
        <f t="shared" si="180"/>
        <v>0</v>
      </c>
    </row>
    <row r="821" spans="1:21" ht="409.6" x14ac:dyDescent="0.2">
      <c r="A821" s="10" t="s">
        <v>3861</v>
      </c>
      <c r="B821" s="10" t="s">
        <v>30</v>
      </c>
      <c r="C821" s="10" t="s">
        <v>3865</v>
      </c>
      <c r="D821" s="10" t="s">
        <v>3694</v>
      </c>
      <c r="E821" s="10" t="s">
        <v>3866</v>
      </c>
      <c r="F821" s="10"/>
      <c r="G821" s="9" t="s">
        <v>3867</v>
      </c>
      <c r="H821" s="9">
        <f t="shared" si="169"/>
        <v>1</v>
      </c>
      <c r="I821">
        <f t="shared" si="170"/>
        <v>1</v>
      </c>
      <c r="J821">
        <f t="shared" si="171"/>
        <v>0</v>
      </c>
      <c r="K821">
        <f t="shared" si="172"/>
        <v>0</v>
      </c>
      <c r="L821">
        <f t="shared" si="173"/>
        <v>0</v>
      </c>
      <c r="M821" s="1">
        <f t="shared" si="174"/>
        <v>1</v>
      </c>
      <c r="N821">
        <f t="shared" si="175"/>
        <v>0</v>
      </c>
      <c r="O821">
        <f t="shared" si="176"/>
        <v>0</v>
      </c>
      <c r="P821">
        <f t="shared" si="181"/>
        <v>0</v>
      </c>
      <c r="Q821" s="1">
        <f t="shared" si="177"/>
        <v>0</v>
      </c>
      <c r="R821" s="1">
        <f t="shared" si="182"/>
        <v>0</v>
      </c>
      <c r="S821" s="2">
        <f t="shared" si="178"/>
        <v>0</v>
      </c>
      <c r="T821">
        <f t="shared" si="179"/>
        <v>1</v>
      </c>
      <c r="U821">
        <f t="shared" si="180"/>
        <v>0</v>
      </c>
    </row>
    <row r="822" spans="1:21" ht="409.6" x14ac:dyDescent="0.2">
      <c r="A822" s="10" t="s">
        <v>3868</v>
      </c>
      <c r="B822" s="10" t="s">
        <v>49</v>
      </c>
      <c r="C822" s="10" t="s">
        <v>3869</v>
      </c>
      <c r="D822" s="10" t="s">
        <v>3694</v>
      </c>
      <c r="E822" s="10" t="s">
        <v>3870</v>
      </c>
      <c r="F822" s="10"/>
      <c r="G822" s="9" t="s">
        <v>3871</v>
      </c>
      <c r="H822" s="9">
        <f t="shared" si="169"/>
        <v>0</v>
      </c>
      <c r="I822">
        <f t="shared" si="170"/>
        <v>0</v>
      </c>
      <c r="J822">
        <f t="shared" si="171"/>
        <v>0</v>
      </c>
      <c r="K822">
        <f t="shared" si="172"/>
        <v>0</v>
      </c>
      <c r="L822">
        <f t="shared" si="173"/>
        <v>0</v>
      </c>
      <c r="M822" s="1">
        <f t="shared" si="174"/>
        <v>0</v>
      </c>
      <c r="N822">
        <f t="shared" si="175"/>
        <v>0</v>
      </c>
      <c r="O822">
        <f t="shared" si="176"/>
        <v>0</v>
      </c>
      <c r="P822">
        <f t="shared" si="181"/>
        <v>0</v>
      </c>
      <c r="Q822" s="1">
        <f t="shared" si="177"/>
        <v>0</v>
      </c>
      <c r="R822" s="1">
        <f t="shared" si="182"/>
        <v>0</v>
      </c>
      <c r="S822" s="2">
        <f t="shared" si="178"/>
        <v>0</v>
      </c>
      <c r="T822">
        <f t="shared" si="179"/>
        <v>1</v>
      </c>
      <c r="U822">
        <f t="shared" si="180"/>
        <v>0</v>
      </c>
    </row>
    <row r="823" spans="1:21" ht="409.6" x14ac:dyDescent="0.2">
      <c r="A823" s="10" t="s">
        <v>3872</v>
      </c>
      <c r="B823" s="10" t="s">
        <v>62</v>
      </c>
      <c r="C823" s="10" t="s">
        <v>3873</v>
      </c>
      <c r="D823" s="10" t="s">
        <v>3694</v>
      </c>
      <c r="E823" s="10" t="s">
        <v>3874</v>
      </c>
      <c r="F823" s="10"/>
      <c r="G823" s="9" t="s">
        <v>3875</v>
      </c>
      <c r="H823" s="9">
        <f t="shared" si="169"/>
        <v>0</v>
      </c>
      <c r="I823">
        <f t="shared" si="170"/>
        <v>0</v>
      </c>
      <c r="J823">
        <f t="shared" si="171"/>
        <v>0</v>
      </c>
      <c r="K823">
        <f t="shared" si="172"/>
        <v>0</v>
      </c>
      <c r="L823">
        <f t="shared" si="173"/>
        <v>0</v>
      </c>
      <c r="M823" s="1">
        <f t="shared" si="174"/>
        <v>0</v>
      </c>
      <c r="N823">
        <f t="shared" si="175"/>
        <v>0</v>
      </c>
      <c r="O823">
        <f t="shared" si="176"/>
        <v>0</v>
      </c>
      <c r="P823">
        <f t="shared" si="181"/>
        <v>0</v>
      </c>
      <c r="Q823" s="1">
        <f t="shared" si="177"/>
        <v>0</v>
      </c>
      <c r="R823" s="1">
        <f t="shared" si="182"/>
        <v>1</v>
      </c>
      <c r="S823" s="2">
        <f t="shared" si="178"/>
        <v>0</v>
      </c>
      <c r="T823">
        <f t="shared" si="179"/>
        <v>1</v>
      </c>
      <c r="U823">
        <f t="shared" si="180"/>
        <v>0</v>
      </c>
    </row>
    <row r="824" spans="1:21" ht="409.6" x14ac:dyDescent="0.2">
      <c r="A824" s="10" t="s">
        <v>3876</v>
      </c>
      <c r="B824" s="10" t="s">
        <v>49</v>
      </c>
      <c r="C824" s="10" t="s">
        <v>3877</v>
      </c>
      <c r="D824" s="10" t="s">
        <v>3694</v>
      </c>
      <c r="E824" s="10" t="s">
        <v>3878</v>
      </c>
      <c r="F824" s="10"/>
      <c r="G824" s="9" t="s">
        <v>3879</v>
      </c>
      <c r="H824" s="9">
        <f t="shared" si="169"/>
        <v>0</v>
      </c>
      <c r="I824">
        <f t="shared" si="170"/>
        <v>0</v>
      </c>
      <c r="J824">
        <f t="shared" si="171"/>
        <v>0</v>
      </c>
      <c r="K824">
        <f t="shared" si="172"/>
        <v>0</v>
      </c>
      <c r="L824">
        <f t="shared" si="173"/>
        <v>0</v>
      </c>
      <c r="M824" s="1">
        <f t="shared" si="174"/>
        <v>0</v>
      </c>
      <c r="N824">
        <f t="shared" si="175"/>
        <v>0</v>
      </c>
      <c r="O824">
        <f t="shared" si="176"/>
        <v>0</v>
      </c>
      <c r="P824">
        <f t="shared" si="181"/>
        <v>0</v>
      </c>
      <c r="Q824" s="1">
        <f t="shared" si="177"/>
        <v>0</v>
      </c>
      <c r="R824" s="1">
        <f t="shared" si="182"/>
        <v>1</v>
      </c>
      <c r="S824" s="2">
        <f t="shared" si="178"/>
        <v>0</v>
      </c>
      <c r="T824">
        <f t="shared" si="179"/>
        <v>1</v>
      </c>
      <c r="U824">
        <f t="shared" si="180"/>
        <v>0</v>
      </c>
    </row>
    <row r="825" spans="1:21" ht="409.6" x14ac:dyDescent="0.2">
      <c r="A825" s="10" t="s">
        <v>3880</v>
      </c>
      <c r="B825" s="10" t="s">
        <v>55</v>
      </c>
      <c r="C825" s="10" t="s">
        <v>3881</v>
      </c>
      <c r="D825" s="10" t="s">
        <v>3694</v>
      </c>
      <c r="E825" s="10" t="s">
        <v>3882</v>
      </c>
      <c r="F825" s="10"/>
      <c r="G825" s="9" t="s">
        <v>3883</v>
      </c>
      <c r="H825" s="9">
        <f t="shared" si="169"/>
        <v>0</v>
      </c>
      <c r="I825">
        <f t="shared" si="170"/>
        <v>0</v>
      </c>
      <c r="J825">
        <f t="shared" si="171"/>
        <v>0</v>
      </c>
      <c r="K825">
        <f t="shared" si="172"/>
        <v>0</v>
      </c>
      <c r="L825">
        <f t="shared" si="173"/>
        <v>0</v>
      </c>
      <c r="M825" s="1">
        <f t="shared" si="174"/>
        <v>0</v>
      </c>
      <c r="N825">
        <f t="shared" si="175"/>
        <v>0</v>
      </c>
      <c r="O825">
        <f t="shared" si="176"/>
        <v>0</v>
      </c>
      <c r="P825">
        <f t="shared" si="181"/>
        <v>0</v>
      </c>
      <c r="Q825" s="1">
        <f t="shared" si="177"/>
        <v>0</v>
      </c>
      <c r="R825" s="1">
        <f t="shared" si="182"/>
        <v>0</v>
      </c>
      <c r="S825" s="2">
        <f t="shared" si="178"/>
        <v>0</v>
      </c>
      <c r="T825">
        <f t="shared" si="179"/>
        <v>1</v>
      </c>
      <c r="U825">
        <f t="shared" si="180"/>
        <v>0</v>
      </c>
    </row>
    <row r="826" spans="1:21" ht="409.6" x14ac:dyDescent="0.2">
      <c r="A826" s="10" t="s">
        <v>3884</v>
      </c>
      <c r="B826" s="10" t="s">
        <v>62</v>
      </c>
      <c r="C826" s="10" t="s">
        <v>3885</v>
      </c>
      <c r="D826" s="10" t="s">
        <v>3694</v>
      </c>
      <c r="E826" s="10" t="s">
        <v>3886</v>
      </c>
      <c r="F826" s="10"/>
      <c r="G826" s="9" t="s">
        <v>3887</v>
      </c>
      <c r="H826" s="9">
        <f t="shared" si="169"/>
        <v>1</v>
      </c>
      <c r="I826">
        <f t="shared" si="170"/>
        <v>1</v>
      </c>
      <c r="J826">
        <f t="shared" si="171"/>
        <v>0</v>
      </c>
      <c r="K826">
        <f t="shared" si="172"/>
        <v>0</v>
      </c>
      <c r="L826">
        <f t="shared" si="173"/>
        <v>0</v>
      </c>
      <c r="M826" s="1">
        <f t="shared" si="174"/>
        <v>1</v>
      </c>
      <c r="N826">
        <f t="shared" si="175"/>
        <v>1</v>
      </c>
      <c r="O826">
        <f t="shared" si="176"/>
        <v>0</v>
      </c>
      <c r="P826">
        <f t="shared" si="181"/>
        <v>0</v>
      </c>
      <c r="Q826" s="1">
        <f t="shared" si="177"/>
        <v>1</v>
      </c>
      <c r="R826" s="1">
        <f t="shared" si="182"/>
        <v>0</v>
      </c>
      <c r="S826" s="2">
        <f t="shared" si="178"/>
        <v>0</v>
      </c>
      <c r="T826">
        <f t="shared" si="179"/>
        <v>1</v>
      </c>
      <c r="U826">
        <f t="shared" si="180"/>
        <v>0</v>
      </c>
    </row>
    <row r="827" spans="1:21" ht="409.6" x14ac:dyDescent="0.2">
      <c r="A827" s="10" t="s">
        <v>3888</v>
      </c>
      <c r="B827" s="10" t="s">
        <v>30</v>
      </c>
      <c r="C827" s="10" t="s">
        <v>3889</v>
      </c>
      <c r="D827" s="10" t="s">
        <v>3694</v>
      </c>
      <c r="E827" s="10" t="s">
        <v>3890</v>
      </c>
      <c r="F827" s="10"/>
      <c r="G827" s="9" t="s">
        <v>3891</v>
      </c>
      <c r="H827" s="9">
        <f t="shared" si="169"/>
        <v>0</v>
      </c>
      <c r="I827">
        <f t="shared" si="170"/>
        <v>0</v>
      </c>
      <c r="J827">
        <f t="shared" si="171"/>
        <v>0</v>
      </c>
      <c r="K827">
        <f t="shared" si="172"/>
        <v>0</v>
      </c>
      <c r="L827">
        <f t="shared" si="173"/>
        <v>0</v>
      </c>
      <c r="M827" s="1">
        <f t="shared" si="174"/>
        <v>0</v>
      </c>
      <c r="N827">
        <f t="shared" si="175"/>
        <v>1</v>
      </c>
      <c r="O827">
        <f t="shared" si="176"/>
        <v>0</v>
      </c>
      <c r="P827">
        <f t="shared" si="181"/>
        <v>0</v>
      </c>
      <c r="Q827" s="1">
        <f t="shared" si="177"/>
        <v>1</v>
      </c>
      <c r="R827" s="1">
        <f t="shared" si="182"/>
        <v>0</v>
      </c>
      <c r="S827" s="2">
        <f t="shared" si="178"/>
        <v>0</v>
      </c>
      <c r="T827">
        <f t="shared" si="179"/>
        <v>1</v>
      </c>
      <c r="U827">
        <f t="shared" si="180"/>
        <v>0</v>
      </c>
    </row>
    <row r="828" spans="1:21" ht="409.6" x14ac:dyDescent="0.2">
      <c r="A828" s="10" t="s">
        <v>3892</v>
      </c>
      <c r="B828" s="10" t="s">
        <v>30</v>
      </c>
      <c r="C828" s="10" t="s">
        <v>3893</v>
      </c>
      <c r="D828" s="10" t="s">
        <v>3694</v>
      </c>
      <c r="E828" s="10" t="s">
        <v>3894</v>
      </c>
      <c r="F828" s="10"/>
      <c r="G828" s="9" t="s">
        <v>3895</v>
      </c>
      <c r="H828" s="9">
        <f t="shared" si="169"/>
        <v>0</v>
      </c>
      <c r="I828">
        <f t="shared" si="170"/>
        <v>0</v>
      </c>
      <c r="J828">
        <f t="shared" si="171"/>
        <v>0</v>
      </c>
      <c r="K828">
        <f t="shared" si="172"/>
        <v>0</v>
      </c>
      <c r="L828">
        <f t="shared" si="173"/>
        <v>0</v>
      </c>
      <c r="M828" s="1">
        <f t="shared" si="174"/>
        <v>0</v>
      </c>
      <c r="N828">
        <f t="shared" si="175"/>
        <v>0</v>
      </c>
      <c r="O828">
        <f t="shared" si="176"/>
        <v>0</v>
      </c>
      <c r="P828">
        <f t="shared" si="181"/>
        <v>0</v>
      </c>
      <c r="Q828" s="1">
        <f t="shared" si="177"/>
        <v>0</v>
      </c>
      <c r="R828" s="1">
        <f t="shared" si="182"/>
        <v>0</v>
      </c>
      <c r="S828" s="2">
        <f t="shared" si="178"/>
        <v>0</v>
      </c>
      <c r="T828">
        <f t="shared" si="179"/>
        <v>1</v>
      </c>
      <c r="U828">
        <f t="shared" si="180"/>
        <v>0</v>
      </c>
    </row>
    <row r="829" spans="1:21" ht="409.6" x14ac:dyDescent="0.2">
      <c r="A829" s="10" t="s">
        <v>3896</v>
      </c>
      <c r="B829" s="10" t="s">
        <v>30</v>
      </c>
      <c r="C829" s="10" t="s">
        <v>3897</v>
      </c>
      <c r="D829" s="10" t="s">
        <v>3694</v>
      </c>
      <c r="E829" s="10" t="s">
        <v>3898</v>
      </c>
      <c r="F829" s="10"/>
      <c r="G829" s="9" t="s">
        <v>3899</v>
      </c>
      <c r="H829" s="9">
        <f t="shared" si="169"/>
        <v>0</v>
      </c>
      <c r="I829">
        <f t="shared" si="170"/>
        <v>0</v>
      </c>
      <c r="J829">
        <f t="shared" si="171"/>
        <v>0</v>
      </c>
      <c r="K829">
        <f t="shared" si="172"/>
        <v>0</v>
      </c>
      <c r="L829">
        <f t="shared" si="173"/>
        <v>0</v>
      </c>
      <c r="M829" s="1">
        <f t="shared" si="174"/>
        <v>0</v>
      </c>
      <c r="N829">
        <f t="shared" si="175"/>
        <v>0</v>
      </c>
      <c r="O829">
        <f t="shared" si="176"/>
        <v>0</v>
      </c>
      <c r="P829">
        <f t="shared" si="181"/>
        <v>0</v>
      </c>
      <c r="Q829" s="1">
        <f t="shared" si="177"/>
        <v>0</v>
      </c>
      <c r="R829" s="1">
        <f t="shared" si="182"/>
        <v>1</v>
      </c>
      <c r="S829" s="2">
        <f t="shared" si="178"/>
        <v>0</v>
      </c>
      <c r="T829">
        <f t="shared" si="179"/>
        <v>1</v>
      </c>
      <c r="U829">
        <f t="shared" si="180"/>
        <v>0</v>
      </c>
    </row>
    <row r="830" spans="1:21" ht="409.6" x14ac:dyDescent="0.2">
      <c r="A830" s="10" t="s">
        <v>3900</v>
      </c>
      <c r="B830" s="10" t="s">
        <v>30</v>
      </c>
      <c r="C830" s="10" t="s">
        <v>3901</v>
      </c>
      <c r="D830" s="10" t="s">
        <v>3694</v>
      </c>
      <c r="E830" s="10" t="s">
        <v>3902</v>
      </c>
      <c r="F830" s="10"/>
      <c r="G830" s="9" t="s">
        <v>3903</v>
      </c>
      <c r="H830" s="9">
        <f t="shared" si="169"/>
        <v>0</v>
      </c>
      <c r="I830">
        <f t="shared" si="170"/>
        <v>0</v>
      </c>
      <c r="J830">
        <f t="shared" si="171"/>
        <v>0</v>
      </c>
      <c r="K830">
        <f t="shared" si="172"/>
        <v>0</v>
      </c>
      <c r="L830">
        <f t="shared" si="173"/>
        <v>0</v>
      </c>
      <c r="M830" s="1">
        <f t="shared" si="174"/>
        <v>0</v>
      </c>
      <c r="N830">
        <f t="shared" si="175"/>
        <v>0</v>
      </c>
      <c r="O830">
        <f t="shared" si="176"/>
        <v>0</v>
      </c>
      <c r="P830">
        <f t="shared" si="181"/>
        <v>0</v>
      </c>
      <c r="Q830" s="1">
        <f t="shared" si="177"/>
        <v>0</v>
      </c>
      <c r="R830" s="1">
        <f t="shared" si="182"/>
        <v>0</v>
      </c>
      <c r="S830" s="2">
        <f t="shared" si="178"/>
        <v>0</v>
      </c>
      <c r="T830">
        <f t="shared" si="179"/>
        <v>1</v>
      </c>
      <c r="U830">
        <f t="shared" si="180"/>
        <v>0</v>
      </c>
    </row>
    <row r="831" spans="1:21" ht="409.6" x14ac:dyDescent="0.2">
      <c r="A831" s="10" t="s">
        <v>3904</v>
      </c>
      <c r="B831" s="10" t="s">
        <v>30</v>
      </c>
      <c r="C831" s="10" t="s">
        <v>3905</v>
      </c>
      <c r="D831" s="10" t="s">
        <v>3694</v>
      </c>
      <c r="E831" s="10" t="s">
        <v>3906</v>
      </c>
      <c r="F831" s="10"/>
      <c r="G831" s="9" t="s">
        <v>3907</v>
      </c>
      <c r="H831" s="9">
        <f t="shared" si="169"/>
        <v>0</v>
      </c>
      <c r="I831">
        <f t="shared" si="170"/>
        <v>0</v>
      </c>
      <c r="J831">
        <f t="shared" si="171"/>
        <v>0</v>
      </c>
      <c r="K831">
        <f t="shared" si="172"/>
        <v>0</v>
      </c>
      <c r="L831">
        <f t="shared" si="173"/>
        <v>0</v>
      </c>
      <c r="M831" s="1">
        <f t="shared" si="174"/>
        <v>0</v>
      </c>
      <c r="N831">
        <f t="shared" si="175"/>
        <v>0</v>
      </c>
      <c r="O831">
        <f t="shared" si="176"/>
        <v>0</v>
      </c>
      <c r="P831">
        <f t="shared" si="181"/>
        <v>0</v>
      </c>
      <c r="Q831" s="1">
        <f t="shared" si="177"/>
        <v>0</v>
      </c>
      <c r="R831" s="1">
        <f t="shared" si="182"/>
        <v>1</v>
      </c>
      <c r="S831" s="2">
        <f t="shared" si="178"/>
        <v>0</v>
      </c>
      <c r="T831">
        <f t="shared" si="179"/>
        <v>1</v>
      </c>
      <c r="U831">
        <f t="shared" si="180"/>
        <v>0</v>
      </c>
    </row>
    <row r="832" spans="1:21" ht="409.6" x14ac:dyDescent="0.2">
      <c r="A832" s="10" t="s">
        <v>3908</v>
      </c>
      <c r="B832" s="10" t="s">
        <v>49</v>
      </c>
      <c r="C832" s="10" t="s">
        <v>3909</v>
      </c>
      <c r="D832" s="10" t="s">
        <v>3694</v>
      </c>
      <c r="E832" s="10" t="s">
        <v>3910</v>
      </c>
      <c r="F832" s="10"/>
      <c r="G832" s="9" t="s">
        <v>3911</v>
      </c>
      <c r="H832" s="9">
        <f t="shared" si="169"/>
        <v>0</v>
      </c>
      <c r="I832">
        <f t="shared" si="170"/>
        <v>0</v>
      </c>
      <c r="J832">
        <f t="shared" si="171"/>
        <v>0</v>
      </c>
      <c r="K832">
        <f t="shared" si="172"/>
        <v>0</v>
      </c>
      <c r="L832">
        <f t="shared" si="173"/>
        <v>0</v>
      </c>
      <c r="M832" s="1">
        <f t="shared" si="174"/>
        <v>0</v>
      </c>
      <c r="N832">
        <f t="shared" si="175"/>
        <v>0</v>
      </c>
      <c r="O832">
        <f t="shared" si="176"/>
        <v>0</v>
      </c>
      <c r="P832">
        <f t="shared" si="181"/>
        <v>0</v>
      </c>
      <c r="Q832" s="1">
        <f t="shared" si="177"/>
        <v>0</v>
      </c>
      <c r="R832" s="1">
        <f t="shared" si="182"/>
        <v>1</v>
      </c>
      <c r="S832" s="2">
        <f t="shared" si="178"/>
        <v>0</v>
      </c>
      <c r="T832">
        <f t="shared" si="179"/>
        <v>1</v>
      </c>
      <c r="U832">
        <f t="shared" si="180"/>
        <v>0</v>
      </c>
    </row>
    <row r="833" spans="1:21" ht="409.6" x14ac:dyDescent="0.2">
      <c r="A833" s="10" t="s">
        <v>3912</v>
      </c>
      <c r="B833" s="10" t="s">
        <v>30</v>
      </c>
      <c r="C833" s="10" t="s">
        <v>3913</v>
      </c>
      <c r="D833" s="10" t="s">
        <v>3694</v>
      </c>
      <c r="E833" s="10" t="s">
        <v>3914</v>
      </c>
      <c r="F833" s="10"/>
      <c r="G833" s="9" t="s">
        <v>3915</v>
      </c>
      <c r="H833" s="9">
        <f t="shared" si="169"/>
        <v>0</v>
      </c>
      <c r="I833">
        <f t="shared" si="170"/>
        <v>0</v>
      </c>
      <c r="J833">
        <f t="shared" si="171"/>
        <v>0</v>
      </c>
      <c r="K833">
        <f t="shared" si="172"/>
        <v>0</v>
      </c>
      <c r="L833">
        <f t="shared" si="173"/>
        <v>0</v>
      </c>
      <c r="M833" s="1">
        <f t="shared" si="174"/>
        <v>0</v>
      </c>
      <c r="N833">
        <f t="shared" si="175"/>
        <v>0</v>
      </c>
      <c r="O833">
        <f t="shared" si="176"/>
        <v>0</v>
      </c>
      <c r="P833">
        <f t="shared" si="181"/>
        <v>0</v>
      </c>
      <c r="Q833" s="1">
        <f t="shared" si="177"/>
        <v>0</v>
      </c>
      <c r="R833" s="1">
        <f t="shared" si="182"/>
        <v>0</v>
      </c>
      <c r="S833" s="2">
        <f t="shared" si="178"/>
        <v>0</v>
      </c>
      <c r="T833">
        <f t="shared" si="179"/>
        <v>1</v>
      </c>
      <c r="U833">
        <f t="shared" si="180"/>
        <v>0</v>
      </c>
    </row>
    <row r="834" spans="1:21" ht="409.6" x14ac:dyDescent="0.2">
      <c r="A834" s="10" t="s">
        <v>3916</v>
      </c>
      <c r="B834" s="10" t="s">
        <v>55</v>
      </c>
      <c r="C834" s="10" t="s">
        <v>3917</v>
      </c>
      <c r="D834" s="10" t="s">
        <v>3694</v>
      </c>
      <c r="E834" s="10" t="s">
        <v>3918</v>
      </c>
      <c r="F834" s="10"/>
      <c r="G834" s="9" t="s">
        <v>3919</v>
      </c>
      <c r="H834" s="9">
        <f t="shared" si="169"/>
        <v>0</v>
      </c>
      <c r="I834">
        <f t="shared" si="170"/>
        <v>0</v>
      </c>
      <c r="J834">
        <f t="shared" si="171"/>
        <v>0</v>
      </c>
      <c r="K834">
        <f t="shared" si="172"/>
        <v>0</v>
      </c>
      <c r="L834">
        <f t="shared" si="173"/>
        <v>0</v>
      </c>
      <c r="M834" s="1">
        <f t="shared" si="174"/>
        <v>0</v>
      </c>
      <c r="N834">
        <f t="shared" si="175"/>
        <v>0</v>
      </c>
      <c r="O834">
        <f t="shared" si="176"/>
        <v>0</v>
      </c>
      <c r="P834">
        <f t="shared" si="181"/>
        <v>0</v>
      </c>
      <c r="Q834" s="1">
        <f t="shared" si="177"/>
        <v>0</v>
      </c>
      <c r="R834" s="1">
        <f t="shared" si="182"/>
        <v>1</v>
      </c>
      <c r="S834" s="2">
        <f t="shared" si="178"/>
        <v>0</v>
      </c>
      <c r="T834">
        <f t="shared" si="179"/>
        <v>1</v>
      </c>
      <c r="U834">
        <f t="shared" si="180"/>
        <v>0</v>
      </c>
    </row>
    <row r="835" spans="1:21" ht="409.6" x14ac:dyDescent="0.2">
      <c r="A835" s="10" t="s">
        <v>3920</v>
      </c>
      <c r="B835" s="10" t="s">
        <v>55</v>
      </c>
      <c r="C835" s="10" t="s">
        <v>3921</v>
      </c>
      <c r="D835" s="10" t="s">
        <v>3694</v>
      </c>
      <c r="E835" s="10" t="s">
        <v>3922</v>
      </c>
      <c r="F835" s="10"/>
      <c r="G835" s="9" t="s">
        <v>3923</v>
      </c>
      <c r="H835" s="9">
        <f t="shared" si="169"/>
        <v>0</v>
      </c>
      <c r="I835">
        <f t="shared" si="170"/>
        <v>0</v>
      </c>
      <c r="J835">
        <f t="shared" si="171"/>
        <v>0</v>
      </c>
      <c r="K835">
        <f t="shared" si="172"/>
        <v>0</v>
      </c>
      <c r="L835">
        <f t="shared" si="173"/>
        <v>0</v>
      </c>
      <c r="M835" s="1">
        <f t="shared" si="174"/>
        <v>0</v>
      </c>
      <c r="N835">
        <f t="shared" si="175"/>
        <v>0</v>
      </c>
      <c r="O835">
        <f t="shared" si="176"/>
        <v>0</v>
      </c>
      <c r="P835">
        <f t="shared" si="181"/>
        <v>0</v>
      </c>
      <c r="Q835" s="1">
        <f t="shared" si="177"/>
        <v>0</v>
      </c>
      <c r="R835" s="1">
        <f t="shared" si="182"/>
        <v>1</v>
      </c>
      <c r="S835" s="2">
        <f t="shared" si="178"/>
        <v>0</v>
      </c>
      <c r="T835">
        <f t="shared" si="179"/>
        <v>1</v>
      </c>
      <c r="U835">
        <f t="shared" si="180"/>
        <v>0</v>
      </c>
    </row>
    <row r="836" spans="1:21" ht="409.6" x14ac:dyDescent="0.2">
      <c r="A836" s="10" t="s">
        <v>3924</v>
      </c>
      <c r="B836" s="10" t="s">
        <v>49</v>
      </c>
      <c r="C836" s="10" t="s">
        <v>3925</v>
      </c>
      <c r="D836" s="10" t="s">
        <v>3694</v>
      </c>
      <c r="E836" s="10" t="s">
        <v>3926</v>
      </c>
      <c r="F836" s="10"/>
      <c r="G836" s="9" t="s">
        <v>3927</v>
      </c>
      <c r="H836" s="9">
        <f t="shared" si="169"/>
        <v>0</v>
      </c>
      <c r="I836">
        <f t="shared" si="170"/>
        <v>0</v>
      </c>
      <c r="J836">
        <f t="shared" si="171"/>
        <v>0</v>
      </c>
      <c r="K836">
        <f t="shared" si="172"/>
        <v>0</v>
      </c>
      <c r="L836">
        <f t="shared" si="173"/>
        <v>0</v>
      </c>
      <c r="M836" s="1">
        <f t="shared" si="174"/>
        <v>0</v>
      </c>
      <c r="N836">
        <f t="shared" si="175"/>
        <v>0</v>
      </c>
      <c r="O836">
        <f t="shared" si="176"/>
        <v>0</v>
      </c>
      <c r="P836">
        <f t="shared" si="181"/>
        <v>0</v>
      </c>
      <c r="Q836" s="1">
        <f t="shared" si="177"/>
        <v>0</v>
      </c>
      <c r="R836" s="1">
        <f t="shared" si="182"/>
        <v>0</v>
      </c>
      <c r="S836" s="2">
        <f t="shared" si="178"/>
        <v>0</v>
      </c>
      <c r="T836">
        <f t="shared" si="179"/>
        <v>1</v>
      </c>
      <c r="U836">
        <f t="shared" si="180"/>
        <v>0</v>
      </c>
    </row>
    <row r="837" spans="1:21" ht="409.6" x14ac:dyDescent="0.2">
      <c r="A837" s="10" t="s">
        <v>3928</v>
      </c>
      <c r="B837" s="10" t="s">
        <v>62</v>
      </c>
      <c r="C837" s="10" t="s">
        <v>3929</v>
      </c>
      <c r="D837" s="10" t="s">
        <v>3694</v>
      </c>
      <c r="E837" s="10" t="s">
        <v>3930</v>
      </c>
      <c r="F837" s="10"/>
      <c r="G837" s="9" t="s">
        <v>3931</v>
      </c>
      <c r="H837" s="9">
        <f t="shared" ref="H837:H900" si="183">IF(ISNUMBER(SEARCH("relationship",G837)),1,0)</f>
        <v>0</v>
      </c>
      <c r="I837">
        <f t="shared" ref="I837:I900" si="184">IF(ISNUMBER(SEARCH("relation",G837)),1,0)</f>
        <v>1</v>
      </c>
      <c r="J837">
        <f t="shared" ref="J837:J900" si="185">IF(ISNUMBER(SEARCH("relevance",G837)),1,0)</f>
        <v>0</v>
      </c>
      <c r="K837">
        <f t="shared" ref="K837:K900" si="186">IF(ISNUMBER(SEARCH("correlation",G837)),1,0)</f>
        <v>0</v>
      </c>
      <c r="L837">
        <f t="shared" ref="L837:L900" si="187">IF(ISNUMBER(SEARCH("relevancy",G837)),1,0)</f>
        <v>0</v>
      </c>
      <c r="M837" s="1">
        <f t="shared" ref="M837:M900" si="188">IF(SUM(H837:L837)&gt;0,1,0)</f>
        <v>1</v>
      </c>
      <c r="N837">
        <f t="shared" ref="N837:N900" si="189">IF(ISNUMBER(SEARCH("sustainability",G837)),1,0)</f>
        <v>0</v>
      </c>
      <c r="O837">
        <f t="shared" ref="O837:O900" si="190">IF(ISNUMBER(SEARCH("ESG",G837)),1,0)</f>
        <v>0</v>
      </c>
      <c r="P837">
        <f t="shared" si="181"/>
        <v>0</v>
      </c>
      <c r="Q837" s="1">
        <f t="shared" ref="Q837:Q900" si="191">IF(SUM(N837:P837)&gt;0,1,0)</f>
        <v>0</v>
      </c>
      <c r="R837" s="1">
        <f t="shared" si="182"/>
        <v>0</v>
      </c>
      <c r="S837" s="2">
        <f t="shared" ref="S837:S900" si="192">IF(SUM(M837,Q837,R837)=3,1,0)</f>
        <v>0</v>
      </c>
      <c r="T837">
        <f t="shared" ref="T837:T900" si="193">IF(ISNUMBER(SEARCH("construction",G837)),1,0)</f>
        <v>1</v>
      </c>
      <c r="U837">
        <f t="shared" ref="U837:U900" si="194">IF(SUM(S837,T837)=2,1,0)</f>
        <v>0</v>
      </c>
    </row>
    <row r="838" spans="1:21" ht="409.6" x14ac:dyDescent="0.2">
      <c r="A838" s="10" t="s">
        <v>3932</v>
      </c>
      <c r="B838" s="10" t="s">
        <v>30</v>
      </c>
      <c r="C838" s="10" t="s">
        <v>3933</v>
      </c>
      <c r="D838" s="10" t="s">
        <v>3694</v>
      </c>
      <c r="E838" s="10" t="s">
        <v>3934</v>
      </c>
      <c r="F838" s="10"/>
      <c r="G838" s="9" t="s">
        <v>3935</v>
      </c>
      <c r="H838" s="9">
        <f t="shared" si="183"/>
        <v>1</v>
      </c>
      <c r="I838">
        <f t="shared" si="184"/>
        <v>1</v>
      </c>
      <c r="J838">
        <f t="shared" si="185"/>
        <v>0</v>
      </c>
      <c r="K838">
        <f t="shared" si="186"/>
        <v>0</v>
      </c>
      <c r="L838">
        <f t="shared" si="187"/>
        <v>0</v>
      </c>
      <c r="M838" s="1">
        <f t="shared" si="188"/>
        <v>1</v>
      </c>
      <c r="N838">
        <f t="shared" si="189"/>
        <v>0</v>
      </c>
      <c r="O838">
        <f t="shared" si="190"/>
        <v>0</v>
      </c>
      <c r="P838">
        <f t="shared" ref="P838:P901" si="195">IF(ISNUMBER(SEARCH("CSR",G838)),1,0)</f>
        <v>0</v>
      </c>
      <c r="Q838" s="1">
        <f t="shared" si="191"/>
        <v>0</v>
      </c>
      <c r="R838" s="1">
        <f t="shared" ref="R838:R901" si="196">IF(ISNUMBER(SEARCH("performance",G838)),1,0)</f>
        <v>1</v>
      </c>
      <c r="S838" s="2">
        <f t="shared" si="192"/>
        <v>0</v>
      </c>
      <c r="T838">
        <f t="shared" si="193"/>
        <v>1</v>
      </c>
      <c r="U838">
        <f t="shared" si="194"/>
        <v>0</v>
      </c>
    </row>
    <row r="839" spans="1:21" ht="409.6" x14ac:dyDescent="0.2">
      <c r="A839" s="10" t="s">
        <v>3936</v>
      </c>
      <c r="B839" s="10" t="s">
        <v>30</v>
      </c>
      <c r="C839" s="10" t="s">
        <v>3937</v>
      </c>
      <c r="D839" s="10" t="s">
        <v>3694</v>
      </c>
      <c r="E839" s="10" t="s">
        <v>3938</v>
      </c>
      <c r="F839" s="10"/>
      <c r="G839" s="9" t="s">
        <v>3939</v>
      </c>
      <c r="H839" s="9">
        <f t="shared" si="183"/>
        <v>1</v>
      </c>
      <c r="I839">
        <f t="shared" si="184"/>
        <v>1</v>
      </c>
      <c r="J839">
        <f t="shared" si="185"/>
        <v>0</v>
      </c>
      <c r="K839">
        <f t="shared" si="186"/>
        <v>0</v>
      </c>
      <c r="L839">
        <f t="shared" si="187"/>
        <v>0</v>
      </c>
      <c r="M839" s="1">
        <f t="shared" si="188"/>
        <v>1</v>
      </c>
      <c r="N839">
        <f t="shared" si="189"/>
        <v>0</v>
      </c>
      <c r="O839">
        <f t="shared" si="190"/>
        <v>0</v>
      </c>
      <c r="P839">
        <f t="shared" si="195"/>
        <v>0</v>
      </c>
      <c r="Q839" s="1">
        <f t="shared" si="191"/>
        <v>0</v>
      </c>
      <c r="R839" s="1">
        <f t="shared" si="196"/>
        <v>1</v>
      </c>
      <c r="S839" s="2">
        <f t="shared" si="192"/>
        <v>0</v>
      </c>
      <c r="T839">
        <f t="shared" si="193"/>
        <v>1</v>
      </c>
      <c r="U839">
        <f t="shared" si="194"/>
        <v>0</v>
      </c>
    </row>
    <row r="840" spans="1:21" ht="409.6" x14ac:dyDescent="0.2">
      <c r="A840" s="10" t="s">
        <v>3940</v>
      </c>
      <c r="B840" s="10" t="s">
        <v>55</v>
      </c>
      <c r="C840" s="10" t="s">
        <v>3941</v>
      </c>
      <c r="D840" s="10" t="s">
        <v>3694</v>
      </c>
      <c r="E840" s="10" t="s">
        <v>3942</v>
      </c>
      <c r="F840" s="10"/>
      <c r="G840" s="9" t="s">
        <v>3943</v>
      </c>
      <c r="H840" s="9">
        <f t="shared" si="183"/>
        <v>0</v>
      </c>
      <c r="I840">
        <f t="shared" si="184"/>
        <v>0</v>
      </c>
      <c r="J840">
        <f t="shared" si="185"/>
        <v>0</v>
      </c>
      <c r="K840">
        <f t="shared" si="186"/>
        <v>0</v>
      </c>
      <c r="L840">
        <f t="shared" si="187"/>
        <v>0</v>
      </c>
      <c r="M840" s="1">
        <f t="shared" si="188"/>
        <v>0</v>
      </c>
      <c r="N840">
        <f t="shared" si="189"/>
        <v>0</v>
      </c>
      <c r="O840">
        <f t="shared" si="190"/>
        <v>0</v>
      </c>
      <c r="P840">
        <f t="shared" si="195"/>
        <v>0</v>
      </c>
      <c r="Q840" s="1">
        <f t="shared" si="191"/>
        <v>0</v>
      </c>
      <c r="R840" s="1">
        <f t="shared" si="196"/>
        <v>1</v>
      </c>
      <c r="S840" s="2">
        <f t="shared" si="192"/>
        <v>0</v>
      </c>
      <c r="T840">
        <f t="shared" si="193"/>
        <v>1</v>
      </c>
      <c r="U840">
        <f t="shared" si="194"/>
        <v>0</v>
      </c>
    </row>
    <row r="841" spans="1:21" ht="409.6" x14ac:dyDescent="0.2">
      <c r="A841" s="10" t="s">
        <v>3944</v>
      </c>
      <c r="B841" s="10" t="s">
        <v>30</v>
      </c>
      <c r="C841" s="10" t="s">
        <v>3945</v>
      </c>
      <c r="D841" s="10" t="s">
        <v>3694</v>
      </c>
      <c r="E841" s="10" t="s">
        <v>3946</v>
      </c>
      <c r="F841" s="10"/>
      <c r="G841" s="9" t="s">
        <v>3947</v>
      </c>
      <c r="H841" s="9">
        <f t="shared" si="183"/>
        <v>0</v>
      </c>
      <c r="I841">
        <f t="shared" si="184"/>
        <v>0</v>
      </c>
      <c r="J841">
        <f t="shared" si="185"/>
        <v>0</v>
      </c>
      <c r="K841">
        <f t="shared" si="186"/>
        <v>0</v>
      </c>
      <c r="L841">
        <f t="shared" si="187"/>
        <v>0</v>
      </c>
      <c r="M841" s="1">
        <f t="shared" si="188"/>
        <v>0</v>
      </c>
      <c r="N841">
        <f t="shared" si="189"/>
        <v>0</v>
      </c>
      <c r="O841">
        <f t="shared" si="190"/>
        <v>0</v>
      </c>
      <c r="P841">
        <f t="shared" si="195"/>
        <v>0</v>
      </c>
      <c r="Q841" s="1">
        <f t="shared" si="191"/>
        <v>0</v>
      </c>
      <c r="R841" s="1">
        <f t="shared" si="196"/>
        <v>1</v>
      </c>
      <c r="S841" s="2">
        <f t="shared" si="192"/>
        <v>0</v>
      </c>
      <c r="T841">
        <f t="shared" si="193"/>
        <v>1</v>
      </c>
      <c r="U841">
        <f t="shared" si="194"/>
        <v>0</v>
      </c>
    </row>
    <row r="842" spans="1:21" ht="409.6" x14ac:dyDescent="0.2">
      <c r="A842" s="10" t="s">
        <v>3948</v>
      </c>
      <c r="B842" s="10" t="s">
        <v>49</v>
      </c>
      <c r="C842" s="10" t="s">
        <v>3949</v>
      </c>
      <c r="D842" s="10" t="s">
        <v>3694</v>
      </c>
      <c r="E842" s="10" t="s">
        <v>3950</v>
      </c>
      <c r="F842" s="10"/>
      <c r="G842" s="9" t="s">
        <v>3951</v>
      </c>
      <c r="H842" s="9">
        <f t="shared" si="183"/>
        <v>1</v>
      </c>
      <c r="I842">
        <f t="shared" si="184"/>
        <v>1</v>
      </c>
      <c r="J842">
        <f t="shared" si="185"/>
        <v>0</v>
      </c>
      <c r="K842">
        <f t="shared" si="186"/>
        <v>0</v>
      </c>
      <c r="L842">
        <f t="shared" si="187"/>
        <v>0</v>
      </c>
      <c r="M842" s="1">
        <f t="shared" si="188"/>
        <v>1</v>
      </c>
      <c r="N842">
        <f t="shared" si="189"/>
        <v>1</v>
      </c>
      <c r="O842">
        <f t="shared" si="190"/>
        <v>0</v>
      </c>
      <c r="P842">
        <f t="shared" si="195"/>
        <v>0</v>
      </c>
      <c r="Q842" s="1">
        <f t="shared" si="191"/>
        <v>1</v>
      </c>
      <c r="R842" s="1">
        <f t="shared" si="196"/>
        <v>1</v>
      </c>
      <c r="S842" s="2">
        <f t="shared" si="192"/>
        <v>1</v>
      </c>
      <c r="T842">
        <f t="shared" si="193"/>
        <v>1</v>
      </c>
      <c r="U842">
        <f t="shared" si="194"/>
        <v>1</v>
      </c>
    </row>
    <row r="843" spans="1:21" ht="409.6" x14ac:dyDescent="0.2">
      <c r="A843" s="10" t="s">
        <v>3952</v>
      </c>
      <c r="B843" s="10" t="s">
        <v>49</v>
      </c>
      <c r="C843" s="10" t="s">
        <v>3953</v>
      </c>
      <c r="D843" s="10" t="s">
        <v>3694</v>
      </c>
      <c r="E843" s="10" t="s">
        <v>3954</v>
      </c>
      <c r="F843" s="10"/>
      <c r="G843" s="9" t="s">
        <v>3955</v>
      </c>
      <c r="H843" s="9">
        <f t="shared" si="183"/>
        <v>1</v>
      </c>
      <c r="I843">
        <f t="shared" si="184"/>
        <v>1</v>
      </c>
      <c r="J843">
        <f t="shared" si="185"/>
        <v>0</v>
      </c>
      <c r="K843">
        <f t="shared" si="186"/>
        <v>0</v>
      </c>
      <c r="L843">
        <f t="shared" si="187"/>
        <v>0</v>
      </c>
      <c r="M843" s="1">
        <f t="shared" si="188"/>
        <v>1</v>
      </c>
      <c r="N843">
        <f t="shared" si="189"/>
        <v>0</v>
      </c>
      <c r="O843">
        <f t="shared" si="190"/>
        <v>0</v>
      </c>
      <c r="P843">
        <f t="shared" si="195"/>
        <v>0</v>
      </c>
      <c r="Q843" s="1">
        <f t="shared" si="191"/>
        <v>0</v>
      </c>
      <c r="R843" s="1">
        <f t="shared" si="196"/>
        <v>0</v>
      </c>
      <c r="S843" s="2">
        <f t="shared" si="192"/>
        <v>0</v>
      </c>
      <c r="T843">
        <f t="shared" si="193"/>
        <v>1</v>
      </c>
      <c r="U843">
        <f t="shared" si="194"/>
        <v>0</v>
      </c>
    </row>
    <row r="844" spans="1:21" ht="409.6" x14ac:dyDescent="0.2">
      <c r="A844" s="10" t="s">
        <v>3956</v>
      </c>
      <c r="B844" s="10" t="s">
        <v>49</v>
      </c>
      <c r="C844" s="10" t="s">
        <v>3957</v>
      </c>
      <c r="D844" s="10" t="s">
        <v>3694</v>
      </c>
      <c r="E844" s="10" t="s">
        <v>3958</v>
      </c>
      <c r="F844" s="10"/>
      <c r="G844" s="9" t="s">
        <v>3959</v>
      </c>
      <c r="H844" s="9">
        <f t="shared" si="183"/>
        <v>0</v>
      </c>
      <c r="I844">
        <f t="shared" si="184"/>
        <v>0</v>
      </c>
      <c r="J844">
        <f t="shared" si="185"/>
        <v>0</v>
      </c>
      <c r="K844">
        <f t="shared" si="186"/>
        <v>0</v>
      </c>
      <c r="L844">
        <f t="shared" si="187"/>
        <v>0</v>
      </c>
      <c r="M844" s="1">
        <f t="shared" si="188"/>
        <v>0</v>
      </c>
      <c r="N844">
        <f t="shared" si="189"/>
        <v>0</v>
      </c>
      <c r="O844">
        <f t="shared" si="190"/>
        <v>0</v>
      </c>
      <c r="P844">
        <f t="shared" si="195"/>
        <v>0</v>
      </c>
      <c r="Q844" s="1">
        <f t="shared" si="191"/>
        <v>0</v>
      </c>
      <c r="R844" s="1">
        <f t="shared" si="196"/>
        <v>0</v>
      </c>
      <c r="S844" s="2">
        <f t="shared" si="192"/>
        <v>0</v>
      </c>
      <c r="T844">
        <f t="shared" si="193"/>
        <v>1</v>
      </c>
      <c r="U844">
        <f t="shared" si="194"/>
        <v>0</v>
      </c>
    </row>
    <row r="845" spans="1:21" ht="409.6" x14ac:dyDescent="0.2">
      <c r="A845" s="10" t="s">
        <v>3960</v>
      </c>
      <c r="B845" s="10" t="s">
        <v>30</v>
      </c>
      <c r="C845" s="10" t="s">
        <v>3961</v>
      </c>
      <c r="D845" s="10" t="s">
        <v>3694</v>
      </c>
      <c r="E845" s="10" t="s">
        <v>3962</v>
      </c>
      <c r="F845" s="10"/>
      <c r="G845" s="9" t="s">
        <v>3963</v>
      </c>
      <c r="H845" s="9">
        <f t="shared" si="183"/>
        <v>1</v>
      </c>
      <c r="I845">
        <f t="shared" si="184"/>
        <v>1</v>
      </c>
      <c r="J845">
        <f t="shared" si="185"/>
        <v>0</v>
      </c>
      <c r="K845">
        <f t="shared" si="186"/>
        <v>0</v>
      </c>
      <c r="L845">
        <f t="shared" si="187"/>
        <v>0</v>
      </c>
      <c r="M845" s="1">
        <f t="shared" si="188"/>
        <v>1</v>
      </c>
      <c r="N845">
        <f t="shared" si="189"/>
        <v>0</v>
      </c>
      <c r="O845">
        <f t="shared" si="190"/>
        <v>0</v>
      </c>
      <c r="P845">
        <f t="shared" si="195"/>
        <v>0</v>
      </c>
      <c r="Q845" s="1">
        <f t="shared" si="191"/>
        <v>0</v>
      </c>
      <c r="R845" s="1">
        <f t="shared" si="196"/>
        <v>0</v>
      </c>
      <c r="S845" s="2">
        <f t="shared" si="192"/>
        <v>0</v>
      </c>
      <c r="T845">
        <f t="shared" si="193"/>
        <v>1</v>
      </c>
      <c r="U845">
        <f t="shared" si="194"/>
        <v>0</v>
      </c>
    </row>
    <row r="846" spans="1:21" ht="409.6" x14ac:dyDescent="0.2">
      <c r="A846" s="10" t="s">
        <v>3964</v>
      </c>
      <c r="B846" s="10" t="s">
        <v>30</v>
      </c>
      <c r="C846" s="10" t="s">
        <v>3965</v>
      </c>
      <c r="D846" s="10" t="s">
        <v>3694</v>
      </c>
      <c r="E846" s="10" t="s">
        <v>3966</v>
      </c>
      <c r="F846" s="10"/>
      <c r="G846" s="9" t="s">
        <v>3967</v>
      </c>
      <c r="H846" s="9">
        <f t="shared" si="183"/>
        <v>0</v>
      </c>
      <c r="I846">
        <f t="shared" si="184"/>
        <v>0</v>
      </c>
      <c r="J846">
        <f t="shared" si="185"/>
        <v>0</v>
      </c>
      <c r="K846">
        <f t="shared" si="186"/>
        <v>0</v>
      </c>
      <c r="L846">
        <f t="shared" si="187"/>
        <v>0</v>
      </c>
      <c r="M846" s="1">
        <f t="shared" si="188"/>
        <v>0</v>
      </c>
      <c r="N846">
        <f t="shared" si="189"/>
        <v>0</v>
      </c>
      <c r="O846">
        <f t="shared" si="190"/>
        <v>0</v>
      </c>
      <c r="P846">
        <f t="shared" si="195"/>
        <v>0</v>
      </c>
      <c r="Q846" s="1">
        <f t="shared" si="191"/>
        <v>0</v>
      </c>
      <c r="R846" s="1">
        <f t="shared" si="196"/>
        <v>1</v>
      </c>
      <c r="S846" s="2">
        <f t="shared" si="192"/>
        <v>0</v>
      </c>
      <c r="T846">
        <f t="shared" si="193"/>
        <v>1</v>
      </c>
      <c r="U846">
        <f t="shared" si="194"/>
        <v>0</v>
      </c>
    </row>
    <row r="847" spans="1:21" ht="409.6" x14ac:dyDescent="0.2">
      <c r="A847" s="10" t="s">
        <v>3968</v>
      </c>
      <c r="B847" s="10" t="s">
        <v>30</v>
      </c>
      <c r="C847" s="10" t="s">
        <v>3969</v>
      </c>
      <c r="D847" s="10" t="s">
        <v>3694</v>
      </c>
      <c r="E847" s="10" t="s">
        <v>3970</v>
      </c>
      <c r="F847" s="10"/>
      <c r="G847" s="9" t="s">
        <v>3971</v>
      </c>
      <c r="H847" s="9">
        <f t="shared" si="183"/>
        <v>1</v>
      </c>
      <c r="I847">
        <f t="shared" si="184"/>
        <v>1</v>
      </c>
      <c r="J847">
        <f t="shared" si="185"/>
        <v>0</v>
      </c>
      <c r="K847">
        <f t="shared" si="186"/>
        <v>0</v>
      </c>
      <c r="L847">
        <f t="shared" si="187"/>
        <v>0</v>
      </c>
      <c r="M847" s="1">
        <f t="shared" si="188"/>
        <v>1</v>
      </c>
      <c r="N847">
        <f t="shared" si="189"/>
        <v>0</v>
      </c>
      <c r="O847">
        <f t="shared" si="190"/>
        <v>0</v>
      </c>
      <c r="P847">
        <f t="shared" si="195"/>
        <v>0</v>
      </c>
      <c r="Q847" s="1">
        <f t="shared" si="191"/>
        <v>0</v>
      </c>
      <c r="R847" s="1">
        <f t="shared" si="196"/>
        <v>0</v>
      </c>
      <c r="S847" s="2">
        <f t="shared" si="192"/>
        <v>0</v>
      </c>
      <c r="T847">
        <f t="shared" si="193"/>
        <v>1</v>
      </c>
      <c r="U847">
        <f t="shared" si="194"/>
        <v>0</v>
      </c>
    </row>
    <row r="848" spans="1:21" ht="409.6" x14ac:dyDescent="0.2">
      <c r="A848" s="10" t="s">
        <v>3972</v>
      </c>
      <c r="B848" s="10" t="s">
        <v>30</v>
      </c>
      <c r="C848" s="10" t="s">
        <v>3973</v>
      </c>
      <c r="D848" s="10" t="s">
        <v>3694</v>
      </c>
      <c r="E848" s="10" t="s">
        <v>3974</v>
      </c>
      <c r="F848" s="10"/>
      <c r="G848" s="9" t="s">
        <v>3975</v>
      </c>
      <c r="H848" s="9">
        <f t="shared" si="183"/>
        <v>0</v>
      </c>
      <c r="I848">
        <f t="shared" si="184"/>
        <v>0</v>
      </c>
      <c r="J848">
        <f t="shared" si="185"/>
        <v>0</v>
      </c>
      <c r="K848">
        <f t="shared" si="186"/>
        <v>0</v>
      </c>
      <c r="L848">
        <f t="shared" si="187"/>
        <v>0</v>
      </c>
      <c r="M848" s="1">
        <f t="shared" si="188"/>
        <v>0</v>
      </c>
      <c r="N848">
        <f t="shared" si="189"/>
        <v>0</v>
      </c>
      <c r="O848">
        <f t="shared" si="190"/>
        <v>0</v>
      </c>
      <c r="P848">
        <f t="shared" si="195"/>
        <v>0</v>
      </c>
      <c r="Q848" s="1">
        <f t="shared" si="191"/>
        <v>0</v>
      </c>
      <c r="R848" s="1">
        <f t="shared" si="196"/>
        <v>0</v>
      </c>
      <c r="S848" s="2">
        <f t="shared" si="192"/>
        <v>0</v>
      </c>
      <c r="T848">
        <f t="shared" si="193"/>
        <v>1</v>
      </c>
      <c r="U848">
        <f t="shared" si="194"/>
        <v>0</v>
      </c>
    </row>
    <row r="849" spans="1:21" ht="409.6" x14ac:dyDescent="0.2">
      <c r="A849" s="10" t="s">
        <v>3976</v>
      </c>
      <c r="B849" s="10" t="s">
        <v>30</v>
      </c>
      <c r="C849" s="10" t="s">
        <v>3977</v>
      </c>
      <c r="D849" s="10" t="s">
        <v>3694</v>
      </c>
      <c r="E849" s="10" t="s">
        <v>3978</v>
      </c>
      <c r="F849" s="10"/>
      <c r="G849" s="9" t="s">
        <v>3979</v>
      </c>
      <c r="H849" s="9">
        <f t="shared" si="183"/>
        <v>0</v>
      </c>
      <c r="I849">
        <f t="shared" si="184"/>
        <v>0</v>
      </c>
      <c r="J849">
        <f t="shared" si="185"/>
        <v>0</v>
      </c>
      <c r="K849">
        <f t="shared" si="186"/>
        <v>0</v>
      </c>
      <c r="L849">
        <f t="shared" si="187"/>
        <v>0</v>
      </c>
      <c r="M849" s="1">
        <f t="shared" si="188"/>
        <v>0</v>
      </c>
      <c r="N849">
        <f t="shared" si="189"/>
        <v>0</v>
      </c>
      <c r="O849">
        <f t="shared" si="190"/>
        <v>0</v>
      </c>
      <c r="P849">
        <f t="shared" si="195"/>
        <v>0</v>
      </c>
      <c r="Q849" s="1">
        <f t="shared" si="191"/>
        <v>0</v>
      </c>
      <c r="R849" s="1">
        <f t="shared" si="196"/>
        <v>1</v>
      </c>
      <c r="S849" s="2">
        <f t="shared" si="192"/>
        <v>0</v>
      </c>
      <c r="T849">
        <f t="shared" si="193"/>
        <v>1</v>
      </c>
      <c r="U849">
        <f t="shared" si="194"/>
        <v>0</v>
      </c>
    </row>
    <row r="850" spans="1:21" ht="409.6" x14ac:dyDescent="0.2">
      <c r="A850" s="10" t="s">
        <v>3980</v>
      </c>
      <c r="B850" s="10" t="s">
        <v>30</v>
      </c>
      <c r="C850" s="10" t="s">
        <v>3981</v>
      </c>
      <c r="D850" s="10" t="s">
        <v>3694</v>
      </c>
      <c r="E850" s="10" t="s">
        <v>3982</v>
      </c>
      <c r="F850" s="10"/>
      <c r="G850" s="9" t="s">
        <v>3983</v>
      </c>
      <c r="H850" s="9">
        <f t="shared" si="183"/>
        <v>1</v>
      </c>
      <c r="I850">
        <f t="shared" si="184"/>
        <v>1</v>
      </c>
      <c r="J850">
        <f t="shared" si="185"/>
        <v>0</v>
      </c>
      <c r="K850">
        <f t="shared" si="186"/>
        <v>0</v>
      </c>
      <c r="L850">
        <f t="shared" si="187"/>
        <v>0</v>
      </c>
      <c r="M850" s="1">
        <f t="shared" si="188"/>
        <v>1</v>
      </c>
      <c r="N850">
        <f t="shared" si="189"/>
        <v>0</v>
      </c>
      <c r="O850">
        <f t="shared" si="190"/>
        <v>0</v>
      </c>
      <c r="P850">
        <f t="shared" si="195"/>
        <v>0</v>
      </c>
      <c r="Q850" s="1">
        <f t="shared" si="191"/>
        <v>0</v>
      </c>
      <c r="R850" s="1">
        <f t="shared" si="196"/>
        <v>1</v>
      </c>
      <c r="S850" s="2">
        <f t="shared" si="192"/>
        <v>0</v>
      </c>
      <c r="T850">
        <f t="shared" si="193"/>
        <v>1</v>
      </c>
      <c r="U850">
        <f t="shared" si="194"/>
        <v>0</v>
      </c>
    </row>
    <row r="851" spans="1:21" ht="409.6" x14ac:dyDescent="0.2">
      <c r="A851" s="10" t="s">
        <v>3984</v>
      </c>
      <c r="B851" s="10" t="s">
        <v>49</v>
      </c>
      <c r="C851" s="10" t="s">
        <v>3985</v>
      </c>
      <c r="D851" s="10" t="s">
        <v>3694</v>
      </c>
      <c r="E851" s="10" t="s">
        <v>3986</v>
      </c>
      <c r="F851" s="10"/>
      <c r="G851" s="9" t="s">
        <v>3987</v>
      </c>
      <c r="H851" s="9">
        <f t="shared" si="183"/>
        <v>0</v>
      </c>
      <c r="I851">
        <f t="shared" si="184"/>
        <v>0</v>
      </c>
      <c r="J851">
        <f t="shared" si="185"/>
        <v>0</v>
      </c>
      <c r="K851">
        <f t="shared" si="186"/>
        <v>0</v>
      </c>
      <c r="L851">
        <f t="shared" si="187"/>
        <v>0</v>
      </c>
      <c r="M851" s="1">
        <f t="shared" si="188"/>
        <v>0</v>
      </c>
      <c r="N851">
        <f t="shared" si="189"/>
        <v>0</v>
      </c>
      <c r="O851">
        <f t="shared" si="190"/>
        <v>0</v>
      </c>
      <c r="P851">
        <f t="shared" si="195"/>
        <v>0</v>
      </c>
      <c r="Q851" s="1">
        <f t="shared" si="191"/>
        <v>0</v>
      </c>
      <c r="R851" s="1">
        <f t="shared" si="196"/>
        <v>0</v>
      </c>
      <c r="S851" s="2">
        <f t="shared" si="192"/>
        <v>0</v>
      </c>
      <c r="T851">
        <f t="shared" si="193"/>
        <v>1</v>
      </c>
      <c r="U851">
        <f t="shared" si="194"/>
        <v>0</v>
      </c>
    </row>
    <row r="852" spans="1:21" ht="409.6" x14ac:dyDescent="0.2">
      <c r="A852" s="10" t="s">
        <v>3988</v>
      </c>
      <c r="B852" s="10" t="s">
        <v>23</v>
      </c>
      <c r="C852" s="10" t="s">
        <v>3989</v>
      </c>
      <c r="D852" s="10" t="s">
        <v>3694</v>
      </c>
      <c r="E852" s="10" t="s">
        <v>3990</v>
      </c>
      <c r="F852" s="10"/>
      <c r="G852" s="9" t="s">
        <v>3991</v>
      </c>
      <c r="H852" s="9">
        <f t="shared" si="183"/>
        <v>1</v>
      </c>
      <c r="I852">
        <f t="shared" si="184"/>
        <v>1</v>
      </c>
      <c r="J852">
        <f t="shared" si="185"/>
        <v>0</v>
      </c>
      <c r="K852">
        <f t="shared" si="186"/>
        <v>0</v>
      </c>
      <c r="L852">
        <f t="shared" si="187"/>
        <v>0</v>
      </c>
      <c r="M852" s="1">
        <f t="shared" si="188"/>
        <v>1</v>
      </c>
      <c r="N852">
        <f t="shared" si="189"/>
        <v>0</v>
      </c>
      <c r="O852">
        <f t="shared" si="190"/>
        <v>0</v>
      </c>
      <c r="P852">
        <f t="shared" si="195"/>
        <v>0</v>
      </c>
      <c r="Q852" s="1">
        <f t="shared" si="191"/>
        <v>0</v>
      </c>
      <c r="R852" s="1">
        <f t="shared" si="196"/>
        <v>1</v>
      </c>
      <c r="S852" s="2">
        <f t="shared" si="192"/>
        <v>0</v>
      </c>
      <c r="T852">
        <f t="shared" si="193"/>
        <v>1</v>
      </c>
      <c r="U852">
        <f t="shared" si="194"/>
        <v>0</v>
      </c>
    </row>
    <row r="853" spans="1:21" ht="409.6" x14ac:dyDescent="0.2">
      <c r="A853" s="10" t="s">
        <v>3992</v>
      </c>
      <c r="B853" s="10" t="s">
        <v>49</v>
      </c>
      <c r="C853" s="10" t="s">
        <v>3993</v>
      </c>
      <c r="D853" s="10" t="s">
        <v>3694</v>
      </c>
      <c r="E853" s="10" t="s">
        <v>3994</v>
      </c>
      <c r="F853" s="10"/>
      <c r="G853" s="9" t="s">
        <v>3995</v>
      </c>
      <c r="H853" s="9">
        <f t="shared" si="183"/>
        <v>0</v>
      </c>
      <c r="I853">
        <f t="shared" si="184"/>
        <v>1</v>
      </c>
      <c r="J853">
        <f t="shared" si="185"/>
        <v>0</v>
      </c>
      <c r="K853">
        <f t="shared" si="186"/>
        <v>0</v>
      </c>
      <c r="L853">
        <f t="shared" si="187"/>
        <v>0</v>
      </c>
      <c r="M853" s="1">
        <f t="shared" si="188"/>
        <v>1</v>
      </c>
      <c r="N853">
        <f t="shared" si="189"/>
        <v>0</v>
      </c>
      <c r="O853">
        <f t="shared" si="190"/>
        <v>0</v>
      </c>
      <c r="P853">
        <f t="shared" si="195"/>
        <v>0</v>
      </c>
      <c r="Q853" s="1">
        <f t="shared" si="191"/>
        <v>0</v>
      </c>
      <c r="R853" s="1">
        <f t="shared" si="196"/>
        <v>0</v>
      </c>
      <c r="S853" s="2">
        <f t="shared" si="192"/>
        <v>0</v>
      </c>
      <c r="T853">
        <f t="shared" si="193"/>
        <v>1</v>
      </c>
      <c r="U853">
        <f t="shared" si="194"/>
        <v>0</v>
      </c>
    </row>
    <row r="854" spans="1:21" ht="409.6" x14ac:dyDescent="0.2">
      <c r="A854" s="10" t="s">
        <v>3996</v>
      </c>
      <c r="B854" s="10" t="s">
        <v>30</v>
      </c>
      <c r="C854" s="10" t="s">
        <v>3997</v>
      </c>
      <c r="D854" s="10" t="s">
        <v>3694</v>
      </c>
      <c r="E854" s="10" t="s">
        <v>3998</v>
      </c>
      <c r="F854" s="10"/>
      <c r="G854" s="9" t="s">
        <v>3999</v>
      </c>
      <c r="H854" s="9">
        <f t="shared" si="183"/>
        <v>1</v>
      </c>
      <c r="I854">
        <f t="shared" si="184"/>
        <v>1</v>
      </c>
      <c r="J854">
        <f t="shared" si="185"/>
        <v>0</v>
      </c>
      <c r="K854">
        <f t="shared" si="186"/>
        <v>0</v>
      </c>
      <c r="L854">
        <f t="shared" si="187"/>
        <v>0</v>
      </c>
      <c r="M854" s="1">
        <f t="shared" si="188"/>
        <v>1</v>
      </c>
      <c r="N854">
        <f t="shared" si="189"/>
        <v>0</v>
      </c>
      <c r="O854">
        <f t="shared" si="190"/>
        <v>0</v>
      </c>
      <c r="P854">
        <f t="shared" si="195"/>
        <v>0</v>
      </c>
      <c r="Q854" s="1">
        <f t="shared" si="191"/>
        <v>0</v>
      </c>
      <c r="R854" s="1">
        <f t="shared" si="196"/>
        <v>1</v>
      </c>
      <c r="S854" s="2">
        <f t="shared" si="192"/>
        <v>0</v>
      </c>
      <c r="T854">
        <f t="shared" si="193"/>
        <v>1</v>
      </c>
      <c r="U854">
        <f t="shared" si="194"/>
        <v>0</v>
      </c>
    </row>
    <row r="855" spans="1:21" ht="409.6" x14ac:dyDescent="0.2">
      <c r="A855" s="10" t="s">
        <v>4000</v>
      </c>
      <c r="B855" s="10" t="s">
        <v>30</v>
      </c>
      <c r="C855" s="10" t="s">
        <v>4001</v>
      </c>
      <c r="D855" s="10" t="s">
        <v>3694</v>
      </c>
      <c r="E855" s="10" t="s">
        <v>4002</v>
      </c>
      <c r="F855" s="10"/>
      <c r="G855" s="9" t="s">
        <v>4003</v>
      </c>
      <c r="H855" s="9">
        <f t="shared" si="183"/>
        <v>1</v>
      </c>
      <c r="I855">
        <f t="shared" si="184"/>
        <v>1</v>
      </c>
      <c r="J855">
        <f t="shared" si="185"/>
        <v>0</v>
      </c>
      <c r="K855">
        <f t="shared" si="186"/>
        <v>0</v>
      </c>
      <c r="L855">
        <f t="shared" si="187"/>
        <v>0</v>
      </c>
      <c r="M855" s="1">
        <f t="shared" si="188"/>
        <v>1</v>
      </c>
      <c r="N855">
        <f t="shared" si="189"/>
        <v>0</v>
      </c>
      <c r="O855">
        <f t="shared" si="190"/>
        <v>0</v>
      </c>
      <c r="P855">
        <f t="shared" si="195"/>
        <v>0</v>
      </c>
      <c r="Q855" s="1">
        <f t="shared" si="191"/>
        <v>0</v>
      </c>
      <c r="R855" s="1">
        <f t="shared" si="196"/>
        <v>0</v>
      </c>
      <c r="S855" s="2">
        <f t="shared" si="192"/>
        <v>0</v>
      </c>
      <c r="T855">
        <f t="shared" si="193"/>
        <v>1</v>
      </c>
      <c r="U855">
        <f t="shared" si="194"/>
        <v>0</v>
      </c>
    </row>
    <row r="856" spans="1:21" ht="409.6" x14ac:dyDescent="0.2">
      <c r="A856" s="10" t="s">
        <v>4004</v>
      </c>
      <c r="B856" s="10" t="s">
        <v>49</v>
      </c>
      <c r="C856" s="10" t="s">
        <v>4005</v>
      </c>
      <c r="D856" s="10" t="s">
        <v>3694</v>
      </c>
      <c r="E856" s="10" t="s">
        <v>4006</v>
      </c>
      <c r="F856" s="10"/>
      <c r="G856" s="9" t="s">
        <v>4007</v>
      </c>
      <c r="H856" s="9">
        <f t="shared" si="183"/>
        <v>1</v>
      </c>
      <c r="I856">
        <f t="shared" si="184"/>
        <v>1</v>
      </c>
      <c r="J856">
        <f t="shared" si="185"/>
        <v>0</v>
      </c>
      <c r="K856">
        <f t="shared" si="186"/>
        <v>1</v>
      </c>
      <c r="L856">
        <f t="shared" si="187"/>
        <v>0</v>
      </c>
      <c r="M856" s="1">
        <f t="shared" si="188"/>
        <v>1</v>
      </c>
      <c r="N856">
        <f t="shared" si="189"/>
        <v>0</v>
      </c>
      <c r="O856">
        <f t="shared" si="190"/>
        <v>0</v>
      </c>
      <c r="P856">
        <f t="shared" si="195"/>
        <v>0</v>
      </c>
      <c r="Q856" s="1">
        <f t="shared" si="191"/>
        <v>0</v>
      </c>
      <c r="R856" s="1">
        <f t="shared" si="196"/>
        <v>1</v>
      </c>
      <c r="S856" s="2">
        <f t="shared" si="192"/>
        <v>0</v>
      </c>
      <c r="T856">
        <f t="shared" si="193"/>
        <v>1</v>
      </c>
      <c r="U856">
        <f t="shared" si="194"/>
        <v>0</v>
      </c>
    </row>
    <row r="857" spans="1:21" ht="409.6" x14ac:dyDescent="0.2">
      <c r="A857" s="10" t="s">
        <v>4008</v>
      </c>
      <c r="B857" s="10" t="s">
        <v>30</v>
      </c>
      <c r="C857" s="10" t="s">
        <v>4009</v>
      </c>
      <c r="D857" s="10" t="s">
        <v>3694</v>
      </c>
      <c r="E857" s="10" t="s">
        <v>4010</v>
      </c>
      <c r="F857" s="10"/>
      <c r="G857" s="9" t="s">
        <v>4011</v>
      </c>
      <c r="H857" s="9">
        <f t="shared" si="183"/>
        <v>0</v>
      </c>
      <c r="I857">
        <f t="shared" si="184"/>
        <v>0</v>
      </c>
      <c r="J857">
        <f t="shared" si="185"/>
        <v>0</v>
      </c>
      <c r="K857">
        <f t="shared" si="186"/>
        <v>0</v>
      </c>
      <c r="L857">
        <f t="shared" si="187"/>
        <v>0</v>
      </c>
      <c r="M857" s="1">
        <f t="shared" si="188"/>
        <v>0</v>
      </c>
      <c r="N857">
        <f t="shared" si="189"/>
        <v>0</v>
      </c>
      <c r="O857">
        <f t="shared" si="190"/>
        <v>0</v>
      </c>
      <c r="P857">
        <f t="shared" si="195"/>
        <v>0</v>
      </c>
      <c r="Q857" s="1">
        <f t="shared" si="191"/>
        <v>0</v>
      </c>
      <c r="R857" s="1">
        <f t="shared" si="196"/>
        <v>0</v>
      </c>
      <c r="S857" s="2">
        <f t="shared" si="192"/>
        <v>0</v>
      </c>
      <c r="T857">
        <f t="shared" si="193"/>
        <v>1</v>
      </c>
      <c r="U857">
        <f t="shared" si="194"/>
        <v>0</v>
      </c>
    </row>
    <row r="858" spans="1:21" ht="409.6" x14ac:dyDescent="0.2">
      <c r="A858" s="10" t="s">
        <v>4012</v>
      </c>
      <c r="B858" s="10" t="s">
        <v>55</v>
      </c>
      <c r="C858" s="10" t="s">
        <v>4013</v>
      </c>
      <c r="D858" s="10" t="s">
        <v>3694</v>
      </c>
      <c r="E858" s="10" t="s">
        <v>4014</v>
      </c>
      <c r="F858" s="10"/>
      <c r="G858" s="9" t="s">
        <v>4015</v>
      </c>
      <c r="H858" s="9">
        <f t="shared" si="183"/>
        <v>0</v>
      </c>
      <c r="I858">
        <f t="shared" si="184"/>
        <v>0</v>
      </c>
      <c r="J858">
        <f t="shared" si="185"/>
        <v>0</v>
      </c>
      <c r="K858">
        <f t="shared" si="186"/>
        <v>0</v>
      </c>
      <c r="L858">
        <f t="shared" si="187"/>
        <v>0</v>
      </c>
      <c r="M858" s="1">
        <f t="shared" si="188"/>
        <v>0</v>
      </c>
      <c r="N858">
        <f t="shared" si="189"/>
        <v>0</v>
      </c>
      <c r="O858">
        <f t="shared" si="190"/>
        <v>0</v>
      </c>
      <c r="P858">
        <f t="shared" si="195"/>
        <v>0</v>
      </c>
      <c r="Q858" s="1">
        <f t="shared" si="191"/>
        <v>0</v>
      </c>
      <c r="R858" s="1">
        <f t="shared" si="196"/>
        <v>0</v>
      </c>
      <c r="S858" s="2">
        <f t="shared" si="192"/>
        <v>0</v>
      </c>
      <c r="T858">
        <f t="shared" si="193"/>
        <v>1</v>
      </c>
      <c r="U858">
        <f t="shared" si="194"/>
        <v>0</v>
      </c>
    </row>
    <row r="859" spans="1:21" ht="409.6" x14ac:dyDescent="0.2">
      <c r="A859" s="10" t="s">
        <v>4016</v>
      </c>
      <c r="B859" s="10" t="s">
        <v>62</v>
      </c>
      <c r="C859" s="10" t="s">
        <v>4017</v>
      </c>
      <c r="D859" s="10" t="s">
        <v>3694</v>
      </c>
      <c r="E859" s="10" t="s">
        <v>4018</v>
      </c>
      <c r="F859" s="10"/>
      <c r="G859" s="9" t="s">
        <v>4019</v>
      </c>
      <c r="H859" s="9">
        <f t="shared" si="183"/>
        <v>0</v>
      </c>
      <c r="I859">
        <f t="shared" si="184"/>
        <v>0</v>
      </c>
      <c r="J859">
        <f t="shared" si="185"/>
        <v>0</v>
      </c>
      <c r="K859">
        <f t="shared" si="186"/>
        <v>0</v>
      </c>
      <c r="L859">
        <f t="shared" si="187"/>
        <v>0</v>
      </c>
      <c r="M859" s="1">
        <f t="shared" si="188"/>
        <v>0</v>
      </c>
      <c r="N859">
        <f t="shared" si="189"/>
        <v>0</v>
      </c>
      <c r="O859">
        <f t="shared" si="190"/>
        <v>0</v>
      </c>
      <c r="P859">
        <f t="shared" si="195"/>
        <v>0</v>
      </c>
      <c r="Q859" s="1">
        <f t="shared" si="191"/>
        <v>0</v>
      </c>
      <c r="R859" s="1">
        <f t="shared" si="196"/>
        <v>1</v>
      </c>
      <c r="S859" s="2">
        <f t="shared" si="192"/>
        <v>0</v>
      </c>
      <c r="T859">
        <f t="shared" si="193"/>
        <v>1</v>
      </c>
      <c r="U859">
        <f t="shared" si="194"/>
        <v>0</v>
      </c>
    </row>
    <row r="860" spans="1:21" ht="409.6" x14ac:dyDescent="0.2">
      <c r="A860" s="10" t="s">
        <v>4020</v>
      </c>
      <c r="B860" s="10" t="s">
        <v>55</v>
      </c>
      <c r="C860" s="10" t="s">
        <v>4021</v>
      </c>
      <c r="D860" s="10" t="s">
        <v>3694</v>
      </c>
      <c r="E860" s="10" t="s">
        <v>4022</v>
      </c>
      <c r="F860" s="10"/>
      <c r="G860" s="9" t="s">
        <v>4023</v>
      </c>
      <c r="H860" s="9">
        <f t="shared" si="183"/>
        <v>1</v>
      </c>
      <c r="I860">
        <f t="shared" si="184"/>
        <v>1</v>
      </c>
      <c r="J860">
        <f t="shared" si="185"/>
        <v>0</v>
      </c>
      <c r="K860">
        <f t="shared" si="186"/>
        <v>0</v>
      </c>
      <c r="L860">
        <f t="shared" si="187"/>
        <v>0</v>
      </c>
      <c r="M860" s="1">
        <f t="shared" si="188"/>
        <v>1</v>
      </c>
      <c r="N860">
        <f t="shared" si="189"/>
        <v>0</v>
      </c>
      <c r="O860">
        <f t="shared" si="190"/>
        <v>0</v>
      </c>
      <c r="P860">
        <f t="shared" si="195"/>
        <v>0</v>
      </c>
      <c r="Q860" s="1">
        <f t="shared" si="191"/>
        <v>0</v>
      </c>
      <c r="R860" s="1">
        <f t="shared" si="196"/>
        <v>1</v>
      </c>
      <c r="S860" s="2">
        <f t="shared" si="192"/>
        <v>0</v>
      </c>
      <c r="T860">
        <f t="shared" si="193"/>
        <v>1</v>
      </c>
      <c r="U860">
        <f t="shared" si="194"/>
        <v>0</v>
      </c>
    </row>
    <row r="861" spans="1:21" ht="409.6" x14ac:dyDescent="0.2">
      <c r="A861" s="10" t="s">
        <v>4024</v>
      </c>
      <c r="B861" s="10" t="s">
        <v>62</v>
      </c>
      <c r="C861" s="10" t="s">
        <v>4025</v>
      </c>
      <c r="D861" s="10" t="s">
        <v>3694</v>
      </c>
      <c r="E861" s="10" t="s">
        <v>4026</v>
      </c>
      <c r="F861" s="10"/>
      <c r="G861" s="9" t="s">
        <v>4027</v>
      </c>
      <c r="H861" s="9">
        <f t="shared" si="183"/>
        <v>0</v>
      </c>
      <c r="I861">
        <f t="shared" si="184"/>
        <v>0</v>
      </c>
      <c r="J861">
        <f t="shared" si="185"/>
        <v>0</v>
      </c>
      <c r="K861">
        <f t="shared" si="186"/>
        <v>0</v>
      </c>
      <c r="L861">
        <f t="shared" si="187"/>
        <v>0</v>
      </c>
      <c r="M861" s="1">
        <f t="shared" si="188"/>
        <v>0</v>
      </c>
      <c r="N861">
        <f t="shared" si="189"/>
        <v>1</v>
      </c>
      <c r="O861">
        <f t="shared" si="190"/>
        <v>0</v>
      </c>
      <c r="P861">
        <f t="shared" si="195"/>
        <v>0</v>
      </c>
      <c r="Q861" s="1">
        <f t="shared" si="191"/>
        <v>1</v>
      </c>
      <c r="R861" s="1">
        <f t="shared" si="196"/>
        <v>0</v>
      </c>
      <c r="S861" s="2">
        <f t="shared" si="192"/>
        <v>0</v>
      </c>
      <c r="T861">
        <f t="shared" si="193"/>
        <v>1</v>
      </c>
      <c r="U861">
        <f t="shared" si="194"/>
        <v>0</v>
      </c>
    </row>
    <row r="862" spans="1:21" ht="409.6" x14ac:dyDescent="0.2">
      <c r="A862" s="10" t="s">
        <v>4028</v>
      </c>
      <c r="B862" s="10" t="s">
        <v>62</v>
      </c>
      <c r="C862" s="10" t="s">
        <v>4029</v>
      </c>
      <c r="D862" s="10" t="s">
        <v>3694</v>
      </c>
      <c r="E862" s="10" t="s">
        <v>4030</v>
      </c>
      <c r="F862" s="10"/>
      <c r="G862" s="9" t="s">
        <v>4031</v>
      </c>
      <c r="H862" s="9">
        <f t="shared" si="183"/>
        <v>0</v>
      </c>
      <c r="I862">
        <f t="shared" si="184"/>
        <v>0</v>
      </c>
      <c r="J862">
        <f t="shared" si="185"/>
        <v>0</v>
      </c>
      <c r="K862">
        <f t="shared" si="186"/>
        <v>0</v>
      </c>
      <c r="L862">
        <f t="shared" si="187"/>
        <v>0</v>
      </c>
      <c r="M862" s="1">
        <f t="shared" si="188"/>
        <v>0</v>
      </c>
      <c r="N862">
        <f t="shared" si="189"/>
        <v>0</v>
      </c>
      <c r="O862">
        <f t="shared" si="190"/>
        <v>0</v>
      </c>
      <c r="P862">
        <f t="shared" si="195"/>
        <v>0</v>
      </c>
      <c r="Q862" s="1">
        <f t="shared" si="191"/>
        <v>0</v>
      </c>
      <c r="R862" s="1">
        <f t="shared" si="196"/>
        <v>1</v>
      </c>
      <c r="S862" s="2">
        <f t="shared" si="192"/>
        <v>0</v>
      </c>
      <c r="T862">
        <f t="shared" si="193"/>
        <v>0</v>
      </c>
      <c r="U862">
        <f t="shared" si="194"/>
        <v>0</v>
      </c>
    </row>
    <row r="863" spans="1:21" ht="409.6" x14ac:dyDescent="0.2">
      <c r="A863" s="10" t="s">
        <v>4032</v>
      </c>
      <c r="B863" s="10" t="s">
        <v>55</v>
      </c>
      <c r="C863" s="10" t="s">
        <v>4033</v>
      </c>
      <c r="D863" s="10" t="s">
        <v>3694</v>
      </c>
      <c r="E863" s="10" t="s">
        <v>4034</v>
      </c>
      <c r="F863" s="10"/>
      <c r="G863" s="9" t="s">
        <v>4035</v>
      </c>
      <c r="H863" s="9">
        <f t="shared" si="183"/>
        <v>0</v>
      </c>
      <c r="I863">
        <f t="shared" si="184"/>
        <v>0</v>
      </c>
      <c r="J863">
        <f t="shared" si="185"/>
        <v>0</v>
      </c>
      <c r="K863">
        <f t="shared" si="186"/>
        <v>0</v>
      </c>
      <c r="L863">
        <f t="shared" si="187"/>
        <v>0</v>
      </c>
      <c r="M863" s="1">
        <f t="shared" si="188"/>
        <v>0</v>
      </c>
      <c r="N863">
        <f t="shared" si="189"/>
        <v>0</v>
      </c>
      <c r="O863">
        <f t="shared" si="190"/>
        <v>0</v>
      </c>
      <c r="P863">
        <f t="shared" si="195"/>
        <v>0</v>
      </c>
      <c r="Q863" s="1">
        <f t="shared" si="191"/>
        <v>0</v>
      </c>
      <c r="R863" s="1">
        <f t="shared" si="196"/>
        <v>1</v>
      </c>
      <c r="S863" s="2">
        <f t="shared" si="192"/>
        <v>0</v>
      </c>
      <c r="T863">
        <f t="shared" si="193"/>
        <v>1</v>
      </c>
      <c r="U863">
        <f t="shared" si="194"/>
        <v>0</v>
      </c>
    </row>
    <row r="864" spans="1:21" ht="409.6" x14ac:dyDescent="0.2">
      <c r="A864" s="10" t="s">
        <v>4036</v>
      </c>
      <c r="B864" s="10" t="s">
        <v>30</v>
      </c>
      <c r="C864" s="10" t="s">
        <v>4037</v>
      </c>
      <c r="D864" s="10" t="s">
        <v>3694</v>
      </c>
      <c r="E864" s="10" t="s">
        <v>4038</v>
      </c>
      <c r="F864" s="10"/>
      <c r="G864" s="9" t="s">
        <v>4039</v>
      </c>
      <c r="H864" s="9">
        <f t="shared" si="183"/>
        <v>0</v>
      </c>
      <c r="I864">
        <f t="shared" si="184"/>
        <v>0</v>
      </c>
      <c r="J864">
        <f t="shared" si="185"/>
        <v>0</v>
      </c>
      <c r="K864">
        <f t="shared" si="186"/>
        <v>0</v>
      </c>
      <c r="L864">
        <f t="shared" si="187"/>
        <v>0</v>
      </c>
      <c r="M864" s="1">
        <f t="shared" si="188"/>
        <v>0</v>
      </c>
      <c r="N864">
        <f t="shared" si="189"/>
        <v>0</v>
      </c>
      <c r="O864">
        <f t="shared" si="190"/>
        <v>0</v>
      </c>
      <c r="P864">
        <f t="shared" si="195"/>
        <v>0</v>
      </c>
      <c r="Q864" s="1">
        <f t="shared" si="191"/>
        <v>0</v>
      </c>
      <c r="R864" s="1">
        <f t="shared" si="196"/>
        <v>0</v>
      </c>
      <c r="S864" s="2">
        <f t="shared" si="192"/>
        <v>0</v>
      </c>
      <c r="T864">
        <f t="shared" si="193"/>
        <v>1</v>
      </c>
      <c r="U864">
        <f t="shared" si="194"/>
        <v>0</v>
      </c>
    </row>
    <row r="865" spans="1:21" ht="409.6" x14ac:dyDescent="0.2">
      <c r="A865" s="10" t="s">
        <v>4040</v>
      </c>
      <c r="B865" s="10" t="s">
        <v>62</v>
      </c>
      <c r="C865" s="10" t="s">
        <v>4041</v>
      </c>
      <c r="D865" s="10" t="s">
        <v>3694</v>
      </c>
      <c r="E865" s="10" t="s">
        <v>4042</v>
      </c>
      <c r="F865" s="10"/>
      <c r="G865" s="9" t="s">
        <v>4043</v>
      </c>
      <c r="H865" s="9">
        <f t="shared" si="183"/>
        <v>1</v>
      </c>
      <c r="I865">
        <f t="shared" si="184"/>
        <v>1</v>
      </c>
      <c r="J865">
        <f t="shared" si="185"/>
        <v>0</v>
      </c>
      <c r="K865">
        <f t="shared" si="186"/>
        <v>0</v>
      </c>
      <c r="L865">
        <f t="shared" si="187"/>
        <v>0</v>
      </c>
      <c r="M865" s="1">
        <f t="shared" si="188"/>
        <v>1</v>
      </c>
      <c r="N865">
        <f t="shared" si="189"/>
        <v>0</v>
      </c>
      <c r="O865">
        <f t="shared" si="190"/>
        <v>0</v>
      </c>
      <c r="P865">
        <f t="shared" si="195"/>
        <v>0</v>
      </c>
      <c r="Q865" s="1">
        <f t="shared" si="191"/>
        <v>0</v>
      </c>
      <c r="R865" s="1">
        <f t="shared" si="196"/>
        <v>1</v>
      </c>
      <c r="S865" s="2">
        <f t="shared" si="192"/>
        <v>0</v>
      </c>
      <c r="T865">
        <f t="shared" si="193"/>
        <v>1</v>
      </c>
      <c r="U865">
        <f t="shared" si="194"/>
        <v>0</v>
      </c>
    </row>
    <row r="866" spans="1:21" ht="409.6" x14ac:dyDescent="0.2">
      <c r="A866" s="10" t="s">
        <v>4044</v>
      </c>
      <c r="B866" s="10" t="s">
        <v>30</v>
      </c>
      <c r="C866" s="10" t="s">
        <v>4045</v>
      </c>
      <c r="D866" s="10" t="s">
        <v>3694</v>
      </c>
      <c r="E866" s="10" t="s">
        <v>4046</v>
      </c>
      <c r="F866" s="10"/>
      <c r="G866" s="9" t="s">
        <v>4047</v>
      </c>
      <c r="H866" s="9">
        <f t="shared" si="183"/>
        <v>0</v>
      </c>
      <c r="I866">
        <f t="shared" si="184"/>
        <v>1</v>
      </c>
      <c r="J866">
        <f t="shared" si="185"/>
        <v>0</v>
      </c>
      <c r="K866">
        <f t="shared" si="186"/>
        <v>0</v>
      </c>
      <c r="L866">
        <f t="shared" si="187"/>
        <v>0</v>
      </c>
      <c r="M866" s="1">
        <f t="shared" si="188"/>
        <v>1</v>
      </c>
      <c r="N866">
        <f t="shared" si="189"/>
        <v>0</v>
      </c>
      <c r="O866">
        <f t="shared" si="190"/>
        <v>0</v>
      </c>
      <c r="P866">
        <f t="shared" si="195"/>
        <v>0</v>
      </c>
      <c r="Q866" s="1">
        <f t="shared" si="191"/>
        <v>0</v>
      </c>
      <c r="R866" s="1">
        <f t="shared" si="196"/>
        <v>1</v>
      </c>
      <c r="S866" s="2">
        <f t="shared" si="192"/>
        <v>0</v>
      </c>
      <c r="T866">
        <f t="shared" si="193"/>
        <v>1</v>
      </c>
      <c r="U866">
        <f t="shared" si="194"/>
        <v>0</v>
      </c>
    </row>
    <row r="867" spans="1:21" ht="409.6" x14ac:dyDescent="0.2">
      <c r="A867" s="10" t="s">
        <v>4048</v>
      </c>
      <c r="B867" s="10" t="s">
        <v>62</v>
      </c>
      <c r="C867" s="10" t="s">
        <v>4049</v>
      </c>
      <c r="D867" s="10" t="s">
        <v>3694</v>
      </c>
      <c r="E867" s="10" t="s">
        <v>4050</v>
      </c>
      <c r="F867" s="10"/>
      <c r="G867" s="9" t="s">
        <v>4051</v>
      </c>
      <c r="H867" s="9">
        <f t="shared" si="183"/>
        <v>0</v>
      </c>
      <c r="I867">
        <f t="shared" si="184"/>
        <v>1</v>
      </c>
      <c r="J867">
        <f t="shared" si="185"/>
        <v>0</v>
      </c>
      <c r="K867">
        <f t="shared" si="186"/>
        <v>1</v>
      </c>
      <c r="L867">
        <f t="shared" si="187"/>
        <v>0</v>
      </c>
      <c r="M867" s="1">
        <f t="shared" si="188"/>
        <v>1</v>
      </c>
      <c r="N867">
        <f t="shared" si="189"/>
        <v>0</v>
      </c>
      <c r="O867">
        <f t="shared" si="190"/>
        <v>0</v>
      </c>
      <c r="P867">
        <f t="shared" si="195"/>
        <v>0</v>
      </c>
      <c r="Q867" s="1">
        <f t="shared" si="191"/>
        <v>0</v>
      </c>
      <c r="R867" s="1">
        <f t="shared" si="196"/>
        <v>1</v>
      </c>
      <c r="S867" s="2">
        <f t="shared" si="192"/>
        <v>0</v>
      </c>
      <c r="T867">
        <f t="shared" si="193"/>
        <v>1</v>
      </c>
      <c r="U867">
        <f t="shared" si="194"/>
        <v>0</v>
      </c>
    </row>
    <row r="868" spans="1:21" ht="409.6" x14ac:dyDescent="0.2">
      <c r="A868" s="10" t="s">
        <v>4052</v>
      </c>
      <c r="B868" s="10" t="s">
        <v>30</v>
      </c>
      <c r="C868" s="10" t="s">
        <v>4053</v>
      </c>
      <c r="D868" s="10" t="s">
        <v>3694</v>
      </c>
      <c r="E868" s="10" t="s">
        <v>4054</v>
      </c>
      <c r="F868" s="10"/>
      <c r="G868" s="9" t="s">
        <v>4055</v>
      </c>
      <c r="H868" s="9">
        <f t="shared" si="183"/>
        <v>1</v>
      </c>
      <c r="I868">
        <f t="shared" si="184"/>
        <v>1</v>
      </c>
      <c r="J868">
        <f t="shared" si="185"/>
        <v>0</v>
      </c>
      <c r="K868">
        <f t="shared" si="186"/>
        <v>0</v>
      </c>
      <c r="L868">
        <f t="shared" si="187"/>
        <v>0</v>
      </c>
      <c r="M868" s="1">
        <f t="shared" si="188"/>
        <v>1</v>
      </c>
      <c r="N868">
        <f t="shared" si="189"/>
        <v>0</v>
      </c>
      <c r="O868">
        <f t="shared" si="190"/>
        <v>0</v>
      </c>
      <c r="P868">
        <f t="shared" si="195"/>
        <v>0</v>
      </c>
      <c r="Q868" s="1">
        <f t="shared" si="191"/>
        <v>0</v>
      </c>
      <c r="R868" s="1">
        <f t="shared" si="196"/>
        <v>0</v>
      </c>
      <c r="S868" s="2">
        <f t="shared" si="192"/>
        <v>0</v>
      </c>
      <c r="T868">
        <f t="shared" si="193"/>
        <v>1</v>
      </c>
      <c r="U868">
        <f t="shared" si="194"/>
        <v>0</v>
      </c>
    </row>
    <row r="869" spans="1:21" ht="409.6" x14ac:dyDescent="0.2">
      <c r="A869" s="10" t="s">
        <v>4056</v>
      </c>
      <c r="B869" s="10" t="s">
        <v>30</v>
      </c>
      <c r="C869" s="10" t="s">
        <v>4057</v>
      </c>
      <c r="D869" s="10" t="s">
        <v>3694</v>
      </c>
      <c r="E869" s="10" t="s">
        <v>4058</v>
      </c>
      <c r="F869" s="10"/>
      <c r="G869" s="9" t="s">
        <v>4059</v>
      </c>
      <c r="H869" s="9">
        <f t="shared" si="183"/>
        <v>0</v>
      </c>
      <c r="I869">
        <f t="shared" si="184"/>
        <v>0</v>
      </c>
      <c r="J869">
        <f t="shared" si="185"/>
        <v>0</v>
      </c>
      <c r="K869">
        <f t="shared" si="186"/>
        <v>0</v>
      </c>
      <c r="L869">
        <f t="shared" si="187"/>
        <v>0</v>
      </c>
      <c r="M869" s="1">
        <f t="shared" si="188"/>
        <v>0</v>
      </c>
      <c r="N869">
        <f t="shared" si="189"/>
        <v>0</v>
      </c>
      <c r="O869">
        <f t="shared" si="190"/>
        <v>0</v>
      </c>
      <c r="P869">
        <f t="shared" si="195"/>
        <v>0</v>
      </c>
      <c r="Q869" s="1">
        <f t="shared" si="191"/>
        <v>0</v>
      </c>
      <c r="R869" s="1">
        <f t="shared" si="196"/>
        <v>1</v>
      </c>
      <c r="S869" s="2">
        <f t="shared" si="192"/>
        <v>0</v>
      </c>
      <c r="T869">
        <f t="shared" si="193"/>
        <v>1</v>
      </c>
      <c r="U869">
        <f t="shared" si="194"/>
        <v>0</v>
      </c>
    </row>
    <row r="870" spans="1:21" ht="409.6" x14ac:dyDescent="0.2">
      <c r="A870" s="10" t="s">
        <v>4060</v>
      </c>
      <c r="B870" s="10" t="s">
        <v>55</v>
      </c>
      <c r="C870" s="10" t="s">
        <v>4061</v>
      </c>
      <c r="D870" s="10" t="s">
        <v>3694</v>
      </c>
      <c r="E870" s="10" t="s">
        <v>4062</v>
      </c>
      <c r="F870" s="10"/>
      <c r="G870" s="9" t="s">
        <v>4063</v>
      </c>
      <c r="H870" s="9">
        <f t="shared" si="183"/>
        <v>0</v>
      </c>
      <c r="I870">
        <f t="shared" si="184"/>
        <v>0</v>
      </c>
      <c r="J870">
        <f t="shared" si="185"/>
        <v>0</v>
      </c>
      <c r="K870">
        <f t="shared" si="186"/>
        <v>0</v>
      </c>
      <c r="L870">
        <f t="shared" si="187"/>
        <v>0</v>
      </c>
      <c r="M870" s="1">
        <f t="shared" si="188"/>
        <v>0</v>
      </c>
      <c r="N870">
        <f t="shared" si="189"/>
        <v>0</v>
      </c>
      <c r="O870">
        <f t="shared" si="190"/>
        <v>0</v>
      </c>
      <c r="P870">
        <f t="shared" si="195"/>
        <v>0</v>
      </c>
      <c r="Q870" s="1">
        <f t="shared" si="191"/>
        <v>0</v>
      </c>
      <c r="R870" s="1">
        <f t="shared" si="196"/>
        <v>0</v>
      </c>
      <c r="S870" s="2">
        <f t="shared" si="192"/>
        <v>0</v>
      </c>
      <c r="T870">
        <f t="shared" si="193"/>
        <v>1</v>
      </c>
      <c r="U870">
        <f t="shared" si="194"/>
        <v>0</v>
      </c>
    </row>
    <row r="871" spans="1:21" ht="409.6" x14ac:dyDescent="0.2">
      <c r="A871" s="10" t="s">
        <v>4064</v>
      </c>
      <c r="B871" s="10" t="s">
        <v>49</v>
      </c>
      <c r="C871" s="10" t="s">
        <v>4065</v>
      </c>
      <c r="D871" s="10" t="s">
        <v>3694</v>
      </c>
      <c r="E871" s="10" t="s">
        <v>4066</v>
      </c>
      <c r="F871" s="10"/>
      <c r="G871" s="9" t="s">
        <v>4067</v>
      </c>
      <c r="H871" s="9">
        <f t="shared" si="183"/>
        <v>0</v>
      </c>
      <c r="I871">
        <f t="shared" si="184"/>
        <v>1</v>
      </c>
      <c r="J871">
        <f t="shared" si="185"/>
        <v>0</v>
      </c>
      <c r="K871">
        <f t="shared" si="186"/>
        <v>0</v>
      </c>
      <c r="L871">
        <f t="shared" si="187"/>
        <v>0</v>
      </c>
      <c r="M871" s="1">
        <f t="shared" si="188"/>
        <v>1</v>
      </c>
      <c r="N871">
        <f t="shared" si="189"/>
        <v>0</v>
      </c>
      <c r="O871">
        <f t="shared" si="190"/>
        <v>0</v>
      </c>
      <c r="P871">
        <f t="shared" si="195"/>
        <v>0</v>
      </c>
      <c r="Q871" s="1">
        <f t="shared" si="191"/>
        <v>0</v>
      </c>
      <c r="R871" s="1">
        <f t="shared" si="196"/>
        <v>0</v>
      </c>
      <c r="S871" s="2">
        <f t="shared" si="192"/>
        <v>0</v>
      </c>
      <c r="T871">
        <f t="shared" si="193"/>
        <v>1</v>
      </c>
      <c r="U871">
        <f t="shared" si="194"/>
        <v>0</v>
      </c>
    </row>
    <row r="872" spans="1:21" ht="409.6" x14ac:dyDescent="0.2">
      <c r="A872" s="10" t="s">
        <v>4068</v>
      </c>
      <c r="B872" s="10" t="s">
        <v>30</v>
      </c>
      <c r="C872" s="10" t="s">
        <v>4069</v>
      </c>
      <c r="D872" s="10" t="s">
        <v>3694</v>
      </c>
      <c r="E872" s="10" t="s">
        <v>4070</v>
      </c>
      <c r="F872" s="10"/>
      <c r="G872" s="9" t="s">
        <v>4071</v>
      </c>
      <c r="H872" s="9">
        <f t="shared" si="183"/>
        <v>1</v>
      </c>
      <c r="I872">
        <f t="shared" si="184"/>
        <v>1</v>
      </c>
      <c r="J872">
        <f t="shared" si="185"/>
        <v>0</v>
      </c>
      <c r="K872">
        <f t="shared" si="186"/>
        <v>0</v>
      </c>
      <c r="L872">
        <f t="shared" si="187"/>
        <v>0</v>
      </c>
      <c r="M872" s="1">
        <f t="shared" si="188"/>
        <v>1</v>
      </c>
      <c r="N872">
        <f t="shared" si="189"/>
        <v>0</v>
      </c>
      <c r="O872">
        <f t="shared" si="190"/>
        <v>0</v>
      </c>
      <c r="P872">
        <f t="shared" si="195"/>
        <v>1</v>
      </c>
      <c r="Q872" s="1">
        <f t="shared" si="191"/>
        <v>1</v>
      </c>
      <c r="R872" s="1">
        <f t="shared" si="196"/>
        <v>1</v>
      </c>
      <c r="S872" s="2">
        <f t="shared" si="192"/>
        <v>1</v>
      </c>
      <c r="T872">
        <f t="shared" si="193"/>
        <v>1</v>
      </c>
      <c r="U872">
        <f t="shared" si="194"/>
        <v>1</v>
      </c>
    </row>
    <row r="873" spans="1:21" ht="409.6" x14ac:dyDescent="0.2">
      <c r="A873" s="10" t="s">
        <v>4068</v>
      </c>
      <c r="B873" s="10" t="s">
        <v>30</v>
      </c>
      <c r="C873" s="10" t="s">
        <v>4072</v>
      </c>
      <c r="D873" s="10" t="s">
        <v>3694</v>
      </c>
      <c r="E873" s="10" t="s">
        <v>4073</v>
      </c>
      <c r="F873" s="10"/>
      <c r="G873" s="9" t="s">
        <v>4074</v>
      </c>
      <c r="H873" s="9">
        <f t="shared" si="183"/>
        <v>0</v>
      </c>
      <c r="I873">
        <f t="shared" si="184"/>
        <v>0</v>
      </c>
      <c r="J873">
        <f t="shared" si="185"/>
        <v>0</v>
      </c>
      <c r="K873">
        <f t="shared" si="186"/>
        <v>0</v>
      </c>
      <c r="L873">
        <f t="shared" si="187"/>
        <v>0</v>
      </c>
      <c r="M873" s="1">
        <f t="shared" si="188"/>
        <v>0</v>
      </c>
      <c r="N873">
        <f t="shared" si="189"/>
        <v>0</v>
      </c>
      <c r="O873">
        <f t="shared" si="190"/>
        <v>0</v>
      </c>
      <c r="P873">
        <f t="shared" si="195"/>
        <v>0</v>
      </c>
      <c r="Q873" s="1">
        <f t="shared" si="191"/>
        <v>0</v>
      </c>
      <c r="R873" s="1">
        <f t="shared" si="196"/>
        <v>0</v>
      </c>
      <c r="S873" s="2">
        <f t="shared" si="192"/>
        <v>0</v>
      </c>
      <c r="T873">
        <f t="shared" si="193"/>
        <v>1</v>
      </c>
      <c r="U873">
        <f t="shared" si="194"/>
        <v>0</v>
      </c>
    </row>
    <row r="874" spans="1:21" ht="409.6" x14ac:dyDescent="0.2">
      <c r="A874" s="10" t="s">
        <v>4068</v>
      </c>
      <c r="B874" s="10" t="s">
        <v>49</v>
      </c>
      <c r="C874" s="10" t="s">
        <v>4075</v>
      </c>
      <c r="D874" s="10" t="s">
        <v>3694</v>
      </c>
      <c r="E874" s="10" t="s">
        <v>4076</v>
      </c>
      <c r="F874" s="10"/>
      <c r="G874" s="9" t="s">
        <v>4077</v>
      </c>
      <c r="H874" s="9">
        <f t="shared" si="183"/>
        <v>1</v>
      </c>
      <c r="I874">
        <f t="shared" si="184"/>
        <v>1</v>
      </c>
      <c r="J874">
        <f t="shared" si="185"/>
        <v>0</v>
      </c>
      <c r="K874">
        <f t="shared" si="186"/>
        <v>0</v>
      </c>
      <c r="L874">
        <f t="shared" si="187"/>
        <v>0</v>
      </c>
      <c r="M874" s="1">
        <f t="shared" si="188"/>
        <v>1</v>
      </c>
      <c r="N874">
        <f t="shared" si="189"/>
        <v>0</v>
      </c>
      <c r="O874">
        <f t="shared" si="190"/>
        <v>0</v>
      </c>
      <c r="P874">
        <f t="shared" si="195"/>
        <v>1</v>
      </c>
      <c r="Q874" s="1">
        <f t="shared" si="191"/>
        <v>1</v>
      </c>
      <c r="R874" s="1">
        <f t="shared" si="196"/>
        <v>1</v>
      </c>
      <c r="S874" s="2">
        <f t="shared" si="192"/>
        <v>1</v>
      </c>
      <c r="T874">
        <f t="shared" si="193"/>
        <v>1</v>
      </c>
      <c r="U874">
        <f t="shared" si="194"/>
        <v>1</v>
      </c>
    </row>
    <row r="875" spans="1:21" ht="409.6" x14ac:dyDescent="0.2">
      <c r="A875" s="10" t="s">
        <v>4068</v>
      </c>
      <c r="B875" s="10" t="s">
        <v>49</v>
      </c>
      <c r="C875" s="10" t="s">
        <v>4078</v>
      </c>
      <c r="D875" s="10" t="s">
        <v>3694</v>
      </c>
      <c r="E875" s="10" t="s">
        <v>4079</v>
      </c>
      <c r="F875" s="10"/>
      <c r="G875" s="9" t="s">
        <v>4080</v>
      </c>
      <c r="H875" s="9">
        <f t="shared" si="183"/>
        <v>1</v>
      </c>
      <c r="I875">
        <f t="shared" si="184"/>
        <v>1</v>
      </c>
      <c r="J875">
        <f t="shared" si="185"/>
        <v>0</v>
      </c>
      <c r="K875">
        <f t="shared" si="186"/>
        <v>0</v>
      </c>
      <c r="L875">
        <f t="shared" si="187"/>
        <v>0</v>
      </c>
      <c r="M875" s="1">
        <f t="shared" si="188"/>
        <v>1</v>
      </c>
      <c r="N875">
        <f t="shared" si="189"/>
        <v>0</v>
      </c>
      <c r="O875">
        <f t="shared" si="190"/>
        <v>0</v>
      </c>
      <c r="P875">
        <f t="shared" si="195"/>
        <v>1</v>
      </c>
      <c r="Q875" s="1">
        <f t="shared" si="191"/>
        <v>1</v>
      </c>
      <c r="R875" s="1">
        <f t="shared" si="196"/>
        <v>1</v>
      </c>
      <c r="S875" s="2">
        <f t="shared" si="192"/>
        <v>1</v>
      </c>
      <c r="T875">
        <f t="shared" si="193"/>
        <v>1</v>
      </c>
      <c r="U875">
        <f t="shared" si="194"/>
        <v>1</v>
      </c>
    </row>
    <row r="876" spans="1:21" ht="409.6" x14ac:dyDescent="0.2">
      <c r="A876" s="10" t="s">
        <v>4081</v>
      </c>
      <c r="B876" s="10" t="s">
        <v>30</v>
      </c>
      <c r="C876" s="10" t="s">
        <v>4082</v>
      </c>
      <c r="D876" s="10" t="s">
        <v>3694</v>
      </c>
      <c r="E876" s="10" t="s">
        <v>4083</v>
      </c>
      <c r="F876" s="10"/>
      <c r="G876" s="9" t="s">
        <v>4084</v>
      </c>
      <c r="H876" s="9">
        <f t="shared" si="183"/>
        <v>0</v>
      </c>
      <c r="I876">
        <f t="shared" si="184"/>
        <v>0</v>
      </c>
      <c r="J876">
        <f t="shared" si="185"/>
        <v>0</v>
      </c>
      <c r="K876">
        <f t="shared" si="186"/>
        <v>0</v>
      </c>
      <c r="L876">
        <f t="shared" si="187"/>
        <v>0</v>
      </c>
      <c r="M876" s="1">
        <f t="shared" si="188"/>
        <v>0</v>
      </c>
      <c r="N876">
        <f t="shared" si="189"/>
        <v>0</v>
      </c>
      <c r="O876">
        <f t="shared" si="190"/>
        <v>0</v>
      </c>
      <c r="P876">
        <f t="shared" si="195"/>
        <v>0</v>
      </c>
      <c r="Q876" s="1">
        <f t="shared" si="191"/>
        <v>0</v>
      </c>
      <c r="R876" s="1">
        <f t="shared" si="196"/>
        <v>1</v>
      </c>
      <c r="S876" s="2">
        <f t="shared" si="192"/>
        <v>0</v>
      </c>
      <c r="T876">
        <f t="shared" si="193"/>
        <v>1</v>
      </c>
      <c r="U876">
        <f t="shared" si="194"/>
        <v>0</v>
      </c>
    </row>
    <row r="877" spans="1:21" ht="409.6" x14ac:dyDescent="0.2">
      <c r="A877" s="10" t="s">
        <v>4085</v>
      </c>
      <c r="B877" s="10" t="s">
        <v>49</v>
      </c>
      <c r="C877" s="10" t="s">
        <v>4086</v>
      </c>
      <c r="D877" s="10" t="s">
        <v>3694</v>
      </c>
      <c r="E877" s="10" t="s">
        <v>4087</v>
      </c>
      <c r="F877" s="10"/>
      <c r="G877" s="9" t="s">
        <v>4088</v>
      </c>
      <c r="H877" s="9">
        <f t="shared" si="183"/>
        <v>1</v>
      </c>
      <c r="I877">
        <f t="shared" si="184"/>
        <v>1</v>
      </c>
      <c r="J877">
        <f t="shared" si="185"/>
        <v>0</v>
      </c>
      <c r="K877">
        <f t="shared" si="186"/>
        <v>0</v>
      </c>
      <c r="L877">
        <f t="shared" si="187"/>
        <v>0</v>
      </c>
      <c r="M877" s="1">
        <f t="shared" si="188"/>
        <v>1</v>
      </c>
      <c r="N877">
        <f t="shared" si="189"/>
        <v>0</v>
      </c>
      <c r="O877">
        <f t="shared" si="190"/>
        <v>0</v>
      </c>
      <c r="P877">
        <f t="shared" si="195"/>
        <v>0</v>
      </c>
      <c r="Q877" s="1">
        <f t="shared" si="191"/>
        <v>0</v>
      </c>
      <c r="R877" s="1">
        <f t="shared" si="196"/>
        <v>0</v>
      </c>
      <c r="S877" s="2">
        <f t="shared" si="192"/>
        <v>0</v>
      </c>
      <c r="T877">
        <f t="shared" si="193"/>
        <v>1</v>
      </c>
      <c r="U877">
        <f t="shared" si="194"/>
        <v>0</v>
      </c>
    </row>
    <row r="878" spans="1:21" ht="409.6" x14ac:dyDescent="0.2">
      <c r="A878" s="10" t="s">
        <v>4089</v>
      </c>
      <c r="B878" s="10" t="s">
        <v>49</v>
      </c>
      <c r="C878" s="10" t="s">
        <v>4090</v>
      </c>
      <c r="D878" s="10" t="s">
        <v>3694</v>
      </c>
      <c r="E878" s="10" t="s">
        <v>4091</v>
      </c>
      <c r="F878" s="10"/>
      <c r="G878" s="9" t="s">
        <v>4092</v>
      </c>
      <c r="H878" s="9">
        <f t="shared" si="183"/>
        <v>1</v>
      </c>
      <c r="I878">
        <f t="shared" si="184"/>
        <v>1</v>
      </c>
      <c r="J878">
        <f t="shared" si="185"/>
        <v>0</v>
      </c>
      <c r="K878">
        <f t="shared" si="186"/>
        <v>0</v>
      </c>
      <c r="L878">
        <f t="shared" si="187"/>
        <v>0</v>
      </c>
      <c r="M878" s="1">
        <f t="shared" si="188"/>
        <v>1</v>
      </c>
      <c r="N878">
        <f t="shared" si="189"/>
        <v>0</v>
      </c>
      <c r="O878">
        <f t="shared" si="190"/>
        <v>0</v>
      </c>
      <c r="P878">
        <f t="shared" si="195"/>
        <v>0</v>
      </c>
      <c r="Q878" s="1">
        <f t="shared" si="191"/>
        <v>0</v>
      </c>
      <c r="R878" s="1">
        <f t="shared" si="196"/>
        <v>0</v>
      </c>
      <c r="S878" s="2">
        <f t="shared" si="192"/>
        <v>0</v>
      </c>
      <c r="T878">
        <f t="shared" si="193"/>
        <v>1</v>
      </c>
      <c r="U878">
        <f t="shared" si="194"/>
        <v>0</v>
      </c>
    </row>
    <row r="879" spans="1:21" ht="409.6" x14ac:dyDescent="0.2">
      <c r="A879" s="10" t="s">
        <v>4093</v>
      </c>
      <c r="B879" s="10" t="s">
        <v>30</v>
      </c>
      <c r="C879" s="10" t="s">
        <v>4094</v>
      </c>
      <c r="D879" s="10" t="s">
        <v>3694</v>
      </c>
      <c r="E879" s="10" t="s">
        <v>4095</v>
      </c>
      <c r="F879" s="10"/>
      <c r="G879" s="9" t="s">
        <v>4096</v>
      </c>
      <c r="H879" s="9">
        <f t="shared" si="183"/>
        <v>0</v>
      </c>
      <c r="I879">
        <f t="shared" si="184"/>
        <v>1</v>
      </c>
      <c r="J879">
        <f t="shared" si="185"/>
        <v>0</v>
      </c>
      <c r="K879">
        <f t="shared" si="186"/>
        <v>0</v>
      </c>
      <c r="L879">
        <f t="shared" si="187"/>
        <v>0</v>
      </c>
      <c r="M879" s="1">
        <f t="shared" si="188"/>
        <v>1</v>
      </c>
      <c r="N879">
        <f t="shared" si="189"/>
        <v>0</v>
      </c>
      <c r="O879">
        <f t="shared" si="190"/>
        <v>0</v>
      </c>
      <c r="P879">
        <f t="shared" si="195"/>
        <v>0</v>
      </c>
      <c r="Q879" s="1">
        <f t="shared" si="191"/>
        <v>0</v>
      </c>
      <c r="R879" s="1">
        <f t="shared" si="196"/>
        <v>0</v>
      </c>
      <c r="S879" s="2">
        <f t="shared" si="192"/>
        <v>0</v>
      </c>
      <c r="T879">
        <f t="shared" si="193"/>
        <v>1</v>
      </c>
      <c r="U879">
        <f t="shared" si="194"/>
        <v>0</v>
      </c>
    </row>
    <row r="880" spans="1:21" ht="409.6" x14ac:dyDescent="0.2">
      <c r="A880" s="10" t="s">
        <v>4097</v>
      </c>
      <c r="B880" s="10" t="s">
        <v>30</v>
      </c>
      <c r="C880" s="10" t="s">
        <v>4098</v>
      </c>
      <c r="D880" s="10" t="s">
        <v>3694</v>
      </c>
      <c r="E880" s="10" t="s">
        <v>4099</v>
      </c>
      <c r="F880" s="10"/>
      <c r="G880" s="9" t="s">
        <v>4100</v>
      </c>
      <c r="H880" s="9">
        <f t="shared" si="183"/>
        <v>1</v>
      </c>
      <c r="I880">
        <f t="shared" si="184"/>
        <v>1</v>
      </c>
      <c r="J880">
        <f t="shared" si="185"/>
        <v>0</v>
      </c>
      <c r="K880">
        <f t="shared" si="186"/>
        <v>0</v>
      </c>
      <c r="L880">
        <f t="shared" si="187"/>
        <v>0</v>
      </c>
      <c r="M880" s="1">
        <f t="shared" si="188"/>
        <v>1</v>
      </c>
      <c r="N880">
        <f t="shared" si="189"/>
        <v>0</v>
      </c>
      <c r="O880">
        <f t="shared" si="190"/>
        <v>0</v>
      </c>
      <c r="P880">
        <f t="shared" si="195"/>
        <v>0</v>
      </c>
      <c r="Q880" s="1">
        <f t="shared" si="191"/>
        <v>0</v>
      </c>
      <c r="R880" s="1">
        <f t="shared" si="196"/>
        <v>0</v>
      </c>
      <c r="S880" s="2">
        <f t="shared" si="192"/>
        <v>0</v>
      </c>
      <c r="T880">
        <f t="shared" si="193"/>
        <v>1</v>
      </c>
      <c r="U880">
        <f t="shared" si="194"/>
        <v>0</v>
      </c>
    </row>
    <row r="881" spans="1:21" ht="409.6" x14ac:dyDescent="0.2">
      <c r="A881" s="10" t="s">
        <v>4101</v>
      </c>
      <c r="B881" s="10" t="s">
        <v>23</v>
      </c>
      <c r="C881" s="10" t="s">
        <v>4102</v>
      </c>
      <c r="D881" s="10" t="s">
        <v>3694</v>
      </c>
      <c r="E881" s="10" t="s">
        <v>4103</v>
      </c>
      <c r="F881" s="10"/>
      <c r="G881" s="9" t="s">
        <v>4104</v>
      </c>
      <c r="H881" s="9">
        <f t="shared" si="183"/>
        <v>1</v>
      </c>
      <c r="I881">
        <f t="shared" si="184"/>
        <v>1</v>
      </c>
      <c r="J881">
        <f t="shared" si="185"/>
        <v>0</v>
      </c>
      <c r="K881">
        <f t="shared" si="186"/>
        <v>0</v>
      </c>
      <c r="L881">
        <f t="shared" si="187"/>
        <v>0</v>
      </c>
      <c r="M881" s="1">
        <f t="shared" si="188"/>
        <v>1</v>
      </c>
      <c r="N881">
        <f t="shared" si="189"/>
        <v>0</v>
      </c>
      <c r="O881">
        <f t="shared" si="190"/>
        <v>0</v>
      </c>
      <c r="P881">
        <f t="shared" si="195"/>
        <v>0</v>
      </c>
      <c r="Q881" s="1">
        <f t="shared" si="191"/>
        <v>0</v>
      </c>
      <c r="R881" s="1">
        <f t="shared" si="196"/>
        <v>1</v>
      </c>
      <c r="S881" s="2">
        <f t="shared" si="192"/>
        <v>0</v>
      </c>
      <c r="T881">
        <f t="shared" si="193"/>
        <v>1</v>
      </c>
      <c r="U881">
        <f t="shared" si="194"/>
        <v>0</v>
      </c>
    </row>
    <row r="882" spans="1:21" ht="409.6" x14ac:dyDescent="0.2">
      <c r="A882" s="10" t="s">
        <v>4105</v>
      </c>
      <c r="B882" s="10" t="s">
        <v>62</v>
      </c>
      <c r="C882" s="10" t="s">
        <v>4106</v>
      </c>
      <c r="D882" s="10" t="s">
        <v>3694</v>
      </c>
      <c r="E882" s="10" t="s">
        <v>4107</v>
      </c>
      <c r="F882" s="10"/>
      <c r="G882" s="9" t="s">
        <v>4108</v>
      </c>
      <c r="H882" s="9">
        <f t="shared" si="183"/>
        <v>0</v>
      </c>
      <c r="I882">
        <f t="shared" si="184"/>
        <v>0</v>
      </c>
      <c r="J882">
        <f t="shared" si="185"/>
        <v>0</v>
      </c>
      <c r="K882">
        <f t="shared" si="186"/>
        <v>0</v>
      </c>
      <c r="L882">
        <f t="shared" si="187"/>
        <v>0</v>
      </c>
      <c r="M882" s="1">
        <f t="shared" si="188"/>
        <v>0</v>
      </c>
      <c r="N882">
        <f t="shared" si="189"/>
        <v>0</v>
      </c>
      <c r="O882">
        <f t="shared" si="190"/>
        <v>0</v>
      </c>
      <c r="P882">
        <f t="shared" si="195"/>
        <v>0</v>
      </c>
      <c r="Q882" s="1">
        <f t="shared" si="191"/>
        <v>0</v>
      </c>
      <c r="R882" s="1">
        <f t="shared" si="196"/>
        <v>0</v>
      </c>
      <c r="S882" s="2">
        <f t="shared" si="192"/>
        <v>0</v>
      </c>
      <c r="T882">
        <f t="shared" si="193"/>
        <v>1</v>
      </c>
      <c r="U882">
        <f t="shared" si="194"/>
        <v>0</v>
      </c>
    </row>
    <row r="883" spans="1:21" ht="409.6" x14ac:dyDescent="0.2">
      <c r="A883" s="10" t="s">
        <v>4109</v>
      </c>
      <c r="B883" s="10" t="s">
        <v>30</v>
      </c>
      <c r="C883" s="10" t="s">
        <v>4110</v>
      </c>
      <c r="D883" s="10" t="s">
        <v>3694</v>
      </c>
      <c r="E883" s="10" t="s">
        <v>4111</v>
      </c>
      <c r="F883" s="10"/>
      <c r="G883" s="9" t="s">
        <v>4112</v>
      </c>
      <c r="H883" s="9">
        <f t="shared" si="183"/>
        <v>0</v>
      </c>
      <c r="I883">
        <f t="shared" si="184"/>
        <v>0</v>
      </c>
      <c r="J883">
        <f t="shared" si="185"/>
        <v>0</v>
      </c>
      <c r="K883">
        <f t="shared" si="186"/>
        <v>0</v>
      </c>
      <c r="L883">
        <f t="shared" si="187"/>
        <v>0</v>
      </c>
      <c r="M883" s="1">
        <f t="shared" si="188"/>
        <v>0</v>
      </c>
      <c r="N883">
        <f t="shared" si="189"/>
        <v>0</v>
      </c>
      <c r="O883">
        <f t="shared" si="190"/>
        <v>0</v>
      </c>
      <c r="P883">
        <f t="shared" si="195"/>
        <v>0</v>
      </c>
      <c r="Q883" s="1">
        <f t="shared" si="191"/>
        <v>0</v>
      </c>
      <c r="R883" s="1">
        <f t="shared" si="196"/>
        <v>0</v>
      </c>
      <c r="S883" s="2">
        <f t="shared" si="192"/>
        <v>0</v>
      </c>
      <c r="T883">
        <f t="shared" si="193"/>
        <v>1</v>
      </c>
      <c r="U883">
        <f t="shared" si="194"/>
        <v>0</v>
      </c>
    </row>
    <row r="884" spans="1:21" ht="409.6" x14ac:dyDescent="0.2">
      <c r="A884" s="10" t="s">
        <v>4113</v>
      </c>
      <c r="B884" s="10" t="s">
        <v>55</v>
      </c>
      <c r="C884" s="10" t="s">
        <v>4114</v>
      </c>
      <c r="D884" s="10" t="s">
        <v>3694</v>
      </c>
      <c r="E884" s="10" t="s">
        <v>4115</v>
      </c>
      <c r="F884" s="10"/>
      <c r="G884" s="9" t="s">
        <v>4116</v>
      </c>
      <c r="H884" s="9">
        <f t="shared" si="183"/>
        <v>0</v>
      </c>
      <c r="I884">
        <f t="shared" si="184"/>
        <v>0</v>
      </c>
      <c r="J884">
        <f t="shared" si="185"/>
        <v>0</v>
      </c>
      <c r="K884">
        <f t="shared" si="186"/>
        <v>0</v>
      </c>
      <c r="L884">
        <f t="shared" si="187"/>
        <v>0</v>
      </c>
      <c r="M884" s="1">
        <f t="shared" si="188"/>
        <v>0</v>
      </c>
      <c r="N884">
        <f t="shared" si="189"/>
        <v>0</v>
      </c>
      <c r="O884">
        <f t="shared" si="190"/>
        <v>0</v>
      </c>
      <c r="P884">
        <f t="shared" si="195"/>
        <v>0</v>
      </c>
      <c r="Q884" s="1">
        <f t="shared" si="191"/>
        <v>0</v>
      </c>
      <c r="R884" s="1">
        <f t="shared" si="196"/>
        <v>0</v>
      </c>
      <c r="S884" s="2">
        <f t="shared" si="192"/>
        <v>0</v>
      </c>
      <c r="T884">
        <f t="shared" si="193"/>
        <v>1</v>
      </c>
      <c r="U884">
        <f t="shared" si="194"/>
        <v>0</v>
      </c>
    </row>
    <row r="885" spans="1:21" ht="409.6" x14ac:dyDescent="0.2">
      <c r="A885" s="10" t="s">
        <v>620</v>
      </c>
      <c r="B885" s="10" t="s">
        <v>62</v>
      </c>
      <c r="C885" s="10" t="s">
        <v>4117</v>
      </c>
      <c r="D885" s="10" t="s">
        <v>3694</v>
      </c>
      <c r="E885" s="10" t="s">
        <v>4118</v>
      </c>
      <c r="F885" s="10"/>
      <c r="G885" s="9" t="s">
        <v>4119</v>
      </c>
      <c r="H885" s="9">
        <f t="shared" si="183"/>
        <v>0</v>
      </c>
      <c r="I885">
        <f t="shared" si="184"/>
        <v>0</v>
      </c>
      <c r="J885">
        <f t="shared" si="185"/>
        <v>0</v>
      </c>
      <c r="K885">
        <f t="shared" si="186"/>
        <v>0</v>
      </c>
      <c r="L885">
        <f t="shared" si="187"/>
        <v>0</v>
      </c>
      <c r="M885" s="1">
        <f t="shared" si="188"/>
        <v>0</v>
      </c>
      <c r="N885">
        <f t="shared" si="189"/>
        <v>0</v>
      </c>
      <c r="O885">
        <f t="shared" si="190"/>
        <v>0</v>
      </c>
      <c r="P885">
        <f t="shared" si="195"/>
        <v>0</v>
      </c>
      <c r="Q885" s="1">
        <f t="shared" si="191"/>
        <v>0</v>
      </c>
      <c r="R885" s="1">
        <f t="shared" si="196"/>
        <v>0</v>
      </c>
      <c r="S885" s="2">
        <f t="shared" si="192"/>
        <v>0</v>
      </c>
      <c r="T885">
        <f t="shared" si="193"/>
        <v>1</v>
      </c>
      <c r="U885">
        <f t="shared" si="194"/>
        <v>0</v>
      </c>
    </row>
    <row r="886" spans="1:21" ht="409.6" x14ac:dyDescent="0.2">
      <c r="A886" s="10" t="s">
        <v>4120</v>
      </c>
      <c r="B886" s="10" t="s">
        <v>30</v>
      </c>
      <c r="C886" s="10" t="s">
        <v>4121</v>
      </c>
      <c r="D886" s="10" t="s">
        <v>3694</v>
      </c>
      <c r="E886" s="10" t="s">
        <v>4122</v>
      </c>
      <c r="F886" s="10"/>
      <c r="G886" s="9" t="s">
        <v>4123</v>
      </c>
      <c r="H886" s="9">
        <f t="shared" si="183"/>
        <v>0</v>
      </c>
      <c r="I886">
        <f t="shared" si="184"/>
        <v>0</v>
      </c>
      <c r="J886">
        <f t="shared" si="185"/>
        <v>0</v>
      </c>
      <c r="K886">
        <f t="shared" si="186"/>
        <v>0</v>
      </c>
      <c r="L886">
        <f t="shared" si="187"/>
        <v>0</v>
      </c>
      <c r="M886" s="1">
        <f t="shared" si="188"/>
        <v>0</v>
      </c>
      <c r="N886">
        <f t="shared" si="189"/>
        <v>0</v>
      </c>
      <c r="O886">
        <f t="shared" si="190"/>
        <v>0</v>
      </c>
      <c r="P886">
        <f t="shared" si="195"/>
        <v>0</v>
      </c>
      <c r="Q886" s="1">
        <f t="shared" si="191"/>
        <v>0</v>
      </c>
      <c r="R886" s="1">
        <f t="shared" si="196"/>
        <v>1</v>
      </c>
      <c r="S886" s="2">
        <f t="shared" si="192"/>
        <v>0</v>
      </c>
      <c r="T886">
        <f t="shared" si="193"/>
        <v>1</v>
      </c>
      <c r="U886">
        <f t="shared" si="194"/>
        <v>0</v>
      </c>
    </row>
    <row r="887" spans="1:21" ht="409.6" x14ac:dyDescent="0.2">
      <c r="A887" s="10" t="s">
        <v>4124</v>
      </c>
      <c r="B887" s="10" t="s">
        <v>49</v>
      </c>
      <c r="C887" s="10" t="s">
        <v>4125</v>
      </c>
      <c r="D887" s="10" t="s">
        <v>3694</v>
      </c>
      <c r="E887" s="10" t="s">
        <v>4126</v>
      </c>
      <c r="F887" s="10"/>
      <c r="G887" s="9" t="s">
        <v>4127</v>
      </c>
      <c r="H887" s="9">
        <f t="shared" si="183"/>
        <v>0</v>
      </c>
      <c r="I887">
        <f t="shared" si="184"/>
        <v>0</v>
      </c>
      <c r="J887">
        <f t="shared" si="185"/>
        <v>0</v>
      </c>
      <c r="K887">
        <f t="shared" si="186"/>
        <v>0</v>
      </c>
      <c r="L887">
        <f t="shared" si="187"/>
        <v>0</v>
      </c>
      <c r="M887" s="1">
        <f t="shared" si="188"/>
        <v>0</v>
      </c>
      <c r="N887">
        <f t="shared" si="189"/>
        <v>0</v>
      </c>
      <c r="O887">
        <f t="shared" si="190"/>
        <v>0</v>
      </c>
      <c r="P887">
        <f t="shared" si="195"/>
        <v>0</v>
      </c>
      <c r="Q887" s="1">
        <f t="shared" si="191"/>
        <v>0</v>
      </c>
      <c r="R887" s="1">
        <f t="shared" si="196"/>
        <v>1</v>
      </c>
      <c r="S887" s="2">
        <f t="shared" si="192"/>
        <v>0</v>
      </c>
      <c r="T887">
        <f t="shared" si="193"/>
        <v>1</v>
      </c>
      <c r="U887">
        <f t="shared" si="194"/>
        <v>0</v>
      </c>
    </row>
    <row r="888" spans="1:21" ht="409.6" x14ac:dyDescent="0.2">
      <c r="A888" s="10" t="s">
        <v>4128</v>
      </c>
      <c r="B888" s="10" t="s">
        <v>30</v>
      </c>
      <c r="C888" s="10" t="s">
        <v>4129</v>
      </c>
      <c r="D888" s="10" t="s">
        <v>3694</v>
      </c>
      <c r="E888" s="10" t="s">
        <v>4130</v>
      </c>
      <c r="F888" s="10"/>
      <c r="G888" s="9" t="s">
        <v>4131</v>
      </c>
      <c r="H888" s="9">
        <f t="shared" si="183"/>
        <v>0</v>
      </c>
      <c r="I888">
        <f t="shared" si="184"/>
        <v>0</v>
      </c>
      <c r="J888">
        <f t="shared" si="185"/>
        <v>0</v>
      </c>
      <c r="K888">
        <f t="shared" si="186"/>
        <v>0</v>
      </c>
      <c r="L888">
        <f t="shared" si="187"/>
        <v>0</v>
      </c>
      <c r="M888" s="1">
        <f t="shared" si="188"/>
        <v>0</v>
      </c>
      <c r="N888">
        <f t="shared" si="189"/>
        <v>0</v>
      </c>
      <c r="O888">
        <f t="shared" si="190"/>
        <v>0</v>
      </c>
      <c r="P888">
        <f t="shared" si="195"/>
        <v>0</v>
      </c>
      <c r="Q888" s="1">
        <f t="shared" si="191"/>
        <v>0</v>
      </c>
      <c r="R888" s="1">
        <f t="shared" si="196"/>
        <v>1</v>
      </c>
      <c r="S888" s="2">
        <f t="shared" si="192"/>
        <v>0</v>
      </c>
      <c r="T888">
        <f t="shared" si="193"/>
        <v>1</v>
      </c>
      <c r="U888">
        <f t="shared" si="194"/>
        <v>0</v>
      </c>
    </row>
    <row r="889" spans="1:21" ht="409.6" x14ac:dyDescent="0.2">
      <c r="A889" s="10" t="s">
        <v>4132</v>
      </c>
      <c r="B889" s="10" t="s">
        <v>30</v>
      </c>
      <c r="C889" s="10" t="s">
        <v>4133</v>
      </c>
      <c r="D889" s="10" t="s">
        <v>3694</v>
      </c>
      <c r="E889" s="10" t="s">
        <v>4134</v>
      </c>
      <c r="F889" s="10"/>
      <c r="G889" s="9" t="s">
        <v>4135</v>
      </c>
      <c r="H889" s="9">
        <f t="shared" si="183"/>
        <v>0</v>
      </c>
      <c r="I889">
        <f t="shared" si="184"/>
        <v>0</v>
      </c>
      <c r="J889">
        <f t="shared" si="185"/>
        <v>0</v>
      </c>
      <c r="K889">
        <f t="shared" si="186"/>
        <v>0</v>
      </c>
      <c r="L889">
        <f t="shared" si="187"/>
        <v>0</v>
      </c>
      <c r="M889" s="1">
        <f t="shared" si="188"/>
        <v>0</v>
      </c>
      <c r="N889">
        <f t="shared" si="189"/>
        <v>0</v>
      </c>
      <c r="O889">
        <f t="shared" si="190"/>
        <v>0</v>
      </c>
      <c r="P889">
        <f t="shared" si="195"/>
        <v>0</v>
      </c>
      <c r="Q889" s="1">
        <f t="shared" si="191"/>
        <v>0</v>
      </c>
      <c r="R889" s="1">
        <f t="shared" si="196"/>
        <v>0</v>
      </c>
      <c r="S889" s="2">
        <f t="shared" si="192"/>
        <v>0</v>
      </c>
      <c r="T889">
        <f t="shared" si="193"/>
        <v>1</v>
      </c>
      <c r="U889">
        <f t="shared" si="194"/>
        <v>0</v>
      </c>
    </row>
    <row r="890" spans="1:21" ht="409.6" x14ac:dyDescent="0.2">
      <c r="A890" s="10" t="s">
        <v>4136</v>
      </c>
      <c r="B890" s="10" t="s">
        <v>30</v>
      </c>
      <c r="C890" s="10" t="s">
        <v>4137</v>
      </c>
      <c r="D890" s="10" t="s">
        <v>3694</v>
      </c>
      <c r="E890" s="10" t="s">
        <v>4138</v>
      </c>
      <c r="F890" s="10"/>
      <c r="G890" s="9" t="s">
        <v>4139</v>
      </c>
      <c r="H890" s="9">
        <f t="shared" si="183"/>
        <v>1</v>
      </c>
      <c r="I890">
        <f t="shared" si="184"/>
        <v>1</v>
      </c>
      <c r="J890">
        <f t="shared" si="185"/>
        <v>0</v>
      </c>
      <c r="K890">
        <f t="shared" si="186"/>
        <v>0</v>
      </c>
      <c r="L890">
        <f t="shared" si="187"/>
        <v>0</v>
      </c>
      <c r="M890" s="1">
        <f t="shared" si="188"/>
        <v>1</v>
      </c>
      <c r="N890">
        <f t="shared" si="189"/>
        <v>0</v>
      </c>
      <c r="O890">
        <f t="shared" si="190"/>
        <v>0</v>
      </c>
      <c r="P890">
        <f t="shared" si="195"/>
        <v>0</v>
      </c>
      <c r="Q890" s="1">
        <f t="shared" si="191"/>
        <v>0</v>
      </c>
      <c r="R890" s="1">
        <f t="shared" si="196"/>
        <v>0</v>
      </c>
      <c r="S890" s="2">
        <f t="shared" si="192"/>
        <v>0</v>
      </c>
      <c r="T890">
        <f t="shared" si="193"/>
        <v>1</v>
      </c>
      <c r="U890">
        <f t="shared" si="194"/>
        <v>0</v>
      </c>
    </row>
    <row r="891" spans="1:21" ht="409.6" x14ac:dyDescent="0.2">
      <c r="A891" s="10" t="s">
        <v>4140</v>
      </c>
      <c r="B891" s="10" t="s">
        <v>49</v>
      </c>
      <c r="C891" s="10" t="s">
        <v>4141</v>
      </c>
      <c r="D891" s="10" t="s">
        <v>3694</v>
      </c>
      <c r="E891" s="10" t="s">
        <v>4142</v>
      </c>
      <c r="F891" s="10"/>
      <c r="G891" s="9" t="s">
        <v>4143</v>
      </c>
      <c r="H891" s="9">
        <f t="shared" si="183"/>
        <v>1</v>
      </c>
      <c r="I891">
        <f t="shared" si="184"/>
        <v>1</v>
      </c>
      <c r="J891">
        <f t="shared" si="185"/>
        <v>0</v>
      </c>
      <c r="K891">
        <f t="shared" si="186"/>
        <v>0</v>
      </c>
      <c r="L891">
        <f t="shared" si="187"/>
        <v>0</v>
      </c>
      <c r="M891" s="1">
        <f t="shared" si="188"/>
        <v>1</v>
      </c>
      <c r="N891">
        <f t="shared" si="189"/>
        <v>0</v>
      </c>
      <c r="O891">
        <f t="shared" si="190"/>
        <v>0</v>
      </c>
      <c r="P891">
        <f t="shared" si="195"/>
        <v>0</v>
      </c>
      <c r="Q891" s="1">
        <f t="shared" si="191"/>
        <v>0</v>
      </c>
      <c r="R891" s="1">
        <f t="shared" si="196"/>
        <v>1</v>
      </c>
      <c r="S891" s="2">
        <f t="shared" si="192"/>
        <v>0</v>
      </c>
      <c r="T891">
        <f t="shared" si="193"/>
        <v>1</v>
      </c>
      <c r="U891">
        <f t="shared" si="194"/>
        <v>0</v>
      </c>
    </row>
    <row r="892" spans="1:21" ht="409.6" x14ac:dyDescent="0.2">
      <c r="A892" s="10" t="s">
        <v>1597</v>
      </c>
      <c r="B892" s="10" t="s">
        <v>30</v>
      </c>
      <c r="C892" s="10" t="s">
        <v>4144</v>
      </c>
      <c r="D892" s="10" t="s">
        <v>3694</v>
      </c>
      <c r="E892" s="10" t="s">
        <v>4145</v>
      </c>
      <c r="F892" s="10"/>
      <c r="G892" s="9" t="s">
        <v>4146</v>
      </c>
      <c r="H892" s="9">
        <f t="shared" si="183"/>
        <v>0</v>
      </c>
      <c r="I892">
        <f t="shared" si="184"/>
        <v>0</v>
      </c>
      <c r="J892">
        <f t="shared" si="185"/>
        <v>0</v>
      </c>
      <c r="K892">
        <f t="shared" si="186"/>
        <v>0</v>
      </c>
      <c r="L892">
        <f t="shared" si="187"/>
        <v>0</v>
      </c>
      <c r="M892" s="1">
        <f t="shared" si="188"/>
        <v>0</v>
      </c>
      <c r="N892">
        <f t="shared" si="189"/>
        <v>0</v>
      </c>
      <c r="O892">
        <f t="shared" si="190"/>
        <v>0</v>
      </c>
      <c r="P892">
        <f t="shared" si="195"/>
        <v>0</v>
      </c>
      <c r="Q892" s="1">
        <f t="shared" si="191"/>
        <v>0</v>
      </c>
      <c r="R892" s="1">
        <f t="shared" si="196"/>
        <v>0</v>
      </c>
      <c r="S892" s="2">
        <f t="shared" si="192"/>
        <v>0</v>
      </c>
      <c r="T892">
        <f t="shared" si="193"/>
        <v>1</v>
      </c>
      <c r="U892">
        <f t="shared" si="194"/>
        <v>0</v>
      </c>
    </row>
    <row r="893" spans="1:21" ht="409.6" x14ac:dyDescent="0.2">
      <c r="A893" s="10" t="s">
        <v>4147</v>
      </c>
      <c r="B893" s="10" t="s">
        <v>55</v>
      </c>
      <c r="C893" s="10" t="s">
        <v>4148</v>
      </c>
      <c r="D893" s="10" t="s">
        <v>3694</v>
      </c>
      <c r="E893" s="10" t="s">
        <v>4149</v>
      </c>
      <c r="F893" s="10"/>
      <c r="G893" s="9" t="s">
        <v>4150</v>
      </c>
      <c r="H893" s="9">
        <f t="shared" si="183"/>
        <v>0</v>
      </c>
      <c r="I893">
        <f t="shared" si="184"/>
        <v>0</v>
      </c>
      <c r="J893">
        <f t="shared" si="185"/>
        <v>0</v>
      </c>
      <c r="K893">
        <f t="shared" si="186"/>
        <v>0</v>
      </c>
      <c r="L893">
        <f t="shared" si="187"/>
        <v>0</v>
      </c>
      <c r="M893" s="1">
        <f t="shared" si="188"/>
        <v>0</v>
      </c>
      <c r="N893">
        <f t="shared" si="189"/>
        <v>0</v>
      </c>
      <c r="O893">
        <f t="shared" si="190"/>
        <v>0</v>
      </c>
      <c r="P893">
        <f t="shared" si="195"/>
        <v>0</v>
      </c>
      <c r="Q893" s="1">
        <f t="shared" si="191"/>
        <v>0</v>
      </c>
      <c r="R893" s="1">
        <f t="shared" si="196"/>
        <v>0</v>
      </c>
      <c r="S893" s="2">
        <f t="shared" si="192"/>
        <v>0</v>
      </c>
      <c r="T893">
        <f t="shared" si="193"/>
        <v>1</v>
      </c>
      <c r="U893">
        <f t="shared" si="194"/>
        <v>0</v>
      </c>
    </row>
    <row r="894" spans="1:21" ht="409.6" x14ac:dyDescent="0.2">
      <c r="A894" s="10" t="s">
        <v>4151</v>
      </c>
      <c r="B894" s="10" t="s">
        <v>30</v>
      </c>
      <c r="C894" s="10" t="s">
        <v>4152</v>
      </c>
      <c r="D894" s="10" t="s">
        <v>3694</v>
      </c>
      <c r="E894" s="10" t="s">
        <v>4153</v>
      </c>
      <c r="F894" s="10"/>
      <c r="G894" s="9" t="s">
        <v>4154</v>
      </c>
      <c r="H894" s="9">
        <f t="shared" si="183"/>
        <v>0</v>
      </c>
      <c r="I894">
        <f t="shared" si="184"/>
        <v>0</v>
      </c>
      <c r="J894">
        <f t="shared" si="185"/>
        <v>0</v>
      </c>
      <c r="K894">
        <f t="shared" si="186"/>
        <v>0</v>
      </c>
      <c r="L894">
        <f t="shared" si="187"/>
        <v>0</v>
      </c>
      <c r="M894" s="1">
        <f t="shared" si="188"/>
        <v>0</v>
      </c>
      <c r="N894">
        <f t="shared" si="189"/>
        <v>0</v>
      </c>
      <c r="O894">
        <f t="shared" si="190"/>
        <v>0</v>
      </c>
      <c r="P894">
        <f t="shared" si="195"/>
        <v>0</v>
      </c>
      <c r="Q894" s="1">
        <f t="shared" si="191"/>
        <v>0</v>
      </c>
      <c r="R894" s="1">
        <f t="shared" si="196"/>
        <v>0</v>
      </c>
      <c r="S894" s="2">
        <f t="shared" si="192"/>
        <v>0</v>
      </c>
      <c r="T894">
        <f t="shared" si="193"/>
        <v>1</v>
      </c>
      <c r="U894">
        <f t="shared" si="194"/>
        <v>0</v>
      </c>
    </row>
    <row r="895" spans="1:21" ht="409.6" x14ac:dyDescent="0.2">
      <c r="A895" s="10" t="s">
        <v>4155</v>
      </c>
      <c r="B895" s="10" t="s">
        <v>49</v>
      </c>
      <c r="C895" s="10" t="s">
        <v>4156</v>
      </c>
      <c r="D895" s="10" t="s">
        <v>3694</v>
      </c>
      <c r="E895" s="10" t="s">
        <v>4157</v>
      </c>
      <c r="F895" s="10"/>
      <c r="G895" s="9" t="s">
        <v>4158</v>
      </c>
      <c r="H895" s="9">
        <f t="shared" si="183"/>
        <v>1</v>
      </c>
      <c r="I895">
        <f t="shared" si="184"/>
        <v>1</v>
      </c>
      <c r="J895">
        <f t="shared" si="185"/>
        <v>0</v>
      </c>
      <c r="K895">
        <f t="shared" si="186"/>
        <v>0</v>
      </c>
      <c r="L895">
        <f t="shared" si="187"/>
        <v>0</v>
      </c>
      <c r="M895" s="1">
        <f t="shared" si="188"/>
        <v>1</v>
      </c>
      <c r="N895">
        <f t="shared" si="189"/>
        <v>0</v>
      </c>
      <c r="O895">
        <f t="shared" si="190"/>
        <v>0</v>
      </c>
      <c r="P895">
        <f t="shared" si="195"/>
        <v>0</v>
      </c>
      <c r="Q895" s="1">
        <f t="shared" si="191"/>
        <v>0</v>
      </c>
      <c r="R895" s="1">
        <f t="shared" si="196"/>
        <v>0</v>
      </c>
      <c r="S895" s="2">
        <f t="shared" si="192"/>
        <v>0</v>
      </c>
      <c r="T895">
        <f t="shared" si="193"/>
        <v>1</v>
      </c>
      <c r="U895">
        <f t="shared" si="194"/>
        <v>0</v>
      </c>
    </row>
    <row r="896" spans="1:21" ht="409.6" x14ac:dyDescent="0.2">
      <c r="A896" s="10" t="s">
        <v>4159</v>
      </c>
      <c r="B896" s="10" t="s">
        <v>62</v>
      </c>
      <c r="C896" s="10" t="s">
        <v>4160</v>
      </c>
      <c r="D896" s="10" t="s">
        <v>3694</v>
      </c>
      <c r="E896" s="10" t="s">
        <v>4161</v>
      </c>
      <c r="F896" s="10"/>
      <c r="G896" s="9" t="s">
        <v>4162</v>
      </c>
      <c r="H896" s="9">
        <f t="shared" si="183"/>
        <v>1</v>
      </c>
      <c r="I896">
        <f t="shared" si="184"/>
        <v>1</v>
      </c>
      <c r="J896">
        <f t="shared" si="185"/>
        <v>0</v>
      </c>
      <c r="K896">
        <f t="shared" si="186"/>
        <v>0</v>
      </c>
      <c r="L896">
        <f t="shared" si="187"/>
        <v>0</v>
      </c>
      <c r="M896" s="1">
        <f t="shared" si="188"/>
        <v>1</v>
      </c>
      <c r="N896">
        <f t="shared" si="189"/>
        <v>0</v>
      </c>
      <c r="O896">
        <f t="shared" si="190"/>
        <v>0</v>
      </c>
      <c r="P896">
        <f t="shared" si="195"/>
        <v>0</v>
      </c>
      <c r="Q896" s="1">
        <f t="shared" si="191"/>
        <v>0</v>
      </c>
      <c r="R896" s="1">
        <f t="shared" si="196"/>
        <v>1</v>
      </c>
      <c r="S896" s="2">
        <f t="shared" si="192"/>
        <v>0</v>
      </c>
      <c r="T896">
        <f t="shared" si="193"/>
        <v>1</v>
      </c>
      <c r="U896">
        <f t="shared" si="194"/>
        <v>0</v>
      </c>
    </row>
    <row r="897" spans="1:21" ht="409.6" x14ac:dyDescent="0.2">
      <c r="A897" s="10" t="s">
        <v>4163</v>
      </c>
      <c r="B897" s="10" t="s">
        <v>62</v>
      </c>
      <c r="C897" s="10" t="s">
        <v>4164</v>
      </c>
      <c r="D897" s="10" t="s">
        <v>3694</v>
      </c>
      <c r="E897" s="10" t="s">
        <v>4165</v>
      </c>
      <c r="F897" s="10"/>
      <c r="G897" s="9" t="s">
        <v>4166</v>
      </c>
      <c r="H897" s="9">
        <f t="shared" si="183"/>
        <v>0</v>
      </c>
      <c r="I897">
        <f t="shared" si="184"/>
        <v>0</v>
      </c>
      <c r="J897">
        <f t="shared" si="185"/>
        <v>0</v>
      </c>
      <c r="K897">
        <f t="shared" si="186"/>
        <v>0</v>
      </c>
      <c r="L897">
        <f t="shared" si="187"/>
        <v>0</v>
      </c>
      <c r="M897" s="1">
        <f t="shared" si="188"/>
        <v>0</v>
      </c>
      <c r="N897">
        <f t="shared" si="189"/>
        <v>0</v>
      </c>
      <c r="O897">
        <f t="shared" si="190"/>
        <v>0</v>
      </c>
      <c r="P897">
        <f t="shared" si="195"/>
        <v>0</v>
      </c>
      <c r="Q897" s="1">
        <f t="shared" si="191"/>
        <v>0</v>
      </c>
      <c r="R897" s="1">
        <f t="shared" si="196"/>
        <v>1</v>
      </c>
      <c r="S897" s="2">
        <f t="shared" si="192"/>
        <v>0</v>
      </c>
      <c r="T897">
        <f t="shared" si="193"/>
        <v>1</v>
      </c>
      <c r="U897">
        <f t="shared" si="194"/>
        <v>0</v>
      </c>
    </row>
    <row r="898" spans="1:21" ht="409.6" x14ac:dyDescent="0.2">
      <c r="A898" s="10" t="s">
        <v>4167</v>
      </c>
      <c r="B898" s="10" t="s">
        <v>30</v>
      </c>
      <c r="C898" s="10" t="s">
        <v>4168</v>
      </c>
      <c r="D898" s="10" t="s">
        <v>3694</v>
      </c>
      <c r="E898" s="10" t="s">
        <v>4169</v>
      </c>
      <c r="F898" s="10"/>
      <c r="G898" s="9" t="s">
        <v>4170</v>
      </c>
      <c r="H898" s="9">
        <f t="shared" si="183"/>
        <v>1</v>
      </c>
      <c r="I898">
        <f t="shared" si="184"/>
        <v>1</v>
      </c>
      <c r="J898">
        <f t="shared" si="185"/>
        <v>0</v>
      </c>
      <c r="K898">
        <f t="shared" si="186"/>
        <v>0</v>
      </c>
      <c r="L898">
        <f t="shared" si="187"/>
        <v>0</v>
      </c>
      <c r="M898" s="1">
        <f t="shared" si="188"/>
        <v>1</v>
      </c>
      <c r="N898">
        <f t="shared" si="189"/>
        <v>0</v>
      </c>
      <c r="O898">
        <f t="shared" si="190"/>
        <v>0</v>
      </c>
      <c r="P898">
        <f t="shared" si="195"/>
        <v>0</v>
      </c>
      <c r="Q898" s="1">
        <f t="shared" si="191"/>
        <v>0</v>
      </c>
      <c r="R898" s="1">
        <f t="shared" si="196"/>
        <v>0</v>
      </c>
      <c r="S898" s="2">
        <f t="shared" si="192"/>
        <v>0</v>
      </c>
      <c r="T898">
        <f t="shared" si="193"/>
        <v>1</v>
      </c>
      <c r="U898">
        <f t="shared" si="194"/>
        <v>0</v>
      </c>
    </row>
    <row r="899" spans="1:21" ht="409.6" x14ac:dyDescent="0.2">
      <c r="A899" s="10" t="s">
        <v>4171</v>
      </c>
      <c r="B899" s="10" t="s">
        <v>30</v>
      </c>
      <c r="C899" s="10" t="s">
        <v>4172</v>
      </c>
      <c r="D899" s="10" t="s">
        <v>3694</v>
      </c>
      <c r="E899" s="10" t="s">
        <v>4173</v>
      </c>
      <c r="F899" s="10"/>
      <c r="G899" s="9" t="s">
        <v>4174</v>
      </c>
      <c r="H899" s="9">
        <f t="shared" si="183"/>
        <v>1</v>
      </c>
      <c r="I899">
        <f t="shared" si="184"/>
        <v>1</v>
      </c>
      <c r="J899">
        <f t="shared" si="185"/>
        <v>0</v>
      </c>
      <c r="K899">
        <f t="shared" si="186"/>
        <v>0</v>
      </c>
      <c r="L899">
        <f t="shared" si="187"/>
        <v>0</v>
      </c>
      <c r="M899" s="1">
        <f t="shared" si="188"/>
        <v>1</v>
      </c>
      <c r="N899">
        <f t="shared" si="189"/>
        <v>0</v>
      </c>
      <c r="O899">
        <f t="shared" si="190"/>
        <v>0</v>
      </c>
      <c r="P899">
        <f t="shared" si="195"/>
        <v>0</v>
      </c>
      <c r="Q899" s="1">
        <f t="shared" si="191"/>
        <v>0</v>
      </c>
      <c r="R899" s="1">
        <f t="shared" si="196"/>
        <v>0</v>
      </c>
      <c r="S899" s="2">
        <f t="shared" si="192"/>
        <v>0</v>
      </c>
      <c r="T899">
        <f t="shared" si="193"/>
        <v>1</v>
      </c>
      <c r="U899">
        <f t="shared" si="194"/>
        <v>0</v>
      </c>
    </row>
    <row r="900" spans="1:21" ht="409.6" x14ac:dyDescent="0.2">
      <c r="A900" s="10" t="s">
        <v>4175</v>
      </c>
      <c r="B900" s="10" t="s">
        <v>30</v>
      </c>
      <c r="C900" s="10" t="s">
        <v>4176</v>
      </c>
      <c r="D900" s="10" t="s">
        <v>3694</v>
      </c>
      <c r="E900" s="10" t="s">
        <v>4177</v>
      </c>
      <c r="F900" s="10"/>
      <c r="G900" s="9" t="s">
        <v>4178</v>
      </c>
      <c r="H900" s="9">
        <f t="shared" si="183"/>
        <v>0</v>
      </c>
      <c r="I900">
        <f t="shared" si="184"/>
        <v>0</v>
      </c>
      <c r="J900">
        <f t="shared" si="185"/>
        <v>0</v>
      </c>
      <c r="K900">
        <f t="shared" si="186"/>
        <v>0</v>
      </c>
      <c r="L900">
        <f t="shared" si="187"/>
        <v>0</v>
      </c>
      <c r="M900" s="1">
        <f t="shared" si="188"/>
        <v>0</v>
      </c>
      <c r="N900">
        <f t="shared" si="189"/>
        <v>0</v>
      </c>
      <c r="O900">
        <f t="shared" si="190"/>
        <v>0</v>
      </c>
      <c r="P900">
        <f t="shared" si="195"/>
        <v>0</v>
      </c>
      <c r="Q900" s="1">
        <f t="shared" si="191"/>
        <v>0</v>
      </c>
      <c r="R900" s="1">
        <f t="shared" si="196"/>
        <v>0</v>
      </c>
      <c r="S900" s="2">
        <f t="shared" si="192"/>
        <v>0</v>
      </c>
      <c r="T900">
        <f t="shared" si="193"/>
        <v>1</v>
      </c>
      <c r="U900">
        <f t="shared" si="194"/>
        <v>0</v>
      </c>
    </row>
    <row r="901" spans="1:21" ht="409.6" x14ac:dyDescent="0.2">
      <c r="A901" s="10" t="s">
        <v>4179</v>
      </c>
      <c r="B901" s="10" t="s">
        <v>49</v>
      </c>
      <c r="C901" s="10" t="s">
        <v>4180</v>
      </c>
      <c r="D901" s="10" t="s">
        <v>3694</v>
      </c>
      <c r="E901" s="10" t="s">
        <v>4181</v>
      </c>
      <c r="F901" s="10"/>
      <c r="G901" s="9" t="s">
        <v>4182</v>
      </c>
      <c r="H901" s="9">
        <f t="shared" ref="H901:H964" si="197">IF(ISNUMBER(SEARCH("relationship",G901)),1,0)</f>
        <v>0</v>
      </c>
      <c r="I901">
        <f t="shared" ref="I901:I964" si="198">IF(ISNUMBER(SEARCH("relation",G901)),1,0)</f>
        <v>0</v>
      </c>
      <c r="J901">
        <f t="shared" ref="J901:J964" si="199">IF(ISNUMBER(SEARCH("relevance",G901)),1,0)</f>
        <v>0</v>
      </c>
      <c r="K901">
        <f t="shared" ref="K901:K964" si="200">IF(ISNUMBER(SEARCH("correlation",G901)),1,0)</f>
        <v>0</v>
      </c>
      <c r="L901">
        <f t="shared" ref="L901:L964" si="201">IF(ISNUMBER(SEARCH("relevancy",G901)),1,0)</f>
        <v>0</v>
      </c>
      <c r="M901" s="1">
        <f t="shared" ref="M901:M964" si="202">IF(SUM(H901:L901)&gt;0,1,0)</f>
        <v>0</v>
      </c>
      <c r="N901">
        <f t="shared" ref="N901:N964" si="203">IF(ISNUMBER(SEARCH("sustainability",G901)),1,0)</f>
        <v>0</v>
      </c>
      <c r="O901">
        <f t="shared" ref="O901:O964" si="204">IF(ISNUMBER(SEARCH("ESG",G901)),1,0)</f>
        <v>0</v>
      </c>
      <c r="P901">
        <f t="shared" si="195"/>
        <v>0</v>
      </c>
      <c r="Q901" s="1">
        <f t="shared" ref="Q901:Q964" si="205">IF(SUM(N901:P901)&gt;0,1,0)</f>
        <v>0</v>
      </c>
      <c r="R901" s="1">
        <f t="shared" si="196"/>
        <v>0</v>
      </c>
      <c r="S901" s="2">
        <f t="shared" ref="S901:S964" si="206">IF(SUM(M901,Q901,R901)=3,1,0)</f>
        <v>0</v>
      </c>
      <c r="T901">
        <f t="shared" ref="T901:T964" si="207">IF(ISNUMBER(SEARCH("construction",G901)),1,0)</f>
        <v>1</v>
      </c>
      <c r="U901">
        <f t="shared" ref="U901:U964" si="208">IF(SUM(S901,T901)=2,1,0)</f>
        <v>0</v>
      </c>
    </row>
    <row r="902" spans="1:21" ht="409.6" x14ac:dyDescent="0.2">
      <c r="A902" s="10" t="s">
        <v>4183</v>
      </c>
      <c r="B902" s="10" t="s">
        <v>55</v>
      </c>
      <c r="C902" s="10" t="s">
        <v>4184</v>
      </c>
      <c r="D902" s="10" t="s">
        <v>3694</v>
      </c>
      <c r="E902" s="10" t="s">
        <v>4185</v>
      </c>
      <c r="F902" s="10"/>
      <c r="G902" s="9" t="s">
        <v>4186</v>
      </c>
      <c r="H902" s="9">
        <f t="shared" si="197"/>
        <v>1</v>
      </c>
      <c r="I902">
        <f t="shared" si="198"/>
        <v>1</v>
      </c>
      <c r="J902">
        <f t="shared" si="199"/>
        <v>0</v>
      </c>
      <c r="K902">
        <f t="shared" si="200"/>
        <v>0</v>
      </c>
      <c r="L902">
        <f t="shared" si="201"/>
        <v>0</v>
      </c>
      <c r="M902" s="1">
        <f t="shared" si="202"/>
        <v>1</v>
      </c>
      <c r="N902">
        <f t="shared" si="203"/>
        <v>0</v>
      </c>
      <c r="O902">
        <f t="shared" si="204"/>
        <v>0</v>
      </c>
      <c r="P902">
        <f t="shared" ref="P902:P965" si="209">IF(ISNUMBER(SEARCH("CSR",G902)),1,0)</f>
        <v>0</v>
      </c>
      <c r="Q902" s="1">
        <f t="shared" si="205"/>
        <v>0</v>
      </c>
      <c r="R902" s="1">
        <f t="shared" ref="R902:R965" si="210">IF(ISNUMBER(SEARCH("performance",G902)),1,0)</f>
        <v>1</v>
      </c>
      <c r="S902" s="2">
        <f t="shared" si="206"/>
        <v>0</v>
      </c>
      <c r="T902">
        <f t="shared" si="207"/>
        <v>1</v>
      </c>
      <c r="U902">
        <f t="shared" si="208"/>
        <v>0</v>
      </c>
    </row>
    <row r="903" spans="1:21" ht="409.6" x14ac:dyDescent="0.2">
      <c r="A903" s="10" t="s">
        <v>4187</v>
      </c>
      <c r="B903" s="10" t="s">
        <v>30</v>
      </c>
      <c r="C903" s="10" t="s">
        <v>4188</v>
      </c>
      <c r="D903" s="10" t="s">
        <v>3694</v>
      </c>
      <c r="E903" s="10" t="s">
        <v>4189</v>
      </c>
      <c r="F903" s="10"/>
      <c r="G903" s="9" t="s">
        <v>4190</v>
      </c>
      <c r="H903" s="9">
        <f t="shared" si="197"/>
        <v>1</v>
      </c>
      <c r="I903">
        <f t="shared" si="198"/>
        <v>1</v>
      </c>
      <c r="J903">
        <f t="shared" si="199"/>
        <v>0</v>
      </c>
      <c r="K903">
        <f t="shared" si="200"/>
        <v>0</v>
      </c>
      <c r="L903">
        <f t="shared" si="201"/>
        <v>0</v>
      </c>
      <c r="M903" s="1">
        <f t="shared" si="202"/>
        <v>1</v>
      </c>
      <c r="N903">
        <f t="shared" si="203"/>
        <v>0</v>
      </c>
      <c r="O903">
        <f t="shared" si="204"/>
        <v>0</v>
      </c>
      <c r="P903">
        <f t="shared" si="209"/>
        <v>0</v>
      </c>
      <c r="Q903" s="1">
        <f t="shared" si="205"/>
        <v>0</v>
      </c>
      <c r="R903" s="1">
        <f t="shared" si="210"/>
        <v>0</v>
      </c>
      <c r="S903" s="2">
        <f t="shared" si="206"/>
        <v>0</v>
      </c>
      <c r="T903">
        <f t="shared" si="207"/>
        <v>1</v>
      </c>
      <c r="U903">
        <f t="shared" si="208"/>
        <v>0</v>
      </c>
    </row>
    <row r="904" spans="1:21" ht="409.6" x14ac:dyDescent="0.2">
      <c r="A904" s="10" t="s">
        <v>4191</v>
      </c>
      <c r="B904" s="10" t="s">
        <v>30</v>
      </c>
      <c r="C904" s="10" t="s">
        <v>4192</v>
      </c>
      <c r="D904" s="10" t="s">
        <v>3694</v>
      </c>
      <c r="E904" s="10" t="s">
        <v>4193</v>
      </c>
      <c r="F904" s="10"/>
      <c r="G904" s="9" t="s">
        <v>4194</v>
      </c>
      <c r="H904" s="9">
        <f t="shared" si="197"/>
        <v>0</v>
      </c>
      <c r="I904">
        <f t="shared" si="198"/>
        <v>0</v>
      </c>
      <c r="J904">
        <f t="shared" si="199"/>
        <v>0</v>
      </c>
      <c r="K904">
        <f t="shared" si="200"/>
        <v>0</v>
      </c>
      <c r="L904">
        <f t="shared" si="201"/>
        <v>0</v>
      </c>
      <c r="M904" s="1">
        <f t="shared" si="202"/>
        <v>0</v>
      </c>
      <c r="N904">
        <f t="shared" si="203"/>
        <v>0</v>
      </c>
      <c r="O904">
        <f t="shared" si="204"/>
        <v>0</v>
      </c>
      <c r="P904">
        <f t="shared" si="209"/>
        <v>0</v>
      </c>
      <c r="Q904" s="1">
        <f t="shared" si="205"/>
        <v>0</v>
      </c>
      <c r="R904" s="1">
        <f t="shared" si="210"/>
        <v>0</v>
      </c>
      <c r="S904" s="2">
        <f t="shared" si="206"/>
        <v>0</v>
      </c>
      <c r="T904">
        <f t="shared" si="207"/>
        <v>1</v>
      </c>
      <c r="U904">
        <f t="shared" si="208"/>
        <v>0</v>
      </c>
    </row>
    <row r="905" spans="1:21" ht="409.6" x14ac:dyDescent="0.2">
      <c r="A905" s="10" t="s">
        <v>4195</v>
      </c>
      <c r="B905" s="10" t="s">
        <v>55</v>
      </c>
      <c r="C905" s="10" t="s">
        <v>4196</v>
      </c>
      <c r="D905" s="10" t="s">
        <v>3694</v>
      </c>
      <c r="E905" s="10" t="s">
        <v>4197</v>
      </c>
      <c r="F905" s="10"/>
      <c r="G905" s="9" t="s">
        <v>4198</v>
      </c>
      <c r="H905" s="9">
        <f t="shared" si="197"/>
        <v>0</v>
      </c>
      <c r="I905">
        <f t="shared" si="198"/>
        <v>1</v>
      </c>
      <c r="J905">
        <f t="shared" si="199"/>
        <v>0</v>
      </c>
      <c r="K905">
        <f t="shared" si="200"/>
        <v>0</v>
      </c>
      <c r="L905">
        <f t="shared" si="201"/>
        <v>0</v>
      </c>
      <c r="M905" s="1">
        <f t="shared" si="202"/>
        <v>1</v>
      </c>
      <c r="N905">
        <f t="shared" si="203"/>
        <v>0</v>
      </c>
      <c r="O905">
        <f t="shared" si="204"/>
        <v>0</v>
      </c>
      <c r="P905">
        <f t="shared" si="209"/>
        <v>0</v>
      </c>
      <c r="Q905" s="1">
        <f t="shared" si="205"/>
        <v>0</v>
      </c>
      <c r="R905" s="1">
        <f t="shared" si="210"/>
        <v>0</v>
      </c>
      <c r="S905" s="2">
        <f t="shared" si="206"/>
        <v>0</v>
      </c>
      <c r="T905">
        <f t="shared" si="207"/>
        <v>1</v>
      </c>
      <c r="U905">
        <f t="shared" si="208"/>
        <v>0</v>
      </c>
    </row>
    <row r="906" spans="1:21" ht="409.6" x14ac:dyDescent="0.2">
      <c r="A906" s="10" t="s">
        <v>4199</v>
      </c>
      <c r="B906" s="10" t="s">
        <v>55</v>
      </c>
      <c r="C906" s="10" t="s">
        <v>4200</v>
      </c>
      <c r="D906" s="10" t="s">
        <v>3694</v>
      </c>
      <c r="E906" s="10" t="s">
        <v>4201</v>
      </c>
      <c r="F906" s="10"/>
      <c r="G906" s="9" t="s">
        <v>4202</v>
      </c>
      <c r="H906" s="9">
        <f t="shared" si="197"/>
        <v>0</v>
      </c>
      <c r="I906">
        <f t="shared" si="198"/>
        <v>0</v>
      </c>
      <c r="J906">
        <f t="shared" si="199"/>
        <v>0</v>
      </c>
      <c r="K906">
        <f t="shared" si="200"/>
        <v>0</v>
      </c>
      <c r="L906">
        <f t="shared" si="201"/>
        <v>0</v>
      </c>
      <c r="M906" s="1">
        <f t="shared" si="202"/>
        <v>0</v>
      </c>
      <c r="N906">
        <f t="shared" si="203"/>
        <v>0</v>
      </c>
      <c r="O906">
        <f t="shared" si="204"/>
        <v>0</v>
      </c>
      <c r="P906">
        <f t="shared" si="209"/>
        <v>0</v>
      </c>
      <c r="Q906" s="1">
        <f t="shared" si="205"/>
        <v>0</v>
      </c>
      <c r="R906" s="1">
        <f t="shared" si="210"/>
        <v>0</v>
      </c>
      <c r="S906" s="2">
        <f t="shared" si="206"/>
        <v>0</v>
      </c>
      <c r="T906">
        <f t="shared" si="207"/>
        <v>1</v>
      </c>
      <c r="U906">
        <f t="shared" si="208"/>
        <v>0</v>
      </c>
    </row>
    <row r="907" spans="1:21" ht="409.6" x14ac:dyDescent="0.2">
      <c r="A907" s="10" t="s">
        <v>4203</v>
      </c>
      <c r="B907" s="10" t="s">
        <v>55</v>
      </c>
      <c r="C907" s="10" t="s">
        <v>4204</v>
      </c>
      <c r="D907" s="10" t="s">
        <v>3694</v>
      </c>
      <c r="E907" s="10" t="s">
        <v>4205</v>
      </c>
      <c r="F907" s="10"/>
      <c r="G907" s="9" t="s">
        <v>4206</v>
      </c>
      <c r="H907" s="9">
        <f t="shared" si="197"/>
        <v>1</v>
      </c>
      <c r="I907">
        <f t="shared" si="198"/>
        <v>1</v>
      </c>
      <c r="J907">
        <f t="shared" si="199"/>
        <v>0</v>
      </c>
      <c r="K907">
        <f t="shared" si="200"/>
        <v>0</v>
      </c>
      <c r="L907">
        <f t="shared" si="201"/>
        <v>0</v>
      </c>
      <c r="M907" s="1">
        <f t="shared" si="202"/>
        <v>1</v>
      </c>
      <c r="N907">
        <f t="shared" si="203"/>
        <v>0</v>
      </c>
      <c r="O907">
        <f t="shared" si="204"/>
        <v>0</v>
      </c>
      <c r="P907">
        <f t="shared" si="209"/>
        <v>0</v>
      </c>
      <c r="Q907" s="1">
        <f t="shared" si="205"/>
        <v>0</v>
      </c>
      <c r="R907" s="1">
        <f t="shared" si="210"/>
        <v>0</v>
      </c>
      <c r="S907" s="2">
        <f t="shared" si="206"/>
        <v>0</v>
      </c>
      <c r="T907">
        <f t="shared" si="207"/>
        <v>1</v>
      </c>
      <c r="U907">
        <f t="shared" si="208"/>
        <v>0</v>
      </c>
    </row>
    <row r="908" spans="1:21" ht="409.6" x14ac:dyDescent="0.2">
      <c r="A908" s="10" t="s">
        <v>4207</v>
      </c>
      <c r="B908" s="10" t="s">
        <v>55</v>
      </c>
      <c r="C908" s="10" t="s">
        <v>4208</v>
      </c>
      <c r="D908" s="10" t="s">
        <v>3694</v>
      </c>
      <c r="E908" s="10" t="s">
        <v>4209</v>
      </c>
      <c r="F908" s="10"/>
      <c r="G908" s="9" t="s">
        <v>4210</v>
      </c>
      <c r="H908" s="9">
        <f t="shared" si="197"/>
        <v>0</v>
      </c>
      <c r="I908">
        <f t="shared" si="198"/>
        <v>0</v>
      </c>
      <c r="J908">
        <f t="shared" si="199"/>
        <v>0</v>
      </c>
      <c r="K908">
        <f t="shared" si="200"/>
        <v>0</v>
      </c>
      <c r="L908">
        <f t="shared" si="201"/>
        <v>0</v>
      </c>
      <c r="M908" s="1">
        <f t="shared" si="202"/>
        <v>0</v>
      </c>
      <c r="N908">
        <f t="shared" si="203"/>
        <v>0</v>
      </c>
      <c r="O908">
        <f t="shared" si="204"/>
        <v>0</v>
      </c>
      <c r="P908">
        <f t="shared" si="209"/>
        <v>0</v>
      </c>
      <c r="Q908" s="1">
        <f t="shared" si="205"/>
        <v>0</v>
      </c>
      <c r="R908" s="1">
        <f t="shared" si="210"/>
        <v>1</v>
      </c>
      <c r="S908" s="2">
        <f t="shared" si="206"/>
        <v>0</v>
      </c>
      <c r="T908">
        <f t="shared" si="207"/>
        <v>1</v>
      </c>
      <c r="U908">
        <f t="shared" si="208"/>
        <v>0</v>
      </c>
    </row>
    <row r="909" spans="1:21" ht="409.6" x14ac:dyDescent="0.2">
      <c r="A909" s="10" t="s">
        <v>4211</v>
      </c>
      <c r="B909" s="10" t="s">
        <v>62</v>
      </c>
      <c r="C909" s="10" t="s">
        <v>4212</v>
      </c>
      <c r="D909" s="10" t="s">
        <v>3694</v>
      </c>
      <c r="E909" s="10" t="s">
        <v>4213</v>
      </c>
      <c r="F909" s="10"/>
      <c r="G909" s="9" t="s">
        <v>4214</v>
      </c>
      <c r="H909" s="9">
        <f t="shared" si="197"/>
        <v>1</v>
      </c>
      <c r="I909">
        <f t="shared" si="198"/>
        <v>1</v>
      </c>
      <c r="J909">
        <f t="shared" si="199"/>
        <v>0</v>
      </c>
      <c r="K909">
        <f t="shared" si="200"/>
        <v>0</v>
      </c>
      <c r="L909">
        <f t="shared" si="201"/>
        <v>0</v>
      </c>
      <c r="M909" s="1">
        <f t="shared" si="202"/>
        <v>1</v>
      </c>
      <c r="N909">
        <f t="shared" si="203"/>
        <v>0</v>
      </c>
      <c r="O909">
        <f t="shared" si="204"/>
        <v>0</v>
      </c>
      <c r="P909">
        <f t="shared" si="209"/>
        <v>0</v>
      </c>
      <c r="Q909" s="1">
        <f t="shared" si="205"/>
        <v>0</v>
      </c>
      <c r="R909" s="1">
        <f t="shared" si="210"/>
        <v>1</v>
      </c>
      <c r="S909" s="2">
        <f t="shared" si="206"/>
        <v>0</v>
      </c>
      <c r="T909">
        <f t="shared" si="207"/>
        <v>1</v>
      </c>
      <c r="U909">
        <f t="shared" si="208"/>
        <v>0</v>
      </c>
    </row>
    <row r="910" spans="1:21" ht="409.6" x14ac:dyDescent="0.2">
      <c r="A910" s="10" t="s">
        <v>4215</v>
      </c>
      <c r="B910" s="10" t="s">
        <v>30</v>
      </c>
      <c r="C910" s="10" t="s">
        <v>4216</v>
      </c>
      <c r="D910" s="10" t="s">
        <v>3694</v>
      </c>
      <c r="E910" s="10" t="s">
        <v>4217</v>
      </c>
      <c r="F910" s="10"/>
      <c r="G910" s="9" t="s">
        <v>4218</v>
      </c>
      <c r="H910" s="9">
        <f t="shared" si="197"/>
        <v>1</v>
      </c>
      <c r="I910">
        <f t="shared" si="198"/>
        <v>1</v>
      </c>
      <c r="J910">
        <f t="shared" si="199"/>
        <v>0</v>
      </c>
      <c r="K910">
        <f t="shared" si="200"/>
        <v>0</v>
      </c>
      <c r="L910">
        <f t="shared" si="201"/>
        <v>0</v>
      </c>
      <c r="M910" s="1">
        <f t="shared" si="202"/>
        <v>1</v>
      </c>
      <c r="N910">
        <f t="shared" si="203"/>
        <v>0</v>
      </c>
      <c r="O910">
        <f t="shared" si="204"/>
        <v>0</v>
      </c>
      <c r="P910">
        <f t="shared" si="209"/>
        <v>0</v>
      </c>
      <c r="Q910" s="1">
        <f t="shared" si="205"/>
        <v>0</v>
      </c>
      <c r="R910" s="1">
        <f t="shared" si="210"/>
        <v>0</v>
      </c>
      <c r="S910" s="2">
        <f t="shared" si="206"/>
        <v>0</v>
      </c>
      <c r="T910">
        <f t="shared" si="207"/>
        <v>0</v>
      </c>
      <c r="U910">
        <f t="shared" si="208"/>
        <v>0</v>
      </c>
    </row>
    <row r="911" spans="1:21" ht="409.6" x14ac:dyDescent="0.2">
      <c r="A911" s="10" t="s">
        <v>4219</v>
      </c>
      <c r="B911" s="10" t="s">
        <v>49</v>
      </c>
      <c r="C911" s="10" t="s">
        <v>4220</v>
      </c>
      <c r="D911" s="10" t="s">
        <v>3694</v>
      </c>
      <c r="E911" s="10" t="s">
        <v>4221</v>
      </c>
      <c r="F911" s="10"/>
      <c r="G911" s="9" t="s">
        <v>4222</v>
      </c>
      <c r="H911" s="9">
        <f t="shared" si="197"/>
        <v>0</v>
      </c>
      <c r="I911">
        <f t="shared" si="198"/>
        <v>0</v>
      </c>
      <c r="J911">
        <f t="shared" si="199"/>
        <v>0</v>
      </c>
      <c r="K911">
        <f t="shared" si="200"/>
        <v>0</v>
      </c>
      <c r="L911">
        <f t="shared" si="201"/>
        <v>0</v>
      </c>
      <c r="M911" s="1">
        <f t="shared" si="202"/>
        <v>0</v>
      </c>
      <c r="N911">
        <f t="shared" si="203"/>
        <v>0</v>
      </c>
      <c r="O911">
        <f t="shared" si="204"/>
        <v>0</v>
      </c>
      <c r="P911">
        <f t="shared" si="209"/>
        <v>0</v>
      </c>
      <c r="Q911" s="1">
        <f t="shared" si="205"/>
        <v>0</v>
      </c>
      <c r="R911" s="1">
        <f t="shared" si="210"/>
        <v>0</v>
      </c>
      <c r="S911" s="2">
        <f t="shared" si="206"/>
        <v>0</v>
      </c>
      <c r="T911">
        <f t="shared" si="207"/>
        <v>1</v>
      </c>
      <c r="U911">
        <f t="shared" si="208"/>
        <v>0</v>
      </c>
    </row>
    <row r="912" spans="1:21" ht="409.6" x14ac:dyDescent="0.2">
      <c r="A912" s="10" t="s">
        <v>4223</v>
      </c>
      <c r="B912" s="10" t="s">
        <v>30</v>
      </c>
      <c r="C912" s="10" t="s">
        <v>4224</v>
      </c>
      <c r="D912" s="10" t="s">
        <v>3694</v>
      </c>
      <c r="E912" s="10" t="s">
        <v>4225</v>
      </c>
      <c r="F912" s="10"/>
      <c r="G912" s="9" t="s">
        <v>4226</v>
      </c>
      <c r="H912" s="9">
        <f t="shared" si="197"/>
        <v>0</v>
      </c>
      <c r="I912">
        <f t="shared" si="198"/>
        <v>0</v>
      </c>
      <c r="J912">
        <f t="shared" si="199"/>
        <v>0</v>
      </c>
      <c r="K912">
        <f t="shared" si="200"/>
        <v>0</v>
      </c>
      <c r="L912">
        <f t="shared" si="201"/>
        <v>0</v>
      </c>
      <c r="M912" s="1">
        <f t="shared" si="202"/>
        <v>0</v>
      </c>
      <c r="N912">
        <f t="shared" si="203"/>
        <v>0</v>
      </c>
      <c r="O912">
        <f t="shared" si="204"/>
        <v>0</v>
      </c>
      <c r="P912">
        <f t="shared" si="209"/>
        <v>0</v>
      </c>
      <c r="Q912" s="1">
        <f t="shared" si="205"/>
        <v>0</v>
      </c>
      <c r="R912" s="1">
        <f t="shared" si="210"/>
        <v>0</v>
      </c>
      <c r="S912" s="2">
        <f t="shared" si="206"/>
        <v>0</v>
      </c>
      <c r="T912">
        <f t="shared" si="207"/>
        <v>1</v>
      </c>
      <c r="U912">
        <f t="shared" si="208"/>
        <v>0</v>
      </c>
    </row>
    <row r="913" spans="1:21" ht="409.6" x14ac:dyDescent="0.2">
      <c r="A913" s="10" t="s">
        <v>4227</v>
      </c>
      <c r="B913" s="10" t="s">
        <v>62</v>
      </c>
      <c r="C913" s="10" t="s">
        <v>4228</v>
      </c>
      <c r="D913" s="10" t="s">
        <v>3694</v>
      </c>
      <c r="E913" s="10" t="s">
        <v>4229</v>
      </c>
      <c r="F913" s="10"/>
      <c r="G913" s="9" t="s">
        <v>4230</v>
      </c>
      <c r="H913" s="9">
        <f t="shared" si="197"/>
        <v>1</v>
      </c>
      <c r="I913">
        <f t="shared" si="198"/>
        <v>1</v>
      </c>
      <c r="J913">
        <f t="shared" si="199"/>
        <v>0</v>
      </c>
      <c r="K913">
        <f t="shared" si="200"/>
        <v>0</v>
      </c>
      <c r="L913">
        <f t="shared" si="201"/>
        <v>0</v>
      </c>
      <c r="M913" s="1">
        <f t="shared" si="202"/>
        <v>1</v>
      </c>
      <c r="N913">
        <f t="shared" si="203"/>
        <v>0</v>
      </c>
      <c r="O913">
        <f t="shared" si="204"/>
        <v>0</v>
      </c>
      <c r="P913">
        <f t="shared" si="209"/>
        <v>0</v>
      </c>
      <c r="Q913" s="1">
        <f t="shared" si="205"/>
        <v>0</v>
      </c>
      <c r="R913" s="1">
        <f t="shared" si="210"/>
        <v>1</v>
      </c>
      <c r="S913" s="2">
        <f t="shared" si="206"/>
        <v>0</v>
      </c>
      <c r="T913">
        <f t="shared" si="207"/>
        <v>1</v>
      </c>
      <c r="U913">
        <f t="shared" si="208"/>
        <v>0</v>
      </c>
    </row>
    <row r="914" spans="1:21" ht="409.6" x14ac:dyDescent="0.2">
      <c r="A914" s="10" t="s">
        <v>4231</v>
      </c>
      <c r="B914" s="10" t="s">
        <v>62</v>
      </c>
      <c r="C914" s="10" t="s">
        <v>4232</v>
      </c>
      <c r="D914" s="10" t="s">
        <v>3694</v>
      </c>
      <c r="E914" s="10" t="s">
        <v>4233</v>
      </c>
      <c r="F914" s="10"/>
      <c r="G914" s="9" t="s">
        <v>4234</v>
      </c>
      <c r="H914" s="9">
        <f t="shared" si="197"/>
        <v>0</v>
      </c>
      <c r="I914">
        <f t="shared" si="198"/>
        <v>0</v>
      </c>
      <c r="J914">
        <f t="shared" si="199"/>
        <v>0</v>
      </c>
      <c r="K914">
        <f t="shared" si="200"/>
        <v>0</v>
      </c>
      <c r="L914">
        <f t="shared" si="201"/>
        <v>0</v>
      </c>
      <c r="M914" s="1">
        <f t="shared" si="202"/>
        <v>0</v>
      </c>
      <c r="N914">
        <f t="shared" si="203"/>
        <v>0</v>
      </c>
      <c r="O914">
        <f t="shared" si="204"/>
        <v>0</v>
      </c>
      <c r="P914">
        <f t="shared" si="209"/>
        <v>0</v>
      </c>
      <c r="Q914" s="1">
        <f t="shared" si="205"/>
        <v>0</v>
      </c>
      <c r="R914" s="1">
        <f t="shared" si="210"/>
        <v>1</v>
      </c>
      <c r="S914" s="2">
        <f t="shared" si="206"/>
        <v>0</v>
      </c>
      <c r="T914">
        <f t="shared" si="207"/>
        <v>1</v>
      </c>
      <c r="U914">
        <f t="shared" si="208"/>
        <v>0</v>
      </c>
    </row>
    <row r="915" spans="1:21" ht="409.6" x14ac:dyDescent="0.2">
      <c r="A915" s="10" t="s">
        <v>4235</v>
      </c>
      <c r="B915" s="10" t="s">
        <v>55</v>
      </c>
      <c r="C915" s="10" t="s">
        <v>4236</v>
      </c>
      <c r="D915" s="10" t="s">
        <v>3694</v>
      </c>
      <c r="E915" s="10" t="s">
        <v>4237</v>
      </c>
      <c r="F915" s="10"/>
      <c r="G915" s="9" t="s">
        <v>4238</v>
      </c>
      <c r="H915" s="9">
        <f t="shared" si="197"/>
        <v>0</v>
      </c>
      <c r="I915">
        <f t="shared" si="198"/>
        <v>0</v>
      </c>
      <c r="J915">
        <f t="shared" si="199"/>
        <v>0</v>
      </c>
      <c r="K915">
        <f t="shared" si="200"/>
        <v>0</v>
      </c>
      <c r="L915">
        <f t="shared" si="201"/>
        <v>0</v>
      </c>
      <c r="M915" s="1">
        <f t="shared" si="202"/>
        <v>0</v>
      </c>
      <c r="N915">
        <f t="shared" si="203"/>
        <v>0</v>
      </c>
      <c r="O915">
        <f t="shared" si="204"/>
        <v>0</v>
      </c>
      <c r="P915">
        <f t="shared" si="209"/>
        <v>0</v>
      </c>
      <c r="Q915" s="1">
        <f t="shared" si="205"/>
        <v>0</v>
      </c>
      <c r="R915" s="1">
        <f t="shared" si="210"/>
        <v>0</v>
      </c>
      <c r="S915" s="2">
        <f t="shared" si="206"/>
        <v>0</v>
      </c>
      <c r="T915">
        <f t="shared" si="207"/>
        <v>1</v>
      </c>
      <c r="U915">
        <f t="shared" si="208"/>
        <v>0</v>
      </c>
    </row>
    <row r="916" spans="1:21" ht="409.6" x14ac:dyDescent="0.2">
      <c r="A916" s="10" t="s">
        <v>4239</v>
      </c>
      <c r="B916" s="10" t="s">
        <v>55</v>
      </c>
      <c r="C916" s="10" t="s">
        <v>4240</v>
      </c>
      <c r="D916" s="10" t="s">
        <v>3694</v>
      </c>
      <c r="E916" s="10" t="s">
        <v>4241</v>
      </c>
      <c r="F916" s="10"/>
      <c r="G916" s="9" t="s">
        <v>4242</v>
      </c>
      <c r="H916" s="9">
        <f t="shared" si="197"/>
        <v>0</v>
      </c>
      <c r="I916">
        <f t="shared" si="198"/>
        <v>0</v>
      </c>
      <c r="J916">
        <f t="shared" si="199"/>
        <v>0</v>
      </c>
      <c r="K916">
        <f t="shared" si="200"/>
        <v>0</v>
      </c>
      <c r="L916">
        <f t="shared" si="201"/>
        <v>0</v>
      </c>
      <c r="M916" s="1">
        <f t="shared" si="202"/>
        <v>0</v>
      </c>
      <c r="N916">
        <f t="shared" si="203"/>
        <v>0</v>
      </c>
      <c r="O916">
        <f t="shared" si="204"/>
        <v>0</v>
      </c>
      <c r="P916">
        <f t="shared" si="209"/>
        <v>0</v>
      </c>
      <c r="Q916" s="1">
        <f t="shared" si="205"/>
        <v>0</v>
      </c>
      <c r="R916" s="1">
        <f t="shared" si="210"/>
        <v>0</v>
      </c>
      <c r="S916" s="2">
        <f t="shared" si="206"/>
        <v>0</v>
      </c>
      <c r="T916">
        <f t="shared" si="207"/>
        <v>1</v>
      </c>
      <c r="U916">
        <f t="shared" si="208"/>
        <v>0</v>
      </c>
    </row>
    <row r="917" spans="1:21" ht="409.6" x14ac:dyDescent="0.2">
      <c r="A917" s="10" t="s">
        <v>4243</v>
      </c>
      <c r="B917" s="10" t="s">
        <v>30</v>
      </c>
      <c r="C917" s="10" t="s">
        <v>4244</v>
      </c>
      <c r="D917" s="10" t="s">
        <v>3694</v>
      </c>
      <c r="E917" s="10" t="s">
        <v>4245</v>
      </c>
      <c r="F917" s="10"/>
      <c r="G917" s="9" t="s">
        <v>4246</v>
      </c>
      <c r="H917" s="9">
        <f t="shared" si="197"/>
        <v>0</v>
      </c>
      <c r="I917">
        <f t="shared" si="198"/>
        <v>0</v>
      </c>
      <c r="J917">
        <f t="shared" si="199"/>
        <v>0</v>
      </c>
      <c r="K917">
        <f t="shared" si="200"/>
        <v>0</v>
      </c>
      <c r="L917">
        <f t="shared" si="201"/>
        <v>0</v>
      </c>
      <c r="M917" s="1">
        <f t="shared" si="202"/>
        <v>0</v>
      </c>
      <c r="N917">
        <f t="shared" si="203"/>
        <v>0</v>
      </c>
      <c r="O917">
        <f t="shared" si="204"/>
        <v>0</v>
      </c>
      <c r="P917">
        <f t="shared" si="209"/>
        <v>0</v>
      </c>
      <c r="Q917" s="1">
        <f t="shared" si="205"/>
        <v>0</v>
      </c>
      <c r="R917" s="1">
        <f t="shared" si="210"/>
        <v>0</v>
      </c>
      <c r="S917" s="2">
        <f t="shared" si="206"/>
        <v>0</v>
      </c>
      <c r="T917">
        <f t="shared" si="207"/>
        <v>1</v>
      </c>
      <c r="U917">
        <f t="shared" si="208"/>
        <v>0</v>
      </c>
    </row>
    <row r="918" spans="1:21" ht="409.6" x14ac:dyDescent="0.2">
      <c r="A918" s="10" t="s">
        <v>4247</v>
      </c>
      <c r="B918" s="10" t="s">
        <v>55</v>
      </c>
      <c r="C918" s="10" t="s">
        <v>4248</v>
      </c>
      <c r="D918" s="10" t="s">
        <v>3694</v>
      </c>
      <c r="E918" s="10" t="s">
        <v>4249</v>
      </c>
      <c r="F918" s="10"/>
      <c r="G918" s="9" t="s">
        <v>4250</v>
      </c>
      <c r="H918" s="9">
        <f t="shared" si="197"/>
        <v>1</v>
      </c>
      <c r="I918">
        <f t="shared" si="198"/>
        <v>1</v>
      </c>
      <c r="J918">
        <f t="shared" si="199"/>
        <v>0</v>
      </c>
      <c r="K918">
        <f t="shared" si="200"/>
        <v>0</v>
      </c>
      <c r="L918">
        <f t="shared" si="201"/>
        <v>0</v>
      </c>
      <c r="M918" s="1">
        <f t="shared" si="202"/>
        <v>1</v>
      </c>
      <c r="N918">
        <f t="shared" si="203"/>
        <v>0</v>
      </c>
      <c r="O918">
        <f t="shared" si="204"/>
        <v>0</v>
      </c>
      <c r="P918">
        <f t="shared" si="209"/>
        <v>0</v>
      </c>
      <c r="Q918" s="1">
        <f t="shared" si="205"/>
        <v>0</v>
      </c>
      <c r="R918" s="1">
        <f t="shared" si="210"/>
        <v>0</v>
      </c>
      <c r="S918" s="2">
        <f t="shared" si="206"/>
        <v>0</v>
      </c>
      <c r="T918">
        <f t="shared" si="207"/>
        <v>1</v>
      </c>
      <c r="U918">
        <f t="shared" si="208"/>
        <v>0</v>
      </c>
    </row>
    <row r="919" spans="1:21" ht="409.6" x14ac:dyDescent="0.2">
      <c r="A919" s="10" t="s">
        <v>4251</v>
      </c>
      <c r="B919" s="10" t="s">
        <v>49</v>
      </c>
      <c r="C919" s="10" t="s">
        <v>4252</v>
      </c>
      <c r="D919" s="10" t="s">
        <v>3694</v>
      </c>
      <c r="E919" s="10" t="s">
        <v>4253</v>
      </c>
      <c r="F919" s="10"/>
      <c r="G919" s="9" t="s">
        <v>4254</v>
      </c>
      <c r="H919" s="9">
        <f t="shared" si="197"/>
        <v>0</v>
      </c>
      <c r="I919">
        <f t="shared" si="198"/>
        <v>0</v>
      </c>
      <c r="J919">
        <f t="shared" si="199"/>
        <v>0</v>
      </c>
      <c r="K919">
        <f t="shared" si="200"/>
        <v>0</v>
      </c>
      <c r="L919">
        <f t="shared" si="201"/>
        <v>0</v>
      </c>
      <c r="M919" s="1">
        <f t="shared" si="202"/>
        <v>0</v>
      </c>
      <c r="N919">
        <f t="shared" si="203"/>
        <v>0</v>
      </c>
      <c r="O919">
        <f t="shared" si="204"/>
        <v>0</v>
      </c>
      <c r="P919">
        <f t="shared" si="209"/>
        <v>0</v>
      </c>
      <c r="Q919" s="1">
        <f t="shared" si="205"/>
        <v>0</v>
      </c>
      <c r="R919" s="1">
        <f t="shared" si="210"/>
        <v>0</v>
      </c>
      <c r="S919" s="2">
        <f t="shared" si="206"/>
        <v>0</v>
      </c>
      <c r="T919">
        <f t="shared" si="207"/>
        <v>1</v>
      </c>
      <c r="U919">
        <f t="shared" si="208"/>
        <v>0</v>
      </c>
    </row>
    <row r="920" spans="1:21" ht="409.6" x14ac:dyDescent="0.2">
      <c r="A920" s="10" t="s">
        <v>4255</v>
      </c>
      <c r="B920" s="10" t="s">
        <v>23</v>
      </c>
      <c r="C920" s="10" t="s">
        <v>4256</v>
      </c>
      <c r="D920" s="10" t="s">
        <v>3694</v>
      </c>
      <c r="E920" s="10" t="s">
        <v>4257</v>
      </c>
      <c r="F920" s="10"/>
      <c r="G920" s="9" t="s">
        <v>4258</v>
      </c>
      <c r="H920" s="9">
        <f t="shared" si="197"/>
        <v>1</v>
      </c>
      <c r="I920">
        <f t="shared" si="198"/>
        <v>1</v>
      </c>
      <c r="J920">
        <f t="shared" si="199"/>
        <v>0</v>
      </c>
      <c r="K920">
        <f t="shared" si="200"/>
        <v>0</v>
      </c>
      <c r="L920">
        <f t="shared" si="201"/>
        <v>0</v>
      </c>
      <c r="M920" s="1">
        <f t="shared" si="202"/>
        <v>1</v>
      </c>
      <c r="N920">
        <f t="shared" si="203"/>
        <v>0</v>
      </c>
      <c r="O920">
        <f t="shared" si="204"/>
        <v>0</v>
      </c>
      <c r="P920">
        <f t="shared" si="209"/>
        <v>0</v>
      </c>
      <c r="Q920" s="1">
        <f t="shared" si="205"/>
        <v>0</v>
      </c>
      <c r="R920" s="1">
        <f t="shared" si="210"/>
        <v>0</v>
      </c>
      <c r="S920" s="2">
        <f t="shared" si="206"/>
        <v>0</v>
      </c>
      <c r="T920">
        <f t="shared" si="207"/>
        <v>1</v>
      </c>
      <c r="U920">
        <f t="shared" si="208"/>
        <v>0</v>
      </c>
    </row>
    <row r="921" spans="1:21" ht="409.6" x14ac:dyDescent="0.2">
      <c r="A921" s="10" t="s">
        <v>4259</v>
      </c>
      <c r="B921" s="10" t="s">
        <v>49</v>
      </c>
      <c r="C921" s="10" t="s">
        <v>4260</v>
      </c>
      <c r="D921" s="10" t="s">
        <v>3694</v>
      </c>
      <c r="E921" s="10" t="s">
        <v>4261</v>
      </c>
      <c r="F921" s="10"/>
      <c r="G921" s="9" t="s">
        <v>4262</v>
      </c>
      <c r="H921" s="9">
        <f t="shared" si="197"/>
        <v>0</v>
      </c>
      <c r="I921">
        <f t="shared" si="198"/>
        <v>1</v>
      </c>
      <c r="J921">
        <f t="shared" si="199"/>
        <v>0</v>
      </c>
      <c r="K921">
        <f t="shared" si="200"/>
        <v>1</v>
      </c>
      <c r="L921">
        <f t="shared" si="201"/>
        <v>0</v>
      </c>
      <c r="M921" s="1">
        <f t="shared" si="202"/>
        <v>1</v>
      </c>
      <c r="N921">
        <f t="shared" si="203"/>
        <v>0</v>
      </c>
      <c r="O921">
        <f t="shared" si="204"/>
        <v>0</v>
      </c>
      <c r="P921">
        <f t="shared" si="209"/>
        <v>0</v>
      </c>
      <c r="Q921" s="1">
        <f t="shared" si="205"/>
        <v>0</v>
      </c>
      <c r="R921" s="1">
        <f t="shared" si="210"/>
        <v>0</v>
      </c>
      <c r="S921" s="2">
        <f t="shared" si="206"/>
        <v>0</v>
      </c>
      <c r="T921">
        <f t="shared" si="207"/>
        <v>1</v>
      </c>
      <c r="U921">
        <f t="shared" si="208"/>
        <v>0</v>
      </c>
    </row>
    <row r="922" spans="1:21" ht="409.6" x14ac:dyDescent="0.2">
      <c r="A922" s="10" t="s">
        <v>4263</v>
      </c>
      <c r="B922" s="10" t="s">
        <v>30</v>
      </c>
      <c r="C922" s="10" t="s">
        <v>4264</v>
      </c>
      <c r="D922" s="10" t="s">
        <v>3694</v>
      </c>
      <c r="E922" s="10" t="s">
        <v>4265</v>
      </c>
      <c r="F922" s="10"/>
      <c r="G922" s="9" t="s">
        <v>4266</v>
      </c>
      <c r="H922" s="9">
        <f t="shared" si="197"/>
        <v>0</v>
      </c>
      <c r="I922">
        <f t="shared" si="198"/>
        <v>0</v>
      </c>
      <c r="J922">
        <f t="shared" si="199"/>
        <v>0</v>
      </c>
      <c r="K922">
        <f t="shared" si="200"/>
        <v>0</v>
      </c>
      <c r="L922">
        <f t="shared" si="201"/>
        <v>0</v>
      </c>
      <c r="M922" s="1">
        <f t="shared" si="202"/>
        <v>0</v>
      </c>
      <c r="N922">
        <f t="shared" si="203"/>
        <v>0</v>
      </c>
      <c r="O922">
        <f t="shared" si="204"/>
        <v>0</v>
      </c>
      <c r="P922">
        <f t="shared" si="209"/>
        <v>0</v>
      </c>
      <c r="Q922" s="1">
        <f t="shared" si="205"/>
        <v>0</v>
      </c>
      <c r="R922" s="1">
        <f t="shared" si="210"/>
        <v>1</v>
      </c>
      <c r="S922" s="2">
        <f t="shared" si="206"/>
        <v>0</v>
      </c>
      <c r="T922">
        <f t="shared" si="207"/>
        <v>1</v>
      </c>
      <c r="U922">
        <f t="shared" si="208"/>
        <v>0</v>
      </c>
    </row>
    <row r="923" spans="1:21" ht="409.6" x14ac:dyDescent="0.2">
      <c r="A923" s="10" t="s">
        <v>4267</v>
      </c>
      <c r="B923" s="10" t="s">
        <v>30</v>
      </c>
      <c r="C923" s="10" t="s">
        <v>4268</v>
      </c>
      <c r="D923" s="10" t="s">
        <v>3694</v>
      </c>
      <c r="E923" s="10" t="s">
        <v>4269</v>
      </c>
      <c r="F923" s="10"/>
      <c r="G923" s="9" t="s">
        <v>4270</v>
      </c>
      <c r="H923" s="9">
        <f t="shared" si="197"/>
        <v>0</v>
      </c>
      <c r="I923">
        <f t="shared" si="198"/>
        <v>0</v>
      </c>
      <c r="J923">
        <f t="shared" si="199"/>
        <v>0</v>
      </c>
      <c r="K923">
        <f t="shared" si="200"/>
        <v>0</v>
      </c>
      <c r="L923">
        <f t="shared" si="201"/>
        <v>0</v>
      </c>
      <c r="M923" s="1">
        <f t="shared" si="202"/>
        <v>0</v>
      </c>
      <c r="N923">
        <f t="shared" si="203"/>
        <v>0</v>
      </c>
      <c r="O923">
        <f t="shared" si="204"/>
        <v>0</v>
      </c>
      <c r="P923">
        <f t="shared" si="209"/>
        <v>0</v>
      </c>
      <c r="Q923" s="1">
        <f t="shared" si="205"/>
        <v>0</v>
      </c>
      <c r="R923" s="1">
        <f t="shared" si="210"/>
        <v>1</v>
      </c>
      <c r="S923" s="2">
        <f t="shared" si="206"/>
        <v>0</v>
      </c>
      <c r="T923">
        <f t="shared" si="207"/>
        <v>1</v>
      </c>
      <c r="U923">
        <f t="shared" si="208"/>
        <v>0</v>
      </c>
    </row>
    <row r="924" spans="1:21" ht="409.6" x14ac:dyDescent="0.2">
      <c r="A924" s="10" t="s">
        <v>4271</v>
      </c>
      <c r="B924" s="10" t="s">
        <v>30</v>
      </c>
      <c r="C924" s="10" t="s">
        <v>4272</v>
      </c>
      <c r="D924" s="10" t="s">
        <v>3694</v>
      </c>
      <c r="E924" s="10" t="s">
        <v>4273</v>
      </c>
      <c r="F924" s="10"/>
      <c r="G924" s="9" t="s">
        <v>4274</v>
      </c>
      <c r="H924" s="9">
        <f t="shared" si="197"/>
        <v>1</v>
      </c>
      <c r="I924">
        <f t="shared" si="198"/>
        <v>1</v>
      </c>
      <c r="J924">
        <f t="shared" si="199"/>
        <v>0</v>
      </c>
      <c r="K924">
        <f t="shared" si="200"/>
        <v>0</v>
      </c>
      <c r="L924">
        <f t="shared" si="201"/>
        <v>0</v>
      </c>
      <c r="M924" s="1">
        <f t="shared" si="202"/>
        <v>1</v>
      </c>
      <c r="N924">
        <f t="shared" si="203"/>
        <v>0</v>
      </c>
      <c r="O924">
        <f t="shared" si="204"/>
        <v>0</v>
      </c>
      <c r="P924">
        <f t="shared" si="209"/>
        <v>0</v>
      </c>
      <c r="Q924" s="1">
        <f t="shared" si="205"/>
        <v>0</v>
      </c>
      <c r="R924" s="1">
        <f t="shared" si="210"/>
        <v>0</v>
      </c>
      <c r="S924" s="2">
        <f t="shared" si="206"/>
        <v>0</v>
      </c>
      <c r="T924">
        <f t="shared" si="207"/>
        <v>1</v>
      </c>
      <c r="U924">
        <f t="shared" si="208"/>
        <v>0</v>
      </c>
    </row>
    <row r="925" spans="1:21" ht="409.6" x14ac:dyDescent="0.2">
      <c r="A925" s="10" t="s">
        <v>4275</v>
      </c>
      <c r="B925" s="10" t="s">
        <v>49</v>
      </c>
      <c r="C925" s="10" t="s">
        <v>4276</v>
      </c>
      <c r="D925" s="10" t="s">
        <v>3694</v>
      </c>
      <c r="E925" s="10" t="s">
        <v>4277</v>
      </c>
      <c r="F925" s="10"/>
      <c r="G925" s="9" t="s">
        <v>4278</v>
      </c>
      <c r="H925" s="9">
        <f t="shared" si="197"/>
        <v>0</v>
      </c>
      <c r="I925">
        <f t="shared" si="198"/>
        <v>0</v>
      </c>
      <c r="J925">
        <f t="shared" si="199"/>
        <v>0</v>
      </c>
      <c r="K925">
        <f t="shared" si="200"/>
        <v>0</v>
      </c>
      <c r="L925">
        <f t="shared" si="201"/>
        <v>0</v>
      </c>
      <c r="M925" s="1">
        <f t="shared" si="202"/>
        <v>0</v>
      </c>
      <c r="N925">
        <f t="shared" si="203"/>
        <v>0</v>
      </c>
      <c r="O925">
        <f t="shared" si="204"/>
        <v>0</v>
      </c>
      <c r="P925">
        <f t="shared" si="209"/>
        <v>0</v>
      </c>
      <c r="Q925" s="1">
        <f t="shared" si="205"/>
        <v>0</v>
      </c>
      <c r="R925" s="1">
        <f t="shared" si="210"/>
        <v>0</v>
      </c>
      <c r="S925" s="2">
        <f t="shared" si="206"/>
        <v>0</v>
      </c>
      <c r="T925">
        <f t="shared" si="207"/>
        <v>1</v>
      </c>
      <c r="U925">
        <f t="shared" si="208"/>
        <v>0</v>
      </c>
    </row>
    <row r="926" spans="1:21" ht="409.6" x14ac:dyDescent="0.2">
      <c r="A926" s="10" t="s">
        <v>4279</v>
      </c>
      <c r="B926" s="10" t="s">
        <v>62</v>
      </c>
      <c r="C926" s="10" t="s">
        <v>4280</v>
      </c>
      <c r="D926" s="10" t="s">
        <v>3694</v>
      </c>
      <c r="E926" s="10" t="s">
        <v>4281</v>
      </c>
      <c r="F926" s="10"/>
      <c r="G926" s="9" t="s">
        <v>4282</v>
      </c>
      <c r="H926" s="9">
        <f t="shared" si="197"/>
        <v>0</v>
      </c>
      <c r="I926">
        <f t="shared" si="198"/>
        <v>0</v>
      </c>
      <c r="J926">
        <f t="shared" si="199"/>
        <v>0</v>
      </c>
      <c r="K926">
        <f t="shared" si="200"/>
        <v>0</v>
      </c>
      <c r="L926">
        <f t="shared" si="201"/>
        <v>0</v>
      </c>
      <c r="M926" s="1">
        <f t="shared" si="202"/>
        <v>0</v>
      </c>
      <c r="N926">
        <f t="shared" si="203"/>
        <v>0</v>
      </c>
      <c r="O926">
        <f t="shared" si="204"/>
        <v>0</v>
      </c>
      <c r="P926">
        <f t="shared" si="209"/>
        <v>0</v>
      </c>
      <c r="Q926" s="1">
        <f t="shared" si="205"/>
        <v>0</v>
      </c>
      <c r="R926" s="1">
        <f t="shared" si="210"/>
        <v>1</v>
      </c>
      <c r="S926" s="2">
        <f t="shared" si="206"/>
        <v>0</v>
      </c>
      <c r="T926">
        <f t="shared" si="207"/>
        <v>1</v>
      </c>
      <c r="U926">
        <f t="shared" si="208"/>
        <v>0</v>
      </c>
    </row>
    <row r="927" spans="1:21" ht="409.6" x14ac:dyDescent="0.2">
      <c r="A927" s="10" t="s">
        <v>4283</v>
      </c>
      <c r="B927" s="10" t="s">
        <v>55</v>
      </c>
      <c r="C927" s="10" t="s">
        <v>4284</v>
      </c>
      <c r="D927" s="10" t="s">
        <v>3694</v>
      </c>
      <c r="E927" s="10" t="s">
        <v>4285</v>
      </c>
      <c r="F927" s="10"/>
      <c r="G927" s="9" t="s">
        <v>4286</v>
      </c>
      <c r="H927" s="9">
        <f t="shared" si="197"/>
        <v>0</v>
      </c>
      <c r="I927">
        <f t="shared" si="198"/>
        <v>0</v>
      </c>
      <c r="J927">
        <f t="shared" si="199"/>
        <v>0</v>
      </c>
      <c r="K927">
        <f t="shared" si="200"/>
        <v>0</v>
      </c>
      <c r="L927">
        <f t="shared" si="201"/>
        <v>0</v>
      </c>
      <c r="M927" s="1">
        <f t="shared" si="202"/>
        <v>0</v>
      </c>
      <c r="N927">
        <f t="shared" si="203"/>
        <v>0</v>
      </c>
      <c r="O927">
        <f t="shared" si="204"/>
        <v>0</v>
      </c>
      <c r="P927">
        <f t="shared" si="209"/>
        <v>0</v>
      </c>
      <c r="Q927" s="1">
        <f t="shared" si="205"/>
        <v>0</v>
      </c>
      <c r="R927" s="1">
        <f t="shared" si="210"/>
        <v>0</v>
      </c>
      <c r="S927" s="2">
        <f t="shared" si="206"/>
        <v>0</v>
      </c>
      <c r="T927">
        <f t="shared" si="207"/>
        <v>1</v>
      </c>
      <c r="U927">
        <f t="shared" si="208"/>
        <v>0</v>
      </c>
    </row>
    <row r="928" spans="1:21" ht="409.6" x14ac:dyDescent="0.2">
      <c r="A928" s="10" t="s">
        <v>4287</v>
      </c>
      <c r="B928" s="10" t="s">
        <v>49</v>
      </c>
      <c r="C928" s="10" t="s">
        <v>4288</v>
      </c>
      <c r="D928" s="10" t="s">
        <v>3694</v>
      </c>
      <c r="E928" s="10" t="s">
        <v>4289</v>
      </c>
      <c r="F928" s="10"/>
      <c r="G928" s="9" t="s">
        <v>4290</v>
      </c>
      <c r="H928" s="9">
        <f t="shared" si="197"/>
        <v>0</v>
      </c>
      <c r="I928">
        <f t="shared" si="198"/>
        <v>1</v>
      </c>
      <c r="J928">
        <f t="shared" si="199"/>
        <v>0</v>
      </c>
      <c r="K928">
        <f t="shared" si="200"/>
        <v>0</v>
      </c>
      <c r="L928">
        <f t="shared" si="201"/>
        <v>0</v>
      </c>
      <c r="M928" s="1">
        <f t="shared" si="202"/>
        <v>1</v>
      </c>
      <c r="N928">
        <f t="shared" si="203"/>
        <v>0</v>
      </c>
      <c r="O928">
        <f t="shared" si="204"/>
        <v>0</v>
      </c>
      <c r="P928">
        <f t="shared" si="209"/>
        <v>0</v>
      </c>
      <c r="Q928" s="1">
        <f t="shared" si="205"/>
        <v>0</v>
      </c>
      <c r="R928" s="1">
        <f t="shared" si="210"/>
        <v>0</v>
      </c>
      <c r="S928" s="2">
        <f t="shared" si="206"/>
        <v>0</v>
      </c>
      <c r="T928">
        <f t="shared" si="207"/>
        <v>1</v>
      </c>
      <c r="U928">
        <f t="shared" si="208"/>
        <v>0</v>
      </c>
    </row>
    <row r="929" spans="1:21" ht="409.6" x14ac:dyDescent="0.2">
      <c r="A929" s="10" t="s">
        <v>4291</v>
      </c>
      <c r="B929" s="10" t="s">
        <v>30</v>
      </c>
      <c r="C929" s="10" t="s">
        <v>4292</v>
      </c>
      <c r="D929" s="10" t="s">
        <v>3694</v>
      </c>
      <c r="E929" s="10" t="s">
        <v>4293</v>
      </c>
      <c r="F929" s="10"/>
      <c r="G929" s="9" t="s">
        <v>4294</v>
      </c>
      <c r="H929" s="9">
        <f t="shared" si="197"/>
        <v>1</v>
      </c>
      <c r="I929">
        <f t="shared" si="198"/>
        <v>1</v>
      </c>
      <c r="J929">
        <f t="shared" si="199"/>
        <v>0</v>
      </c>
      <c r="K929">
        <f t="shared" si="200"/>
        <v>0</v>
      </c>
      <c r="L929">
        <f t="shared" si="201"/>
        <v>0</v>
      </c>
      <c r="M929" s="1">
        <f t="shared" si="202"/>
        <v>1</v>
      </c>
      <c r="N929">
        <f t="shared" si="203"/>
        <v>0</v>
      </c>
      <c r="O929">
        <f t="shared" si="204"/>
        <v>0</v>
      </c>
      <c r="P929">
        <f t="shared" si="209"/>
        <v>0</v>
      </c>
      <c r="Q929" s="1">
        <f t="shared" si="205"/>
        <v>0</v>
      </c>
      <c r="R929" s="1">
        <f t="shared" si="210"/>
        <v>1</v>
      </c>
      <c r="S929" s="2">
        <f t="shared" si="206"/>
        <v>0</v>
      </c>
      <c r="T929">
        <f t="shared" si="207"/>
        <v>1</v>
      </c>
      <c r="U929">
        <f t="shared" si="208"/>
        <v>0</v>
      </c>
    </row>
    <row r="930" spans="1:21" ht="409.6" x14ac:dyDescent="0.2">
      <c r="A930" s="10" t="s">
        <v>4295</v>
      </c>
      <c r="B930" s="10" t="s">
        <v>62</v>
      </c>
      <c r="C930" s="10" t="s">
        <v>4296</v>
      </c>
      <c r="D930" s="10" t="s">
        <v>3694</v>
      </c>
      <c r="E930" s="10" t="s">
        <v>4297</v>
      </c>
      <c r="F930" s="10"/>
      <c r="G930" s="9" t="s">
        <v>4298</v>
      </c>
      <c r="H930" s="9">
        <f t="shared" si="197"/>
        <v>1</v>
      </c>
      <c r="I930">
        <f t="shared" si="198"/>
        <v>1</v>
      </c>
      <c r="J930">
        <f t="shared" si="199"/>
        <v>0</v>
      </c>
      <c r="K930">
        <f t="shared" si="200"/>
        <v>0</v>
      </c>
      <c r="L930">
        <f t="shared" si="201"/>
        <v>0</v>
      </c>
      <c r="M930" s="1">
        <f t="shared" si="202"/>
        <v>1</v>
      </c>
      <c r="N930">
        <f t="shared" si="203"/>
        <v>0</v>
      </c>
      <c r="O930">
        <f t="shared" si="204"/>
        <v>0</v>
      </c>
      <c r="P930">
        <f t="shared" si="209"/>
        <v>0</v>
      </c>
      <c r="Q930" s="1">
        <f t="shared" si="205"/>
        <v>0</v>
      </c>
      <c r="R930" s="1">
        <f t="shared" si="210"/>
        <v>0</v>
      </c>
      <c r="S930" s="2">
        <f t="shared" si="206"/>
        <v>0</v>
      </c>
      <c r="T930">
        <f t="shared" si="207"/>
        <v>1</v>
      </c>
      <c r="U930">
        <f t="shared" si="208"/>
        <v>0</v>
      </c>
    </row>
    <row r="931" spans="1:21" ht="409.6" x14ac:dyDescent="0.2">
      <c r="A931" s="10" t="s">
        <v>4299</v>
      </c>
      <c r="B931" s="10" t="s">
        <v>49</v>
      </c>
      <c r="C931" s="10" t="s">
        <v>4300</v>
      </c>
      <c r="D931" s="10" t="s">
        <v>3694</v>
      </c>
      <c r="E931" s="10" t="s">
        <v>4301</v>
      </c>
      <c r="F931" s="10"/>
      <c r="G931" s="9" t="s">
        <v>4302</v>
      </c>
      <c r="H931" s="9">
        <f t="shared" si="197"/>
        <v>1</v>
      </c>
      <c r="I931">
        <f t="shared" si="198"/>
        <v>1</v>
      </c>
      <c r="J931">
        <f t="shared" si="199"/>
        <v>0</v>
      </c>
      <c r="K931">
        <f t="shared" si="200"/>
        <v>0</v>
      </c>
      <c r="L931">
        <f t="shared" si="201"/>
        <v>0</v>
      </c>
      <c r="M931" s="1">
        <f t="shared" si="202"/>
        <v>1</v>
      </c>
      <c r="N931">
        <f t="shared" si="203"/>
        <v>0</v>
      </c>
      <c r="O931">
        <f t="shared" si="204"/>
        <v>0</v>
      </c>
      <c r="P931">
        <f t="shared" si="209"/>
        <v>0</v>
      </c>
      <c r="Q931" s="1">
        <f t="shared" si="205"/>
        <v>0</v>
      </c>
      <c r="R931" s="1">
        <f t="shared" si="210"/>
        <v>0</v>
      </c>
      <c r="S931" s="2">
        <f t="shared" si="206"/>
        <v>0</v>
      </c>
      <c r="T931">
        <f t="shared" si="207"/>
        <v>0</v>
      </c>
      <c r="U931">
        <f t="shared" si="208"/>
        <v>0</v>
      </c>
    </row>
    <row r="932" spans="1:21" ht="409.6" x14ac:dyDescent="0.2">
      <c r="A932" s="10" t="s">
        <v>4303</v>
      </c>
      <c r="B932" s="10" t="s">
        <v>49</v>
      </c>
      <c r="C932" s="10" t="s">
        <v>4304</v>
      </c>
      <c r="D932" s="10" t="s">
        <v>3694</v>
      </c>
      <c r="E932" s="10" t="s">
        <v>4305</v>
      </c>
      <c r="F932" s="10"/>
      <c r="G932" s="9" t="s">
        <v>4306</v>
      </c>
      <c r="H932" s="9">
        <f t="shared" si="197"/>
        <v>0</v>
      </c>
      <c r="I932">
        <f t="shared" si="198"/>
        <v>0</v>
      </c>
      <c r="J932">
        <f t="shared" si="199"/>
        <v>0</v>
      </c>
      <c r="K932">
        <f t="shared" si="200"/>
        <v>0</v>
      </c>
      <c r="L932">
        <f t="shared" si="201"/>
        <v>0</v>
      </c>
      <c r="M932" s="1">
        <f t="shared" si="202"/>
        <v>0</v>
      </c>
      <c r="N932">
        <f t="shared" si="203"/>
        <v>0</v>
      </c>
      <c r="O932">
        <f t="shared" si="204"/>
        <v>0</v>
      </c>
      <c r="P932">
        <f t="shared" si="209"/>
        <v>0</v>
      </c>
      <c r="Q932" s="1">
        <f t="shared" si="205"/>
        <v>0</v>
      </c>
      <c r="R932" s="1">
        <f t="shared" si="210"/>
        <v>0</v>
      </c>
      <c r="S932" s="2">
        <f t="shared" si="206"/>
        <v>0</v>
      </c>
      <c r="T932">
        <f t="shared" si="207"/>
        <v>1</v>
      </c>
      <c r="U932">
        <f t="shared" si="208"/>
        <v>0</v>
      </c>
    </row>
    <row r="933" spans="1:21" ht="409.6" x14ac:dyDescent="0.2">
      <c r="A933" s="10" t="s">
        <v>4307</v>
      </c>
      <c r="B933" s="10" t="s">
        <v>30</v>
      </c>
      <c r="C933" s="10" t="s">
        <v>4308</v>
      </c>
      <c r="D933" s="10" t="s">
        <v>3694</v>
      </c>
      <c r="E933" s="10" t="s">
        <v>4309</v>
      </c>
      <c r="F933" s="10"/>
      <c r="G933" s="9" t="s">
        <v>4310</v>
      </c>
      <c r="H933" s="9">
        <f t="shared" si="197"/>
        <v>1</v>
      </c>
      <c r="I933">
        <f t="shared" si="198"/>
        <v>1</v>
      </c>
      <c r="J933">
        <f t="shared" si="199"/>
        <v>0</v>
      </c>
      <c r="K933">
        <f t="shared" si="200"/>
        <v>0</v>
      </c>
      <c r="L933">
        <f t="shared" si="201"/>
        <v>0</v>
      </c>
      <c r="M933" s="1">
        <f t="shared" si="202"/>
        <v>1</v>
      </c>
      <c r="N933">
        <f t="shared" si="203"/>
        <v>0</v>
      </c>
      <c r="O933">
        <f t="shared" si="204"/>
        <v>0</v>
      </c>
      <c r="P933">
        <f t="shared" si="209"/>
        <v>0</v>
      </c>
      <c r="Q933" s="1">
        <f t="shared" si="205"/>
        <v>0</v>
      </c>
      <c r="R933" s="1">
        <f t="shared" si="210"/>
        <v>1</v>
      </c>
      <c r="S933" s="2">
        <f t="shared" si="206"/>
        <v>0</v>
      </c>
      <c r="T933">
        <f t="shared" si="207"/>
        <v>1</v>
      </c>
      <c r="U933">
        <f t="shared" si="208"/>
        <v>0</v>
      </c>
    </row>
    <row r="934" spans="1:21" ht="409.6" x14ac:dyDescent="0.2">
      <c r="A934" s="10" t="s">
        <v>4311</v>
      </c>
      <c r="B934" s="10" t="s">
        <v>23</v>
      </c>
      <c r="C934" s="10" t="s">
        <v>4312</v>
      </c>
      <c r="D934" s="10" t="s">
        <v>3694</v>
      </c>
      <c r="E934" s="10" t="s">
        <v>4313</v>
      </c>
      <c r="F934" s="10"/>
      <c r="G934" s="9" t="s">
        <v>4314</v>
      </c>
      <c r="H934" s="9">
        <f t="shared" si="197"/>
        <v>1</v>
      </c>
      <c r="I934">
        <f t="shared" si="198"/>
        <v>1</v>
      </c>
      <c r="J934">
        <f t="shared" si="199"/>
        <v>0</v>
      </c>
      <c r="K934">
        <f t="shared" si="200"/>
        <v>0</v>
      </c>
      <c r="L934">
        <f t="shared" si="201"/>
        <v>0</v>
      </c>
      <c r="M934" s="1">
        <f t="shared" si="202"/>
        <v>1</v>
      </c>
      <c r="N934">
        <f t="shared" si="203"/>
        <v>0</v>
      </c>
      <c r="O934">
        <f t="shared" si="204"/>
        <v>0</v>
      </c>
      <c r="P934">
        <f t="shared" si="209"/>
        <v>0</v>
      </c>
      <c r="Q934" s="1">
        <f t="shared" si="205"/>
        <v>0</v>
      </c>
      <c r="R934" s="1">
        <f t="shared" si="210"/>
        <v>0</v>
      </c>
      <c r="S934" s="2">
        <f t="shared" si="206"/>
        <v>0</v>
      </c>
      <c r="T934">
        <f t="shared" si="207"/>
        <v>1</v>
      </c>
      <c r="U934">
        <f t="shared" si="208"/>
        <v>0</v>
      </c>
    </row>
    <row r="935" spans="1:21" ht="409.6" x14ac:dyDescent="0.2">
      <c r="A935" s="10" t="s">
        <v>1532</v>
      </c>
      <c r="B935" s="10" t="s">
        <v>49</v>
      </c>
      <c r="C935" s="10" t="s">
        <v>4315</v>
      </c>
      <c r="D935" s="10" t="s">
        <v>3694</v>
      </c>
      <c r="E935" s="10" t="s">
        <v>4316</v>
      </c>
      <c r="F935" s="10"/>
      <c r="G935" s="9" t="s">
        <v>4317</v>
      </c>
      <c r="H935" s="9">
        <f t="shared" si="197"/>
        <v>1</v>
      </c>
      <c r="I935">
        <f t="shared" si="198"/>
        <v>1</v>
      </c>
      <c r="J935">
        <f t="shared" si="199"/>
        <v>0</v>
      </c>
      <c r="K935">
        <f t="shared" si="200"/>
        <v>0</v>
      </c>
      <c r="L935">
        <f t="shared" si="201"/>
        <v>0</v>
      </c>
      <c r="M935" s="1">
        <f t="shared" si="202"/>
        <v>1</v>
      </c>
      <c r="N935">
        <f t="shared" si="203"/>
        <v>0</v>
      </c>
      <c r="O935">
        <f t="shared" si="204"/>
        <v>0</v>
      </c>
      <c r="P935">
        <f t="shared" si="209"/>
        <v>1</v>
      </c>
      <c r="Q935" s="1">
        <f t="shared" si="205"/>
        <v>1</v>
      </c>
      <c r="R935" s="1">
        <f t="shared" si="210"/>
        <v>0</v>
      </c>
      <c r="S935" s="2">
        <f t="shared" si="206"/>
        <v>0</v>
      </c>
      <c r="T935">
        <f t="shared" si="207"/>
        <v>1</v>
      </c>
      <c r="U935">
        <f t="shared" si="208"/>
        <v>0</v>
      </c>
    </row>
    <row r="936" spans="1:21" ht="409.6" x14ac:dyDescent="0.2">
      <c r="A936" s="10" t="s">
        <v>4318</v>
      </c>
      <c r="B936" s="10" t="s">
        <v>30</v>
      </c>
      <c r="C936" s="10" t="s">
        <v>4319</v>
      </c>
      <c r="D936" s="10" t="s">
        <v>3694</v>
      </c>
      <c r="E936" s="10" t="s">
        <v>4320</v>
      </c>
      <c r="F936" s="10"/>
      <c r="G936" s="9" t="s">
        <v>4321</v>
      </c>
      <c r="H936" s="9">
        <f t="shared" si="197"/>
        <v>0</v>
      </c>
      <c r="I936">
        <f t="shared" si="198"/>
        <v>0</v>
      </c>
      <c r="J936">
        <f t="shared" si="199"/>
        <v>0</v>
      </c>
      <c r="K936">
        <f t="shared" si="200"/>
        <v>0</v>
      </c>
      <c r="L936">
        <f t="shared" si="201"/>
        <v>0</v>
      </c>
      <c r="M936" s="1">
        <f t="shared" si="202"/>
        <v>0</v>
      </c>
      <c r="N936">
        <f t="shared" si="203"/>
        <v>0</v>
      </c>
      <c r="O936">
        <f t="shared" si="204"/>
        <v>0</v>
      </c>
      <c r="P936">
        <f t="shared" si="209"/>
        <v>0</v>
      </c>
      <c r="Q936" s="1">
        <f t="shared" si="205"/>
        <v>0</v>
      </c>
      <c r="R936" s="1">
        <f t="shared" si="210"/>
        <v>1</v>
      </c>
      <c r="S936" s="2">
        <f t="shared" si="206"/>
        <v>0</v>
      </c>
      <c r="T936">
        <f t="shared" si="207"/>
        <v>1</v>
      </c>
      <c r="U936">
        <f t="shared" si="208"/>
        <v>0</v>
      </c>
    </row>
    <row r="937" spans="1:21" ht="409.6" x14ac:dyDescent="0.2">
      <c r="A937" s="10" t="s">
        <v>4322</v>
      </c>
      <c r="B937" s="10" t="s">
        <v>30</v>
      </c>
      <c r="C937" s="10" t="s">
        <v>4323</v>
      </c>
      <c r="D937" s="10" t="s">
        <v>3694</v>
      </c>
      <c r="E937" s="10" t="s">
        <v>4324</v>
      </c>
      <c r="F937" s="10"/>
      <c r="G937" s="9" t="s">
        <v>4325</v>
      </c>
      <c r="H937" s="9">
        <f t="shared" si="197"/>
        <v>1</v>
      </c>
      <c r="I937">
        <f t="shared" si="198"/>
        <v>1</v>
      </c>
      <c r="J937">
        <f t="shared" si="199"/>
        <v>0</v>
      </c>
      <c r="K937">
        <f t="shared" si="200"/>
        <v>0</v>
      </c>
      <c r="L937">
        <f t="shared" si="201"/>
        <v>0</v>
      </c>
      <c r="M937" s="1">
        <f t="shared" si="202"/>
        <v>1</v>
      </c>
      <c r="N937">
        <f t="shared" si="203"/>
        <v>0</v>
      </c>
      <c r="O937">
        <f t="shared" si="204"/>
        <v>0</v>
      </c>
      <c r="P937">
        <f t="shared" si="209"/>
        <v>0</v>
      </c>
      <c r="Q937" s="1">
        <f t="shared" si="205"/>
        <v>0</v>
      </c>
      <c r="R937" s="1">
        <f t="shared" si="210"/>
        <v>1</v>
      </c>
      <c r="S937" s="2">
        <f t="shared" si="206"/>
        <v>0</v>
      </c>
      <c r="T937">
        <f t="shared" si="207"/>
        <v>1</v>
      </c>
      <c r="U937">
        <f t="shared" si="208"/>
        <v>0</v>
      </c>
    </row>
    <row r="938" spans="1:21" ht="409.6" x14ac:dyDescent="0.2">
      <c r="A938" s="10" t="s">
        <v>4326</v>
      </c>
      <c r="B938" s="10" t="s">
        <v>55</v>
      </c>
      <c r="C938" s="10" t="s">
        <v>4327</v>
      </c>
      <c r="D938" s="10" t="s">
        <v>3694</v>
      </c>
      <c r="E938" s="10" t="s">
        <v>4328</v>
      </c>
      <c r="F938" s="10"/>
      <c r="G938" s="9" t="s">
        <v>4329</v>
      </c>
      <c r="H938" s="9">
        <f t="shared" si="197"/>
        <v>0</v>
      </c>
      <c r="I938">
        <f t="shared" si="198"/>
        <v>0</v>
      </c>
      <c r="J938">
        <f t="shared" si="199"/>
        <v>0</v>
      </c>
      <c r="K938">
        <f t="shared" si="200"/>
        <v>0</v>
      </c>
      <c r="L938">
        <f t="shared" si="201"/>
        <v>0</v>
      </c>
      <c r="M938" s="1">
        <f t="shared" si="202"/>
        <v>0</v>
      </c>
      <c r="N938">
        <f t="shared" si="203"/>
        <v>0</v>
      </c>
      <c r="O938">
        <f t="shared" si="204"/>
        <v>0</v>
      </c>
      <c r="P938">
        <f t="shared" si="209"/>
        <v>0</v>
      </c>
      <c r="Q938" s="1">
        <f t="shared" si="205"/>
        <v>0</v>
      </c>
      <c r="R938" s="1">
        <f t="shared" si="210"/>
        <v>0</v>
      </c>
      <c r="S938" s="2">
        <f t="shared" si="206"/>
        <v>0</v>
      </c>
      <c r="T938">
        <f t="shared" si="207"/>
        <v>0</v>
      </c>
      <c r="U938">
        <f t="shared" si="208"/>
        <v>0</v>
      </c>
    </row>
    <row r="939" spans="1:21" ht="409.6" x14ac:dyDescent="0.2">
      <c r="A939" s="10" t="s">
        <v>4330</v>
      </c>
      <c r="B939" s="10" t="s">
        <v>49</v>
      </c>
      <c r="C939" s="10" t="s">
        <v>4331</v>
      </c>
      <c r="D939" s="10" t="s">
        <v>3694</v>
      </c>
      <c r="E939" s="10" t="s">
        <v>4332</v>
      </c>
      <c r="F939" s="10"/>
      <c r="G939" s="9" t="s">
        <v>4333</v>
      </c>
      <c r="H939" s="9">
        <f t="shared" si="197"/>
        <v>0</v>
      </c>
      <c r="I939">
        <f t="shared" si="198"/>
        <v>0</v>
      </c>
      <c r="J939">
        <f t="shared" si="199"/>
        <v>0</v>
      </c>
      <c r="K939">
        <f t="shared" si="200"/>
        <v>0</v>
      </c>
      <c r="L939">
        <f t="shared" si="201"/>
        <v>0</v>
      </c>
      <c r="M939" s="1">
        <f t="shared" si="202"/>
        <v>0</v>
      </c>
      <c r="N939">
        <f t="shared" si="203"/>
        <v>0</v>
      </c>
      <c r="O939">
        <f t="shared" si="204"/>
        <v>0</v>
      </c>
      <c r="P939">
        <f t="shared" si="209"/>
        <v>0</v>
      </c>
      <c r="Q939" s="1">
        <f t="shared" si="205"/>
        <v>0</v>
      </c>
      <c r="R939" s="1">
        <f t="shared" si="210"/>
        <v>0</v>
      </c>
      <c r="S939" s="2">
        <f t="shared" si="206"/>
        <v>0</v>
      </c>
      <c r="T939">
        <f t="shared" si="207"/>
        <v>1</v>
      </c>
      <c r="U939">
        <f t="shared" si="208"/>
        <v>0</v>
      </c>
    </row>
    <row r="940" spans="1:21" ht="409.6" x14ac:dyDescent="0.2">
      <c r="A940" s="10" t="s">
        <v>4334</v>
      </c>
      <c r="B940" s="10" t="s">
        <v>30</v>
      </c>
      <c r="C940" s="10" t="s">
        <v>4335</v>
      </c>
      <c r="D940" s="10" t="s">
        <v>3694</v>
      </c>
      <c r="E940" s="10" t="s">
        <v>4336</v>
      </c>
      <c r="F940" s="10"/>
      <c r="G940" s="9" t="s">
        <v>4337</v>
      </c>
      <c r="H940" s="9">
        <f t="shared" si="197"/>
        <v>1</v>
      </c>
      <c r="I940">
        <f t="shared" si="198"/>
        <v>1</v>
      </c>
      <c r="J940">
        <f t="shared" si="199"/>
        <v>0</v>
      </c>
      <c r="K940">
        <f t="shared" si="200"/>
        <v>0</v>
      </c>
      <c r="L940">
        <f t="shared" si="201"/>
        <v>0</v>
      </c>
      <c r="M940" s="1">
        <f t="shared" si="202"/>
        <v>1</v>
      </c>
      <c r="N940">
        <f t="shared" si="203"/>
        <v>0</v>
      </c>
      <c r="O940">
        <f t="shared" si="204"/>
        <v>0</v>
      </c>
      <c r="P940">
        <f t="shared" si="209"/>
        <v>0</v>
      </c>
      <c r="Q940" s="1">
        <f t="shared" si="205"/>
        <v>0</v>
      </c>
      <c r="R940" s="1">
        <f t="shared" si="210"/>
        <v>0</v>
      </c>
      <c r="S940" s="2">
        <f t="shared" si="206"/>
        <v>0</v>
      </c>
      <c r="T940">
        <f t="shared" si="207"/>
        <v>1</v>
      </c>
      <c r="U940">
        <f t="shared" si="208"/>
        <v>0</v>
      </c>
    </row>
    <row r="941" spans="1:21" ht="409.6" x14ac:dyDescent="0.2">
      <c r="A941" s="10" t="s">
        <v>4338</v>
      </c>
      <c r="B941" s="10" t="s">
        <v>49</v>
      </c>
      <c r="C941" s="10" t="s">
        <v>4339</v>
      </c>
      <c r="D941" s="10" t="s">
        <v>3694</v>
      </c>
      <c r="E941" s="10" t="s">
        <v>4340</v>
      </c>
      <c r="F941" s="10"/>
      <c r="G941" s="9" t="s">
        <v>4341</v>
      </c>
      <c r="H941" s="9">
        <f t="shared" si="197"/>
        <v>1</v>
      </c>
      <c r="I941">
        <f t="shared" si="198"/>
        <v>1</v>
      </c>
      <c r="J941">
        <f t="shared" si="199"/>
        <v>0</v>
      </c>
      <c r="K941">
        <f t="shared" si="200"/>
        <v>0</v>
      </c>
      <c r="L941">
        <f t="shared" si="201"/>
        <v>0</v>
      </c>
      <c r="M941" s="1">
        <f t="shared" si="202"/>
        <v>1</v>
      </c>
      <c r="N941">
        <f t="shared" si="203"/>
        <v>0</v>
      </c>
      <c r="O941">
        <f t="shared" si="204"/>
        <v>0</v>
      </c>
      <c r="P941">
        <f t="shared" si="209"/>
        <v>1</v>
      </c>
      <c r="Q941" s="1">
        <f t="shared" si="205"/>
        <v>1</v>
      </c>
      <c r="R941" s="1">
        <f t="shared" si="210"/>
        <v>1</v>
      </c>
      <c r="S941" s="2">
        <f t="shared" si="206"/>
        <v>1</v>
      </c>
      <c r="T941">
        <f t="shared" si="207"/>
        <v>1</v>
      </c>
      <c r="U941">
        <f t="shared" si="208"/>
        <v>1</v>
      </c>
    </row>
    <row r="942" spans="1:21" ht="409.6" x14ac:dyDescent="0.2">
      <c r="A942" s="10" t="s">
        <v>4342</v>
      </c>
      <c r="B942" s="10" t="s">
        <v>49</v>
      </c>
      <c r="C942" s="10" t="s">
        <v>4343</v>
      </c>
      <c r="D942" s="10" t="s">
        <v>3694</v>
      </c>
      <c r="E942" s="10" t="s">
        <v>4344</v>
      </c>
      <c r="F942" s="10"/>
      <c r="G942" s="9" t="s">
        <v>4345</v>
      </c>
      <c r="H942" s="9">
        <f t="shared" si="197"/>
        <v>0</v>
      </c>
      <c r="I942">
        <f t="shared" si="198"/>
        <v>0</v>
      </c>
      <c r="J942">
        <f t="shared" si="199"/>
        <v>0</v>
      </c>
      <c r="K942">
        <f t="shared" si="200"/>
        <v>0</v>
      </c>
      <c r="L942">
        <f t="shared" si="201"/>
        <v>0</v>
      </c>
      <c r="M942" s="1">
        <f t="shared" si="202"/>
        <v>0</v>
      </c>
      <c r="N942">
        <f t="shared" si="203"/>
        <v>0</v>
      </c>
      <c r="O942">
        <f t="shared" si="204"/>
        <v>0</v>
      </c>
      <c r="P942">
        <f t="shared" si="209"/>
        <v>0</v>
      </c>
      <c r="Q942" s="1">
        <f t="shared" si="205"/>
        <v>0</v>
      </c>
      <c r="R942" s="1">
        <f t="shared" si="210"/>
        <v>0</v>
      </c>
      <c r="S942" s="2">
        <f t="shared" si="206"/>
        <v>0</v>
      </c>
      <c r="T942">
        <f t="shared" si="207"/>
        <v>1</v>
      </c>
      <c r="U942">
        <f t="shared" si="208"/>
        <v>0</v>
      </c>
    </row>
    <row r="943" spans="1:21" ht="409.6" x14ac:dyDescent="0.2">
      <c r="A943" s="10" t="s">
        <v>4346</v>
      </c>
      <c r="B943" s="10" t="s">
        <v>62</v>
      </c>
      <c r="C943" s="10" t="s">
        <v>4347</v>
      </c>
      <c r="D943" s="10" t="s">
        <v>3694</v>
      </c>
      <c r="E943" s="10" t="s">
        <v>4348</v>
      </c>
      <c r="F943" s="10"/>
      <c r="G943" s="9" t="s">
        <v>4349</v>
      </c>
      <c r="H943" s="9">
        <f t="shared" si="197"/>
        <v>0</v>
      </c>
      <c r="I943">
        <f t="shared" si="198"/>
        <v>0</v>
      </c>
      <c r="J943">
        <f t="shared" si="199"/>
        <v>0</v>
      </c>
      <c r="K943">
        <f t="shared" si="200"/>
        <v>0</v>
      </c>
      <c r="L943">
        <f t="shared" si="201"/>
        <v>0</v>
      </c>
      <c r="M943" s="1">
        <f t="shared" si="202"/>
        <v>0</v>
      </c>
      <c r="N943">
        <f t="shared" si="203"/>
        <v>0</v>
      </c>
      <c r="O943">
        <f t="shared" si="204"/>
        <v>0</v>
      </c>
      <c r="P943">
        <f t="shared" si="209"/>
        <v>0</v>
      </c>
      <c r="Q943" s="1">
        <f t="shared" si="205"/>
        <v>0</v>
      </c>
      <c r="R943" s="1">
        <f t="shared" si="210"/>
        <v>0</v>
      </c>
      <c r="S943" s="2">
        <f t="shared" si="206"/>
        <v>0</v>
      </c>
      <c r="T943">
        <f t="shared" si="207"/>
        <v>1</v>
      </c>
      <c r="U943">
        <f t="shared" si="208"/>
        <v>0</v>
      </c>
    </row>
    <row r="944" spans="1:21" ht="409.6" x14ac:dyDescent="0.2">
      <c r="A944" s="10" t="s">
        <v>4350</v>
      </c>
      <c r="B944" s="10" t="s">
        <v>49</v>
      </c>
      <c r="C944" s="10" t="s">
        <v>4351</v>
      </c>
      <c r="D944" s="10" t="s">
        <v>3694</v>
      </c>
      <c r="E944" s="10" t="s">
        <v>4352</v>
      </c>
      <c r="F944" s="10"/>
      <c r="G944" s="9" t="s">
        <v>4353</v>
      </c>
      <c r="H944" s="9">
        <f t="shared" si="197"/>
        <v>0</v>
      </c>
      <c r="I944">
        <f t="shared" si="198"/>
        <v>0</v>
      </c>
      <c r="J944">
        <f t="shared" si="199"/>
        <v>0</v>
      </c>
      <c r="K944">
        <f t="shared" si="200"/>
        <v>0</v>
      </c>
      <c r="L944">
        <f t="shared" si="201"/>
        <v>0</v>
      </c>
      <c r="M944" s="1">
        <f t="shared" si="202"/>
        <v>0</v>
      </c>
      <c r="N944">
        <f t="shared" si="203"/>
        <v>0</v>
      </c>
      <c r="O944">
        <f t="shared" si="204"/>
        <v>0</v>
      </c>
      <c r="P944">
        <f t="shared" si="209"/>
        <v>0</v>
      </c>
      <c r="Q944" s="1">
        <f t="shared" si="205"/>
        <v>0</v>
      </c>
      <c r="R944" s="1">
        <f t="shared" si="210"/>
        <v>0</v>
      </c>
      <c r="S944" s="2">
        <f t="shared" si="206"/>
        <v>0</v>
      </c>
      <c r="T944">
        <f t="shared" si="207"/>
        <v>1</v>
      </c>
      <c r="U944">
        <f t="shared" si="208"/>
        <v>0</v>
      </c>
    </row>
    <row r="945" spans="1:21" ht="409.6" x14ac:dyDescent="0.2">
      <c r="A945" s="10" t="s">
        <v>4354</v>
      </c>
      <c r="B945" s="10" t="s">
        <v>23</v>
      </c>
      <c r="C945" s="10" t="s">
        <v>4355</v>
      </c>
      <c r="D945" s="10" t="s">
        <v>4356</v>
      </c>
      <c r="E945" s="10" t="s">
        <v>4357</v>
      </c>
      <c r="F945" s="10"/>
      <c r="G945" s="9" t="s">
        <v>4358</v>
      </c>
      <c r="H945" s="9">
        <f t="shared" si="197"/>
        <v>0</v>
      </c>
      <c r="I945">
        <f t="shared" si="198"/>
        <v>0</v>
      </c>
      <c r="J945">
        <f t="shared" si="199"/>
        <v>0</v>
      </c>
      <c r="K945">
        <f t="shared" si="200"/>
        <v>0</v>
      </c>
      <c r="L945">
        <f t="shared" si="201"/>
        <v>0</v>
      </c>
      <c r="M945" s="1">
        <f t="shared" si="202"/>
        <v>0</v>
      </c>
      <c r="N945">
        <f t="shared" si="203"/>
        <v>0</v>
      </c>
      <c r="O945">
        <f t="shared" si="204"/>
        <v>0</v>
      </c>
      <c r="P945">
        <f t="shared" si="209"/>
        <v>0</v>
      </c>
      <c r="Q945" s="1">
        <f t="shared" si="205"/>
        <v>0</v>
      </c>
      <c r="R945" s="1">
        <f t="shared" si="210"/>
        <v>1</v>
      </c>
      <c r="S945" s="2">
        <f t="shared" si="206"/>
        <v>0</v>
      </c>
      <c r="T945">
        <f t="shared" si="207"/>
        <v>1</v>
      </c>
      <c r="U945">
        <f t="shared" si="208"/>
        <v>0</v>
      </c>
    </row>
    <row r="946" spans="1:21" ht="409.6" x14ac:dyDescent="0.2">
      <c r="A946" s="10" t="s">
        <v>4359</v>
      </c>
      <c r="B946" s="10" t="s">
        <v>49</v>
      </c>
      <c r="C946" s="10" t="s">
        <v>4360</v>
      </c>
      <c r="D946" s="10" t="s">
        <v>4356</v>
      </c>
      <c r="E946" s="10" t="s">
        <v>4361</v>
      </c>
      <c r="F946" s="10"/>
      <c r="G946" s="9" t="s">
        <v>4362</v>
      </c>
      <c r="H946" s="9">
        <f t="shared" si="197"/>
        <v>0</v>
      </c>
      <c r="I946">
        <f t="shared" si="198"/>
        <v>0</v>
      </c>
      <c r="J946">
        <f t="shared" si="199"/>
        <v>0</v>
      </c>
      <c r="K946">
        <f t="shared" si="200"/>
        <v>0</v>
      </c>
      <c r="L946">
        <f t="shared" si="201"/>
        <v>0</v>
      </c>
      <c r="M946" s="1">
        <f t="shared" si="202"/>
        <v>0</v>
      </c>
      <c r="N946">
        <f t="shared" si="203"/>
        <v>0</v>
      </c>
      <c r="O946">
        <f t="shared" si="204"/>
        <v>0</v>
      </c>
      <c r="P946">
        <f t="shared" si="209"/>
        <v>0</v>
      </c>
      <c r="Q946" s="1">
        <f t="shared" si="205"/>
        <v>0</v>
      </c>
      <c r="R946" s="1">
        <f t="shared" si="210"/>
        <v>1</v>
      </c>
      <c r="S946" s="2">
        <f t="shared" si="206"/>
        <v>0</v>
      </c>
      <c r="T946">
        <f t="shared" si="207"/>
        <v>1</v>
      </c>
      <c r="U946">
        <f t="shared" si="208"/>
        <v>0</v>
      </c>
    </row>
    <row r="947" spans="1:21" ht="409.6" x14ac:dyDescent="0.2">
      <c r="A947" s="10" t="s">
        <v>4363</v>
      </c>
      <c r="B947" s="10" t="s">
        <v>23</v>
      </c>
      <c r="C947" s="10" t="s">
        <v>4364</v>
      </c>
      <c r="D947" s="10" t="s">
        <v>4365</v>
      </c>
      <c r="E947" s="10" t="s">
        <v>4366</v>
      </c>
      <c r="F947" s="10" t="s">
        <v>4367</v>
      </c>
      <c r="G947" s="9" t="s">
        <v>4368</v>
      </c>
      <c r="H947" s="9">
        <f t="shared" si="197"/>
        <v>0</v>
      </c>
      <c r="I947">
        <f t="shared" si="198"/>
        <v>1</v>
      </c>
      <c r="J947">
        <f t="shared" si="199"/>
        <v>0</v>
      </c>
      <c r="K947">
        <f t="shared" si="200"/>
        <v>0</v>
      </c>
      <c r="L947">
        <f t="shared" si="201"/>
        <v>0</v>
      </c>
      <c r="M947" s="1">
        <f t="shared" si="202"/>
        <v>1</v>
      </c>
      <c r="N947">
        <f t="shared" si="203"/>
        <v>0</v>
      </c>
      <c r="O947">
        <f t="shared" si="204"/>
        <v>0</v>
      </c>
      <c r="P947">
        <f t="shared" si="209"/>
        <v>0</v>
      </c>
      <c r="Q947" s="1">
        <f t="shared" si="205"/>
        <v>0</v>
      </c>
      <c r="R947" s="1">
        <f t="shared" si="210"/>
        <v>1</v>
      </c>
      <c r="S947" s="2">
        <f t="shared" si="206"/>
        <v>0</v>
      </c>
      <c r="T947">
        <f t="shared" si="207"/>
        <v>1</v>
      </c>
      <c r="U947">
        <f t="shared" si="208"/>
        <v>0</v>
      </c>
    </row>
    <row r="948" spans="1:21" ht="409.6" x14ac:dyDescent="0.2">
      <c r="A948" s="10" t="s">
        <v>4369</v>
      </c>
      <c r="B948" s="10" t="s">
        <v>62</v>
      </c>
      <c r="C948" s="10" t="s">
        <v>4370</v>
      </c>
      <c r="D948" s="10" t="s">
        <v>4365</v>
      </c>
      <c r="E948" s="10" t="s">
        <v>4371</v>
      </c>
      <c r="F948" s="10" t="s">
        <v>4372</v>
      </c>
      <c r="G948" s="9" t="s">
        <v>4373</v>
      </c>
      <c r="H948" s="9">
        <f t="shared" si="197"/>
        <v>0</v>
      </c>
      <c r="I948">
        <f t="shared" si="198"/>
        <v>0</v>
      </c>
      <c r="J948">
        <f t="shared" si="199"/>
        <v>0</v>
      </c>
      <c r="K948">
        <f t="shared" si="200"/>
        <v>0</v>
      </c>
      <c r="L948">
        <f t="shared" si="201"/>
        <v>0</v>
      </c>
      <c r="M948" s="1">
        <f t="shared" si="202"/>
        <v>0</v>
      </c>
      <c r="N948">
        <f t="shared" si="203"/>
        <v>0</v>
      </c>
      <c r="O948">
        <f t="shared" si="204"/>
        <v>0</v>
      </c>
      <c r="P948">
        <f t="shared" si="209"/>
        <v>0</v>
      </c>
      <c r="Q948" s="1">
        <f t="shared" si="205"/>
        <v>0</v>
      </c>
      <c r="R948" s="1">
        <f t="shared" si="210"/>
        <v>1</v>
      </c>
      <c r="S948" s="2">
        <f t="shared" si="206"/>
        <v>0</v>
      </c>
      <c r="T948">
        <f t="shared" si="207"/>
        <v>0</v>
      </c>
      <c r="U948">
        <f t="shared" si="208"/>
        <v>0</v>
      </c>
    </row>
    <row r="949" spans="1:21" ht="409.6" x14ac:dyDescent="0.2">
      <c r="A949" s="10" t="s">
        <v>4374</v>
      </c>
      <c r="B949" s="10" t="s">
        <v>62</v>
      </c>
      <c r="C949" s="10" t="s">
        <v>4375</v>
      </c>
      <c r="D949" s="10" t="s">
        <v>4365</v>
      </c>
      <c r="E949" s="10" t="s">
        <v>4376</v>
      </c>
      <c r="F949" s="10" t="s">
        <v>4377</v>
      </c>
      <c r="G949" s="9" t="s">
        <v>4378</v>
      </c>
      <c r="H949" s="9">
        <f t="shared" si="197"/>
        <v>0</v>
      </c>
      <c r="I949">
        <f t="shared" si="198"/>
        <v>1</v>
      </c>
      <c r="J949">
        <f t="shared" si="199"/>
        <v>0</v>
      </c>
      <c r="K949">
        <f t="shared" si="200"/>
        <v>0</v>
      </c>
      <c r="L949">
        <f t="shared" si="201"/>
        <v>0</v>
      </c>
      <c r="M949" s="1">
        <f t="shared" si="202"/>
        <v>1</v>
      </c>
      <c r="N949">
        <f t="shared" si="203"/>
        <v>0</v>
      </c>
      <c r="O949">
        <f t="shared" si="204"/>
        <v>0</v>
      </c>
      <c r="P949">
        <f t="shared" si="209"/>
        <v>0</v>
      </c>
      <c r="Q949" s="1">
        <f t="shared" si="205"/>
        <v>0</v>
      </c>
      <c r="R949" s="1">
        <f t="shared" si="210"/>
        <v>1</v>
      </c>
      <c r="S949" s="2">
        <f t="shared" si="206"/>
        <v>0</v>
      </c>
      <c r="T949">
        <f t="shared" si="207"/>
        <v>1</v>
      </c>
      <c r="U949">
        <f t="shared" si="208"/>
        <v>0</v>
      </c>
    </row>
    <row r="950" spans="1:21" ht="409.6" x14ac:dyDescent="0.2">
      <c r="A950" s="10" t="s">
        <v>4379</v>
      </c>
      <c r="B950" s="10" t="s">
        <v>23</v>
      </c>
      <c r="C950" s="10" t="s">
        <v>4380</v>
      </c>
      <c r="D950" s="10" t="s">
        <v>4365</v>
      </c>
      <c r="E950" s="10" t="s">
        <v>4381</v>
      </c>
      <c r="F950" s="10" t="s">
        <v>4382</v>
      </c>
      <c r="G950" s="9" t="s">
        <v>4383</v>
      </c>
      <c r="H950" s="9">
        <f t="shared" si="197"/>
        <v>0</v>
      </c>
      <c r="I950">
        <f t="shared" si="198"/>
        <v>0</v>
      </c>
      <c r="J950">
        <f t="shared" si="199"/>
        <v>0</v>
      </c>
      <c r="K950">
        <f t="shared" si="200"/>
        <v>0</v>
      </c>
      <c r="L950">
        <f t="shared" si="201"/>
        <v>0</v>
      </c>
      <c r="M950" s="1">
        <f t="shared" si="202"/>
        <v>0</v>
      </c>
      <c r="N950">
        <f t="shared" si="203"/>
        <v>1</v>
      </c>
      <c r="O950">
        <f t="shared" si="204"/>
        <v>0</v>
      </c>
      <c r="P950">
        <f t="shared" si="209"/>
        <v>0</v>
      </c>
      <c r="Q950" s="1">
        <f t="shared" si="205"/>
        <v>1</v>
      </c>
      <c r="R950" s="1">
        <f t="shared" si="210"/>
        <v>0</v>
      </c>
      <c r="S950" s="2">
        <f t="shared" si="206"/>
        <v>0</v>
      </c>
      <c r="T950">
        <f t="shared" si="207"/>
        <v>0</v>
      </c>
      <c r="U950">
        <f t="shared" si="208"/>
        <v>0</v>
      </c>
    </row>
    <row r="951" spans="1:21" ht="409.6" x14ac:dyDescent="0.2">
      <c r="A951" s="10" t="s">
        <v>4384</v>
      </c>
      <c r="B951" s="10" t="s">
        <v>49</v>
      </c>
      <c r="C951" s="10" t="s">
        <v>4385</v>
      </c>
      <c r="D951" s="10" t="s">
        <v>4386</v>
      </c>
      <c r="E951" s="10" t="s">
        <v>4387</v>
      </c>
      <c r="F951" s="10" t="s">
        <v>4388</v>
      </c>
      <c r="G951" s="9" t="s">
        <v>4389</v>
      </c>
      <c r="H951" s="9">
        <f t="shared" si="197"/>
        <v>0</v>
      </c>
      <c r="I951">
        <f t="shared" si="198"/>
        <v>0</v>
      </c>
      <c r="J951">
        <f t="shared" si="199"/>
        <v>0</v>
      </c>
      <c r="K951">
        <f t="shared" si="200"/>
        <v>0</v>
      </c>
      <c r="L951">
        <f t="shared" si="201"/>
        <v>0</v>
      </c>
      <c r="M951" s="1">
        <f t="shared" si="202"/>
        <v>0</v>
      </c>
      <c r="N951">
        <f t="shared" si="203"/>
        <v>1</v>
      </c>
      <c r="O951">
        <f t="shared" si="204"/>
        <v>0</v>
      </c>
      <c r="P951">
        <f t="shared" si="209"/>
        <v>0</v>
      </c>
      <c r="Q951" s="1">
        <f t="shared" si="205"/>
        <v>1</v>
      </c>
      <c r="R951" s="1">
        <f t="shared" si="210"/>
        <v>0</v>
      </c>
      <c r="S951" s="2">
        <f t="shared" si="206"/>
        <v>0</v>
      </c>
      <c r="T951">
        <f t="shared" si="207"/>
        <v>0</v>
      </c>
      <c r="U951">
        <f t="shared" si="208"/>
        <v>0</v>
      </c>
    </row>
    <row r="952" spans="1:21" ht="409.6" x14ac:dyDescent="0.2">
      <c r="A952" s="10" t="s">
        <v>4390</v>
      </c>
      <c r="B952" s="10" t="s">
        <v>55</v>
      </c>
      <c r="C952" s="10" t="s">
        <v>4391</v>
      </c>
      <c r="D952" s="10" t="s">
        <v>4386</v>
      </c>
      <c r="E952" s="10" t="s">
        <v>4392</v>
      </c>
      <c r="F952" s="10" t="s">
        <v>4393</v>
      </c>
      <c r="G952" s="9" t="s">
        <v>4394</v>
      </c>
      <c r="H952" s="9">
        <f t="shared" si="197"/>
        <v>0</v>
      </c>
      <c r="I952">
        <f t="shared" si="198"/>
        <v>0</v>
      </c>
      <c r="J952">
        <f t="shared" si="199"/>
        <v>0</v>
      </c>
      <c r="K952">
        <f t="shared" si="200"/>
        <v>0</v>
      </c>
      <c r="L952">
        <f t="shared" si="201"/>
        <v>0</v>
      </c>
      <c r="M952" s="1">
        <f t="shared" si="202"/>
        <v>0</v>
      </c>
      <c r="N952">
        <f t="shared" si="203"/>
        <v>0</v>
      </c>
      <c r="O952">
        <f t="shared" si="204"/>
        <v>0</v>
      </c>
      <c r="P952">
        <f t="shared" si="209"/>
        <v>0</v>
      </c>
      <c r="Q952" s="1">
        <f t="shared" si="205"/>
        <v>0</v>
      </c>
      <c r="R952" s="1">
        <f t="shared" si="210"/>
        <v>1</v>
      </c>
      <c r="S952" s="2">
        <f t="shared" si="206"/>
        <v>0</v>
      </c>
      <c r="T952">
        <f t="shared" si="207"/>
        <v>1</v>
      </c>
      <c r="U952">
        <f t="shared" si="208"/>
        <v>0</v>
      </c>
    </row>
    <row r="953" spans="1:21" ht="409.6" x14ac:dyDescent="0.2">
      <c r="A953" s="10" t="s">
        <v>4395</v>
      </c>
      <c r="B953" s="10" t="s">
        <v>49</v>
      </c>
      <c r="C953" s="10" t="s">
        <v>4396</v>
      </c>
      <c r="D953" s="10" t="s">
        <v>4386</v>
      </c>
      <c r="E953" s="10" t="s">
        <v>4397</v>
      </c>
      <c r="F953" s="10" t="s">
        <v>4398</v>
      </c>
      <c r="G953" s="9" t="s">
        <v>4399</v>
      </c>
      <c r="H953" s="9">
        <f t="shared" si="197"/>
        <v>0</v>
      </c>
      <c r="I953">
        <f t="shared" si="198"/>
        <v>0</v>
      </c>
      <c r="J953">
        <f t="shared" si="199"/>
        <v>0</v>
      </c>
      <c r="K953">
        <f t="shared" si="200"/>
        <v>0</v>
      </c>
      <c r="L953">
        <f t="shared" si="201"/>
        <v>0</v>
      </c>
      <c r="M953" s="1">
        <f t="shared" si="202"/>
        <v>0</v>
      </c>
      <c r="N953">
        <f t="shared" si="203"/>
        <v>0</v>
      </c>
      <c r="O953">
        <f t="shared" si="204"/>
        <v>0</v>
      </c>
      <c r="P953">
        <f t="shared" si="209"/>
        <v>0</v>
      </c>
      <c r="Q953" s="1">
        <f t="shared" si="205"/>
        <v>0</v>
      </c>
      <c r="R953" s="1">
        <f t="shared" si="210"/>
        <v>0</v>
      </c>
      <c r="S953" s="2">
        <f t="shared" si="206"/>
        <v>0</v>
      </c>
      <c r="T953">
        <f t="shared" si="207"/>
        <v>1</v>
      </c>
      <c r="U953">
        <f t="shared" si="208"/>
        <v>0</v>
      </c>
    </row>
    <row r="954" spans="1:21" ht="409.6" x14ac:dyDescent="0.2">
      <c r="A954" s="10" t="s">
        <v>4400</v>
      </c>
      <c r="B954" s="10" t="s">
        <v>30</v>
      </c>
      <c r="C954" s="10" t="s">
        <v>4401</v>
      </c>
      <c r="D954" s="10" t="s">
        <v>4386</v>
      </c>
      <c r="E954" s="10" t="s">
        <v>4402</v>
      </c>
      <c r="F954" s="10" t="s">
        <v>4403</v>
      </c>
      <c r="G954" s="9" t="s">
        <v>4404</v>
      </c>
      <c r="H954" s="9">
        <f t="shared" si="197"/>
        <v>0</v>
      </c>
      <c r="I954">
        <f t="shared" si="198"/>
        <v>0</v>
      </c>
      <c r="J954">
        <f t="shared" si="199"/>
        <v>0</v>
      </c>
      <c r="K954">
        <f t="shared" si="200"/>
        <v>0</v>
      </c>
      <c r="L954">
        <f t="shared" si="201"/>
        <v>0</v>
      </c>
      <c r="M954" s="1">
        <f t="shared" si="202"/>
        <v>0</v>
      </c>
      <c r="N954">
        <f t="shared" si="203"/>
        <v>0</v>
      </c>
      <c r="O954">
        <f t="shared" si="204"/>
        <v>0</v>
      </c>
      <c r="P954">
        <f t="shared" si="209"/>
        <v>0</v>
      </c>
      <c r="Q954" s="1">
        <f t="shared" si="205"/>
        <v>0</v>
      </c>
      <c r="R954" s="1">
        <f t="shared" si="210"/>
        <v>0</v>
      </c>
      <c r="S954" s="2">
        <f t="shared" si="206"/>
        <v>0</v>
      </c>
      <c r="T954">
        <f t="shared" si="207"/>
        <v>1</v>
      </c>
      <c r="U954">
        <f t="shared" si="208"/>
        <v>0</v>
      </c>
    </row>
    <row r="955" spans="1:21" ht="409.6" x14ac:dyDescent="0.2">
      <c r="A955" s="10" t="s">
        <v>4405</v>
      </c>
      <c r="B955" s="10" t="s">
        <v>55</v>
      </c>
      <c r="C955" s="10" t="s">
        <v>4406</v>
      </c>
      <c r="D955" s="10" t="s">
        <v>4386</v>
      </c>
      <c r="E955" s="10" t="s">
        <v>4407</v>
      </c>
      <c r="F955" s="10" t="s">
        <v>4408</v>
      </c>
      <c r="G955" s="9" t="s">
        <v>4409</v>
      </c>
      <c r="H955" s="9">
        <f t="shared" si="197"/>
        <v>0</v>
      </c>
      <c r="I955">
        <f t="shared" si="198"/>
        <v>0</v>
      </c>
      <c r="J955">
        <f t="shared" si="199"/>
        <v>0</v>
      </c>
      <c r="K955">
        <f t="shared" si="200"/>
        <v>0</v>
      </c>
      <c r="L955">
        <f t="shared" si="201"/>
        <v>0</v>
      </c>
      <c r="M955" s="1">
        <f t="shared" si="202"/>
        <v>0</v>
      </c>
      <c r="N955">
        <f t="shared" si="203"/>
        <v>0</v>
      </c>
      <c r="O955">
        <f t="shared" si="204"/>
        <v>0</v>
      </c>
      <c r="P955">
        <f t="shared" si="209"/>
        <v>0</v>
      </c>
      <c r="Q955" s="1">
        <f t="shared" si="205"/>
        <v>0</v>
      </c>
      <c r="R955" s="1">
        <f t="shared" si="210"/>
        <v>1</v>
      </c>
      <c r="S955" s="2">
        <f t="shared" si="206"/>
        <v>0</v>
      </c>
      <c r="T955">
        <f t="shared" si="207"/>
        <v>1</v>
      </c>
      <c r="U955">
        <f t="shared" si="208"/>
        <v>0</v>
      </c>
    </row>
    <row r="956" spans="1:21" ht="409.6" x14ac:dyDescent="0.2">
      <c r="A956" s="10" t="s">
        <v>4410</v>
      </c>
      <c r="B956" s="10" t="s">
        <v>55</v>
      </c>
      <c r="C956" s="10" t="s">
        <v>4411</v>
      </c>
      <c r="D956" s="10" t="s">
        <v>4386</v>
      </c>
      <c r="E956" s="10" t="s">
        <v>4412</v>
      </c>
      <c r="F956" s="10" t="s">
        <v>4413</v>
      </c>
      <c r="G956" s="9" t="s">
        <v>4414</v>
      </c>
      <c r="H956" s="9">
        <f t="shared" si="197"/>
        <v>0</v>
      </c>
      <c r="I956">
        <f t="shared" si="198"/>
        <v>0</v>
      </c>
      <c r="J956">
        <f t="shared" si="199"/>
        <v>0</v>
      </c>
      <c r="K956">
        <f t="shared" si="200"/>
        <v>0</v>
      </c>
      <c r="L956">
        <f t="shared" si="201"/>
        <v>0</v>
      </c>
      <c r="M956" s="1">
        <f t="shared" si="202"/>
        <v>0</v>
      </c>
      <c r="N956">
        <f t="shared" si="203"/>
        <v>0</v>
      </c>
      <c r="O956">
        <f t="shared" si="204"/>
        <v>0</v>
      </c>
      <c r="P956">
        <f t="shared" si="209"/>
        <v>0</v>
      </c>
      <c r="Q956" s="1">
        <f t="shared" si="205"/>
        <v>0</v>
      </c>
      <c r="R956" s="1">
        <f t="shared" si="210"/>
        <v>1</v>
      </c>
      <c r="S956" s="2">
        <f t="shared" si="206"/>
        <v>0</v>
      </c>
      <c r="T956">
        <f t="shared" si="207"/>
        <v>1</v>
      </c>
      <c r="U956">
        <f t="shared" si="208"/>
        <v>0</v>
      </c>
    </row>
    <row r="957" spans="1:21" ht="409.6" x14ac:dyDescent="0.2">
      <c r="A957" s="10" t="s">
        <v>4415</v>
      </c>
      <c r="B957" s="10" t="s">
        <v>55</v>
      </c>
      <c r="C957" s="10" t="s">
        <v>4416</v>
      </c>
      <c r="D957" s="10" t="s">
        <v>4386</v>
      </c>
      <c r="E957" s="10" t="s">
        <v>4417</v>
      </c>
      <c r="F957" s="10" t="s">
        <v>4418</v>
      </c>
      <c r="G957" s="9" t="s">
        <v>4419</v>
      </c>
      <c r="H957" s="9">
        <f t="shared" si="197"/>
        <v>0</v>
      </c>
      <c r="I957">
        <f t="shared" si="198"/>
        <v>0</v>
      </c>
      <c r="J957">
        <f t="shared" si="199"/>
        <v>0</v>
      </c>
      <c r="K957">
        <f t="shared" si="200"/>
        <v>0</v>
      </c>
      <c r="L957">
        <f t="shared" si="201"/>
        <v>0</v>
      </c>
      <c r="M957" s="1">
        <f t="shared" si="202"/>
        <v>0</v>
      </c>
      <c r="N957">
        <f t="shared" si="203"/>
        <v>1</v>
      </c>
      <c r="O957">
        <f t="shared" si="204"/>
        <v>0</v>
      </c>
      <c r="P957">
        <f t="shared" si="209"/>
        <v>0</v>
      </c>
      <c r="Q957" s="1">
        <f t="shared" si="205"/>
        <v>1</v>
      </c>
      <c r="R957" s="1">
        <f t="shared" si="210"/>
        <v>0</v>
      </c>
      <c r="S957" s="2">
        <f t="shared" si="206"/>
        <v>0</v>
      </c>
      <c r="T957">
        <f t="shared" si="207"/>
        <v>1</v>
      </c>
      <c r="U957">
        <f t="shared" si="208"/>
        <v>0</v>
      </c>
    </row>
    <row r="958" spans="1:21" ht="409.6" x14ac:dyDescent="0.2">
      <c r="A958" s="10" t="s">
        <v>4420</v>
      </c>
      <c r="B958" s="10" t="s">
        <v>30</v>
      </c>
      <c r="C958" s="10" t="s">
        <v>4421</v>
      </c>
      <c r="D958" s="10" t="s">
        <v>4386</v>
      </c>
      <c r="E958" s="10" t="s">
        <v>4422</v>
      </c>
      <c r="F958" s="10" t="s">
        <v>4423</v>
      </c>
      <c r="G958" s="9" t="s">
        <v>4424</v>
      </c>
      <c r="H958" s="9">
        <f t="shared" si="197"/>
        <v>0</v>
      </c>
      <c r="I958">
        <f t="shared" si="198"/>
        <v>0</v>
      </c>
      <c r="J958">
        <f t="shared" si="199"/>
        <v>0</v>
      </c>
      <c r="K958">
        <f t="shared" si="200"/>
        <v>0</v>
      </c>
      <c r="L958">
        <f t="shared" si="201"/>
        <v>0</v>
      </c>
      <c r="M958" s="1">
        <f t="shared" si="202"/>
        <v>0</v>
      </c>
      <c r="N958">
        <f t="shared" si="203"/>
        <v>0</v>
      </c>
      <c r="O958">
        <f t="shared" si="204"/>
        <v>0</v>
      </c>
      <c r="P958">
        <f t="shared" si="209"/>
        <v>0</v>
      </c>
      <c r="Q958" s="1">
        <f t="shared" si="205"/>
        <v>0</v>
      </c>
      <c r="R958" s="1">
        <f t="shared" si="210"/>
        <v>1</v>
      </c>
      <c r="S958" s="2">
        <f t="shared" si="206"/>
        <v>0</v>
      </c>
      <c r="T958">
        <f t="shared" si="207"/>
        <v>1</v>
      </c>
      <c r="U958">
        <f t="shared" si="208"/>
        <v>0</v>
      </c>
    </row>
    <row r="959" spans="1:21" ht="409.6" x14ac:dyDescent="0.2">
      <c r="A959" s="10" t="s">
        <v>4425</v>
      </c>
      <c r="B959" s="10" t="s">
        <v>62</v>
      </c>
      <c r="C959" s="10" t="s">
        <v>4426</v>
      </c>
      <c r="D959" s="10" t="s">
        <v>4386</v>
      </c>
      <c r="E959" s="10" t="s">
        <v>4427</v>
      </c>
      <c r="F959" s="10" t="s">
        <v>4428</v>
      </c>
      <c r="G959" s="9" t="s">
        <v>4429</v>
      </c>
      <c r="H959" s="9">
        <f t="shared" si="197"/>
        <v>0</v>
      </c>
      <c r="I959">
        <f t="shared" si="198"/>
        <v>0</v>
      </c>
      <c r="J959">
        <f t="shared" si="199"/>
        <v>0</v>
      </c>
      <c r="K959">
        <f t="shared" si="200"/>
        <v>0</v>
      </c>
      <c r="L959">
        <f t="shared" si="201"/>
        <v>0</v>
      </c>
      <c r="M959" s="1">
        <f t="shared" si="202"/>
        <v>0</v>
      </c>
      <c r="N959">
        <f t="shared" si="203"/>
        <v>1</v>
      </c>
      <c r="O959">
        <f t="shared" si="204"/>
        <v>0</v>
      </c>
      <c r="P959">
        <f t="shared" si="209"/>
        <v>0</v>
      </c>
      <c r="Q959" s="1">
        <f t="shared" si="205"/>
        <v>1</v>
      </c>
      <c r="R959" s="1">
        <f t="shared" si="210"/>
        <v>1</v>
      </c>
      <c r="S959" s="2">
        <f t="shared" si="206"/>
        <v>0</v>
      </c>
      <c r="T959">
        <f t="shared" si="207"/>
        <v>0</v>
      </c>
      <c r="U959">
        <f t="shared" si="208"/>
        <v>0</v>
      </c>
    </row>
    <row r="960" spans="1:21" ht="409.6" x14ac:dyDescent="0.2">
      <c r="A960" s="10" t="s">
        <v>4430</v>
      </c>
      <c r="B960" s="10" t="s">
        <v>55</v>
      </c>
      <c r="C960" s="10" t="s">
        <v>4431</v>
      </c>
      <c r="D960" s="10" t="s">
        <v>4386</v>
      </c>
      <c r="E960" s="10" t="s">
        <v>4432</v>
      </c>
      <c r="F960" s="10" t="s">
        <v>4433</v>
      </c>
      <c r="G960" s="9" t="s">
        <v>4434</v>
      </c>
      <c r="H960" s="9">
        <f t="shared" si="197"/>
        <v>0</v>
      </c>
      <c r="I960">
        <f t="shared" si="198"/>
        <v>0</v>
      </c>
      <c r="J960">
        <f t="shared" si="199"/>
        <v>0</v>
      </c>
      <c r="K960">
        <f t="shared" si="200"/>
        <v>0</v>
      </c>
      <c r="L960">
        <f t="shared" si="201"/>
        <v>0</v>
      </c>
      <c r="M960" s="1">
        <f t="shared" si="202"/>
        <v>0</v>
      </c>
      <c r="N960">
        <f t="shared" si="203"/>
        <v>0</v>
      </c>
      <c r="O960">
        <f t="shared" si="204"/>
        <v>0</v>
      </c>
      <c r="P960">
        <f t="shared" si="209"/>
        <v>0</v>
      </c>
      <c r="Q960" s="1">
        <f t="shared" si="205"/>
        <v>0</v>
      </c>
      <c r="R960" s="1">
        <f t="shared" si="210"/>
        <v>1</v>
      </c>
      <c r="S960" s="2">
        <f t="shared" si="206"/>
        <v>0</v>
      </c>
      <c r="T960">
        <f t="shared" si="207"/>
        <v>1</v>
      </c>
      <c r="U960">
        <f t="shared" si="208"/>
        <v>0</v>
      </c>
    </row>
    <row r="961" spans="1:21" ht="409.6" x14ac:dyDescent="0.2">
      <c r="A961" s="10" t="s">
        <v>4435</v>
      </c>
      <c r="B961" s="10" t="s">
        <v>49</v>
      </c>
      <c r="C961" s="10" t="s">
        <v>4436</v>
      </c>
      <c r="D961" s="10" t="s">
        <v>4386</v>
      </c>
      <c r="E961" s="10" t="s">
        <v>4437</v>
      </c>
      <c r="F961" s="10" t="s">
        <v>4438</v>
      </c>
      <c r="G961" s="9" t="s">
        <v>4439</v>
      </c>
      <c r="H961" s="9">
        <f t="shared" si="197"/>
        <v>0</v>
      </c>
      <c r="I961">
        <f t="shared" si="198"/>
        <v>0</v>
      </c>
      <c r="J961">
        <f t="shared" si="199"/>
        <v>0</v>
      </c>
      <c r="K961">
        <f t="shared" si="200"/>
        <v>0</v>
      </c>
      <c r="L961">
        <f t="shared" si="201"/>
        <v>0</v>
      </c>
      <c r="M961" s="1">
        <f t="shared" si="202"/>
        <v>0</v>
      </c>
      <c r="N961">
        <f t="shared" si="203"/>
        <v>1</v>
      </c>
      <c r="O961">
        <f t="shared" si="204"/>
        <v>0</v>
      </c>
      <c r="P961">
        <f t="shared" si="209"/>
        <v>0</v>
      </c>
      <c r="Q961" s="1">
        <f t="shared" si="205"/>
        <v>1</v>
      </c>
      <c r="R961" s="1">
        <f t="shared" si="210"/>
        <v>0</v>
      </c>
      <c r="S961" s="2">
        <f t="shared" si="206"/>
        <v>0</v>
      </c>
      <c r="T961">
        <f t="shared" si="207"/>
        <v>1</v>
      </c>
      <c r="U961">
        <f t="shared" si="208"/>
        <v>0</v>
      </c>
    </row>
    <row r="962" spans="1:21" ht="409.6" x14ac:dyDescent="0.2">
      <c r="A962" s="10" t="s">
        <v>4440</v>
      </c>
      <c r="B962" s="10" t="s">
        <v>62</v>
      </c>
      <c r="C962" s="10" t="s">
        <v>4441</v>
      </c>
      <c r="D962" s="10" t="s">
        <v>4386</v>
      </c>
      <c r="E962" s="10" t="s">
        <v>4442</v>
      </c>
      <c r="F962" s="10" t="s">
        <v>4443</v>
      </c>
      <c r="G962" s="9" t="s">
        <v>4444</v>
      </c>
      <c r="H962" s="9">
        <f t="shared" si="197"/>
        <v>0</v>
      </c>
      <c r="I962">
        <f t="shared" si="198"/>
        <v>0</v>
      </c>
      <c r="J962">
        <f t="shared" si="199"/>
        <v>0</v>
      </c>
      <c r="K962">
        <f t="shared" si="200"/>
        <v>0</v>
      </c>
      <c r="L962">
        <f t="shared" si="201"/>
        <v>0</v>
      </c>
      <c r="M962" s="1">
        <f t="shared" si="202"/>
        <v>0</v>
      </c>
      <c r="N962">
        <f t="shared" si="203"/>
        <v>0</v>
      </c>
      <c r="O962">
        <f t="shared" si="204"/>
        <v>0</v>
      </c>
      <c r="P962">
        <f t="shared" si="209"/>
        <v>0</v>
      </c>
      <c r="Q962" s="1">
        <f t="shared" si="205"/>
        <v>0</v>
      </c>
      <c r="R962" s="1">
        <f t="shared" si="210"/>
        <v>0</v>
      </c>
      <c r="S962" s="2">
        <f t="shared" si="206"/>
        <v>0</v>
      </c>
      <c r="T962">
        <f t="shared" si="207"/>
        <v>1</v>
      </c>
      <c r="U962">
        <f t="shared" si="208"/>
        <v>0</v>
      </c>
    </row>
    <row r="963" spans="1:21" ht="409.6" x14ac:dyDescent="0.2">
      <c r="A963" s="10" t="s">
        <v>4445</v>
      </c>
      <c r="B963" s="10" t="s">
        <v>55</v>
      </c>
      <c r="C963" s="10" t="s">
        <v>4446</v>
      </c>
      <c r="D963" s="10" t="s">
        <v>4386</v>
      </c>
      <c r="E963" s="10" t="s">
        <v>4447</v>
      </c>
      <c r="F963" s="10" t="s">
        <v>4448</v>
      </c>
      <c r="G963" s="9" t="s">
        <v>4449</v>
      </c>
      <c r="H963" s="9">
        <f t="shared" si="197"/>
        <v>0</v>
      </c>
      <c r="I963">
        <f t="shared" si="198"/>
        <v>0</v>
      </c>
      <c r="J963">
        <f t="shared" si="199"/>
        <v>0</v>
      </c>
      <c r="K963">
        <f t="shared" si="200"/>
        <v>0</v>
      </c>
      <c r="L963">
        <f t="shared" si="201"/>
        <v>0</v>
      </c>
      <c r="M963" s="1">
        <f t="shared" si="202"/>
        <v>0</v>
      </c>
      <c r="N963">
        <f t="shared" si="203"/>
        <v>0</v>
      </c>
      <c r="O963">
        <f t="shared" si="204"/>
        <v>0</v>
      </c>
      <c r="P963">
        <f t="shared" si="209"/>
        <v>0</v>
      </c>
      <c r="Q963" s="1">
        <f t="shared" si="205"/>
        <v>0</v>
      </c>
      <c r="R963" s="1">
        <f t="shared" si="210"/>
        <v>1</v>
      </c>
      <c r="S963" s="2">
        <f t="shared" si="206"/>
        <v>0</v>
      </c>
      <c r="T963">
        <f t="shared" si="207"/>
        <v>1</v>
      </c>
      <c r="U963">
        <f t="shared" si="208"/>
        <v>0</v>
      </c>
    </row>
    <row r="964" spans="1:21" ht="409.6" x14ac:dyDescent="0.2">
      <c r="A964" s="10" t="s">
        <v>4450</v>
      </c>
      <c r="B964" s="10" t="s">
        <v>55</v>
      </c>
      <c r="C964" s="10" t="s">
        <v>4451</v>
      </c>
      <c r="D964" s="10" t="s">
        <v>4386</v>
      </c>
      <c r="E964" s="10" t="s">
        <v>4452</v>
      </c>
      <c r="F964" s="10" t="s">
        <v>4453</v>
      </c>
      <c r="G964" s="9" t="s">
        <v>4454</v>
      </c>
      <c r="H964" s="9">
        <f t="shared" si="197"/>
        <v>0</v>
      </c>
      <c r="I964">
        <f t="shared" si="198"/>
        <v>0</v>
      </c>
      <c r="J964">
        <f t="shared" si="199"/>
        <v>0</v>
      </c>
      <c r="K964">
        <f t="shared" si="200"/>
        <v>0</v>
      </c>
      <c r="L964">
        <f t="shared" si="201"/>
        <v>0</v>
      </c>
      <c r="M964" s="1">
        <f t="shared" si="202"/>
        <v>0</v>
      </c>
      <c r="N964">
        <f t="shared" si="203"/>
        <v>0</v>
      </c>
      <c r="O964">
        <f t="shared" si="204"/>
        <v>0</v>
      </c>
      <c r="P964">
        <f t="shared" si="209"/>
        <v>0</v>
      </c>
      <c r="Q964" s="1">
        <f t="shared" si="205"/>
        <v>0</v>
      </c>
      <c r="R964" s="1">
        <f t="shared" si="210"/>
        <v>1</v>
      </c>
      <c r="S964" s="2">
        <f t="shared" si="206"/>
        <v>0</v>
      </c>
      <c r="T964">
        <f t="shared" si="207"/>
        <v>1</v>
      </c>
      <c r="U964">
        <f t="shared" si="208"/>
        <v>0</v>
      </c>
    </row>
    <row r="965" spans="1:21" ht="409.6" x14ac:dyDescent="0.2">
      <c r="A965" s="10" t="s">
        <v>4455</v>
      </c>
      <c r="B965" s="10" t="s">
        <v>49</v>
      </c>
      <c r="C965" s="10" t="s">
        <v>4456</v>
      </c>
      <c r="D965" s="10" t="s">
        <v>4386</v>
      </c>
      <c r="E965" s="10" t="s">
        <v>4457</v>
      </c>
      <c r="F965" s="10" t="s">
        <v>4458</v>
      </c>
      <c r="G965" s="9" t="s">
        <v>4459</v>
      </c>
      <c r="H965" s="9">
        <f t="shared" ref="H965:H1028" si="211">IF(ISNUMBER(SEARCH("relationship",G965)),1,0)</f>
        <v>0</v>
      </c>
      <c r="I965">
        <f t="shared" ref="I965:I1028" si="212">IF(ISNUMBER(SEARCH("relation",G965)),1,0)</f>
        <v>0</v>
      </c>
      <c r="J965">
        <f t="shared" ref="J965:J1028" si="213">IF(ISNUMBER(SEARCH("relevance",G965)),1,0)</f>
        <v>0</v>
      </c>
      <c r="K965">
        <f t="shared" ref="K965:K1028" si="214">IF(ISNUMBER(SEARCH("correlation",G965)),1,0)</f>
        <v>0</v>
      </c>
      <c r="L965">
        <f t="shared" ref="L965:L1028" si="215">IF(ISNUMBER(SEARCH("relevancy",G965)),1,0)</f>
        <v>0</v>
      </c>
      <c r="M965" s="1">
        <f t="shared" ref="M965:M1028" si="216">IF(SUM(H965:L965)&gt;0,1,0)</f>
        <v>0</v>
      </c>
      <c r="N965">
        <f t="shared" ref="N965:N1028" si="217">IF(ISNUMBER(SEARCH("sustainability",G965)),1,0)</f>
        <v>0</v>
      </c>
      <c r="O965">
        <f t="shared" ref="O965:O1028" si="218">IF(ISNUMBER(SEARCH("ESG",G965)),1,0)</f>
        <v>0</v>
      </c>
      <c r="P965">
        <f t="shared" si="209"/>
        <v>0</v>
      </c>
      <c r="Q965" s="1">
        <f t="shared" ref="Q965:Q1028" si="219">IF(SUM(N965:P965)&gt;0,1,0)</f>
        <v>0</v>
      </c>
      <c r="R965" s="1">
        <f t="shared" si="210"/>
        <v>1</v>
      </c>
      <c r="S965" s="2">
        <f t="shared" ref="S965:S1028" si="220">IF(SUM(M965,Q965,R965)=3,1,0)</f>
        <v>0</v>
      </c>
      <c r="T965">
        <f t="shared" ref="T965:T1028" si="221">IF(ISNUMBER(SEARCH("construction",G965)),1,0)</f>
        <v>1</v>
      </c>
      <c r="U965">
        <f t="shared" ref="U965:U1028" si="222">IF(SUM(S965,T965)=2,1,0)</f>
        <v>0</v>
      </c>
    </row>
    <row r="966" spans="1:21" ht="409.6" x14ac:dyDescent="0.2">
      <c r="A966" s="10" t="s">
        <v>4460</v>
      </c>
      <c r="B966" s="10" t="s">
        <v>30</v>
      </c>
      <c r="C966" s="10" t="s">
        <v>4461</v>
      </c>
      <c r="D966" s="10" t="s">
        <v>4386</v>
      </c>
      <c r="E966" s="10" t="s">
        <v>4462</v>
      </c>
      <c r="F966" s="10" t="s">
        <v>4463</v>
      </c>
      <c r="G966" s="9" t="s">
        <v>4464</v>
      </c>
      <c r="H966" s="9">
        <f t="shared" si="211"/>
        <v>0</v>
      </c>
      <c r="I966">
        <f t="shared" si="212"/>
        <v>0</v>
      </c>
      <c r="J966">
        <f t="shared" si="213"/>
        <v>0</v>
      </c>
      <c r="K966">
        <f t="shared" si="214"/>
        <v>0</v>
      </c>
      <c r="L966">
        <f t="shared" si="215"/>
        <v>0</v>
      </c>
      <c r="M966" s="1">
        <f t="shared" si="216"/>
        <v>0</v>
      </c>
      <c r="N966">
        <f t="shared" si="217"/>
        <v>1</v>
      </c>
      <c r="O966">
        <f t="shared" si="218"/>
        <v>0</v>
      </c>
      <c r="P966">
        <f t="shared" ref="P966:P1029" si="223">IF(ISNUMBER(SEARCH("CSR",G966)),1,0)</f>
        <v>0</v>
      </c>
      <c r="Q966" s="1">
        <f t="shared" si="219"/>
        <v>1</v>
      </c>
      <c r="R966" s="1">
        <f t="shared" ref="R966:R1029" si="224">IF(ISNUMBER(SEARCH("performance",G966)),1,0)</f>
        <v>1</v>
      </c>
      <c r="S966" s="2">
        <f t="shared" si="220"/>
        <v>0</v>
      </c>
      <c r="T966">
        <f t="shared" si="221"/>
        <v>1</v>
      </c>
      <c r="U966">
        <f t="shared" si="222"/>
        <v>0</v>
      </c>
    </row>
    <row r="967" spans="1:21" ht="409.6" x14ac:dyDescent="0.2">
      <c r="A967" s="10" t="s">
        <v>4465</v>
      </c>
      <c r="B967" s="10" t="s">
        <v>30</v>
      </c>
      <c r="C967" s="10" t="s">
        <v>4466</v>
      </c>
      <c r="D967" s="10" t="s">
        <v>4386</v>
      </c>
      <c r="E967" s="10" t="s">
        <v>4467</v>
      </c>
      <c r="F967" s="10" t="s">
        <v>4468</v>
      </c>
      <c r="G967" s="9" t="s">
        <v>4469</v>
      </c>
      <c r="H967" s="9">
        <f t="shared" si="211"/>
        <v>0</v>
      </c>
      <c r="I967">
        <f t="shared" si="212"/>
        <v>0</v>
      </c>
      <c r="J967">
        <f t="shared" si="213"/>
        <v>0</v>
      </c>
      <c r="K967">
        <f t="shared" si="214"/>
        <v>0</v>
      </c>
      <c r="L967">
        <f t="shared" si="215"/>
        <v>0</v>
      </c>
      <c r="M967" s="1">
        <f t="shared" si="216"/>
        <v>0</v>
      </c>
      <c r="N967">
        <f t="shared" si="217"/>
        <v>0</v>
      </c>
      <c r="O967">
        <f t="shared" si="218"/>
        <v>0</v>
      </c>
      <c r="P967">
        <f t="shared" si="223"/>
        <v>0</v>
      </c>
      <c r="Q967" s="1">
        <f t="shared" si="219"/>
        <v>0</v>
      </c>
      <c r="R967" s="1">
        <f t="shared" si="224"/>
        <v>1</v>
      </c>
      <c r="S967" s="2">
        <f t="shared" si="220"/>
        <v>0</v>
      </c>
      <c r="T967">
        <f t="shared" si="221"/>
        <v>1</v>
      </c>
      <c r="U967">
        <f t="shared" si="222"/>
        <v>0</v>
      </c>
    </row>
    <row r="968" spans="1:21" ht="409.6" x14ac:dyDescent="0.2">
      <c r="A968" s="10" t="s">
        <v>4470</v>
      </c>
      <c r="B968" s="10" t="s">
        <v>23</v>
      </c>
      <c r="C968" s="10" t="s">
        <v>4471</v>
      </c>
      <c r="D968" s="10" t="s">
        <v>4386</v>
      </c>
      <c r="E968" s="10" t="s">
        <v>4472</v>
      </c>
      <c r="F968" s="10" t="s">
        <v>4473</v>
      </c>
      <c r="G968" s="9" t="s">
        <v>4474</v>
      </c>
      <c r="H968" s="9">
        <f t="shared" si="211"/>
        <v>0</v>
      </c>
      <c r="I968">
        <f t="shared" si="212"/>
        <v>0</v>
      </c>
      <c r="J968">
        <f t="shared" si="213"/>
        <v>0</v>
      </c>
      <c r="K968">
        <f t="shared" si="214"/>
        <v>0</v>
      </c>
      <c r="L968">
        <f t="shared" si="215"/>
        <v>0</v>
      </c>
      <c r="M968" s="1">
        <f t="shared" si="216"/>
        <v>0</v>
      </c>
      <c r="N968">
        <f t="shared" si="217"/>
        <v>0</v>
      </c>
      <c r="O968">
        <f t="shared" si="218"/>
        <v>0</v>
      </c>
      <c r="P968">
        <f t="shared" si="223"/>
        <v>0</v>
      </c>
      <c r="Q968" s="1">
        <f t="shared" si="219"/>
        <v>0</v>
      </c>
      <c r="R968" s="1">
        <f t="shared" si="224"/>
        <v>0</v>
      </c>
      <c r="S968" s="2">
        <f t="shared" si="220"/>
        <v>0</v>
      </c>
      <c r="T968">
        <f t="shared" si="221"/>
        <v>0</v>
      </c>
      <c r="U968">
        <f t="shared" si="222"/>
        <v>0</v>
      </c>
    </row>
    <row r="969" spans="1:21" ht="409.6" x14ac:dyDescent="0.2">
      <c r="A969" s="10" t="s">
        <v>4475</v>
      </c>
      <c r="B969" s="10" t="s">
        <v>55</v>
      </c>
      <c r="C969" s="10" t="s">
        <v>4476</v>
      </c>
      <c r="D969" s="10" t="s">
        <v>4386</v>
      </c>
      <c r="E969" s="10" t="s">
        <v>4477</v>
      </c>
      <c r="F969" s="10" t="s">
        <v>4478</v>
      </c>
      <c r="G969" s="9" t="s">
        <v>4479</v>
      </c>
      <c r="H969" s="9">
        <f t="shared" si="211"/>
        <v>0</v>
      </c>
      <c r="I969">
        <f t="shared" si="212"/>
        <v>0</v>
      </c>
      <c r="J969">
        <f t="shared" si="213"/>
        <v>0</v>
      </c>
      <c r="K969">
        <f t="shared" si="214"/>
        <v>0</v>
      </c>
      <c r="L969">
        <f t="shared" si="215"/>
        <v>0</v>
      </c>
      <c r="M969" s="1">
        <f t="shared" si="216"/>
        <v>0</v>
      </c>
      <c r="N969">
        <f t="shared" si="217"/>
        <v>1</v>
      </c>
      <c r="O969">
        <f t="shared" si="218"/>
        <v>0</v>
      </c>
      <c r="P969">
        <f t="shared" si="223"/>
        <v>0</v>
      </c>
      <c r="Q969" s="1">
        <f t="shared" si="219"/>
        <v>1</v>
      </c>
      <c r="R969" s="1">
        <f t="shared" si="224"/>
        <v>1</v>
      </c>
      <c r="S969" s="2">
        <f t="shared" si="220"/>
        <v>0</v>
      </c>
      <c r="T969">
        <f t="shared" si="221"/>
        <v>1</v>
      </c>
      <c r="U969">
        <f t="shared" si="222"/>
        <v>0</v>
      </c>
    </row>
    <row r="970" spans="1:21" ht="409.6" x14ac:dyDescent="0.2">
      <c r="A970" s="10" t="s">
        <v>4480</v>
      </c>
      <c r="B970" s="10" t="s">
        <v>49</v>
      </c>
      <c r="C970" s="10" t="s">
        <v>4481</v>
      </c>
      <c r="D970" s="10" t="s">
        <v>4386</v>
      </c>
      <c r="E970" s="10" t="s">
        <v>4482</v>
      </c>
      <c r="F970" s="10" t="s">
        <v>4483</v>
      </c>
      <c r="G970" s="9" t="s">
        <v>4484</v>
      </c>
      <c r="H970" s="9">
        <f t="shared" si="211"/>
        <v>1</v>
      </c>
      <c r="I970">
        <f t="shared" si="212"/>
        <v>1</v>
      </c>
      <c r="J970">
        <f t="shared" si="213"/>
        <v>0</v>
      </c>
      <c r="K970">
        <f t="shared" si="214"/>
        <v>0</v>
      </c>
      <c r="L970">
        <f t="shared" si="215"/>
        <v>0</v>
      </c>
      <c r="M970" s="1">
        <f t="shared" si="216"/>
        <v>1</v>
      </c>
      <c r="N970">
        <f t="shared" si="217"/>
        <v>0</v>
      </c>
      <c r="O970">
        <f t="shared" si="218"/>
        <v>0</v>
      </c>
      <c r="P970">
        <f t="shared" si="223"/>
        <v>0</v>
      </c>
      <c r="Q970" s="1">
        <f t="shared" si="219"/>
        <v>0</v>
      </c>
      <c r="R970" s="1">
        <f t="shared" si="224"/>
        <v>0</v>
      </c>
      <c r="S970" s="2">
        <f t="shared" si="220"/>
        <v>0</v>
      </c>
      <c r="T970">
        <f t="shared" si="221"/>
        <v>1</v>
      </c>
      <c r="U970">
        <f t="shared" si="222"/>
        <v>0</v>
      </c>
    </row>
    <row r="971" spans="1:21" ht="409.6" x14ac:dyDescent="0.2">
      <c r="A971" s="10" t="s">
        <v>4485</v>
      </c>
      <c r="B971" s="10" t="s">
        <v>23</v>
      </c>
      <c r="C971" s="10" t="s">
        <v>4486</v>
      </c>
      <c r="D971" s="10" t="s">
        <v>4386</v>
      </c>
      <c r="E971" s="10" t="s">
        <v>4487</v>
      </c>
      <c r="F971" s="10" t="s">
        <v>4488</v>
      </c>
      <c r="G971" s="9" t="s">
        <v>4489</v>
      </c>
      <c r="H971" s="9">
        <f t="shared" si="211"/>
        <v>0</v>
      </c>
      <c r="I971">
        <f t="shared" si="212"/>
        <v>0</v>
      </c>
      <c r="J971">
        <f t="shared" si="213"/>
        <v>0</v>
      </c>
      <c r="K971">
        <f t="shared" si="214"/>
        <v>0</v>
      </c>
      <c r="L971">
        <f t="shared" si="215"/>
        <v>0</v>
      </c>
      <c r="M971" s="1">
        <f t="shared" si="216"/>
        <v>0</v>
      </c>
      <c r="N971">
        <f t="shared" si="217"/>
        <v>1</v>
      </c>
      <c r="O971">
        <f t="shared" si="218"/>
        <v>0</v>
      </c>
      <c r="P971">
        <f t="shared" si="223"/>
        <v>0</v>
      </c>
      <c r="Q971" s="1">
        <f t="shared" si="219"/>
        <v>1</v>
      </c>
      <c r="R971" s="1">
        <f t="shared" si="224"/>
        <v>0</v>
      </c>
      <c r="S971" s="2">
        <f t="shared" si="220"/>
        <v>0</v>
      </c>
      <c r="T971">
        <f t="shared" si="221"/>
        <v>1</v>
      </c>
      <c r="U971">
        <f t="shared" si="222"/>
        <v>0</v>
      </c>
    </row>
    <row r="972" spans="1:21" ht="409.6" x14ac:dyDescent="0.2">
      <c r="A972" s="10" t="s">
        <v>4490</v>
      </c>
      <c r="B972" s="10" t="s">
        <v>55</v>
      </c>
      <c r="C972" s="10" t="s">
        <v>4491</v>
      </c>
      <c r="D972" s="10" t="s">
        <v>4386</v>
      </c>
      <c r="E972" s="10" t="s">
        <v>4492</v>
      </c>
      <c r="F972" s="10" t="s">
        <v>4493</v>
      </c>
      <c r="G972" s="9" t="s">
        <v>4494</v>
      </c>
      <c r="H972" s="9">
        <f t="shared" si="211"/>
        <v>1</v>
      </c>
      <c r="I972">
        <f t="shared" si="212"/>
        <v>1</v>
      </c>
      <c r="J972">
        <f t="shared" si="213"/>
        <v>0</v>
      </c>
      <c r="K972">
        <f t="shared" si="214"/>
        <v>0</v>
      </c>
      <c r="L972">
        <f t="shared" si="215"/>
        <v>0</v>
      </c>
      <c r="M972" s="1">
        <f t="shared" si="216"/>
        <v>1</v>
      </c>
      <c r="N972">
        <f t="shared" si="217"/>
        <v>1</v>
      </c>
      <c r="O972">
        <f t="shared" si="218"/>
        <v>0</v>
      </c>
      <c r="P972">
        <f t="shared" si="223"/>
        <v>0</v>
      </c>
      <c r="Q972" s="1">
        <f t="shared" si="219"/>
        <v>1</v>
      </c>
      <c r="R972" s="1">
        <f t="shared" si="224"/>
        <v>1</v>
      </c>
      <c r="S972" s="2">
        <f t="shared" si="220"/>
        <v>1</v>
      </c>
      <c r="T972">
        <f t="shared" si="221"/>
        <v>1</v>
      </c>
      <c r="U972">
        <f t="shared" si="222"/>
        <v>1</v>
      </c>
    </row>
    <row r="973" spans="1:21" ht="409.6" x14ac:dyDescent="0.2">
      <c r="A973" s="10" t="s">
        <v>4495</v>
      </c>
      <c r="B973" s="10" t="s">
        <v>55</v>
      </c>
      <c r="C973" s="10" t="s">
        <v>4496</v>
      </c>
      <c r="D973" s="10" t="s">
        <v>4386</v>
      </c>
      <c r="E973" s="10" t="s">
        <v>4497</v>
      </c>
      <c r="F973" s="10" t="s">
        <v>4498</v>
      </c>
      <c r="G973" s="9" t="s">
        <v>4499</v>
      </c>
      <c r="H973" s="9">
        <f t="shared" si="211"/>
        <v>0</v>
      </c>
      <c r="I973">
        <f t="shared" si="212"/>
        <v>0</v>
      </c>
      <c r="J973">
        <f t="shared" si="213"/>
        <v>0</v>
      </c>
      <c r="K973">
        <f t="shared" si="214"/>
        <v>0</v>
      </c>
      <c r="L973">
        <f t="shared" si="215"/>
        <v>0</v>
      </c>
      <c r="M973" s="1">
        <f t="shared" si="216"/>
        <v>0</v>
      </c>
      <c r="N973">
        <f t="shared" si="217"/>
        <v>0</v>
      </c>
      <c r="O973">
        <f t="shared" si="218"/>
        <v>0</v>
      </c>
      <c r="P973">
        <f t="shared" si="223"/>
        <v>0</v>
      </c>
      <c r="Q973" s="1">
        <f t="shared" si="219"/>
        <v>0</v>
      </c>
      <c r="R973" s="1">
        <f t="shared" si="224"/>
        <v>1</v>
      </c>
      <c r="S973" s="2">
        <f t="shared" si="220"/>
        <v>0</v>
      </c>
      <c r="T973">
        <f t="shared" si="221"/>
        <v>1</v>
      </c>
      <c r="U973">
        <f t="shared" si="222"/>
        <v>0</v>
      </c>
    </row>
    <row r="974" spans="1:21" ht="409.6" x14ac:dyDescent="0.2">
      <c r="A974" s="10" t="s">
        <v>4500</v>
      </c>
      <c r="B974" s="10" t="s">
        <v>30</v>
      </c>
      <c r="C974" s="10" t="s">
        <v>4501</v>
      </c>
      <c r="D974" s="10" t="s">
        <v>4386</v>
      </c>
      <c r="E974" s="10" t="s">
        <v>4502</v>
      </c>
      <c r="F974" s="10" t="s">
        <v>4503</v>
      </c>
      <c r="G974" s="9" t="s">
        <v>4504</v>
      </c>
      <c r="H974" s="9">
        <f t="shared" si="211"/>
        <v>0</v>
      </c>
      <c r="I974">
        <f t="shared" si="212"/>
        <v>0</v>
      </c>
      <c r="J974">
        <f t="shared" si="213"/>
        <v>0</v>
      </c>
      <c r="K974">
        <f t="shared" si="214"/>
        <v>0</v>
      </c>
      <c r="L974">
        <f t="shared" si="215"/>
        <v>0</v>
      </c>
      <c r="M974" s="1">
        <f t="shared" si="216"/>
        <v>0</v>
      </c>
      <c r="N974">
        <f t="shared" si="217"/>
        <v>1</v>
      </c>
      <c r="O974">
        <f t="shared" si="218"/>
        <v>0</v>
      </c>
      <c r="P974">
        <f t="shared" si="223"/>
        <v>1</v>
      </c>
      <c r="Q974" s="1">
        <f t="shared" si="219"/>
        <v>1</v>
      </c>
      <c r="R974" s="1">
        <f t="shared" si="224"/>
        <v>1</v>
      </c>
      <c r="S974" s="2">
        <f t="shared" si="220"/>
        <v>0</v>
      </c>
      <c r="T974">
        <f t="shared" si="221"/>
        <v>1</v>
      </c>
      <c r="U974">
        <f t="shared" si="222"/>
        <v>0</v>
      </c>
    </row>
    <row r="975" spans="1:21" ht="409.6" x14ac:dyDescent="0.2">
      <c r="A975" s="10" t="s">
        <v>4505</v>
      </c>
      <c r="B975" s="10" t="s">
        <v>49</v>
      </c>
      <c r="C975" s="10" t="s">
        <v>4506</v>
      </c>
      <c r="D975" s="10" t="s">
        <v>4386</v>
      </c>
      <c r="E975" s="10" t="s">
        <v>4507</v>
      </c>
      <c r="F975" s="10" t="s">
        <v>4508</v>
      </c>
      <c r="G975" s="9" t="s">
        <v>4509</v>
      </c>
      <c r="H975" s="9">
        <f t="shared" si="211"/>
        <v>1</v>
      </c>
      <c r="I975">
        <f t="shared" si="212"/>
        <v>1</v>
      </c>
      <c r="J975">
        <f t="shared" si="213"/>
        <v>0</v>
      </c>
      <c r="K975">
        <f t="shared" si="214"/>
        <v>1</v>
      </c>
      <c r="L975">
        <f t="shared" si="215"/>
        <v>0</v>
      </c>
      <c r="M975" s="1">
        <f t="shared" si="216"/>
        <v>1</v>
      </c>
      <c r="N975">
        <f t="shared" si="217"/>
        <v>0</v>
      </c>
      <c r="O975">
        <f t="shared" si="218"/>
        <v>0</v>
      </c>
      <c r="P975">
        <f t="shared" si="223"/>
        <v>0</v>
      </c>
      <c r="Q975" s="1">
        <f t="shared" si="219"/>
        <v>0</v>
      </c>
      <c r="R975" s="1">
        <f t="shared" si="224"/>
        <v>1</v>
      </c>
      <c r="S975" s="2">
        <f t="shared" si="220"/>
        <v>0</v>
      </c>
      <c r="T975">
        <f t="shared" si="221"/>
        <v>1</v>
      </c>
      <c r="U975">
        <f t="shared" si="222"/>
        <v>0</v>
      </c>
    </row>
    <row r="976" spans="1:21" ht="409.6" x14ac:dyDescent="0.2">
      <c r="A976" s="10" t="s">
        <v>4510</v>
      </c>
      <c r="B976" s="10" t="s">
        <v>30</v>
      </c>
      <c r="C976" s="10" t="s">
        <v>4511</v>
      </c>
      <c r="D976" s="10" t="s">
        <v>4386</v>
      </c>
      <c r="E976" s="10" t="s">
        <v>4512</v>
      </c>
      <c r="F976" s="10" t="s">
        <v>4513</v>
      </c>
      <c r="G976" s="9" t="s">
        <v>4514</v>
      </c>
      <c r="H976" s="9">
        <f t="shared" si="211"/>
        <v>0</v>
      </c>
      <c r="I976">
        <f t="shared" si="212"/>
        <v>0</v>
      </c>
      <c r="J976">
        <f t="shared" si="213"/>
        <v>0</v>
      </c>
      <c r="K976">
        <f t="shared" si="214"/>
        <v>0</v>
      </c>
      <c r="L976">
        <f t="shared" si="215"/>
        <v>0</v>
      </c>
      <c r="M976" s="1">
        <f t="shared" si="216"/>
        <v>0</v>
      </c>
      <c r="N976">
        <f t="shared" si="217"/>
        <v>0</v>
      </c>
      <c r="O976">
        <f t="shared" si="218"/>
        <v>0</v>
      </c>
      <c r="P976">
        <f t="shared" si="223"/>
        <v>0</v>
      </c>
      <c r="Q976" s="1">
        <f t="shared" si="219"/>
        <v>0</v>
      </c>
      <c r="R976" s="1">
        <f t="shared" si="224"/>
        <v>0</v>
      </c>
      <c r="S976" s="2">
        <f t="shared" si="220"/>
        <v>0</v>
      </c>
      <c r="T976">
        <f t="shared" si="221"/>
        <v>1</v>
      </c>
      <c r="U976">
        <f t="shared" si="222"/>
        <v>0</v>
      </c>
    </row>
    <row r="977" spans="1:21" ht="409.6" x14ac:dyDescent="0.2">
      <c r="A977" s="10" t="s">
        <v>4515</v>
      </c>
      <c r="B977" s="10" t="s">
        <v>62</v>
      </c>
      <c r="C977" s="10" t="s">
        <v>4516</v>
      </c>
      <c r="D977" s="10" t="s">
        <v>4386</v>
      </c>
      <c r="E977" s="10" t="s">
        <v>4517</v>
      </c>
      <c r="F977" s="10" t="s">
        <v>4518</v>
      </c>
      <c r="G977" s="9" t="s">
        <v>4519</v>
      </c>
      <c r="H977" s="9">
        <f t="shared" si="211"/>
        <v>0</v>
      </c>
      <c r="I977">
        <f t="shared" si="212"/>
        <v>0</v>
      </c>
      <c r="J977">
        <f t="shared" si="213"/>
        <v>0</v>
      </c>
      <c r="K977">
        <f t="shared" si="214"/>
        <v>0</v>
      </c>
      <c r="L977">
        <f t="shared" si="215"/>
        <v>0</v>
      </c>
      <c r="M977" s="1">
        <f t="shared" si="216"/>
        <v>0</v>
      </c>
      <c r="N977">
        <f t="shared" si="217"/>
        <v>1</v>
      </c>
      <c r="O977">
        <f t="shared" si="218"/>
        <v>0</v>
      </c>
      <c r="P977">
        <f t="shared" si="223"/>
        <v>0</v>
      </c>
      <c r="Q977" s="1">
        <f t="shared" si="219"/>
        <v>1</v>
      </c>
      <c r="R977" s="1">
        <f t="shared" si="224"/>
        <v>1</v>
      </c>
      <c r="S977" s="2">
        <f t="shared" si="220"/>
        <v>0</v>
      </c>
      <c r="T977">
        <f t="shared" si="221"/>
        <v>1</v>
      </c>
      <c r="U977">
        <f t="shared" si="222"/>
        <v>0</v>
      </c>
    </row>
    <row r="978" spans="1:21" ht="409.6" x14ac:dyDescent="0.2">
      <c r="A978" s="10" t="s">
        <v>4520</v>
      </c>
      <c r="B978" s="10" t="s">
        <v>62</v>
      </c>
      <c r="C978" s="10" t="s">
        <v>4521</v>
      </c>
      <c r="D978" s="10" t="s">
        <v>4386</v>
      </c>
      <c r="E978" s="10" t="s">
        <v>4522</v>
      </c>
      <c r="F978" s="10" t="s">
        <v>4523</v>
      </c>
      <c r="G978" s="9" t="s">
        <v>4524</v>
      </c>
      <c r="H978" s="9">
        <f t="shared" si="211"/>
        <v>0</v>
      </c>
      <c r="I978">
        <f t="shared" si="212"/>
        <v>0</v>
      </c>
      <c r="J978">
        <f t="shared" si="213"/>
        <v>1</v>
      </c>
      <c r="K978">
        <f t="shared" si="214"/>
        <v>0</v>
      </c>
      <c r="L978">
        <f t="shared" si="215"/>
        <v>0</v>
      </c>
      <c r="M978" s="1">
        <f t="shared" si="216"/>
        <v>1</v>
      </c>
      <c r="N978">
        <f t="shared" si="217"/>
        <v>1</v>
      </c>
      <c r="O978">
        <f t="shared" si="218"/>
        <v>0</v>
      </c>
      <c r="P978">
        <f t="shared" si="223"/>
        <v>0</v>
      </c>
      <c r="Q978" s="1">
        <f t="shared" si="219"/>
        <v>1</v>
      </c>
      <c r="R978" s="1">
        <f t="shared" si="224"/>
        <v>1</v>
      </c>
      <c r="S978" s="2">
        <f t="shared" si="220"/>
        <v>1</v>
      </c>
      <c r="T978">
        <f t="shared" si="221"/>
        <v>1</v>
      </c>
      <c r="U978">
        <f t="shared" si="222"/>
        <v>1</v>
      </c>
    </row>
    <row r="979" spans="1:21" ht="409.6" x14ac:dyDescent="0.2">
      <c r="A979" s="10" t="s">
        <v>4525</v>
      </c>
      <c r="B979" s="10" t="s">
        <v>30</v>
      </c>
      <c r="C979" s="10" t="s">
        <v>4526</v>
      </c>
      <c r="D979" s="10" t="s">
        <v>4386</v>
      </c>
      <c r="E979" s="10" t="s">
        <v>4527</v>
      </c>
      <c r="F979" s="10" t="s">
        <v>4528</v>
      </c>
      <c r="G979" s="9" t="s">
        <v>4529</v>
      </c>
      <c r="H979" s="9">
        <f t="shared" si="211"/>
        <v>0</v>
      </c>
      <c r="I979">
        <f t="shared" si="212"/>
        <v>0</v>
      </c>
      <c r="J979">
        <f t="shared" si="213"/>
        <v>0</v>
      </c>
      <c r="K979">
        <f t="shared" si="214"/>
        <v>0</v>
      </c>
      <c r="L979">
        <f t="shared" si="215"/>
        <v>0</v>
      </c>
      <c r="M979" s="1">
        <f t="shared" si="216"/>
        <v>0</v>
      </c>
      <c r="N979">
        <f t="shared" si="217"/>
        <v>0</v>
      </c>
      <c r="O979">
        <f t="shared" si="218"/>
        <v>0</v>
      </c>
      <c r="P979">
        <f t="shared" si="223"/>
        <v>0</v>
      </c>
      <c r="Q979" s="1">
        <f t="shared" si="219"/>
        <v>0</v>
      </c>
      <c r="R979" s="1">
        <f t="shared" si="224"/>
        <v>1</v>
      </c>
      <c r="S979" s="2">
        <f t="shared" si="220"/>
        <v>0</v>
      </c>
      <c r="T979">
        <f t="shared" si="221"/>
        <v>1</v>
      </c>
      <c r="U979">
        <f t="shared" si="222"/>
        <v>0</v>
      </c>
    </row>
    <row r="980" spans="1:21" ht="409.6" x14ac:dyDescent="0.2">
      <c r="A980" s="10" t="s">
        <v>4530</v>
      </c>
      <c r="B980" s="10" t="s">
        <v>30</v>
      </c>
      <c r="C980" s="10" t="s">
        <v>4531</v>
      </c>
      <c r="D980" s="10" t="s">
        <v>4386</v>
      </c>
      <c r="E980" s="10" t="s">
        <v>4532</v>
      </c>
      <c r="F980" s="10" t="s">
        <v>4533</v>
      </c>
      <c r="G980" s="9" t="s">
        <v>4534</v>
      </c>
      <c r="H980" s="9">
        <f t="shared" si="211"/>
        <v>1</v>
      </c>
      <c r="I980">
        <f t="shared" si="212"/>
        <v>1</v>
      </c>
      <c r="J980">
        <f t="shared" si="213"/>
        <v>0</v>
      </c>
      <c r="K980">
        <f t="shared" si="214"/>
        <v>0</v>
      </c>
      <c r="L980">
        <f t="shared" si="215"/>
        <v>0</v>
      </c>
      <c r="M980" s="1">
        <f t="shared" si="216"/>
        <v>1</v>
      </c>
      <c r="N980">
        <f t="shared" si="217"/>
        <v>0</v>
      </c>
      <c r="O980">
        <f t="shared" si="218"/>
        <v>0</v>
      </c>
      <c r="P980">
        <f t="shared" si="223"/>
        <v>0</v>
      </c>
      <c r="Q980" s="1">
        <f t="shared" si="219"/>
        <v>0</v>
      </c>
      <c r="R980" s="1">
        <f t="shared" si="224"/>
        <v>0</v>
      </c>
      <c r="S980" s="2">
        <f t="shared" si="220"/>
        <v>0</v>
      </c>
      <c r="T980">
        <f t="shared" si="221"/>
        <v>1</v>
      </c>
      <c r="U980">
        <f t="shared" si="222"/>
        <v>0</v>
      </c>
    </row>
    <row r="981" spans="1:21" ht="409.6" x14ac:dyDescent="0.2">
      <c r="A981" s="10" t="s">
        <v>4535</v>
      </c>
      <c r="B981" s="10" t="s">
        <v>30</v>
      </c>
      <c r="C981" s="10" t="s">
        <v>4536</v>
      </c>
      <c r="D981" s="10" t="s">
        <v>4386</v>
      </c>
      <c r="E981" s="10" t="s">
        <v>4537</v>
      </c>
      <c r="F981" s="10" t="s">
        <v>4538</v>
      </c>
      <c r="G981" s="9" t="s">
        <v>4539</v>
      </c>
      <c r="H981" s="9">
        <f t="shared" si="211"/>
        <v>0</v>
      </c>
      <c r="I981">
        <f t="shared" si="212"/>
        <v>0</v>
      </c>
      <c r="J981">
        <f t="shared" si="213"/>
        <v>0</v>
      </c>
      <c r="K981">
        <f t="shared" si="214"/>
        <v>0</v>
      </c>
      <c r="L981">
        <f t="shared" si="215"/>
        <v>0</v>
      </c>
      <c r="M981" s="1">
        <f t="shared" si="216"/>
        <v>0</v>
      </c>
      <c r="N981">
        <f t="shared" si="217"/>
        <v>0</v>
      </c>
      <c r="O981">
        <f t="shared" si="218"/>
        <v>0</v>
      </c>
      <c r="P981">
        <f t="shared" si="223"/>
        <v>0</v>
      </c>
      <c r="Q981" s="1">
        <f t="shared" si="219"/>
        <v>0</v>
      </c>
      <c r="R981" s="1">
        <f t="shared" si="224"/>
        <v>1</v>
      </c>
      <c r="S981" s="2">
        <f t="shared" si="220"/>
        <v>0</v>
      </c>
      <c r="T981">
        <f t="shared" si="221"/>
        <v>0</v>
      </c>
      <c r="U981">
        <f t="shared" si="222"/>
        <v>0</v>
      </c>
    </row>
    <row r="982" spans="1:21" ht="409.6" x14ac:dyDescent="0.2">
      <c r="A982" s="10" t="s">
        <v>4540</v>
      </c>
      <c r="B982" s="10" t="s">
        <v>49</v>
      </c>
      <c r="C982" s="10" t="s">
        <v>4541</v>
      </c>
      <c r="D982" s="10" t="s">
        <v>4386</v>
      </c>
      <c r="E982" s="10" t="s">
        <v>4542</v>
      </c>
      <c r="F982" s="10" t="s">
        <v>4543</v>
      </c>
      <c r="G982" s="9" t="s">
        <v>4544</v>
      </c>
      <c r="H982" s="9">
        <f t="shared" si="211"/>
        <v>0</v>
      </c>
      <c r="I982">
        <f t="shared" si="212"/>
        <v>0</v>
      </c>
      <c r="J982">
        <f t="shared" si="213"/>
        <v>0</v>
      </c>
      <c r="K982">
        <f t="shared" si="214"/>
        <v>0</v>
      </c>
      <c r="L982">
        <f t="shared" si="215"/>
        <v>0</v>
      </c>
      <c r="M982" s="1">
        <f t="shared" si="216"/>
        <v>0</v>
      </c>
      <c r="N982">
        <f t="shared" si="217"/>
        <v>0</v>
      </c>
      <c r="O982">
        <f t="shared" si="218"/>
        <v>0</v>
      </c>
      <c r="P982">
        <f t="shared" si="223"/>
        <v>0</v>
      </c>
      <c r="Q982" s="1">
        <f t="shared" si="219"/>
        <v>0</v>
      </c>
      <c r="R982" s="1">
        <f t="shared" si="224"/>
        <v>0</v>
      </c>
      <c r="S982" s="2">
        <f t="shared" si="220"/>
        <v>0</v>
      </c>
      <c r="T982">
        <f t="shared" si="221"/>
        <v>1</v>
      </c>
      <c r="U982">
        <f t="shared" si="222"/>
        <v>0</v>
      </c>
    </row>
    <row r="983" spans="1:21" ht="409.6" x14ac:dyDescent="0.2">
      <c r="A983" s="10" t="s">
        <v>4545</v>
      </c>
      <c r="B983" s="10" t="s">
        <v>49</v>
      </c>
      <c r="C983" s="10" t="s">
        <v>4546</v>
      </c>
      <c r="D983" s="10" t="s">
        <v>4386</v>
      </c>
      <c r="E983" s="10" t="s">
        <v>4547</v>
      </c>
      <c r="F983" s="10" t="s">
        <v>4548</v>
      </c>
      <c r="G983" s="9" t="s">
        <v>4549</v>
      </c>
      <c r="H983" s="9">
        <f t="shared" si="211"/>
        <v>1</v>
      </c>
      <c r="I983">
        <f t="shared" si="212"/>
        <v>1</v>
      </c>
      <c r="J983">
        <f t="shared" si="213"/>
        <v>0</v>
      </c>
      <c r="K983">
        <f t="shared" si="214"/>
        <v>0</v>
      </c>
      <c r="L983">
        <f t="shared" si="215"/>
        <v>0</v>
      </c>
      <c r="M983" s="1">
        <f t="shared" si="216"/>
        <v>1</v>
      </c>
      <c r="N983">
        <f t="shared" si="217"/>
        <v>0</v>
      </c>
      <c r="O983">
        <f t="shared" si="218"/>
        <v>0</v>
      </c>
      <c r="P983">
        <f t="shared" si="223"/>
        <v>0</v>
      </c>
      <c r="Q983" s="1">
        <f t="shared" si="219"/>
        <v>0</v>
      </c>
      <c r="R983" s="1">
        <f t="shared" si="224"/>
        <v>1</v>
      </c>
      <c r="S983" s="2">
        <f t="shared" si="220"/>
        <v>0</v>
      </c>
      <c r="T983">
        <f t="shared" si="221"/>
        <v>1</v>
      </c>
      <c r="U983">
        <f t="shared" si="222"/>
        <v>0</v>
      </c>
    </row>
    <row r="984" spans="1:21" ht="409.6" x14ac:dyDescent="0.2">
      <c r="A984" s="10" t="s">
        <v>4550</v>
      </c>
      <c r="B984" s="10" t="s">
        <v>30</v>
      </c>
      <c r="C984" s="10" t="s">
        <v>4551</v>
      </c>
      <c r="D984" s="10" t="s">
        <v>4552</v>
      </c>
      <c r="E984" s="10" t="s">
        <v>4553</v>
      </c>
      <c r="F984" s="10"/>
      <c r="G984" s="9" t="s">
        <v>4554</v>
      </c>
      <c r="H984" s="9">
        <f t="shared" si="211"/>
        <v>0</v>
      </c>
      <c r="I984">
        <f t="shared" si="212"/>
        <v>0</v>
      </c>
      <c r="J984">
        <f t="shared" si="213"/>
        <v>0</v>
      </c>
      <c r="K984">
        <f t="shared" si="214"/>
        <v>0</v>
      </c>
      <c r="L984">
        <f t="shared" si="215"/>
        <v>0</v>
      </c>
      <c r="M984" s="1">
        <f t="shared" si="216"/>
        <v>0</v>
      </c>
      <c r="N984">
        <f t="shared" si="217"/>
        <v>0</v>
      </c>
      <c r="O984">
        <f t="shared" si="218"/>
        <v>0</v>
      </c>
      <c r="P984">
        <f t="shared" si="223"/>
        <v>0</v>
      </c>
      <c r="Q984" s="1">
        <f t="shared" si="219"/>
        <v>0</v>
      </c>
      <c r="R984" s="1">
        <f t="shared" si="224"/>
        <v>0</v>
      </c>
      <c r="S984" s="2">
        <f t="shared" si="220"/>
        <v>0</v>
      </c>
      <c r="T984">
        <f t="shared" si="221"/>
        <v>1</v>
      </c>
      <c r="U984">
        <f t="shared" si="222"/>
        <v>0</v>
      </c>
    </row>
    <row r="985" spans="1:21" ht="409.6" x14ac:dyDescent="0.2">
      <c r="A985" s="10" t="s">
        <v>4555</v>
      </c>
      <c r="B985" s="10" t="s">
        <v>55</v>
      </c>
      <c r="C985" s="10" t="s">
        <v>4556</v>
      </c>
      <c r="D985" s="10" t="s">
        <v>4557</v>
      </c>
      <c r="E985" s="10" t="s">
        <v>4558</v>
      </c>
      <c r="F985" s="10"/>
      <c r="G985" s="9" t="s">
        <v>4559</v>
      </c>
      <c r="H985" s="9">
        <f t="shared" si="211"/>
        <v>0</v>
      </c>
      <c r="I985">
        <f t="shared" si="212"/>
        <v>0</v>
      </c>
      <c r="J985">
        <f t="shared" si="213"/>
        <v>0</v>
      </c>
      <c r="K985">
        <f t="shared" si="214"/>
        <v>0</v>
      </c>
      <c r="L985">
        <f t="shared" si="215"/>
        <v>0</v>
      </c>
      <c r="M985" s="1">
        <f t="shared" si="216"/>
        <v>0</v>
      </c>
      <c r="N985">
        <f t="shared" si="217"/>
        <v>1</v>
      </c>
      <c r="O985">
        <f t="shared" si="218"/>
        <v>0</v>
      </c>
      <c r="P985">
        <f t="shared" si="223"/>
        <v>0</v>
      </c>
      <c r="Q985" s="1">
        <f t="shared" si="219"/>
        <v>1</v>
      </c>
      <c r="R985" s="1">
        <f t="shared" si="224"/>
        <v>0</v>
      </c>
      <c r="S985" s="2">
        <f t="shared" si="220"/>
        <v>0</v>
      </c>
      <c r="T985">
        <f t="shared" si="221"/>
        <v>1</v>
      </c>
      <c r="U985">
        <f t="shared" si="222"/>
        <v>0</v>
      </c>
    </row>
    <row r="986" spans="1:21" ht="409.6" x14ac:dyDescent="0.2">
      <c r="A986" s="10" t="s">
        <v>4560</v>
      </c>
      <c r="B986" s="10" t="s">
        <v>62</v>
      </c>
      <c r="C986" s="10" t="s">
        <v>4561</v>
      </c>
      <c r="D986" s="10" t="s">
        <v>4557</v>
      </c>
      <c r="E986" s="10" t="s">
        <v>4562</v>
      </c>
      <c r="F986" s="10"/>
      <c r="G986" s="9" t="s">
        <v>4563</v>
      </c>
      <c r="H986" s="9">
        <f t="shared" si="211"/>
        <v>0</v>
      </c>
      <c r="I986">
        <f t="shared" si="212"/>
        <v>0</v>
      </c>
      <c r="J986">
        <f t="shared" si="213"/>
        <v>0</v>
      </c>
      <c r="K986">
        <f t="shared" si="214"/>
        <v>0</v>
      </c>
      <c r="L986">
        <f t="shared" si="215"/>
        <v>0</v>
      </c>
      <c r="M986" s="1">
        <f t="shared" si="216"/>
        <v>0</v>
      </c>
      <c r="N986">
        <f t="shared" si="217"/>
        <v>0</v>
      </c>
      <c r="O986">
        <f t="shared" si="218"/>
        <v>0</v>
      </c>
      <c r="P986">
        <f t="shared" si="223"/>
        <v>0</v>
      </c>
      <c r="Q986" s="1">
        <f t="shared" si="219"/>
        <v>0</v>
      </c>
      <c r="R986" s="1">
        <f t="shared" si="224"/>
        <v>0</v>
      </c>
      <c r="S986" s="2">
        <f t="shared" si="220"/>
        <v>0</v>
      </c>
      <c r="T986">
        <f t="shared" si="221"/>
        <v>1</v>
      </c>
      <c r="U986">
        <f t="shared" si="222"/>
        <v>0</v>
      </c>
    </row>
    <row r="987" spans="1:21" ht="409.6" x14ac:dyDescent="0.2">
      <c r="A987" s="10" t="s">
        <v>4564</v>
      </c>
      <c r="B987" s="10" t="s">
        <v>62</v>
      </c>
      <c r="C987" s="10" t="s">
        <v>4565</v>
      </c>
      <c r="D987" s="10" t="s">
        <v>4557</v>
      </c>
      <c r="E987" s="10" t="s">
        <v>4566</v>
      </c>
      <c r="F987" s="10"/>
      <c r="G987" s="9" t="s">
        <v>4567</v>
      </c>
      <c r="H987" s="9">
        <f t="shared" si="211"/>
        <v>0</v>
      </c>
      <c r="I987">
        <f t="shared" si="212"/>
        <v>0</v>
      </c>
      <c r="J987">
        <f t="shared" si="213"/>
        <v>0</v>
      </c>
      <c r="K987">
        <f t="shared" si="214"/>
        <v>0</v>
      </c>
      <c r="L987">
        <f t="shared" si="215"/>
        <v>0</v>
      </c>
      <c r="M987" s="1">
        <f t="shared" si="216"/>
        <v>0</v>
      </c>
      <c r="N987">
        <f t="shared" si="217"/>
        <v>1</v>
      </c>
      <c r="O987">
        <f t="shared" si="218"/>
        <v>0</v>
      </c>
      <c r="P987">
        <f t="shared" si="223"/>
        <v>0</v>
      </c>
      <c r="Q987" s="1">
        <f t="shared" si="219"/>
        <v>1</v>
      </c>
      <c r="R987" s="1">
        <f t="shared" si="224"/>
        <v>0</v>
      </c>
      <c r="S987" s="2">
        <f t="shared" si="220"/>
        <v>0</v>
      </c>
      <c r="T987">
        <f t="shared" si="221"/>
        <v>1</v>
      </c>
      <c r="U987">
        <f t="shared" si="222"/>
        <v>0</v>
      </c>
    </row>
    <row r="988" spans="1:21" ht="409.6" x14ac:dyDescent="0.2">
      <c r="A988" s="10" t="s">
        <v>4568</v>
      </c>
      <c r="B988" s="10" t="s">
        <v>49</v>
      </c>
      <c r="C988" s="10" t="s">
        <v>4569</v>
      </c>
      <c r="D988" s="10" t="s">
        <v>4557</v>
      </c>
      <c r="E988" s="10" t="s">
        <v>4570</v>
      </c>
      <c r="F988" s="10"/>
      <c r="G988" s="9" t="s">
        <v>4571</v>
      </c>
      <c r="H988" s="9">
        <f t="shared" si="211"/>
        <v>0</v>
      </c>
      <c r="I988">
        <f t="shared" si="212"/>
        <v>0</v>
      </c>
      <c r="J988">
        <f t="shared" si="213"/>
        <v>0</v>
      </c>
      <c r="K988">
        <f t="shared" si="214"/>
        <v>0</v>
      </c>
      <c r="L988">
        <f t="shared" si="215"/>
        <v>0</v>
      </c>
      <c r="M988" s="1">
        <f t="shared" si="216"/>
        <v>0</v>
      </c>
      <c r="N988">
        <f t="shared" si="217"/>
        <v>0</v>
      </c>
      <c r="O988">
        <f t="shared" si="218"/>
        <v>0</v>
      </c>
      <c r="P988">
        <f t="shared" si="223"/>
        <v>0</v>
      </c>
      <c r="Q988" s="1">
        <f t="shared" si="219"/>
        <v>0</v>
      </c>
      <c r="R988" s="1">
        <f t="shared" si="224"/>
        <v>1</v>
      </c>
      <c r="S988" s="2">
        <f t="shared" si="220"/>
        <v>0</v>
      </c>
      <c r="T988">
        <f t="shared" si="221"/>
        <v>1</v>
      </c>
      <c r="U988">
        <f t="shared" si="222"/>
        <v>0</v>
      </c>
    </row>
    <row r="989" spans="1:21" ht="409.6" x14ac:dyDescent="0.2">
      <c r="A989" s="10" t="s">
        <v>4572</v>
      </c>
      <c r="B989" s="10" t="s">
        <v>49</v>
      </c>
      <c r="C989" s="10" t="s">
        <v>4573</v>
      </c>
      <c r="D989" s="10" t="s">
        <v>4574</v>
      </c>
      <c r="E989" s="10" t="s">
        <v>4575</v>
      </c>
      <c r="F989" s="10" t="s">
        <v>4576</v>
      </c>
      <c r="G989" s="9" t="s">
        <v>4577</v>
      </c>
      <c r="H989" s="9">
        <f t="shared" si="211"/>
        <v>0</v>
      </c>
      <c r="I989">
        <f t="shared" si="212"/>
        <v>0</v>
      </c>
      <c r="J989">
        <f t="shared" si="213"/>
        <v>0</v>
      </c>
      <c r="K989">
        <f t="shared" si="214"/>
        <v>0</v>
      </c>
      <c r="L989">
        <f t="shared" si="215"/>
        <v>0</v>
      </c>
      <c r="M989" s="1">
        <f t="shared" si="216"/>
        <v>0</v>
      </c>
      <c r="N989">
        <f t="shared" si="217"/>
        <v>1</v>
      </c>
      <c r="O989">
        <f t="shared" si="218"/>
        <v>0</v>
      </c>
      <c r="P989">
        <f t="shared" si="223"/>
        <v>0</v>
      </c>
      <c r="Q989" s="1">
        <f t="shared" si="219"/>
        <v>1</v>
      </c>
      <c r="R989" s="1">
        <f t="shared" si="224"/>
        <v>0</v>
      </c>
      <c r="S989" s="2">
        <f t="shared" si="220"/>
        <v>0</v>
      </c>
      <c r="T989">
        <f t="shared" si="221"/>
        <v>1</v>
      </c>
      <c r="U989">
        <f t="shared" si="222"/>
        <v>0</v>
      </c>
    </row>
    <row r="990" spans="1:21" ht="409.6" x14ac:dyDescent="0.2">
      <c r="A990" s="10" t="s">
        <v>4578</v>
      </c>
      <c r="B990" s="10" t="s">
        <v>30</v>
      </c>
      <c r="C990" s="10" t="s">
        <v>4579</v>
      </c>
      <c r="D990" s="10" t="s">
        <v>4574</v>
      </c>
      <c r="E990" s="10" t="s">
        <v>4580</v>
      </c>
      <c r="F990" s="10" t="s">
        <v>4581</v>
      </c>
      <c r="G990" s="9" t="s">
        <v>4582</v>
      </c>
      <c r="H990" s="9">
        <f t="shared" si="211"/>
        <v>0</v>
      </c>
      <c r="I990">
        <f t="shared" si="212"/>
        <v>0</v>
      </c>
      <c r="J990">
        <f t="shared" si="213"/>
        <v>0</v>
      </c>
      <c r="K990">
        <f t="shared" si="214"/>
        <v>0</v>
      </c>
      <c r="L990">
        <f t="shared" si="215"/>
        <v>0</v>
      </c>
      <c r="M990" s="1">
        <f t="shared" si="216"/>
        <v>0</v>
      </c>
      <c r="N990">
        <f t="shared" si="217"/>
        <v>1</v>
      </c>
      <c r="O990">
        <f t="shared" si="218"/>
        <v>0</v>
      </c>
      <c r="P990">
        <f t="shared" si="223"/>
        <v>0</v>
      </c>
      <c r="Q990" s="1">
        <f t="shared" si="219"/>
        <v>1</v>
      </c>
      <c r="R990" s="1">
        <f t="shared" si="224"/>
        <v>1</v>
      </c>
      <c r="S990" s="2">
        <f t="shared" si="220"/>
        <v>0</v>
      </c>
      <c r="T990">
        <f t="shared" si="221"/>
        <v>1</v>
      </c>
      <c r="U990">
        <f t="shared" si="222"/>
        <v>0</v>
      </c>
    </row>
    <row r="991" spans="1:21" ht="409.6" x14ac:dyDescent="0.2">
      <c r="A991" s="10" t="s">
        <v>4583</v>
      </c>
      <c r="B991" s="10" t="s">
        <v>55</v>
      </c>
      <c r="C991" s="10" t="s">
        <v>4584</v>
      </c>
      <c r="D991" s="10" t="s">
        <v>4585</v>
      </c>
      <c r="E991" s="10" t="s">
        <v>4586</v>
      </c>
      <c r="F991" s="10" t="s">
        <v>4587</v>
      </c>
      <c r="G991" s="9" t="s">
        <v>4588</v>
      </c>
      <c r="H991" s="9">
        <f t="shared" si="211"/>
        <v>0</v>
      </c>
      <c r="I991">
        <f t="shared" si="212"/>
        <v>0</v>
      </c>
      <c r="J991">
        <f t="shared" si="213"/>
        <v>0</v>
      </c>
      <c r="K991">
        <f t="shared" si="214"/>
        <v>0</v>
      </c>
      <c r="L991">
        <f t="shared" si="215"/>
        <v>0</v>
      </c>
      <c r="M991" s="1">
        <f t="shared" si="216"/>
        <v>0</v>
      </c>
      <c r="N991">
        <f t="shared" si="217"/>
        <v>1</v>
      </c>
      <c r="O991">
        <f t="shared" si="218"/>
        <v>0</v>
      </c>
      <c r="P991">
        <f t="shared" si="223"/>
        <v>0</v>
      </c>
      <c r="Q991" s="1">
        <f t="shared" si="219"/>
        <v>1</v>
      </c>
      <c r="R991" s="1">
        <f t="shared" si="224"/>
        <v>1</v>
      </c>
      <c r="S991" s="2">
        <f t="shared" si="220"/>
        <v>0</v>
      </c>
      <c r="T991">
        <f t="shared" si="221"/>
        <v>1</v>
      </c>
      <c r="U991">
        <f t="shared" si="222"/>
        <v>0</v>
      </c>
    </row>
    <row r="992" spans="1:21" ht="409.6" x14ac:dyDescent="0.2">
      <c r="A992" s="10" t="s">
        <v>4589</v>
      </c>
      <c r="B992" s="10" t="s">
        <v>23</v>
      </c>
      <c r="C992" s="10" t="s">
        <v>4590</v>
      </c>
      <c r="D992" s="10" t="s">
        <v>4591</v>
      </c>
      <c r="E992" s="10" t="s">
        <v>4592</v>
      </c>
      <c r="F992" s="10"/>
      <c r="G992" s="9" t="s">
        <v>4593</v>
      </c>
      <c r="H992" s="9">
        <f t="shared" si="211"/>
        <v>0</v>
      </c>
      <c r="I992">
        <f t="shared" si="212"/>
        <v>0</v>
      </c>
      <c r="J992">
        <f t="shared" si="213"/>
        <v>0</v>
      </c>
      <c r="K992">
        <f t="shared" si="214"/>
        <v>0</v>
      </c>
      <c r="L992">
        <f t="shared" si="215"/>
        <v>0</v>
      </c>
      <c r="M992" s="1">
        <f t="shared" si="216"/>
        <v>0</v>
      </c>
      <c r="N992">
        <f t="shared" si="217"/>
        <v>1</v>
      </c>
      <c r="O992">
        <f t="shared" si="218"/>
        <v>0</v>
      </c>
      <c r="P992">
        <f t="shared" si="223"/>
        <v>0</v>
      </c>
      <c r="Q992" s="1">
        <f t="shared" si="219"/>
        <v>1</v>
      </c>
      <c r="R992" s="1">
        <f t="shared" si="224"/>
        <v>1</v>
      </c>
      <c r="S992" s="2">
        <f t="shared" si="220"/>
        <v>0</v>
      </c>
      <c r="T992">
        <f t="shared" si="221"/>
        <v>1</v>
      </c>
      <c r="U992">
        <f t="shared" si="222"/>
        <v>0</v>
      </c>
    </row>
    <row r="993" spans="1:21" ht="409.6" x14ac:dyDescent="0.2">
      <c r="A993" s="10" t="s">
        <v>4594</v>
      </c>
      <c r="B993" s="10" t="s">
        <v>49</v>
      </c>
      <c r="C993" s="10" t="s">
        <v>4595</v>
      </c>
      <c r="D993" s="10" t="s">
        <v>4596</v>
      </c>
      <c r="E993" s="10" t="s">
        <v>4597</v>
      </c>
      <c r="F993" s="10" t="s">
        <v>4598</v>
      </c>
      <c r="G993" s="9" t="s">
        <v>4599</v>
      </c>
      <c r="H993" s="9">
        <f t="shared" si="211"/>
        <v>0</v>
      </c>
      <c r="I993">
        <f t="shared" si="212"/>
        <v>0</v>
      </c>
      <c r="J993">
        <f t="shared" si="213"/>
        <v>0</v>
      </c>
      <c r="K993">
        <f t="shared" si="214"/>
        <v>0</v>
      </c>
      <c r="L993">
        <f t="shared" si="215"/>
        <v>0</v>
      </c>
      <c r="M993" s="1">
        <f t="shared" si="216"/>
        <v>0</v>
      </c>
      <c r="N993">
        <f t="shared" si="217"/>
        <v>1</v>
      </c>
      <c r="O993">
        <f t="shared" si="218"/>
        <v>0</v>
      </c>
      <c r="P993">
        <f t="shared" si="223"/>
        <v>0</v>
      </c>
      <c r="Q993" s="1">
        <f t="shared" si="219"/>
        <v>1</v>
      </c>
      <c r="R993" s="1">
        <f t="shared" si="224"/>
        <v>1</v>
      </c>
      <c r="S993" s="2">
        <f t="shared" si="220"/>
        <v>0</v>
      </c>
      <c r="T993">
        <f t="shared" si="221"/>
        <v>1</v>
      </c>
      <c r="U993">
        <f t="shared" si="222"/>
        <v>0</v>
      </c>
    </row>
    <row r="994" spans="1:21" ht="409.6" x14ac:dyDescent="0.2">
      <c r="A994" s="10" t="s">
        <v>4600</v>
      </c>
      <c r="B994" s="10" t="s">
        <v>62</v>
      </c>
      <c r="C994" s="10" t="s">
        <v>4601</v>
      </c>
      <c r="D994" s="10" t="s">
        <v>4596</v>
      </c>
      <c r="E994" s="10"/>
      <c r="F994" s="10" t="s">
        <v>4602</v>
      </c>
      <c r="G994" s="9" t="s">
        <v>4603</v>
      </c>
      <c r="H994" s="9">
        <f t="shared" si="211"/>
        <v>0</v>
      </c>
      <c r="I994">
        <f t="shared" si="212"/>
        <v>0</v>
      </c>
      <c r="J994">
        <f t="shared" si="213"/>
        <v>0</v>
      </c>
      <c r="K994">
        <f t="shared" si="214"/>
        <v>0</v>
      </c>
      <c r="L994">
        <f t="shared" si="215"/>
        <v>0</v>
      </c>
      <c r="M994" s="1">
        <f t="shared" si="216"/>
        <v>0</v>
      </c>
      <c r="N994">
        <f t="shared" si="217"/>
        <v>1</v>
      </c>
      <c r="O994">
        <f t="shared" si="218"/>
        <v>0</v>
      </c>
      <c r="P994">
        <f t="shared" si="223"/>
        <v>0</v>
      </c>
      <c r="Q994" s="1">
        <f t="shared" si="219"/>
        <v>1</v>
      </c>
      <c r="R994" s="1">
        <f t="shared" si="224"/>
        <v>0</v>
      </c>
      <c r="S994" s="2">
        <f t="shared" si="220"/>
        <v>0</v>
      </c>
      <c r="T994">
        <f t="shared" si="221"/>
        <v>1</v>
      </c>
      <c r="U994">
        <f t="shared" si="222"/>
        <v>0</v>
      </c>
    </row>
    <row r="995" spans="1:21" ht="409.6" x14ac:dyDescent="0.2">
      <c r="A995" s="10" t="s">
        <v>4604</v>
      </c>
      <c r="B995" s="10" t="s">
        <v>23</v>
      </c>
      <c r="C995" s="10" t="s">
        <v>4605</v>
      </c>
      <c r="D995" s="10" t="s">
        <v>4606</v>
      </c>
      <c r="E995" s="10" t="s">
        <v>4607</v>
      </c>
      <c r="F995" s="10" t="s">
        <v>4608</v>
      </c>
      <c r="G995" s="9" t="s">
        <v>4609</v>
      </c>
      <c r="H995" s="9">
        <f t="shared" si="211"/>
        <v>0</v>
      </c>
      <c r="I995">
        <f t="shared" si="212"/>
        <v>0</v>
      </c>
      <c r="J995">
        <f t="shared" si="213"/>
        <v>0</v>
      </c>
      <c r="K995">
        <f t="shared" si="214"/>
        <v>0</v>
      </c>
      <c r="L995">
        <f t="shared" si="215"/>
        <v>0</v>
      </c>
      <c r="M995" s="1">
        <f t="shared" si="216"/>
        <v>0</v>
      </c>
      <c r="N995">
        <f t="shared" si="217"/>
        <v>0</v>
      </c>
      <c r="O995">
        <f t="shared" si="218"/>
        <v>0</v>
      </c>
      <c r="P995">
        <f t="shared" si="223"/>
        <v>0</v>
      </c>
      <c r="Q995" s="1">
        <f t="shared" si="219"/>
        <v>0</v>
      </c>
      <c r="R995" s="1">
        <f t="shared" si="224"/>
        <v>0</v>
      </c>
      <c r="S995" s="2">
        <f t="shared" si="220"/>
        <v>0</v>
      </c>
      <c r="T995">
        <f t="shared" si="221"/>
        <v>1</v>
      </c>
      <c r="U995">
        <f t="shared" si="222"/>
        <v>0</v>
      </c>
    </row>
    <row r="996" spans="1:21" ht="409.6" x14ac:dyDescent="0.2">
      <c r="A996" s="10" t="s">
        <v>4610</v>
      </c>
      <c r="B996" s="10" t="s">
        <v>55</v>
      </c>
      <c r="C996" s="10" t="s">
        <v>4611</v>
      </c>
      <c r="D996" s="10" t="s">
        <v>4606</v>
      </c>
      <c r="E996" s="10" t="s">
        <v>4612</v>
      </c>
      <c r="F996" s="10"/>
      <c r="G996" s="9" t="s">
        <v>4613</v>
      </c>
      <c r="H996" s="9">
        <f t="shared" si="211"/>
        <v>0</v>
      </c>
      <c r="I996">
        <f t="shared" si="212"/>
        <v>0</v>
      </c>
      <c r="J996">
        <f t="shared" si="213"/>
        <v>0</v>
      </c>
      <c r="K996">
        <f t="shared" si="214"/>
        <v>0</v>
      </c>
      <c r="L996">
        <f t="shared" si="215"/>
        <v>0</v>
      </c>
      <c r="M996" s="1">
        <f t="shared" si="216"/>
        <v>0</v>
      </c>
      <c r="N996">
        <f t="shared" si="217"/>
        <v>0</v>
      </c>
      <c r="O996">
        <f t="shared" si="218"/>
        <v>0</v>
      </c>
      <c r="P996">
        <f t="shared" si="223"/>
        <v>0</v>
      </c>
      <c r="Q996" s="1">
        <f t="shared" si="219"/>
        <v>0</v>
      </c>
      <c r="R996" s="1">
        <f t="shared" si="224"/>
        <v>1</v>
      </c>
      <c r="S996" s="2">
        <f t="shared" si="220"/>
        <v>0</v>
      </c>
      <c r="T996">
        <f t="shared" si="221"/>
        <v>1</v>
      </c>
      <c r="U996">
        <f t="shared" si="222"/>
        <v>0</v>
      </c>
    </row>
    <row r="997" spans="1:21" ht="409.6" x14ac:dyDescent="0.2">
      <c r="A997" s="10" t="s">
        <v>4614</v>
      </c>
      <c r="B997" s="10" t="s">
        <v>49</v>
      </c>
      <c r="C997" s="10" t="s">
        <v>4615</v>
      </c>
      <c r="D997" s="10" t="s">
        <v>4606</v>
      </c>
      <c r="E997" s="10" t="s">
        <v>4616</v>
      </c>
      <c r="F997" s="10" t="s">
        <v>4617</v>
      </c>
      <c r="G997" s="9" t="s">
        <v>4618</v>
      </c>
      <c r="H997" s="9">
        <f t="shared" si="211"/>
        <v>0</v>
      </c>
      <c r="I997">
        <f t="shared" si="212"/>
        <v>0</v>
      </c>
      <c r="J997">
        <f t="shared" si="213"/>
        <v>0</v>
      </c>
      <c r="K997">
        <f t="shared" si="214"/>
        <v>0</v>
      </c>
      <c r="L997">
        <f t="shared" si="215"/>
        <v>0</v>
      </c>
      <c r="M997" s="1">
        <f t="shared" si="216"/>
        <v>0</v>
      </c>
      <c r="N997">
        <f t="shared" si="217"/>
        <v>1</v>
      </c>
      <c r="O997">
        <f t="shared" si="218"/>
        <v>1</v>
      </c>
      <c r="P997">
        <f t="shared" si="223"/>
        <v>0</v>
      </c>
      <c r="Q997" s="1">
        <f t="shared" si="219"/>
        <v>1</v>
      </c>
      <c r="R997" s="1">
        <f t="shared" si="224"/>
        <v>0</v>
      </c>
      <c r="S997" s="2">
        <f t="shared" si="220"/>
        <v>0</v>
      </c>
      <c r="T997">
        <f t="shared" si="221"/>
        <v>1</v>
      </c>
      <c r="U997">
        <f t="shared" si="222"/>
        <v>0</v>
      </c>
    </row>
    <row r="998" spans="1:21" ht="409.6" x14ac:dyDescent="0.2">
      <c r="A998" s="10" t="s">
        <v>4619</v>
      </c>
      <c r="B998" s="10" t="s">
        <v>23</v>
      </c>
      <c r="C998" s="10" t="s">
        <v>4620</v>
      </c>
      <c r="D998" s="10" t="s">
        <v>4606</v>
      </c>
      <c r="E998" s="10" t="s">
        <v>4621</v>
      </c>
      <c r="F998" s="10"/>
      <c r="G998" s="9" t="s">
        <v>4622</v>
      </c>
      <c r="H998" s="9">
        <f t="shared" si="211"/>
        <v>0</v>
      </c>
      <c r="I998">
        <f t="shared" si="212"/>
        <v>0</v>
      </c>
      <c r="J998">
        <f t="shared" si="213"/>
        <v>0</v>
      </c>
      <c r="K998">
        <f t="shared" si="214"/>
        <v>0</v>
      </c>
      <c r="L998">
        <f t="shared" si="215"/>
        <v>0</v>
      </c>
      <c r="M998" s="1">
        <f t="shared" si="216"/>
        <v>0</v>
      </c>
      <c r="N998">
        <f t="shared" si="217"/>
        <v>0</v>
      </c>
      <c r="O998">
        <f t="shared" si="218"/>
        <v>0</v>
      </c>
      <c r="P998">
        <f t="shared" si="223"/>
        <v>0</v>
      </c>
      <c r="Q998" s="1">
        <f t="shared" si="219"/>
        <v>0</v>
      </c>
      <c r="R998" s="1">
        <f t="shared" si="224"/>
        <v>0</v>
      </c>
      <c r="S998" s="2">
        <f t="shared" si="220"/>
        <v>0</v>
      </c>
      <c r="T998">
        <f t="shared" si="221"/>
        <v>1</v>
      </c>
      <c r="U998">
        <f t="shared" si="222"/>
        <v>0</v>
      </c>
    </row>
    <row r="999" spans="1:21" ht="409.6" x14ac:dyDescent="0.2">
      <c r="A999" s="10" t="s">
        <v>4623</v>
      </c>
      <c r="B999" s="10" t="s">
        <v>23</v>
      </c>
      <c r="C999" s="10" t="s">
        <v>4624</v>
      </c>
      <c r="D999" s="10" t="s">
        <v>4606</v>
      </c>
      <c r="E999" s="10" t="s">
        <v>4625</v>
      </c>
      <c r="F999" s="10" t="s">
        <v>4626</v>
      </c>
      <c r="G999" s="9" t="s">
        <v>4627</v>
      </c>
      <c r="H999" s="9">
        <f t="shared" si="211"/>
        <v>0</v>
      </c>
      <c r="I999">
        <f t="shared" si="212"/>
        <v>0</v>
      </c>
      <c r="J999">
        <f t="shared" si="213"/>
        <v>0</v>
      </c>
      <c r="K999">
        <f t="shared" si="214"/>
        <v>0</v>
      </c>
      <c r="L999">
        <f t="shared" si="215"/>
        <v>0</v>
      </c>
      <c r="M999" s="1">
        <f t="shared" si="216"/>
        <v>0</v>
      </c>
      <c r="N999">
        <f t="shared" si="217"/>
        <v>0</v>
      </c>
      <c r="O999">
        <f t="shared" si="218"/>
        <v>0</v>
      </c>
      <c r="P999">
        <f t="shared" si="223"/>
        <v>0</v>
      </c>
      <c r="Q999" s="1">
        <f t="shared" si="219"/>
        <v>0</v>
      </c>
      <c r="R999" s="1">
        <f t="shared" si="224"/>
        <v>0</v>
      </c>
      <c r="S999" s="2">
        <f t="shared" si="220"/>
        <v>0</v>
      </c>
      <c r="T999">
        <f t="shared" si="221"/>
        <v>1</v>
      </c>
      <c r="U999">
        <f t="shared" si="222"/>
        <v>0</v>
      </c>
    </row>
    <row r="1000" spans="1:21" ht="409.6" x14ac:dyDescent="0.2">
      <c r="A1000" s="10" t="s">
        <v>4628</v>
      </c>
      <c r="B1000" s="10" t="s">
        <v>55</v>
      </c>
      <c r="C1000" s="10" t="s">
        <v>4629</v>
      </c>
      <c r="D1000" s="10" t="s">
        <v>4606</v>
      </c>
      <c r="E1000" s="10" t="s">
        <v>4630</v>
      </c>
      <c r="F1000" s="10" t="s">
        <v>4631</v>
      </c>
      <c r="G1000" s="9" t="s">
        <v>4632</v>
      </c>
      <c r="H1000" s="9">
        <f t="shared" si="211"/>
        <v>0</v>
      </c>
      <c r="I1000">
        <f t="shared" si="212"/>
        <v>0</v>
      </c>
      <c r="J1000">
        <f t="shared" si="213"/>
        <v>0</v>
      </c>
      <c r="K1000">
        <f t="shared" si="214"/>
        <v>0</v>
      </c>
      <c r="L1000">
        <f t="shared" si="215"/>
        <v>0</v>
      </c>
      <c r="M1000" s="1">
        <f t="shared" si="216"/>
        <v>0</v>
      </c>
      <c r="N1000">
        <f t="shared" si="217"/>
        <v>1</v>
      </c>
      <c r="O1000">
        <f t="shared" si="218"/>
        <v>0</v>
      </c>
      <c r="P1000">
        <f t="shared" si="223"/>
        <v>1</v>
      </c>
      <c r="Q1000" s="1">
        <f t="shared" si="219"/>
        <v>1</v>
      </c>
      <c r="R1000" s="1">
        <f t="shared" si="224"/>
        <v>1</v>
      </c>
      <c r="S1000" s="2">
        <f t="shared" si="220"/>
        <v>0</v>
      </c>
      <c r="T1000">
        <f t="shared" si="221"/>
        <v>1</v>
      </c>
      <c r="U1000">
        <f t="shared" si="222"/>
        <v>0</v>
      </c>
    </row>
    <row r="1001" spans="1:21" ht="409.6" x14ac:dyDescent="0.2">
      <c r="A1001" s="10" t="s">
        <v>4633</v>
      </c>
      <c r="B1001" s="10" t="s">
        <v>23</v>
      </c>
      <c r="C1001" s="10" t="s">
        <v>4634</v>
      </c>
      <c r="D1001" s="10" t="s">
        <v>4606</v>
      </c>
      <c r="E1001" s="10" t="s">
        <v>4635</v>
      </c>
      <c r="F1001" s="10" t="s">
        <v>4636</v>
      </c>
      <c r="G1001" s="9" t="s">
        <v>4637</v>
      </c>
      <c r="H1001" s="9">
        <f t="shared" si="211"/>
        <v>0</v>
      </c>
      <c r="I1001">
        <f t="shared" si="212"/>
        <v>0</v>
      </c>
      <c r="J1001">
        <f t="shared" si="213"/>
        <v>0</v>
      </c>
      <c r="K1001">
        <f t="shared" si="214"/>
        <v>0</v>
      </c>
      <c r="L1001">
        <f t="shared" si="215"/>
        <v>0</v>
      </c>
      <c r="M1001" s="1">
        <f t="shared" si="216"/>
        <v>0</v>
      </c>
      <c r="N1001">
        <f t="shared" si="217"/>
        <v>1</v>
      </c>
      <c r="O1001">
        <f t="shared" si="218"/>
        <v>0</v>
      </c>
      <c r="P1001">
        <f t="shared" si="223"/>
        <v>0</v>
      </c>
      <c r="Q1001" s="1">
        <f t="shared" si="219"/>
        <v>1</v>
      </c>
      <c r="R1001" s="1">
        <f t="shared" si="224"/>
        <v>1</v>
      </c>
      <c r="S1001" s="2">
        <f t="shared" si="220"/>
        <v>0</v>
      </c>
      <c r="T1001">
        <f t="shared" si="221"/>
        <v>1</v>
      </c>
      <c r="U1001">
        <f t="shared" si="222"/>
        <v>0</v>
      </c>
    </row>
    <row r="1002" spans="1:21" ht="409.6" x14ac:dyDescent="0.2">
      <c r="A1002" s="10" t="s">
        <v>4638</v>
      </c>
      <c r="B1002" s="10" t="s">
        <v>30</v>
      </c>
      <c r="C1002" s="10" t="s">
        <v>4639</v>
      </c>
      <c r="D1002" s="10" t="s">
        <v>4606</v>
      </c>
      <c r="E1002" s="10" t="s">
        <v>4640</v>
      </c>
      <c r="F1002" s="10"/>
      <c r="G1002" s="9" t="s">
        <v>4641</v>
      </c>
      <c r="H1002" s="9">
        <f t="shared" si="211"/>
        <v>0</v>
      </c>
      <c r="I1002">
        <f t="shared" si="212"/>
        <v>1</v>
      </c>
      <c r="J1002">
        <f t="shared" si="213"/>
        <v>0</v>
      </c>
      <c r="K1002">
        <f t="shared" si="214"/>
        <v>1</v>
      </c>
      <c r="L1002">
        <f t="shared" si="215"/>
        <v>0</v>
      </c>
      <c r="M1002" s="1">
        <f t="shared" si="216"/>
        <v>1</v>
      </c>
      <c r="N1002">
        <f t="shared" si="217"/>
        <v>0</v>
      </c>
      <c r="O1002">
        <f t="shared" si="218"/>
        <v>0</v>
      </c>
      <c r="P1002">
        <f t="shared" si="223"/>
        <v>0</v>
      </c>
      <c r="Q1002" s="1">
        <f t="shared" si="219"/>
        <v>0</v>
      </c>
      <c r="R1002" s="1">
        <f t="shared" si="224"/>
        <v>0</v>
      </c>
      <c r="S1002" s="2">
        <f t="shared" si="220"/>
        <v>0</v>
      </c>
      <c r="T1002">
        <f t="shared" si="221"/>
        <v>1</v>
      </c>
      <c r="U1002">
        <f t="shared" si="222"/>
        <v>0</v>
      </c>
    </row>
    <row r="1003" spans="1:21" ht="409.6" x14ac:dyDescent="0.2">
      <c r="A1003" s="10" t="s">
        <v>4642</v>
      </c>
      <c r="B1003" s="10" t="s">
        <v>49</v>
      </c>
      <c r="C1003" s="10" t="s">
        <v>4643</v>
      </c>
      <c r="D1003" s="10" t="s">
        <v>4606</v>
      </c>
      <c r="E1003" s="10" t="s">
        <v>4644</v>
      </c>
      <c r="F1003" s="10"/>
      <c r="G1003" s="9" t="s">
        <v>4645</v>
      </c>
      <c r="H1003" s="9">
        <f t="shared" si="211"/>
        <v>0</v>
      </c>
      <c r="I1003">
        <f t="shared" si="212"/>
        <v>0</v>
      </c>
      <c r="J1003">
        <f t="shared" si="213"/>
        <v>0</v>
      </c>
      <c r="K1003">
        <f t="shared" si="214"/>
        <v>0</v>
      </c>
      <c r="L1003">
        <f t="shared" si="215"/>
        <v>0</v>
      </c>
      <c r="M1003" s="1">
        <f t="shared" si="216"/>
        <v>0</v>
      </c>
      <c r="N1003">
        <f t="shared" si="217"/>
        <v>1</v>
      </c>
      <c r="O1003">
        <f t="shared" si="218"/>
        <v>0</v>
      </c>
      <c r="P1003">
        <f t="shared" si="223"/>
        <v>0</v>
      </c>
      <c r="Q1003" s="1">
        <f t="shared" si="219"/>
        <v>1</v>
      </c>
      <c r="R1003" s="1">
        <f t="shared" si="224"/>
        <v>1</v>
      </c>
      <c r="S1003" s="2">
        <f t="shared" si="220"/>
        <v>0</v>
      </c>
      <c r="T1003">
        <f t="shared" si="221"/>
        <v>1</v>
      </c>
      <c r="U1003">
        <f t="shared" si="222"/>
        <v>0</v>
      </c>
    </row>
    <row r="1004" spans="1:21" ht="409.6" x14ac:dyDescent="0.2">
      <c r="A1004" s="10" t="s">
        <v>4646</v>
      </c>
      <c r="B1004" s="10" t="s">
        <v>30</v>
      </c>
      <c r="C1004" s="10" t="s">
        <v>4647</v>
      </c>
      <c r="D1004" s="10" t="s">
        <v>4606</v>
      </c>
      <c r="E1004" s="10" t="s">
        <v>4648</v>
      </c>
      <c r="F1004" s="10"/>
      <c r="G1004" s="9" t="s">
        <v>4649</v>
      </c>
      <c r="H1004" s="9">
        <f t="shared" si="211"/>
        <v>0</v>
      </c>
      <c r="I1004">
        <f t="shared" si="212"/>
        <v>0</v>
      </c>
      <c r="J1004">
        <f t="shared" si="213"/>
        <v>0</v>
      </c>
      <c r="K1004">
        <f t="shared" si="214"/>
        <v>0</v>
      </c>
      <c r="L1004">
        <f t="shared" si="215"/>
        <v>0</v>
      </c>
      <c r="M1004" s="1">
        <f t="shared" si="216"/>
        <v>0</v>
      </c>
      <c r="N1004">
        <f t="shared" si="217"/>
        <v>0</v>
      </c>
      <c r="O1004">
        <f t="shared" si="218"/>
        <v>0</v>
      </c>
      <c r="P1004">
        <f t="shared" si="223"/>
        <v>0</v>
      </c>
      <c r="Q1004" s="1">
        <f t="shared" si="219"/>
        <v>0</v>
      </c>
      <c r="R1004" s="1">
        <f t="shared" si="224"/>
        <v>0</v>
      </c>
      <c r="S1004" s="2">
        <f t="shared" si="220"/>
        <v>0</v>
      </c>
      <c r="T1004">
        <f t="shared" si="221"/>
        <v>1</v>
      </c>
      <c r="U1004">
        <f t="shared" si="222"/>
        <v>0</v>
      </c>
    </row>
    <row r="1005" spans="1:21" ht="409.6" x14ac:dyDescent="0.2">
      <c r="A1005" s="10" t="s">
        <v>4650</v>
      </c>
      <c r="B1005" s="10" t="s">
        <v>30</v>
      </c>
      <c r="C1005" s="10" t="s">
        <v>4651</v>
      </c>
      <c r="D1005" s="10" t="s">
        <v>4606</v>
      </c>
      <c r="E1005" s="10" t="s">
        <v>4652</v>
      </c>
      <c r="F1005" s="10"/>
      <c r="G1005" s="9" t="s">
        <v>4653</v>
      </c>
      <c r="H1005" s="9">
        <f t="shared" si="211"/>
        <v>1</v>
      </c>
      <c r="I1005">
        <f t="shared" si="212"/>
        <v>1</v>
      </c>
      <c r="J1005">
        <f t="shared" si="213"/>
        <v>0</v>
      </c>
      <c r="K1005">
        <f t="shared" si="214"/>
        <v>0</v>
      </c>
      <c r="L1005">
        <f t="shared" si="215"/>
        <v>0</v>
      </c>
      <c r="M1005" s="1">
        <f t="shared" si="216"/>
        <v>1</v>
      </c>
      <c r="N1005">
        <f t="shared" si="217"/>
        <v>0</v>
      </c>
      <c r="O1005">
        <f t="shared" si="218"/>
        <v>0</v>
      </c>
      <c r="P1005">
        <f t="shared" si="223"/>
        <v>0</v>
      </c>
      <c r="Q1005" s="1">
        <f t="shared" si="219"/>
        <v>0</v>
      </c>
      <c r="R1005" s="1">
        <f t="shared" si="224"/>
        <v>0</v>
      </c>
      <c r="S1005" s="2">
        <f t="shared" si="220"/>
        <v>0</v>
      </c>
      <c r="T1005">
        <f t="shared" si="221"/>
        <v>1</v>
      </c>
      <c r="U1005">
        <f t="shared" si="222"/>
        <v>0</v>
      </c>
    </row>
    <row r="1006" spans="1:21" ht="409.6" x14ac:dyDescent="0.2">
      <c r="A1006" s="10" t="s">
        <v>4654</v>
      </c>
      <c r="B1006" s="10" t="s">
        <v>30</v>
      </c>
      <c r="C1006" s="10" t="s">
        <v>4655</v>
      </c>
      <c r="D1006" s="10" t="s">
        <v>4606</v>
      </c>
      <c r="E1006" s="10" t="s">
        <v>4656</v>
      </c>
      <c r="F1006" s="10"/>
      <c r="G1006" s="9" t="s">
        <v>4657</v>
      </c>
      <c r="H1006" s="9">
        <f t="shared" si="211"/>
        <v>1</v>
      </c>
      <c r="I1006">
        <f t="shared" si="212"/>
        <v>1</v>
      </c>
      <c r="J1006">
        <f t="shared" si="213"/>
        <v>0</v>
      </c>
      <c r="K1006">
        <f t="shared" si="214"/>
        <v>0</v>
      </c>
      <c r="L1006">
        <f t="shared" si="215"/>
        <v>0</v>
      </c>
      <c r="M1006" s="1">
        <f t="shared" si="216"/>
        <v>1</v>
      </c>
      <c r="N1006">
        <f t="shared" si="217"/>
        <v>1</v>
      </c>
      <c r="O1006">
        <f t="shared" si="218"/>
        <v>0</v>
      </c>
      <c r="P1006">
        <f t="shared" si="223"/>
        <v>0</v>
      </c>
      <c r="Q1006" s="1">
        <f t="shared" si="219"/>
        <v>1</v>
      </c>
      <c r="R1006" s="1">
        <f t="shared" si="224"/>
        <v>1</v>
      </c>
      <c r="S1006" s="2">
        <f t="shared" si="220"/>
        <v>1</v>
      </c>
      <c r="T1006">
        <f t="shared" si="221"/>
        <v>1</v>
      </c>
      <c r="U1006">
        <f t="shared" si="222"/>
        <v>1</v>
      </c>
    </row>
    <row r="1007" spans="1:21" ht="409.6" x14ac:dyDescent="0.2">
      <c r="A1007" s="10" t="s">
        <v>4658</v>
      </c>
      <c r="B1007" s="10" t="s">
        <v>30</v>
      </c>
      <c r="C1007" s="10" t="s">
        <v>4659</v>
      </c>
      <c r="D1007" s="10" t="s">
        <v>4606</v>
      </c>
      <c r="E1007" s="10" t="s">
        <v>4660</v>
      </c>
      <c r="F1007" s="10"/>
      <c r="G1007" s="9" t="s">
        <v>4661</v>
      </c>
      <c r="H1007" s="9">
        <f t="shared" si="211"/>
        <v>0</v>
      </c>
      <c r="I1007">
        <f t="shared" si="212"/>
        <v>0</v>
      </c>
      <c r="J1007">
        <f t="shared" si="213"/>
        <v>0</v>
      </c>
      <c r="K1007">
        <f t="shared" si="214"/>
        <v>0</v>
      </c>
      <c r="L1007">
        <f t="shared" si="215"/>
        <v>0</v>
      </c>
      <c r="M1007" s="1">
        <f t="shared" si="216"/>
        <v>0</v>
      </c>
      <c r="N1007">
        <f t="shared" si="217"/>
        <v>0</v>
      </c>
      <c r="O1007">
        <f t="shared" si="218"/>
        <v>0</v>
      </c>
      <c r="P1007">
        <f t="shared" si="223"/>
        <v>0</v>
      </c>
      <c r="Q1007" s="1">
        <f t="shared" si="219"/>
        <v>0</v>
      </c>
      <c r="R1007" s="1">
        <f t="shared" si="224"/>
        <v>0</v>
      </c>
      <c r="S1007" s="2">
        <f t="shared" si="220"/>
        <v>0</v>
      </c>
      <c r="T1007">
        <f t="shared" si="221"/>
        <v>1</v>
      </c>
      <c r="U1007">
        <f t="shared" si="222"/>
        <v>0</v>
      </c>
    </row>
    <row r="1008" spans="1:21" ht="409.6" x14ac:dyDescent="0.2">
      <c r="A1008" s="10" t="s">
        <v>4662</v>
      </c>
      <c r="B1008" s="10" t="s">
        <v>49</v>
      </c>
      <c r="C1008" s="10" t="s">
        <v>4663</v>
      </c>
      <c r="D1008" s="10" t="s">
        <v>4606</v>
      </c>
      <c r="E1008" s="10" t="s">
        <v>4664</v>
      </c>
      <c r="F1008" s="10"/>
      <c r="G1008" s="9" t="s">
        <v>4665</v>
      </c>
      <c r="H1008" s="9">
        <f t="shared" si="211"/>
        <v>1</v>
      </c>
      <c r="I1008">
        <f t="shared" si="212"/>
        <v>1</v>
      </c>
      <c r="J1008">
        <f t="shared" si="213"/>
        <v>0</v>
      </c>
      <c r="K1008">
        <f t="shared" si="214"/>
        <v>0</v>
      </c>
      <c r="L1008">
        <f t="shared" si="215"/>
        <v>0</v>
      </c>
      <c r="M1008" s="1">
        <f t="shared" si="216"/>
        <v>1</v>
      </c>
      <c r="N1008">
        <f t="shared" si="217"/>
        <v>0</v>
      </c>
      <c r="O1008">
        <f t="shared" si="218"/>
        <v>0</v>
      </c>
      <c r="P1008">
        <f t="shared" si="223"/>
        <v>0</v>
      </c>
      <c r="Q1008" s="1">
        <f t="shared" si="219"/>
        <v>0</v>
      </c>
      <c r="R1008" s="1">
        <f t="shared" si="224"/>
        <v>0</v>
      </c>
      <c r="S1008" s="2">
        <f t="shared" si="220"/>
        <v>0</v>
      </c>
      <c r="T1008">
        <f t="shared" si="221"/>
        <v>1</v>
      </c>
      <c r="U1008">
        <f t="shared" si="222"/>
        <v>0</v>
      </c>
    </row>
    <row r="1009" spans="1:21" ht="409.6" x14ac:dyDescent="0.2">
      <c r="A1009" s="10" t="s">
        <v>4666</v>
      </c>
      <c r="B1009" s="10" t="s">
        <v>30</v>
      </c>
      <c r="C1009" s="10" t="s">
        <v>4667</v>
      </c>
      <c r="D1009" s="10" t="s">
        <v>4668</v>
      </c>
      <c r="E1009" s="10" t="s">
        <v>4669</v>
      </c>
      <c r="F1009" s="10"/>
      <c r="G1009" s="9" t="s">
        <v>4670</v>
      </c>
      <c r="H1009" s="9">
        <f t="shared" si="211"/>
        <v>0</v>
      </c>
      <c r="I1009">
        <f t="shared" si="212"/>
        <v>0</v>
      </c>
      <c r="J1009">
        <f t="shared" si="213"/>
        <v>0</v>
      </c>
      <c r="K1009">
        <f t="shared" si="214"/>
        <v>0</v>
      </c>
      <c r="L1009">
        <f t="shared" si="215"/>
        <v>0</v>
      </c>
      <c r="M1009" s="1">
        <f t="shared" si="216"/>
        <v>0</v>
      </c>
      <c r="N1009">
        <f t="shared" si="217"/>
        <v>0</v>
      </c>
      <c r="O1009">
        <f t="shared" si="218"/>
        <v>0</v>
      </c>
      <c r="P1009">
        <f t="shared" si="223"/>
        <v>0</v>
      </c>
      <c r="Q1009" s="1">
        <f t="shared" si="219"/>
        <v>0</v>
      </c>
      <c r="R1009" s="1">
        <f t="shared" si="224"/>
        <v>0</v>
      </c>
      <c r="S1009" s="2">
        <f t="shared" si="220"/>
        <v>0</v>
      </c>
      <c r="T1009">
        <f t="shared" si="221"/>
        <v>1</v>
      </c>
      <c r="U1009">
        <f t="shared" si="222"/>
        <v>0</v>
      </c>
    </row>
    <row r="1010" spans="1:21" ht="409.6" x14ac:dyDescent="0.2">
      <c r="A1010" s="10" t="s">
        <v>4671</v>
      </c>
      <c r="B1010" s="10" t="s">
        <v>23</v>
      </c>
      <c r="C1010" s="10" t="s">
        <v>4672</v>
      </c>
      <c r="D1010" s="10" t="s">
        <v>4673</v>
      </c>
      <c r="E1010" s="10" t="s">
        <v>4674</v>
      </c>
      <c r="F1010" s="10"/>
      <c r="G1010" s="9" t="s">
        <v>4675</v>
      </c>
      <c r="H1010" s="9">
        <f t="shared" si="211"/>
        <v>0</v>
      </c>
      <c r="I1010">
        <f t="shared" si="212"/>
        <v>0</v>
      </c>
      <c r="J1010">
        <f t="shared" si="213"/>
        <v>0</v>
      </c>
      <c r="K1010">
        <f t="shared" si="214"/>
        <v>0</v>
      </c>
      <c r="L1010">
        <f t="shared" si="215"/>
        <v>0</v>
      </c>
      <c r="M1010" s="1">
        <f t="shared" si="216"/>
        <v>0</v>
      </c>
      <c r="N1010">
        <f t="shared" si="217"/>
        <v>0</v>
      </c>
      <c r="O1010">
        <f t="shared" si="218"/>
        <v>0</v>
      </c>
      <c r="P1010">
        <f t="shared" si="223"/>
        <v>0</v>
      </c>
      <c r="Q1010" s="1">
        <f t="shared" si="219"/>
        <v>0</v>
      </c>
      <c r="R1010" s="1">
        <f t="shared" si="224"/>
        <v>0</v>
      </c>
      <c r="S1010" s="2">
        <f t="shared" si="220"/>
        <v>0</v>
      </c>
      <c r="T1010">
        <f t="shared" si="221"/>
        <v>1</v>
      </c>
      <c r="U1010">
        <f t="shared" si="222"/>
        <v>0</v>
      </c>
    </row>
    <row r="1011" spans="1:21" ht="409.6" x14ac:dyDescent="0.2">
      <c r="A1011" s="10" t="s">
        <v>4676</v>
      </c>
      <c r="B1011" s="10" t="s">
        <v>49</v>
      </c>
      <c r="C1011" s="10" t="s">
        <v>4677</v>
      </c>
      <c r="D1011" s="10" t="s">
        <v>4678</v>
      </c>
      <c r="E1011" s="10" t="s">
        <v>4679</v>
      </c>
      <c r="F1011" s="10"/>
      <c r="G1011" s="9" t="s">
        <v>4680</v>
      </c>
      <c r="H1011" s="9">
        <f t="shared" si="211"/>
        <v>0</v>
      </c>
      <c r="I1011">
        <f t="shared" si="212"/>
        <v>0</v>
      </c>
      <c r="J1011">
        <f t="shared" si="213"/>
        <v>0</v>
      </c>
      <c r="K1011">
        <f t="shared" si="214"/>
        <v>0</v>
      </c>
      <c r="L1011">
        <f t="shared" si="215"/>
        <v>0</v>
      </c>
      <c r="M1011" s="1">
        <f t="shared" si="216"/>
        <v>0</v>
      </c>
      <c r="N1011">
        <f t="shared" si="217"/>
        <v>0</v>
      </c>
      <c r="O1011">
        <f t="shared" si="218"/>
        <v>0</v>
      </c>
      <c r="P1011">
        <f t="shared" si="223"/>
        <v>0</v>
      </c>
      <c r="Q1011" s="1">
        <f t="shared" si="219"/>
        <v>0</v>
      </c>
      <c r="R1011" s="1">
        <f t="shared" si="224"/>
        <v>0</v>
      </c>
      <c r="S1011" s="2">
        <f t="shared" si="220"/>
        <v>0</v>
      </c>
      <c r="T1011">
        <f t="shared" si="221"/>
        <v>1</v>
      </c>
      <c r="U1011">
        <f t="shared" si="222"/>
        <v>0</v>
      </c>
    </row>
    <row r="1012" spans="1:21" ht="409.6" x14ac:dyDescent="0.2">
      <c r="A1012" s="10" t="s">
        <v>4681</v>
      </c>
      <c r="B1012" s="10" t="s">
        <v>30</v>
      </c>
      <c r="C1012" s="10" t="s">
        <v>4682</v>
      </c>
      <c r="D1012" s="10" t="s">
        <v>4683</v>
      </c>
      <c r="E1012" s="10" t="s">
        <v>4684</v>
      </c>
      <c r="F1012" s="10" t="s">
        <v>4685</v>
      </c>
      <c r="G1012" s="9" t="s">
        <v>4686</v>
      </c>
      <c r="H1012" s="9">
        <f t="shared" si="211"/>
        <v>0</v>
      </c>
      <c r="I1012">
        <f t="shared" si="212"/>
        <v>0</v>
      </c>
      <c r="J1012">
        <f t="shared" si="213"/>
        <v>0</v>
      </c>
      <c r="K1012">
        <f t="shared" si="214"/>
        <v>0</v>
      </c>
      <c r="L1012">
        <f t="shared" si="215"/>
        <v>0</v>
      </c>
      <c r="M1012" s="1">
        <f t="shared" si="216"/>
        <v>0</v>
      </c>
      <c r="N1012">
        <f t="shared" si="217"/>
        <v>1</v>
      </c>
      <c r="O1012">
        <f t="shared" si="218"/>
        <v>0</v>
      </c>
      <c r="P1012">
        <f t="shared" si="223"/>
        <v>0</v>
      </c>
      <c r="Q1012" s="1">
        <f t="shared" si="219"/>
        <v>1</v>
      </c>
      <c r="R1012" s="1">
        <f t="shared" si="224"/>
        <v>1</v>
      </c>
      <c r="S1012" s="2">
        <f t="shared" si="220"/>
        <v>0</v>
      </c>
      <c r="T1012">
        <f t="shared" si="221"/>
        <v>1</v>
      </c>
      <c r="U1012">
        <f t="shared" si="222"/>
        <v>0</v>
      </c>
    </row>
    <row r="1013" spans="1:21" ht="409.6" x14ac:dyDescent="0.2">
      <c r="A1013" s="10" t="s">
        <v>4687</v>
      </c>
      <c r="B1013" s="10" t="s">
        <v>55</v>
      </c>
      <c r="C1013" s="10" t="s">
        <v>4688</v>
      </c>
      <c r="D1013" s="10" t="s">
        <v>4689</v>
      </c>
      <c r="E1013" s="10" t="s">
        <v>4690</v>
      </c>
      <c r="F1013" s="10" t="s">
        <v>4691</v>
      </c>
      <c r="G1013" s="9" t="s">
        <v>4692</v>
      </c>
      <c r="H1013" s="9">
        <f t="shared" si="211"/>
        <v>0</v>
      </c>
      <c r="I1013">
        <f t="shared" si="212"/>
        <v>0</v>
      </c>
      <c r="J1013">
        <f t="shared" si="213"/>
        <v>0</v>
      </c>
      <c r="K1013">
        <f t="shared" si="214"/>
        <v>0</v>
      </c>
      <c r="L1013">
        <f t="shared" si="215"/>
        <v>0</v>
      </c>
      <c r="M1013" s="1">
        <f t="shared" si="216"/>
        <v>0</v>
      </c>
      <c r="N1013">
        <f t="shared" si="217"/>
        <v>1</v>
      </c>
      <c r="O1013">
        <f t="shared" si="218"/>
        <v>0</v>
      </c>
      <c r="P1013">
        <f t="shared" si="223"/>
        <v>0</v>
      </c>
      <c r="Q1013" s="1">
        <f t="shared" si="219"/>
        <v>1</v>
      </c>
      <c r="R1013" s="1">
        <f t="shared" si="224"/>
        <v>1</v>
      </c>
      <c r="S1013" s="2">
        <f t="shared" si="220"/>
        <v>0</v>
      </c>
      <c r="T1013">
        <f t="shared" si="221"/>
        <v>0</v>
      </c>
      <c r="U1013">
        <f t="shared" si="222"/>
        <v>0</v>
      </c>
    </row>
    <row r="1014" spans="1:21" ht="409.6" x14ac:dyDescent="0.2">
      <c r="A1014" s="10" t="s">
        <v>4693</v>
      </c>
      <c r="B1014" s="10" t="s">
        <v>30</v>
      </c>
      <c r="C1014" s="10" t="s">
        <v>4694</v>
      </c>
      <c r="D1014" s="10" t="s">
        <v>4695</v>
      </c>
      <c r="E1014" s="10" t="s">
        <v>4696</v>
      </c>
      <c r="F1014" s="10"/>
      <c r="G1014" s="9" t="s">
        <v>4697</v>
      </c>
      <c r="H1014" s="9">
        <f t="shared" si="211"/>
        <v>0</v>
      </c>
      <c r="I1014">
        <f t="shared" si="212"/>
        <v>0</v>
      </c>
      <c r="J1014">
        <f t="shared" si="213"/>
        <v>0</v>
      </c>
      <c r="K1014">
        <f t="shared" si="214"/>
        <v>0</v>
      </c>
      <c r="L1014">
        <f t="shared" si="215"/>
        <v>0</v>
      </c>
      <c r="M1014" s="1">
        <f t="shared" si="216"/>
        <v>0</v>
      </c>
      <c r="N1014">
        <f t="shared" si="217"/>
        <v>0</v>
      </c>
      <c r="O1014">
        <f t="shared" si="218"/>
        <v>0</v>
      </c>
      <c r="P1014">
        <f t="shared" si="223"/>
        <v>0</v>
      </c>
      <c r="Q1014" s="1">
        <f t="shared" si="219"/>
        <v>0</v>
      </c>
      <c r="R1014" s="1">
        <f t="shared" si="224"/>
        <v>0</v>
      </c>
      <c r="S1014" s="2">
        <f t="shared" si="220"/>
        <v>0</v>
      </c>
      <c r="T1014">
        <f t="shared" si="221"/>
        <v>1</v>
      </c>
      <c r="U1014">
        <f t="shared" si="222"/>
        <v>0</v>
      </c>
    </row>
    <row r="1015" spans="1:21" ht="409.6" x14ac:dyDescent="0.2">
      <c r="A1015" s="10" t="s">
        <v>4698</v>
      </c>
      <c r="B1015" s="10" t="s">
        <v>62</v>
      </c>
      <c r="C1015" s="10" t="s">
        <v>4699</v>
      </c>
      <c r="D1015" s="10" t="s">
        <v>4700</v>
      </c>
      <c r="E1015" s="10" t="s">
        <v>4701</v>
      </c>
      <c r="F1015" s="10"/>
      <c r="G1015" s="9" t="s">
        <v>4702</v>
      </c>
      <c r="H1015" s="9">
        <f t="shared" si="211"/>
        <v>0</v>
      </c>
      <c r="I1015">
        <f t="shared" si="212"/>
        <v>0</v>
      </c>
      <c r="J1015">
        <f t="shared" si="213"/>
        <v>0</v>
      </c>
      <c r="K1015">
        <f t="shared" si="214"/>
        <v>0</v>
      </c>
      <c r="L1015">
        <f t="shared" si="215"/>
        <v>0</v>
      </c>
      <c r="M1015" s="1">
        <f t="shared" si="216"/>
        <v>0</v>
      </c>
      <c r="N1015">
        <f t="shared" si="217"/>
        <v>0</v>
      </c>
      <c r="O1015">
        <f t="shared" si="218"/>
        <v>0</v>
      </c>
      <c r="P1015">
        <f t="shared" si="223"/>
        <v>0</v>
      </c>
      <c r="Q1015" s="1">
        <f t="shared" si="219"/>
        <v>0</v>
      </c>
      <c r="R1015" s="1">
        <f t="shared" si="224"/>
        <v>0</v>
      </c>
      <c r="S1015" s="2">
        <f t="shared" si="220"/>
        <v>0</v>
      </c>
      <c r="T1015">
        <f t="shared" si="221"/>
        <v>1</v>
      </c>
      <c r="U1015">
        <f t="shared" si="222"/>
        <v>0</v>
      </c>
    </row>
    <row r="1016" spans="1:21" ht="409.6" x14ac:dyDescent="0.2">
      <c r="A1016" s="10" t="s">
        <v>4703</v>
      </c>
      <c r="B1016" s="10" t="s">
        <v>23</v>
      </c>
      <c r="C1016" s="10" t="s">
        <v>4704</v>
      </c>
      <c r="D1016" s="10" t="s">
        <v>4705</v>
      </c>
      <c r="E1016" s="10" t="s">
        <v>4706</v>
      </c>
      <c r="F1016" s="10" t="s">
        <v>4707</v>
      </c>
      <c r="G1016" s="9" t="s">
        <v>4708</v>
      </c>
      <c r="H1016" s="9">
        <f t="shared" si="211"/>
        <v>0</v>
      </c>
      <c r="I1016">
        <f t="shared" si="212"/>
        <v>0</v>
      </c>
      <c r="J1016">
        <f t="shared" si="213"/>
        <v>0</v>
      </c>
      <c r="K1016">
        <f t="shared" si="214"/>
        <v>0</v>
      </c>
      <c r="L1016">
        <f t="shared" si="215"/>
        <v>0</v>
      </c>
      <c r="M1016" s="1">
        <f t="shared" si="216"/>
        <v>0</v>
      </c>
      <c r="N1016">
        <f t="shared" si="217"/>
        <v>0</v>
      </c>
      <c r="O1016">
        <f t="shared" si="218"/>
        <v>0</v>
      </c>
      <c r="P1016">
        <f t="shared" si="223"/>
        <v>0</v>
      </c>
      <c r="Q1016" s="1">
        <f t="shared" si="219"/>
        <v>0</v>
      </c>
      <c r="R1016" s="1">
        <f t="shared" si="224"/>
        <v>0</v>
      </c>
      <c r="S1016" s="2">
        <f t="shared" si="220"/>
        <v>0</v>
      </c>
      <c r="T1016">
        <f t="shared" si="221"/>
        <v>1</v>
      </c>
      <c r="U1016">
        <f t="shared" si="222"/>
        <v>0</v>
      </c>
    </row>
    <row r="1017" spans="1:21" ht="409.6" x14ac:dyDescent="0.2">
      <c r="A1017" s="10" t="s">
        <v>4709</v>
      </c>
      <c r="B1017" s="10" t="s">
        <v>49</v>
      </c>
      <c r="C1017" s="10" t="s">
        <v>4710</v>
      </c>
      <c r="D1017" s="10" t="s">
        <v>4711</v>
      </c>
      <c r="E1017" s="10" t="s">
        <v>4712</v>
      </c>
      <c r="F1017" s="10" t="s">
        <v>4713</v>
      </c>
      <c r="G1017" s="9" t="s">
        <v>4714</v>
      </c>
      <c r="H1017" s="9">
        <f t="shared" si="211"/>
        <v>0</v>
      </c>
      <c r="I1017">
        <f t="shared" si="212"/>
        <v>0</v>
      </c>
      <c r="J1017">
        <f t="shared" si="213"/>
        <v>0</v>
      </c>
      <c r="K1017">
        <f t="shared" si="214"/>
        <v>0</v>
      </c>
      <c r="L1017">
        <f t="shared" si="215"/>
        <v>0</v>
      </c>
      <c r="M1017" s="1">
        <f t="shared" si="216"/>
        <v>0</v>
      </c>
      <c r="N1017">
        <f t="shared" si="217"/>
        <v>0</v>
      </c>
      <c r="O1017">
        <f t="shared" si="218"/>
        <v>0</v>
      </c>
      <c r="P1017">
        <f t="shared" si="223"/>
        <v>0</v>
      </c>
      <c r="Q1017" s="1">
        <f t="shared" si="219"/>
        <v>0</v>
      </c>
      <c r="R1017" s="1">
        <f t="shared" si="224"/>
        <v>1</v>
      </c>
      <c r="S1017" s="2">
        <f t="shared" si="220"/>
        <v>0</v>
      </c>
      <c r="T1017">
        <f t="shared" si="221"/>
        <v>1</v>
      </c>
      <c r="U1017">
        <f t="shared" si="222"/>
        <v>0</v>
      </c>
    </row>
    <row r="1018" spans="1:21" ht="409.6" x14ac:dyDescent="0.2">
      <c r="A1018" s="10" t="s">
        <v>4715</v>
      </c>
      <c r="B1018" s="10" t="s">
        <v>30</v>
      </c>
      <c r="C1018" s="10" t="s">
        <v>4716</v>
      </c>
      <c r="D1018" s="10" t="s">
        <v>4717</v>
      </c>
      <c r="E1018" s="10" t="s">
        <v>4718</v>
      </c>
      <c r="F1018" s="10"/>
      <c r="G1018" s="9" t="s">
        <v>4719</v>
      </c>
      <c r="H1018" s="9">
        <f t="shared" si="211"/>
        <v>0</v>
      </c>
      <c r="I1018">
        <f t="shared" si="212"/>
        <v>0</v>
      </c>
      <c r="J1018">
        <f t="shared" si="213"/>
        <v>0</v>
      </c>
      <c r="K1018">
        <f t="shared" si="214"/>
        <v>0</v>
      </c>
      <c r="L1018">
        <f t="shared" si="215"/>
        <v>0</v>
      </c>
      <c r="M1018" s="1">
        <f t="shared" si="216"/>
        <v>0</v>
      </c>
      <c r="N1018">
        <f t="shared" si="217"/>
        <v>0</v>
      </c>
      <c r="O1018">
        <f t="shared" si="218"/>
        <v>0</v>
      </c>
      <c r="P1018">
        <f t="shared" si="223"/>
        <v>0</v>
      </c>
      <c r="Q1018" s="1">
        <f t="shared" si="219"/>
        <v>0</v>
      </c>
      <c r="R1018" s="1">
        <f t="shared" si="224"/>
        <v>0</v>
      </c>
      <c r="S1018" s="2">
        <f t="shared" si="220"/>
        <v>0</v>
      </c>
      <c r="T1018">
        <f t="shared" si="221"/>
        <v>1</v>
      </c>
      <c r="U1018">
        <f t="shared" si="222"/>
        <v>0</v>
      </c>
    </row>
    <row r="1019" spans="1:21" ht="409.6" x14ac:dyDescent="0.2">
      <c r="A1019" s="10" t="s">
        <v>4720</v>
      </c>
      <c r="B1019" s="10" t="s">
        <v>30</v>
      </c>
      <c r="C1019" s="10" t="s">
        <v>4721</v>
      </c>
      <c r="D1019" s="10" t="s">
        <v>4717</v>
      </c>
      <c r="E1019" s="10" t="s">
        <v>4722</v>
      </c>
      <c r="F1019" s="10"/>
      <c r="G1019" s="9" t="s">
        <v>4723</v>
      </c>
      <c r="H1019" s="9">
        <f t="shared" si="211"/>
        <v>0</v>
      </c>
      <c r="I1019">
        <f t="shared" si="212"/>
        <v>0</v>
      </c>
      <c r="J1019">
        <f t="shared" si="213"/>
        <v>0</v>
      </c>
      <c r="K1019">
        <f t="shared" si="214"/>
        <v>0</v>
      </c>
      <c r="L1019">
        <f t="shared" si="215"/>
        <v>0</v>
      </c>
      <c r="M1019" s="1">
        <f t="shared" si="216"/>
        <v>0</v>
      </c>
      <c r="N1019">
        <f t="shared" si="217"/>
        <v>0</v>
      </c>
      <c r="O1019">
        <f t="shared" si="218"/>
        <v>0</v>
      </c>
      <c r="P1019">
        <f t="shared" si="223"/>
        <v>0</v>
      </c>
      <c r="Q1019" s="1">
        <f t="shared" si="219"/>
        <v>0</v>
      </c>
      <c r="R1019" s="1">
        <f t="shared" si="224"/>
        <v>0</v>
      </c>
      <c r="S1019" s="2">
        <f t="shared" si="220"/>
        <v>0</v>
      </c>
      <c r="T1019">
        <f t="shared" si="221"/>
        <v>0</v>
      </c>
      <c r="U1019">
        <f t="shared" si="222"/>
        <v>0</v>
      </c>
    </row>
    <row r="1020" spans="1:21" ht="409.6" x14ac:dyDescent="0.2">
      <c r="A1020" s="10" t="s">
        <v>4724</v>
      </c>
      <c r="B1020" s="10" t="s">
        <v>30</v>
      </c>
      <c r="C1020" s="10" t="s">
        <v>4725</v>
      </c>
      <c r="D1020" s="10" t="s">
        <v>4717</v>
      </c>
      <c r="E1020" s="10" t="s">
        <v>4726</v>
      </c>
      <c r="F1020" s="10" t="s">
        <v>4727</v>
      </c>
      <c r="G1020" s="9" t="s">
        <v>4728</v>
      </c>
      <c r="H1020" s="9">
        <f t="shared" si="211"/>
        <v>1</v>
      </c>
      <c r="I1020">
        <f t="shared" si="212"/>
        <v>1</v>
      </c>
      <c r="J1020">
        <f t="shared" si="213"/>
        <v>0</v>
      </c>
      <c r="K1020">
        <f t="shared" si="214"/>
        <v>0</v>
      </c>
      <c r="L1020">
        <f t="shared" si="215"/>
        <v>0</v>
      </c>
      <c r="M1020" s="1">
        <f t="shared" si="216"/>
        <v>1</v>
      </c>
      <c r="N1020">
        <f t="shared" si="217"/>
        <v>1</v>
      </c>
      <c r="O1020">
        <f t="shared" si="218"/>
        <v>0</v>
      </c>
      <c r="P1020">
        <f t="shared" si="223"/>
        <v>1</v>
      </c>
      <c r="Q1020" s="1">
        <f t="shared" si="219"/>
        <v>1</v>
      </c>
      <c r="R1020" s="1">
        <f t="shared" si="224"/>
        <v>1</v>
      </c>
      <c r="S1020" s="2">
        <f t="shared" si="220"/>
        <v>1</v>
      </c>
      <c r="T1020">
        <f t="shared" si="221"/>
        <v>1</v>
      </c>
      <c r="U1020">
        <f t="shared" si="222"/>
        <v>1</v>
      </c>
    </row>
    <row r="1021" spans="1:21" ht="409.6" x14ac:dyDescent="0.2">
      <c r="A1021" s="10" t="s">
        <v>4729</v>
      </c>
      <c r="B1021" s="10" t="s">
        <v>55</v>
      </c>
      <c r="C1021" s="10" t="s">
        <v>4730</v>
      </c>
      <c r="D1021" s="10" t="s">
        <v>4717</v>
      </c>
      <c r="E1021" s="10" t="s">
        <v>4731</v>
      </c>
      <c r="F1021" s="10" t="s">
        <v>4732</v>
      </c>
      <c r="G1021" s="9" t="s">
        <v>4733</v>
      </c>
      <c r="H1021" s="9">
        <f t="shared" si="211"/>
        <v>0</v>
      </c>
      <c r="I1021">
        <f t="shared" si="212"/>
        <v>0</v>
      </c>
      <c r="J1021">
        <f t="shared" si="213"/>
        <v>0</v>
      </c>
      <c r="K1021">
        <f t="shared" si="214"/>
        <v>0</v>
      </c>
      <c r="L1021">
        <f t="shared" si="215"/>
        <v>0</v>
      </c>
      <c r="M1021" s="1">
        <f t="shared" si="216"/>
        <v>0</v>
      </c>
      <c r="N1021">
        <f t="shared" si="217"/>
        <v>1</v>
      </c>
      <c r="O1021">
        <f t="shared" si="218"/>
        <v>0</v>
      </c>
      <c r="P1021">
        <f t="shared" si="223"/>
        <v>0</v>
      </c>
      <c r="Q1021" s="1">
        <f t="shared" si="219"/>
        <v>1</v>
      </c>
      <c r="R1021" s="1">
        <f t="shared" si="224"/>
        <v>1</v>
      </c>
      <c r="S1021" s="2">
        <f t="shared" si="220"/>
        <v>0</v>
      </c>
      <c r="T1021">
        <f t="shared" si="221"/>
        <v>1</v>
      </c>
      <c r="U1021">
        <f t="shared" si="222"/>
        <v>0</v>
      </c>
    </row>
    <row r="1022" spans="1:21" ht="409.6" x14ac:dyDescent="0.2">
      <c r="A1022" s="10" t="s">
        <v>4734</v>
      </c>
      <c r="B1022" s="10" t="s">
        <v>55</v>
      </c>
      <c r="C1022" s="10" t="s">
        <v>4735</v>
      </c>
      <c r="D1022" s="10" t="s">
        <v>4717</v>
      </c>
      <c r="E1022" s="10" t="s">
        <v>4736</v>
      </c>
      <c r="F1022" s="10"/>
      <c r="G1022" s="9" t="s">
        <v>4737</v>
      </c>
      <c r="H1022" s="9">
        <f t="shared" si="211"/>
        <v>0</v>
      </c>
      <c r="I1022">
        <f t="shared" si="212"/>
        <v>1</v>
      </c>
      <c r="J1022">
        <f t="shared" si="213"/>
        <v>1</v>
      </c>
      <c r="K1022">
        <f t="shared" si="214"/>
        <v>0</v>
      </c>
      <c r="L1022">
        <f t="shared" si="215"/>
        <v>0</v>
      </c>
      <c r="M1022" s="1">
        <f t="shared" si="216"/>
        <v>1</v>
      </c>
      <c r="N1022">
        <f t="shared" si="217"/>
        <v>1</v>
      </c>
      <c r="O1022">
        <f t="shared" si="218"/>
        <v>0</v>
      </c>
      <c r="P1022">
        <f t="shared" si="223"/>
        <v>0</v>
      </c>
      <c r="Q1022" s="1">
        <f t="shared" si="219"/>
        <v>1</v>
      </c>
      <c r="R1022" s="1">
        <f t="shared" si="224"/>
        <v>0</v>
      </c>
      <c r="S1022" s="2">
        <f t="shared" si="220"/>
        <v>0</v>
      </c>
      <c r="T1022">
        <f t="shared" si="221"/>
        <v>1</v>
      </c>
      <c r="U1022">
        <f t="shared" si="222"/>
        <v>0</v>
      </c>
    </row>
    <row r="1023" spans="1:21" ht="409.6" x14ac:dyDescent="0.2">
      <c r="A1023" s="10" t="s">
        <v>4738</v>
      </c>
      <c r="B1023" s="10" t="s">
        <v>30</v>
      </c>
      <c r="C1023" s="10" t="s">
        <v>4739</v>
      </c>
      <c r="D1023" s="10" t="s">
        <v>4717</v>
      </c>
      <c r="E1023" s="10" t="s">
        <v>4740</v>
      </c>
      <c r="F1023" s="10"/>
      <c r="G1023" s="9" t="s">
        <v>4741</v>
      </c>
      <c r="H1023" s="9">
        <f t="shared" si="211"/>
        <v>0</v>
      </c>
      <c r="I1023">
        <f t="shared" si="212"/>
        <v>0</v>
      </c>
      <c r="J1023">
        <f t="shared" si="213"/>
        <v>0</v>
      </c>
      <c r="K1023">
        <f t="shared" si="214"/>
        <v>0</v>
      </c>
      <c r="L1023">
        <f t="shared" si="215"/>
        <v>0</v>
      </c>
      <c r="M1023" s="1">
        <f t="shared" si="216"/>
        <v>0</v>
      </c>
      <c r="N1023">
        <f t="shared" si="217"/>
        <v>0</v>
      </c>
      <c r="O1023">
        <f t="shared" si="218"/>
        <v>0</v>
      </c>
      <c r="P1023">
        <f t="shared" si="223"/>
        <v>0</v>
      </c>
      <c r="Q1023" s="1">
        <f t="shared" si="219"/>
        <v>0</v>
      </c>
      <c r="R1023" s="1">
        <f t="shared" si="224"/>
        <v>1</v>
      </c>
      <c r="S1023" s="2">
        <f t="shared" si="220"/>
        <v>0</v>
      </c>
      <c r="T1023">
        <f t="shared" si="221"/>
        <v>0</v>
      </c>
      <c r="U1023">
        <f t="shared" si="222"/>
        <v>0</v>
      </c>
    </row>
    <row r="1024" spans="1:21" ht="409.6" x14ac:dyDescent="0.2">
      <c r="A1024" s="10" t="s">
        <v>4742</v>
      </c>
      <c r="B1024" s="10" t="s">
        <v>62</v>
      </c>
      <c r="C1024" s="10" t="s">
        <v>4743</v>
      </c>
      <c r="D1024" s="10" t="s">
        <v>4717</v>
      </c>
      <c r="E1024" s="10" t="s">
        <v>4744</v>
      </c>
      <c r="F1024" s="10" t="s">
        <v>4745</v>
      </c>
      <c r="G1024" s="9" t="s">
        <v>4746</v>
      </c>
      <c r="H1024" s="9">
        <f t="shared" si="211"/>
        <v>0</v>
      </c>
      <c r="I1024">
        <f t="shared" si="212"/>
        <v>0</v>
      </c>
      <c r="J1024">
        <f t="shared" si="213"/>
        <v>0</v>
      </c>
      <c r="K1024">
        <f t="shared" si="214"/>
        <v>0</v>
      </c>
      <c r="L1024">
        <f t="shared" si="215"/>
        <v>0</v>
      </c>
      <c r="M1024" s="1">
        <f t="shared" si="216"/>
        <v>0</v>
      </c>
      <c r="N1024">
        <f t="shared" si="217"/>
        <v>1</v>
      </c>
      <c r="O1024">
        <f t="shared" si="218"/>
        <v>0</v>
      </c>
      <c r="P1024">
        <f t="shared" si="223"/>
        <v>0</v>
      </c>
      <c r="Q1024" s="1">
        <f t="shared" si="219"/>
        <v>1</v>
      </c>
      <c r="R1024" s="1">
        <f t="shared" si="224"/>
        <v>1</v>
      </c>
      <c r="S1024" s="2">
        <f t="shared" si="220"/>
        <v>0</v>
      </c>
      <c r="T1024">
        <f t="shared" si="221"/>
        <v>1</v>
      </c>
      <c r="U1024">
        <f t="shared" si="222"/>
        <v>0</v>
      </c>
    </row>
    <row r="1025" spans="1:21" ht="409.6" x14ac:dyDescent="0.2">
      <c r="A1025" s="10" t="s">
        <v>4747</v>
      </c>
      <c r="B1025" s="10" t="s">
        <v>62</v>
      </c>
      <c r="C1025" s="10" t="s">
        <v>4748</v>
      </c>
      <c r="D1025" s="10" t="s">
        <v>4717</v>
      </c>
      <c r="E1025" s="10" t="s">
        <v>4749</v>
      </c>
      <c r="F1025" s="10"/>
      <c r="G1025" s="9" t="s">
        <v>4750</v>
      </c>
      <c r="H1025" s="9">
        <f t="shared" si="211"/>
        <v>0</v>
      </c>
      <c r="I1025">
        <f t="shared" si="212"/>
        <v>0</v>
      </c>
      <c r="J1025">
        <f t="shared" si="213"/>
        <v>0</v>
      </c>
      <c r="K1025">
        <f t="shared" si="214"/>
        <v>0</v>
      </c>
      <c r="L1025">
        <f t="shared" si="215"/>
        <v>0</v>
      </c>
      <c r="M1025" s="1">
        <f t="shared" si="216"/>
        <v>0</v>
      </c>
      <c r="N1025">
        <f t="shared" si="217"/>
        <v>0</v>
      </c>
      <c r="O1025">
        <f t="shared" si="218"/>
        <v>0</v>
      </c>
      <c r="P1025">
        <f t="shared" si="223"/>
        <v>0</v>
      </c>
      <c r="Q1025" s="1">
        <f t="shared" si="219"/>
        <v>0</v>
      </c>
      <c r="R1025" s="1">
        <f t="shared" si="224"/>
        <v>1</v>
      </c>
      <c r="S1025" s="2">
        <f t="shared" si="220"/>
        <v>0</v>
      </c>
      <c r="T1025">
        <f t="shared" si="221"/>
        <v>1</v>
      </c>
      <c r="U1025">
        <f t="shared" si="222"/>
        <v>0</v>
      </c>
    </row>
    <row r="1026" spans="1:21" ht="409.6" x14ac:dyDescent="0.2">
      <c r="A1026" s="10" t="s">
        <v>4751</v>
      </c>
      <c r="B1026" s="10" t="s">
        <v>30</v>
      </c>
      <c r="C1026" s="10" t="s">
        <v>4752</v>
      </c>
      <c r="D1026" s="10" t="s">
        <v>4717</v>
      </c>
      <c r="E1026" s="10" t="s">
        <v>4753</v>
      </c>
      <c r="F1026" s="10" t="s">
        <v>4754</v>
      </c>
      <c r="G1026" s="9" t="s">
        <v>4755</v>
      </c>
      <c r="H1026" s="9">
        <f t="shared" si="211"/>
        <v>0</v>
      </c>
      <c r="I1026">
        <f t="shared" si="212"/>
        <v>0</v>
      </c>
      <c r="J1026">
        <f t="shared" si="213"/>
        <v>0</v>
      </c>
      <c r="K1026">
        <f t="shared" si="214"/>
        <v>0</v>
      </c>
      <c r="L1026">
        <f t="shared" si="215"/>
        <v>0</v>
      </c>
      <c r="M1026" s="1">
        <f t="shared" si="216"/>
        <v>0</v>
      </c>
      <c r="N1026">
        <f t="shared" si="217"/>
        <v>1</v>
      </c>
      <c r="O1026">
        <f t="shared" si="218"/>
        <v>0</v>
      </c>
      <c r="P1026">
        <f t="shared" si="223"/>
        <v>0</v>
      </c>
      <c r="Q1026" s="1">
        <f t="shared" si="219"/>
        <v>1</v>
      </c>
      <c r="R1026" s="1">
        <f t="shared" si="224"/>
        <v>0</v>
      </c>
      <c r="S1026" s="2">
        <f t="shared" si="220"/>
        <v>0</v>
      </c>
      <c r="T1026">
        <f t="shared" si="221"/>
        <v>1</v>
      </c>
      <c r="U1026">
        <f t="shared" si="222"/>
        <v>0</v>
      </c>
    </row>
    <row r="1027" spans="1:21" ht="409.6" x14ac:dyDescent="0.2">
      <c r="A1027" s="10" t="s">
        <v>4756</v>
      </c>
      <c r="B1027" s="10" t="s">
        <v>55</v>
      </c>
      <c r="C1027" s="10" t="s">
        <v>4757</v>
      </c>
      <c r="D1027" s="10" t="s">
        <v>4717</v>
      </c>
      <c r="E1027" s="10" t="s">
        <v>4758</v>
      </c>
      <c r="F1027" s="10"/>
      <c r="G1027" s="9" t="s">
        <v>4759</v>
      </c>
      <c r="H1027" s="9">
        <f t="shared" si="211"/>
        <v>1</v>
      </c>
      <c r="I1027">
        <f t="shared" si="212"/>
        <v>1</v>
      </c>
      <c r="J1027">
        <f t="shared" si="213"/>
        <v>0</v>
      </c>
      <c r="K1027">
        <f t="shared" si="214"/>
        <v>0</v>
      </c>
      <c r="L1027">
        <f t="shared" si="215"/>
        <v>0</v>
      </c>
      <c r="M1027" s="1">
        <f t="shared" si="216"/>
        <v>1</v>
      </c>
      <c r="N1027">
        <f t="shared" si="217"/>
        <v>0</v>
      </c>
      <c r="O1027">
        <f t="shared" si="218"/>
        <v>0</v>
      </c>
      <c r="P1027">
        <f t="shared" si="223"/>
        <v>0</v>
      </c>
      <c r="Q1027" s="1">
        <f t="shared" si="219"/>
        <v>0</v>
      </c>
      <c r="R1027" s="1">
        <f t="shared" si="224"/>
        <v>0</v>
      </c>
      <c r="S1027" s="2">
        <f t="shared" si="220"/>
        <v>0</v>
      </c>
      <c r="T1027">
        <f t="shared" si="221"/>
        <v>1</v>
      </c>
      <c r="U1027">
        <f t="shared" si="222"/>
        <v>0</v>
      </c>
    </row>
    <row r="1028" spans="1:21" ht="409.6" x14ac:dyDescent="0.2">
      <c r="A1028" s="10" t="s">
        <v>4760</v>
      </c>
      <c r="B1028" s="10" t="s">
        <v>30</v>
      </c>
      <c r="C1028" s="10" t="s">
        <v>4761</v>
      </c>
      <c r="D1028" s="10" t="s">
        <v>4717</v>
      </c>
      <c r="E1028" s="10" t="s">
        <v>4762</v>
      </c>
      <c r="F1028" s="10" t="s">
        <v>4763</v>
      </c>
      <c r="G1028" s="9" t="s">
        <v>4764</v>
      </c>
      <c r="H1028" s="9">
        <f t="shared" si="211"/>
        <v>1</v>
      </c>
      <c r="I1028">
        <f t="shared" si="212"/>
        <v>1</v>
      </c>
      <c r="J1028">
        <f t="shared" si="213"/>
        <v>0</v>
      </c>
      <c r="K1028">
        <f t="shared" si="214"/>
        <v>0</v>
      </c>
      <c r="L1028">
        <f t="shared" si="215"/>
        <v>0</v>
      </c>
      <c r="M1028" s="1">
        <f t="shared" si="216"/>
        <v>1</v>
      </c>
      <c r="N1028">
        <f t="shared" si="217"/>
        <v>0</v>
      </c>
      <c r="O1028">
        <f t="shared" si="218"/>
        <v>0</v>
      </c>
      <c r="P1028">
        <f t="shared" si="223"/>
        <v>0</v>
      </c>
      <c r="Q1028" s="1">
        <f t="shared" si="219"/>
        <v>0</v>
      </c>
      <c r="R1028" s="1">
        <f t="shared" si="224"/>
        <v>1</v>
      </c>
      <c r="S1028" s="2">
        <f t="shared" si="220"/>
        <v>0</v>
      </c>
      <c r="T1028">
        <f t="shared" si="221"/>
        <v>1</v>
      </c>
      <c r="U1028">
        <f t="shared" si="222"/>
        <v>0</v>
      </c>
    </row>
    <row r="1029" spans="1:21" ht="409.6" x14ac:dyDescent="0.2">
      <c r="A1029" s="10" t="s">
        <v>4765</v>
      </c>
      <c r="B1029" s="10" t="s">
        <v>49</v>
      </c>
      <c r="C1029" s="10" t="s">
        <v>4766</v>
      </c>
      <c r="D1029" s="10" t="s">
        <v>4717</v>
      </c>
      <c r="E1029" s="10" t="s">
        <v>4767</v>
      </c>
      <c r="F1029" s="10"/>
      <c r="G1029" s="9" t="s">
        <v>4768</v>
      </c>
      <c r="H1029" s="9">
        <f t="shared" ref="H1029:H1092" si="225">IF(ISNUMBER(SEARCH("relationship",G1029)),1,0)</f>
        <v>0</v>
      </c>
      <c r="I1029">
        <f t="shared" ref="I1029:I1092" si="226">IF(ISNUMBER(SEARCH("relation",G1029)),1,0)</f>
        <v>0</v>
      </c>
      <c r="J1029">
        <f t="shared" ref="J1029:J1092" si="227">IF(ISNUMBER(SEARCH("relevance",G1029)),1,0)</f>
        <v>0</v>
      </c>
      <c r="K1029">
        <f t="shared" ref="K1029:K1092" si="228">IF(ISNUMBER(SEARCH("correlation",G1029)),1,0)</f>
        <v>0</v>
      </c>
      <c r="L1029">
        <f t="shared" ref="L1029:L1092" si="229">IF(ISNUMBER(SEARCH("relevancy",G1029)),1,0)</f>
        <v>0</v>
      </c>
      <c r="M1029" s="1">
        <f t="shared" ref="M1029:M1092" si="230">IF(SUM(H1029:L1029)&gt;0,1,0)</f>
        <v>0</v>
      </c>
      <c r="N1029">
        <f t="shared" ref="N1029:N1092" si="231">IF(ISNUMBER(SEARCH("sustainability",G1029)),1,0)</f>
        <v>0</v>
      </c>
      <c r="O1029">
        <f t="shared" ref="O1029:O1092" si="232">IF(ISNUMBER(SEARCH("ESG",G1029)),1,0)</f>
        <v>0</v>
      </c>
      <c r="P1029">
        <f t="shared" si="223"/>
        <v>0</v>
      </c>
      <c r="Q1029" s="1">
        <f t="shared" ref="Q1029:Q1092" si="233">IF(SUM(N1029:P1029)&gt;0,1,0)</f>
        <v>0</v>
      </c>
      <c r="R1029" s="1">
        <f t="shared" si="224"/>
        <v>0</v>
      </c>
      <c r="S1029" s="2">
        <f t="shared" ref="S1029:S1092" si="234">IF(SUM(M1029,Q1029,R1029)=3,1,0)</f>
        <v>0</v>
      </c>
      <c r="T1029">
        <f t="shared" ref="T1029:T1092" si="235">IF(ISNUMBER(SEARCH("construction",G1029)),1,0)</f>
        <v>0</v>
      </c>
      <c r="U1029">
        <f t="shared" ref="U1029:U1092" si="236">IF(SUM(S1029,T1029)=2,1,0)</f>
        <v>0</v>
      </c>
    </row>
    <row r="1030" spans="1:21" ht="409.6" x14ac:dyDescent="0.2">
      <c r="A1030" s="10" t="s">
        <v>4769</v>
      </c>
      <c r="B1030" s="10" t="s">
        <v>30</v>
      </c>
      <c r="C1030" s="10" t="s">
        <v>4770</v>
      </c>
      <c r="D1030" s="10" t="s">
        <v>4717</v>
      </c>
      <c r="E1030" s="10" t="s">
        <v>4771</v>
      </c>
      <c r="F1030" s="10" t="s">
        <v>4772</v>
      </c>
      <c r="G1030" s="9" t="s">
        <v>4773</v>
      </c>
      <c r="H1030" s="9">
        <f t="shared" si="225"/>
        <v>0</v>
      </c>
      <c r="I1030">
        <f t="shared" si="226"/>
        <v>0</v>
      </c>
      <c r="J1030">
        <f t="shared" si="227"/>
        <v>0</v>
      </c>
      <c r="K1030">
        <f t="shared" si="228"/>
        <v>0</v>
      </c>
      <c r="L1030">
        <f t="shared" si="229"/>
        <v>0</v>
      </c>
      <c r="M1030" s="1">
        <f t="shared" si="230"/>
        <v>0</v>
      </c>
      <c r="N1030">
        <f t="shared" si="231"/>
        <v>0</v>
      </c>
      <c r="O1030">
        <f t="shared" si="232"/>
        <v>0</v>
      </c>
      <c r="P1030">
        <f t="shared" ref="P1030:P1093" si="237">IF(ISNUMBER(SEARCH("CSR",G1030)),1,0)</f>
        <v>0</v>
      </c>
      <c r="Q1030" s="1">
        <f t="shared" si="233"/>
        <v>0</v>
      </c>
      <c r="R1030" s="1">
        <f t="shared" ref="R1030:R1093" si="238">IF(ISNUMBER(SEARCH("performance",G1030)),1,0)</f>
        <v>1</v>
      </c>
      <c r="S1030" s="2">
        <f t="shared" si="234"/>
        <v>0</v>
      </c>
      <c r="T1030">
        <f t="shared" si="235"/>
        <v>1</v>
      </c>
      <c r="U1030">
        <f t="shared" si="236"/>
        <v>0</v>
      </c>
    </row>
    <row r="1031" spans="1:21" ht="409.6" x14ac:dyDescent="0.2">
      <c r="A1031" s="10" t="s">
        <v>4774</v>
      </c>
      <c r="B1031" s="10" t="s">
        <v>30</v>
      </c>
      <c r="C1031" s="10" t="s">
        <v>4775</v>
      </c>
      <c r="D1031" s="10" t="s">
        <v>4717</v>
      </c>
      <c r="E1031" s="10" t="s">
        <v>4776</v>
      </c>
      <c r="F1031" s="10"/>
      <c r="G1031" s="9" t="s">
        <v>4777</v>
      </c>
      <c r="H1031" s="9">
        <f t="shared" si="225"/>
        <v>1</v>
      </c>
      <c r="I1031">
        <f t="shared" si="226"/>
        <v>1</v>
      </c>
      <c r="J1031">
        <f t="shared" si="227"/>
        <v>0</v>
      </c>
      <c r="K1031">
        <f t="shared" si="228"/>
        <v>0</v>
      </c>
      <c r="L1031">
        <f t="shared" si="229"/>
        <v>0</v>
      </c>
      <c r="M1031" s="1">
        <f t="shared" si="230"/>
        <v>1</v>
      </c>
      <c r="N1031">
        <f t="shared" si="231"/>
        <v>0</v>
      </c>
      <c r="O1031">
        <f t="shared" si="232"/>
        <v>0</v>
      </c>
      <c r="P1031">
        <f t="shared" si="237"/>
        <v>0</v>
      </c>
      <c r="Q1031" s="1">
        <f t="shared" si="233"/>
        <v>0</v>
      </c>
      <c r="R1031" s="1">
        <f t="shared" si="238"/>
        <v>0</v>
      </c>
      <c r="S1031" s="2">
        <f t="shared" si="234"/>
        <v>0</v>
      </c>
      <c r="T1031">
        <f t="shared" si="235"/>
        <v>1</v>
      </c>
      <c r="U1031">
        <f t="shared" si="236"/>
        <v>0</v>
      </c>
    </row>
    <row r="1032" spans="1:21" ht="409.6" x14ac:dyDescent="0.2">
      <c r="A1032" s="10" t="s">
        <v>4778</v>
      </c>
      <c r="B1032" s="10" t="s">
        <v>30</v>
      </c>
      <c r="C1032" s="10" t="s">
        <v>4779</v>
      </c>
      <c r="D1032" s="10" t="s">
        <v>4717</v>
      </c>
      <c r="E1032" s="10" t="s">
        <v>4780</v>
      </c>
      <c r="F1032" s="10"/>
      <c r="G1032" s="9" t="s">
        <v>4781</v>
      </c>
      <c r="H1032" s="9">
        <f t="shared" si="225"/>
        <v>0</v>
      </c>
      <c r="I1032">
        <f t="shared" si="226"/>
        <v>0</v>
      </c>
      <c r="J1032">
        <f t="shared" si="227"/>
        <v>0</v>
      </c>
      <c r="K1032">
        <f t="shared" si="228"/>
        <v>0</v>
      </c>
      <c r="L1032">
        <f t="shared" si="229"/>
        <v>0</v>
      </c>
      <c r="M1032" s="1">
        <f t="shared" si="230"/>
        <v>0</v>
      </c>
      <c r="N1032">
        <f t="shared" si="231"/>
        <v>1</v>
      </c>
      <c r="O1032">
        <f t="shared" si="232"/>
        <v>0</v>
      </c>
      <c r="P1032">
        <f t="shared" si="237"/>
        <v>0</v>
      </c>
      <c r="Q1032" s="1">
        <f t="shared" si="233"/>
        <v>1</v>
      </c>
      <c r="R1032" s="1">
        <f t="shared" si="238"/>
        <v>0</v>
      </c>
      <c r="S1032" s="2">
        <f t="shared" si="234"/>
        <v>0</v>
      </c>
      <c r="T1032">
        <f t="shared" si="235"/>
        <v>1</v>
      </c>
      <c r="U1032">
        <f t="shared" si="236"/>
        <v>0</v>
      </c>
    </row>
    <row r="1033" spans="1:21" ht="409.6" x14ac:dyDescent="0.2">
      <c r="A1033" s="10" t="s">
        <v>4782</v>
      </c>
      <c r="B1033" s="10" t="s">
        <v>23</v>
      </c>
      <c r="C1033" s="10" t="s">
        <v>4783</v>
      </c>
      <c r="D1033" s="10" t="s">
        <v>4717</v>
      </c>
      <c r="E1033" s="10" t="s">
        <v>4784</v>
      </c>
      <c r="F1033" s="10"/>
      <c r="G1033" s="9" t="s">
        <v>4785</v>
      </c>
      <c r="H1033" s="9">
        <f t="shared" si="225"/>
        <v>0</v>
      </c>
      <c r="I1033">
        <f t="shared" si="226"/>
        <v>0</v>
      </c>
      <c r="J1033">
        <f t="shared" si="227"/>
        <v>0</v>
      </c>
      <c r="K1033">
        <f t="shared" si="228"/>
        <v>0</v>
      </c>
      <c r="L1033">
        <f t="shared" si="229"/>
        <v>0</v>
      </c>
      <c r="M1033" s="1">
        <f t="shared" si="230"/>
        <v>0</v>
      </c>
      <c r="N1033">
        <f t="shared" si="231"/>
        <v>0</v>
      </c>
      <c r="O1033">
        <f t="shared" si="232"/>
        <v>0</v>
      </c>
      <c r="P1033">
        <f t="shared" si="237"/>
        <v>0</v>
      </c>
      <c r="Q1033" s="1">
        <f t="shared" si="233"/>
        <v>0</v>
      </c>
      <c r="R1033" s="1">
        <f t="shared" si="238"/>
        <v>0</v>
      </c>
      <c r="S1033" s="2">
        <f t="shared" si="234"/>
        <v>0</v>
      </c>
      <c r="T1033">
        <f t="shared" si="235"/>
        <v>1</v>
      </c>
      <c r="U1033">
        <f t="shared" si="236"/>
        <v>0</v>
      </c>
    </row>
    <row r="1034" spans="1:21" ht="409.6" x14ac:dyDescent="0.2">
      <c r="A1034" s="10" t="s">
        <v>4786</v>
      </c>
      <c r="B1034" s="10" t="s">
        <v>55</v>
      </c>
      <c r="C1034" s="10" t="s">
        <v>4787</v>
      </c>
      <c r="D1034" s="10" t="s">
        <v>4717</v>
      </c>
      <c r="E1034" s="10" t="s">
        <v>4788</v>
      </c>
      <c r="F1034" s="10"/>
      <c r="G1034" s="9" t="s">
        <v>4789</v>
      </c>
      <c r="H1034" s="9">
        <f t="shared" si="225"/>
        <v>0</v>
      </c>
      <c r="I1034">
        <f t="shared" si="226"/>
        <v>0</v>
      </c>
      <c r="J1034">
        <f t="shared" si="227"/>
        <v>0</v>
      </c>
      <c r="K1034">
        <f t="shared" si="228"/>
        <v>0</v>
      </c>
      <c r="L1034">
        <f t="shared" si="229"/>
        <v>0</v>
      </c>
      <c r="M1034" s="1">
        <f t="shared" si="230"/>
        <v>0</v>
      </c>
      <c r="N1034">
        <f t="shared" si="231"/>
        <v>0</v>
      </c>
      <c r="O1034">
        <f t="shared" si="232"/>
        <v>0</v>
      </c>
      <c r="P1034">
        <f t="shared" si="237"/>
        <v>0</v>
      </c>
      <c r="Q1034" s="1">
        <f t="shared" si="233"/>
        <v>0</v>
      </c>
      <c r="R1034" s="1">
        <f t="shared" si="238"/>
        <v>0</v>
      </c>
      <c r="S1034" s="2">
        <f t="shared" si="234"/>
        <v>0</v>
      </c>
      <c r="T1034">
        <f t="shared" si="235"/>
        <v>1</v>
      </c>
      <c r="U1034">
        <f t="shared" si="236"/>
        <v>0</v>
      </c>
    </row>
    <row r="1035" spans="1:21" ht="409.6" x14ac:dyDescent="0.2">
      <c r="A1035" s="10" t="s">
        <v>4790</v>
      </c>
      <c r="B1035" s="10" t="s">
        <v>30</v>
      </c>
      <c r="C1035" s="10" t="s">
        <v>4791</v>
      </c>
      <c r="D1035" s="10" t="s">
        <v>4717</v>
      </c>
      <c r="E1035" s="10" t="s">
        <v>4792</v>
      </c>
      <c r="F1035" s="10" t="s">
        <v>4793</v>
      </c>
      <c r="G1035" s="9" t="s">
        <v>4794</v>
      </c>
      <c r="H1035" s="9">
        <f t="shared" si="225"/>
        <v>0</v>
      </c>
      <c r="I1035">
        <f t="shared" si="226"/>
        <v>0</v>
      </c>
      <c r="J1035">
        <f t="shared" si="227"/>
        <v>0</v>
      </c>
      <c r="K1035">
        <f t="shared" si="228"/>
        <v>0</v>
      </c>
      <c r="L1035">
        <f t="shared" si="229"/>
        <v>0</v>
      </c>
      <c r="M1035" s="1">
        <f t="shared" si="230"/>
        <v>0</v>
      </c>
      <c r="N1035">
        <f t="shared" si="231"/>
        <v>1</v>
      </c>
      <c r="O1035">
        <f t="shared" si="232"/>
        <v>0</v>
      </c>
      <c r="P1035">
        <f t="shared" si="237"/>
        <v>0</v>
      </c>
      <c r="Q1035" s="1">
        <f t="shared" si="233"/>
        <v>1</v>
      </c>
      <c r="R1035" s="1">
        <f t="shared" si="238"/>
        <v>1</v>
      </c>
      <c r="S1035" s="2">
        <f t="shared" si="234"/>
        <v>0</v>
      </c>
      <c r="T1035">
        <f t="shared" si="235"/>
        <v>1</v>
      </c>
      <c r="U1035">
        <f t="shared" si="236"/>
        <v>0</v>
      </c>
    </row>
    <row r="1036" spans="1:21" ht="409.6" x14ac:dyDescent="0.2">
      <c r="A1036" s="10" t="s">
        <v>4795</v>
      </c>
      <c r="B1036" s="10" t="s">
        <v>23</v>
      </c>
      <c r="C1036" s="10" t="s">
        <v>4796</v>
      </c>
      <c r="D1036" s="10" t="s">
        <v>4717</v>
      </c>
      <c r="E1036" s="10" t="s">
        <v>4797</v>
      </c>
      <c r="F1036" s="10"/>
      <c r="G1036" s="9" t="s">
        <v>4798</v>
      </c>
      <c r="H1036" s="9">
        <f t="shared" si="225"/>
        <v>0</v>
      </c>
      <c r="I1036">
        <f t="shared" si="226"/>
        <v>0</v>
      </c>
      <c r="J1036">
        <f t="shared" si="227"/>
        <v>0</v>
      </c>
      <c r="K1036">
        <f t="shared" si="228"/>
        <v>0</v>
      </c>
      <c r="L1036">
        <f t="shared" si="229"/>
        <v>0</v>
      </c>
      <c r="M1036" s="1">
        <f t="shared" si="230"/>
        <v>0</v>
      </c>
      <c r="N1036">
        <f t="shared" si="231"/>
        <v>0</v>
      </c>
      <c r="O1036">
        <f t="shared" si="232"/>
        <v>0</v>
      </c>
      <c r="P1036">
        <f t="shared" si="237"/>
        <v>0</v>
      </c>
      <c r="Q1036" s="1">
        <f t="shared" si="233"/>
        <v>0</v>
      </c>
      <c r="R1036" s="1">
        <f t="shared" si="238"/>
        <v>1</v>
      </c>
      <c r="S1036" s="2">
        <f t="shared" si="234"/>
        <v>0</v>
      </c>
      <c r="T1036">
        <f t="shared" si="235"/>
        <v>1</v>
      </c>
      <c r="U1036">
        <f t="shared" si="236"/>
        <v>0</v>
      </c>
    </row>
    <row r="1037" spans="1:21" ht="409.6" x14ac:dyDescent="0.2">
      <c r="A1037" s="10" t="s">
        <v>4799</v>
      </c>
      <c r="B1037" s="10" t="s">
        <v>30</v>
      </c>
      <c r="C1037" s="10" t="s">
        <v>4800</v>
      </c>
      <c r="D1037" s="10" t="s">
        <v>4717</v>
      </c>
      <c r="E1037" s="10" t="s">
        <v>4801</v>
      </c>
      <c r="F1037" s="10" t="s">
        <v>4802</v>
      </c>
      <c r="G1037" s="9" t="s">
        <v>4803</v>
      </c>
      <c r="H1037" s="9">
        <f t="shared" si="225"/>
        <v>0</v>
      </c>
      <c r="I1037">
        <f t="shared" si="226"/>
        <v>0</v>
      </c>
      <c r="J1037">
        <f t="shared" si="227"/>
        <v>0</v>
      </c>
      <c r="K1037">
        <f t="shared" si="228"/>
        <v>0</v>
      </c>
      <c r="L1037">
        <f t="shared" si="229"/>
        <v>0</v>
      </c>
      <c r="M1037" s="1">
        <f t="shared" si="230"/>
        <v>0</v>
      </c>
      <c r="N1037">
        <f t="shared" si="231"/>
        <v>1</v>
      </c>
      <c r="O1037">
        <f t="shared" si="232"/>
        <v>0</v>
      </c>
      <c r="P1037">
        <f t="shared" si="237"/>
        <v>0</v>
      </c>
      <c r="Q1037" s="1">
        <f t="shared" si="233"/>
        <v>1</v>
      </c>
      <c r="R1037" s="1">
        <f t="shared" si="238"/>
        <v>0</v>
      </c>
      <c r="S1037" s="2">
        <f t="shared" si="234"/>
        <v>0</v>
      </c>
      <c r="T1037">
        <f t="shared" si="235"/>
        <v>0</v>
      </c>
      <c r="U1037">
        <f t="shared" si="236"/>
        <v>0</v>
      </c>
    </row>
    <row r="1038" spans="1:21" ht="409.6" x14ac:dyDescent="0.2">
      <c r="A1038" s="10" t="s">
        <v>4804</v>
      </c>
      <c r="B1038" s="10" t="s">
        <v>62</v>
      </c>
      <c r="C1038" s="10" t="s">
        <v>4805</v>
      </c>
      <c r="D1038" s="10" t="s">
        <v>4717</v>
      </c>
      <c r="E1038" s="10" t="s">
        <v>4806</v>
      </c>
      <c r="F1038" s="10"/>
      <c r="G1038" s="9" t="s">
        <v>4807</v>
      </c>
      <c r="H1038" s="9">
        <f t="shared" si="225"/>
        <v>0</v>
      </c>
      <c r="I1038">
        <f t="shared" si="226"/>
        <v>1</v>
      </c>
      <c r="J1038">
        <f t="shared" si="227"/>
        <v>0</v>
      </c>
      <c r="K1038">
        <f t="shared" si="228"/>
        <v>0</v>
      </c>
      <c r="L1038">
        <f t="shared" si="229"/>
        <v>0</v>
      </c>
      <c r="M1038" s="1">
        <f t="shared" si="230"/>
        <v>1</v>
      </c>
      <c r="N1038">
        <f t="shared" si="231"/>
        <v>0</v>
      </c>
      <c r="O1038">
        <f t="shared" si="232"/>
        <v>0</v>
      </c>
      <c r="P1038">
        <f t="shared" si="237"/>
        <v>0</v>
      </c>
      <c r="Q1038" s="1">
        <f t="shared" si="233"/>
        <v>0</v>
      </c>
      <c r="R1038" s="1">
        <f t="shared" si="238"/>
        <v>0</v>
      </c>
      <c r="S1038" s="2">
        <f t="shared" si="234"/>
        <v>0</v>
      </c>
      <c r="T1038">
        <f t="shared" si="235"/>
        <v>1</v>
      </c>
      <c r="U1038">
        <f t="shared" si="236"/>
        <v>0</v>
      </c>
    </row>
    <row r="1039" spans="1:21" ht="409.6" x14ac:dyDescent="0.2">
      <c r="A1039" s="10" t="s">
        <v>4808</v>
      </c>
      <c r="B1039" s="10" t="s">
        <v>62</v>
      </c>
      <c r="C1039" s="10" t="s">
        <v>4809</v>
      </c>
      <c r="D1039" s="10" t="s">
        <v>4717</v>
      </c>
      <c r="E1039" s="10" t="s">
        <v>4810</v>
      </c>
      <c r="F1039" s="10"/>
      <c r="G1039" s="9" t="s">
        <v>4811</v>
      </c>
      <c r="H1039" s="9">
        <f t="shared" si="225"/>
        <v>0</v>
      </c>
      <c r="I1039">
        <f t="shared" si="226"/>
        <v>0</v>
      </c>
      <c r="J1039">
        <f t="shared" si="227"/>
        <v>0</v>
      </c>
      <c r="K1039">
        <f t="shared" si="228"/>
        <v>0</v>
      </c>
      <c r="L1039">
        <f t="shared" si="229"/>
        <v>0</v>
      </c>
      <c r="M1039" s="1">
        <f t="shared" si="230"/>
        <v>0</v>
      </c>
      <c r="N1039">
        <f t="shared" si="231"/>
        <v>0</v>
      </c>
      <c r="O1039">
        <f t="shared" si="232"/>
        <v>0</v>
      </c>
      <c r="P1039">
        <f t="shared" si="237"/>
        <v>0</v>
      </c>
      <c r="Q1039" s="1">
        <f t="shared" si="233"/>
        <v>0</v>
      </c>
      <c r="R1039" s="1">
        <f t="shared" si="238"/>
        <v>0</v>
      </c>
      <c r="S1039" s="2">
        <f t="shared" si="234"/>
        <v>0</v>
      </c>
      <c r="T1039">
        <f t="shared" si="235"/>
        <v>1</v>
      </c>
      <c r="U1039">
        <f t="shared" si="236"/>
        <v>0</v>
      </c>
    </row>
    <row r="1040" spans="1:21" ht="409.6" x14ac:dyDescent="0.2">
      <c r="A1040" s="10" t="s">
        <v>4812</v>
      </c>
      <c r="B1040" s="10" t="s">
        <v>30</v>
      </c>
      <c r="C1040" s="10" t="s">
        <v>4813</v>
      </c>
      <c r="D1040" s="10" t="s">
        <v>4717</v>
      </c>
      <c r="E1040" s="10" t="s">
        <v>4814</v>
      </c>
      <c r="F1040" s="10"/>
      <c r="G1040" s="9" t="s">
        <v>4815</v>
      </c>
      <c r="H1040" s="9">
        <f t="shared" si="225"/>
        <v>0</v>
      </c>
      <c r="I1040">
        <f t="shared" si="226"/>
        <v>0</v>
      </c>
      <c r="J1040">
        <f t="shared" si="227"/>
        <v>0</v>
      </c>
      <c r="K1040">
        <f t="shared" si="228"/>
        <v>0</v>
      </c>
      <c r="L1040">
        <f t="shared" si="229"/>
        <v>0</v>
      </c>
      <c r="M1040" s="1">
        <f t="shared" si="230"/>
        <v>0</v>
      </c>
      <c r="N1040">
        <f t="shared" si="231"/>
        <v>0</v>
      </c>
      <c r="O1040">
        <f t="shared" si="232"/>
        <v>0</v>
      </c>
      <c r="P1040">
        <f t="shared" si="237"/>
        <v>0</v>
      </c>
      <c r="Q1040" s="1">
        <f t="shared" si="233"/>
        <v>0</v>
      </c>
      <c r="R1040" s="1">
        <f t="shared" si="238"/>
        <v>0</v>
      </c>
      <c r="S1040" s="2">
        <f t="shared" si="234"/>
        <v>0</v>
      </c>
      <c r="T1040">
        <f t="shared" si="235"/>
        <v>1</v>
      </c>
      <c r="U1040">
        <f t="shared" si="236"/>
        <v>0</v>
      </c>
    </row>
    <row r="1041" spans="1:21" ht="409.6" x14ac:dyDescent="0.2">
      <c r="A1041" s="10" t="s">
        <v>4816</v>
      </c>
      <c r="B1041" s="10" t="s">
        <v>55</v>
      </c>
      <c r="C1041" s="10" t="s">
        <v>4817</v>
      </c>
      <c r="D1041" s="10" t="s">
        <v>4717</v>
      </c>
      <c r="E1041" s="10" t="s">
        <v>4818</v>
      </c>
      <c r="F1041" s="10"/>
      <c r="G1041" s="9" t="s">
        <v>4819</v>
      </c>
      <c r="H1041" s="9">
        <f t="shared" si="225"/>
        <v>0</v>
      </c>
      <c r="I1041">
        <f t="shared" si="226"/>
        <v>0</v>
      </c>
      <c r="J1041">
        <f t="shared" si="227"/>
        <v>0</v>
      </c>
      <c r="K1041">
        <f t="shared" si="228"/>
        <v>0</v>
      </c>
      <c r="L1041">
        <f t="shared" si="229"/>
        <v>0</v>
      </c>
      <c r="M1041" s="1">
        <f t="shared" si="230"/>
        <v>0</v>
      </c>
      <c r="N1041">
        <f t="shared" si="231"/>
        <v>0</v>
      </c>
      <c r="O1041">
        <f t="shared" si="232"/>
        <v>0</v>
      </c>
      <c r="P1041">
        <f t="shared" si="237"/>
        <v>0</v>
      </c>
      <c r="Q1041" s="1">
        <f t="shared" si="233"/>
        <v>0</v>
      </c>
      <c r="R1041" s="1">
        <f t="shared" si="238"/>
        <v>0</v>
      </c>
      <c r="S1041" s="2">
        <f t="shared" si="234"/>
        <v>0</v>
      </c>
      <c r="T1041">
        <f t="shared" si="235"/>
        <v>1</v>
      </c>
      <c r="U1041">
        <f t="shared" si="236"/>
        <v>0</v>
      </c>
    </row>
    <row r="1042" spans="1:21" ht="409.6" x14ac:dyDescent="0.2">
      <c r="A1042" s="10" t="s">
        <v>4820</v>
      </c>
      <c r="B1042" s="10" t="s">
        <v>55</v>
      </c>
      <c r="C1042" s="10" t="s">
        <v>4821</v>
      </c>
      <c r="D1042" s="10" t="s">
        <v>4717</v>
      </c>
      <c r="E1042" s="10" t="s">
        <v>4822</v>
      </c>
      <c r="F1042" s="10"/>
      <c r="G1042" s="9" t="s">
        <v>4823</v>
      </c>
      <c r="H1042" s="9">
        <f t="shared" si="225"/>
        <v>0</v>
      </c>
      <c r="I1042">
        <f t="shared" si="226"/>
        <v>1</v>
      </c>
      <c r="J1042">
        <f t="shared" si="227"/>
        <v>0</v>
      </c>
      <c r="K1042">
        <f t="shared" si="228"/>
        <v>1</v>
      </c>
      <c r="L1042">
        <f t="shared" si="229"/>
        <v>0</v>
      </c>
      <c r="M1042" s="1">
        <f t="shared" si="230"/>
        <v>1</v>
      </c>
      <c r="N1042">
        <f t="shared" si="231"/>
        <v>1</v>
      </c>
      <c r="O1042">
        <f t="shared" si="232"/>
        <v>0</v>
      </c>
      <c r="P1042">
        <f t="shared" si="237"/>
        <v>0</v>
      </c>
      <c r="Q1042" s="1">
        <f t="shared" si="233"/>
        <v>1</v>
      </c>
      <c r="R1042" s="1">
        <f t="shared" si="238"/>
        <v>0</v>
      </c>
      <c r="S1042" s="2">
        <f t="shared" si="234"/>
        <v>0</v>
      </c>
      <c r="T1042">
        <f t="shared" si="235"/>
        <v>1</v>
      </c>
      <c r="U1042">
        <f t="shared" si="236"/>
        <v>0</v>
      </c>
    </row>
    <row r="1043" spans="1:21" ht="409.6" x14ac:dyDescent="0.2">
      <c r="A1043" s="10" t="s">
        <v>4824</v>
      </c>
      <c r="B1043" s="10" t="s">
        <v>30</v>
      </c>
      <c r="C1043" s="10" t="s">
        <v>4825</v>
      </c>
      <c r="D1043" s="10" t="s">
        <v>4717</v>
      </c>
      <c r="E1043" s="10" t="s">
        <v>4826</v>
      </c>
      <c r="F1043" s="10"/>
      <c r="G1043" s="9" t="s">
        <v>4827</v>
      </c>
      <c r="H1043" s="9">
        <f t="shared" si="225"/>
        <v>0</v>
      </c>
      <c r="I1043">
        <f t="shared" si="226"/>
        <v>0</v>
      </c>
      <c r="J1043">
        <f t="shared" si="227"/>
        <v>0</v>
      </c>
      <c r="K1043">
        <f t="shared" si="228"/>
        <v>0</v>
      </c>
      <c r="L1043">
        <f t="shared" si="229"/>
        <v>0</v>
      </c>
      <c r="M1043" s="1">
        <f t="shared" si="230"/>
        <v>0</v>
      </c>
      <c r="N1043">
        <f t="shared" si="231"/>
        <v>0</v>
      </c>
      <c r="O1043">
        <f t="shared" si="232"/>
        <v>0</v>
      </c>
      <c r="P1043">
        <f t="shared" si="237"/>
        <v>0</v>
      </c>
      <c r="Q1043" s="1">
        <f t="shared" si="233"/>
        <v>0</v>
      </c>
      <c r="R1043" s="1">
        <f t="shared" si="238"/>
        <v>0</v>
      </c>
      <c r="S1043" s="2">
        <f t="shared" si="234"/>
        <v>0</v>
      </c>
      <c r="T1043">
        <f t="shared" si="235"/>
        <v>1</v>
      </c>
      <c r="U1043">
        <f t="shared" si="236"/>
        <v>0</v>
      </c>
    </row>
    <row r="1044" spans="1:21" ht="409.6" x14ac:dyDescent="0.2">
      <c r="A1044" s="10" t="s">
        <v>4828</v>
      </c>
      <c r="B1044" s="10" t="s">
        <v>30</v>
      </c>
      <c r="C1044" s="10" t="s">
        <v>4829</v>
      </c>
      <c r="D1044" s="10" t="s">
        <v>4717</v>
      </c>
      <c r="E1044" s="10" t="s">
        <v>4830</v>
      </c>
      <c r="F1044" s="10"/>
      <c r="G1044" s="9" t="s">
        <v>4831</v>
      </c>
      <c r="H1044" s="9">
        <f t="shared" si="225"/>
        <v>0</v>
      </c>
      <c r="I1044">
        <f t="shared" si="226"/>
        <v>0</v>
      </c>
      <c r="J1044">
        <f t="shared" si="227"/>
        <v>0</v>
      </c>
      <c r="K1044">
        <f t="shared" si="228"/>
        <v>0</v>
      </c>
      <c r="L1044">
        <f t="shared" si="229"/>
        <v>0</v>
      </c>
      <c r="M1044" s="1">
        <f t="shared" si="230"/>
        <v>0</v>
      </c>
      <c r="N1044">
        <f t="shared" si="231"/>
        <v>0</v>
      </c>
      <c r="O1044">
        <f t="shared" si="232"/>
        <v>0</v>
      </c>
      <c r="P1044">
        <f t="shared" si="237"/>
        <v>0</v>
      </c>
      <c r="Q1044" s="1">
        <f t="shared" si="233"/>
        <v>0</v>
      </c>
      <c r="R1044" s="1">
        <f t="shared" si="238"/>
        <v>0</v>
      </c>
      <c r="S1044" s="2">
        <f t="shared" si="234"/>
        <v>0</v>
      </c>
      <c r="T1044">
        <f t="shared" si="235"/>
        <v>1</v>
      </c>
      <c r="U1044">
        <f t="shared" si="236"/>
        <v>0</v>
      </c>
    </row>
    <row r="1045" spans="1:21" ht="409.6" x14ac:dyDescent="0.2">
      <c r="A1045" s="10" t="s">
        <v>4832</v>
      </c>
      <c r="B1045" s="10" t="s">
        <v>55</v>
      </c>
      <c r="C1045" s="10" t="s">
        <v>4833</v>
      </c>
      <c r="D1045" s="10" t="s">
        <v>4717</v>
      </c>
      <c r="E1045" s="10" t="s">
        <v>4834</v>
      </c>
      <c r="F1045" s="10"/>
      <c r="G1045" s="9" t="s">
        <v>4835</v>
      </c>
      <c r="H1045" s="9">
        <f t="shared" si="225"/>
        <v>0</v>
      </c>
      <c r="I1045">
        <f t="shared" si="226"/>
        <v>0</v>
      </c>
      <c r="J1045">
        <f t="shared" si="227"/>
        <v>0</v>
      </c>
      <c r="K1045">
        <f t="shared" si="228"/>
        <v>0</v>
      </c>
      <c r="L1045">
        <f t="shared" si="229"/>
        <v>0</v>
      </c>
      <c r="M1045" s="1">
        <f t="shared" si="230"/>
        <v>0</v>
      </c>
      <c r="N1045">
        <f t="shared" si="231"/>
        <v>0</v>
      </c>
      <c r="O1045">
        <f t="shared" si="232"/>
        <v>0</v>
      </c>
      <c r="P1045">
        <f t="shared" si="237"/>
        <v>0</v>
      </c>
      <c r="Q1045" s="1">
        <f t="shared" si="233"/>
        <v>0</v>
      </c>
      <c r="R1045" s="1">
        <f t="shared" si="238"/>
        <v>0</v>
      </c>
      <c r="S1045" s="2">
        <f t="shared" si="234"/>
        <v>0</v>
      </c>
      <c r="T1045">
        <f t="shared" si="235"/>
        <v>1</v>
      </c>
      <c r="U1045">
        <f t="shared" si="236"/>
        <v>0</v>
      </c>
    </row>
    <row r="1046" spans="1:21" ht="409.6" x14ac:dyDescent="0.2">
      <c r="A1046" s="10" t="s">
        <v>4836</v>
      </c>
      <c r="B1046" s="10" t="s">
        <v>23</v>
      </c>
      <c r="C1046" s="10" t="s">
        <v>4837</v>
      </c>
      <c r="D1046" s="10" t="s">
        <v>4717</v>
      </c>
      <c r="E1046" s="10" t="s">
        <v>4838</v>
      </c>
      <c r="F1046" s="10" t="s">
        <v>4839</v>
      </c>
      <c r="G1046" s="9" t="s">
        <v>4840</v>
      </c>
      <c r="H1046" s="9">
        <f t="shared" si="225"/>
        <v>0</v>
      </c>
      <c r="I1046">
        <f t="shared" si="226"/>
        <v>0</v>
      </c>
      <c r="J1046">
        <f t="shared" si="227"/>
        <v>0</v>
      </c>
      <c r="K1046">
        <f t="shared" si="228"/>
        <v>0</v>
      </c>
      <c r="L1046">
        <f t="shared" si="229"/>
        <v>0</v>
      </c>
      <c r="M1046" s="1">
        <f t="shared" si="230"/>
        <v>0</v>
      </c>
      <c r="N1046">
        <f t="shared" si="231"/>
        <v>1</v>
      </c>
      <c r="O1046">
        <f t="shared" si="232"/>
        <v>0</v>
      </c>
      <c r="P1046">
        <f t="shared" si="237"/>
        <v>0</v>
      </c>
      <c r="Q1046" s="1">
        <f t="shared" si="233"/>
        <v>1</v>
      </c>
      <c r="R1046" s="1">
        <f t="shared" si="238"/>
        <v>1</v>
      </c>
      <c r="S1046" s="2">
        <f t="shared" si="234"/>
        <v>0</v>
      </c>
      <c r="T1046">
        <f t="shared" si="235"/>
        <v>1</v>
      </c>
      <c r="U1046">
        <f t="shared" si="236"/>
        <v>0</v>
      </c>
    </row>
    <row r="1047" spans="1:21" ht="409.6" x14ac:dyDescent="0.2">
      <c r="A1047" s="10" t="s">
        <v>4841</v>
      </c>
      <c r="B1047" s="10" t="s">
        <v>30</v>
      </c>
      <c r="C1047" s="10" t="s">
        <v>4842</v>
      </c>
      <c r="D1047" s="10" t="s">
        <v>4717</v>
      </c>
      <c r="E1047" s="10" t="s">
        <v>4843</v>
      </c>
      <c r="F1047" s="10"/>
      <c r="G1047" s="9" t="s">
        <v>4844</v>
      </c>
      <c r="H1047" s="9">
        <f t="shared" si="225"/>
        <v>1</v>
      </c>
      <c r="I1047">
        <f t="shared" si="226"/>
        <v>1</v>
      </c>
      <c r="J1047">
        <f t="shared" si="227"/>
        <v>0</v>
      </c>
      <c r="K1047">
        <f t="shared" si="228"/>
        <v>0</v>
      </c>
      <c r="L1047">
        <f t="shared" si="229"/>
        <v>0</v>
      </c>
      <c r="M1047" s="1">
        <f t="shared" si="230"/>
        <v>1</v>
      </c>
      <c r="N1047">
        <f t="shared" si="231"/>
        <v>0</v>
      </c>
      <c r="O1047">
        <f t="shared" si="232"/>
        <v>0</v>
      </c>
      <c r="P1047">
        <f t="shared" si="237"/>
        <v>0</v>
      </c>
      <c r="Q1047" s="1">
        <f t="shared" si="233"/>
        <v>0</v>
      </c>
      <c r="R1047" s="1">
        <f t="shared" si="238"/>
        <v>1</v>
      </c>
      <c r="S1047" s="2">
        <f t="shared" si="234"/>
        <v>0</v>
      </c>
      <c r="T1047">
        <f t="shared" si="235"/>
        <v>1</v>
      </c>
      <c r="U1047">
        <f t="shared" si="236"/>
        <v>0</v>
      </c>
    </row>
    <row r="1048" spans="1:21" ht="409.6" x14ac:dyDescent="0.2">
      <c r="A1048" s="10" t="s">
        <v>4845</v>
      </c>
      <c r="B1048" s="10" t="s">
        <v>55</v>
      </c>
      <c r="C1048" s="10" t="s">
        <v>4846</v>
      </c>
      <c r="D1048" s="10" t="s">
        <v>4717</v>
      </c>
      <c r="E1048" s="10" t="s">
        <v>4847</v>
      </c>
      <c r="F1048" s="10"/>
      <c r="G1048" s="9" t="s">
        <v>4848</v>
      </c>
      <c r="H1048" s="9">
        <f t="shared" si="225"/>
        <v>1</v>
      </c>
      <c r="I1048">
        <f t="shared" si="226"/>
        <v>1</v>
      </c>
      <c r="J1048">
        <f t="shared" si="227"/>
        <v>0</v>
      </c>
      <c r="K1048">
        <f t="shared" si="228"/>
        <v>0</v>
      </c>
      <c r="L1048">
        <f t="shared" si="229"/>
        <v>0</v>
      </c>
      <c r="M1048" s="1">
        <f t="shared" si="230"/>
        <v>1</v>
      </c>
      <c r="N1048">
        <f t="shared" si="231"/>
        <v>0</v>
      </c>
      <c r="O1048">
        <f t="shared" si="232"/>
        <v>0</v>
      </c>
      <c r="P1048">
        <f t="shared" si="237"/>
        <v>0</v>
      </c>
      <c r="Q1048" s="1">
        <f t="shared" si="233"/>
        <v>0</v>
      </c>
      <c r="R1048" s="1">
        <f t="shared" si="238"/>
        <v>1</v>
      </c>
      <c r="S1048" s="2">
        <f t="shared" si="234"/>
        <v>0</v>
      </c>
      <c r="T1048">
        <f t="shared" si="235"/>
        <v>1</v>
      </c>
      <c r="U1048">
        <f t="shared" si="236"/>
        <v>0</v>
      </c>
    </row>
    <row r="1049" spans="1:21" ht="409.6" x14ac:dyDescent="0.2">
      <c r="A1049" s="10" t="s">
        <v>4849</v>
      </c>
      <c r="B1049" s="10" t="s">
        <v>23</v>
      </c>
      <c r="C1049" s="10" t="s">
        <v>4850</v>
      </c>
      <c r="D1049" s="10" t="s">
        <v>4717</v>
      </c>
      <c r="E1049" s="10" t="s">
        <v>4851</v>
      </c>
      <c r="F1049" s="10"/>
      <c r="G1049" s="9" t="s">
        <v>4852</v>
      </c>
      <c r="H1049" s="9">
        <f t="shared" si="225"/>
        <v>0</v>
      </c>
      <c r="I1049">
        <f t="shared" si="226"/>
        <v>0</v>
      </c>
      <c r="J1049">
        <f t="shared" si="227"/>
        <v>0</v>
      </c>
      <c r="K1049">
        <f t="shared" si="228"/>
        <v>0</v>
      </c>
      <c r="L1049">
        <f t="shared" si="229"/>
        <v>0</v>
      </c>
      <c r="M1049" s="1">
        <f t="shared" si="230"/>
        <v>0</v>
      </c>
      <c r="N1049">
        <f t="shared" si="231"/>
        <v>0</v>
      </c>
      <c r="O1049">
        <f t="shared" si="232"/>
        <v>0</v>
      </c>
      <c r="P1049">
        <f t="shared" si="237"/>
        <v>0</v>
      </c>
      <c r="Q1049" s="1">
        <f t="shared" si="233"/>
        <v>0</v>
      </c>
      <c r="R1049" s="1">
        <f t="shared" si="238"/>
        <v>1</v>
      </c>
      <c r="S1049" s="2">
        <f t="shared" si="234"/>
        <v>0</v>
      </c>
      <c r="T1049">
        <f t="shared" si="235"/>
        <v>1</v>
      </c>
      <c r="U1049">
        <f t="shared" si="236"/>
        <v>0</v>
      </c>
    </row>
    <row r="1050" spans="1:21" ht="409.6" x14ac:dyDescent="0.2">
      <c r="A1050" s="10" t="s">
        <v>4853</v>
      </c>
      <c r="B1050" s="10" t="s">
        <v>30</v>
      </c>
      <c r="C1050" s="10" t="s">
        <v>4854</v>
      </c>
      <c r="D1050" s="10" t="s">
        <v>4717</v>
      </c>
      <c r="E1050" s="10" t="s">
        <v>4855</v>
      </c>
      <c r="F1050" s="10"/>
      <c r="G1050" s="9" t="s">
        <v>4856</v>
      </c>
      <c r="H1050" s="9">
        <f t="shared" si="225"/>
        <v>0</v>
      </c>
      <c r="I1050">
        <f t="shared" si="226"/>
        <v>0</v>
      </c>
      <c r="J1050">
        <f t="shared" si="227"/>
        <v>0</v>
      </c>
      <c r="K1050">
        <f t="shared" si="228"/>
        <v>0</v>
      </c>
      <c r="L1050">
        <f t="shared" si="229"/>
        <v>0</v>
      </c>
      <c r="M1050" s="1">
        <f t="shared" si="230"/>
        <v>0</v>
      </c>
      <c r="N1050">
        <f t="shared" si="231"/>
        <v>0</v>
      </c>
      <c r="O1050">
        <f t="shared" si="232"/>
        <v>0</v>
      </c>
      <c r="P1050">
        <f t="shared" si="237"/>
        <v>0</v>
      </c>
      <c r="Q1050" s="1">
        <f t="shared" si="233"/>
        <v>0</v>
      </c>
      <c r="R1050" s="1">
        <f t="shared" si="238"/>
        <v>1</v>
      </c>
      <c r="S1050" s="2">
        <f t="shared" si="234"/>
        <v>0</v>
      </c>
      <c r="T1050">
        <f t="shared" si="235"/>
        <v>1</v>
      </c>
      <c r="U1050">
        <f t="shared" si="236"/>
        <v>0</v>
      </c>
    </row>
    <row r="1051" spans="1:21" ht="409.6" x14ac:dyDescent="0.2">
      <c r="A1051" s="10" t="s">
        <v>4857</v>
      </c>
      <c r="B1051" s="10" t="s">
        <v>30</v>
      </c>
      <c r="C1051" s="10" t="s">
        <v>4858</v>
      </c>
      <c r="D1051" s="10" t="s">
        <v>4717</v>
      </c>
      <c r="E1051" s="10" t="s">
        <v>4859</v>
      </c>
      <c r="F1051" s="10" t="s">
        <v>4860</v>
      </c>
      <c r="G1051" s="9" t="s">
        <v>4861</v>
      </c>
      <c r="H1051" s="9">
        <f t="shared" si="225"/>
        <v>0</v>
      </c>
      <c r="I1051">
        <f t="shared" si="226"/>
        <v>0</v>
      </c>
      <c r="J1051">
        <f t="shared" si="227"/>
        <v>0</v>
      </c>
      <c r="K1051">
        <f t="shared" si="228"/>
        <v>0</v>
      </c>
      <c r="L1051">
        <f t="shared" si="229"/>
        <v>0</v>
      </c>
      <c r="M1051" s="1">
        <f t="shared" si="230"/>
        <v>0</v>
      </c>
      <c r="N1051">
        <f t="shared" si="231"/>
        <v>1</v>
      </c>
      <c r="O1051">
        <f t="shared" si="232"/>
        <v>0</v>
      </c>
      <c r="P1051">
        <f t="shared" si="237"/>
        <v>0</v>
      </c>
      <c r="Q1051" s="1">
        <f t="shared" si="233"/>
        <v>1</v>
      </c>
      <c r="R1051" s="1">
        <f t="shared" si="238"/>
        <v>1</v>
      </c>
      <c r="S1051" s="2">
        <f t="shared" si="234"/>
        <v>0</v>
      </c>
      <c r="T1051">
        <f t="shared" si="235"/>
        <v>1</v>
      </c>
      <c r="U1051">
        <f t="shared" si="236"/>
        <v>0</v>
      </c>
    </row>
    <row r="1052" spans="1:21" ht="409.6" x14ac:dyDescent="0.2">
      <c r="A1052" s="10" t="s">
        <v>4151</v>
      </c>
      <c r="B1052" s="10" t="s">
        <v>55</v>
      </c>
      <c r="C1052" s="10" t="s">
        <v>4862</v>
      </c>
      <c r="D1052" s="10" t="s">
        <v>4717</v>
      </c>
      <c r="E1052" s="10" t="s">
        <v>4863</v>
      </c>
      <c r="F1052" s="10"/>
      <c r="G1052" s="9" t="s">
        <v>4864</v>
      </c>
      <c r="H1052" s="9">
        <f t="shared" si="225"/>
        <v>0</v>
      </c>
      <c r="I1052">
        <f t="shared" si="226"/>
        <v>0</v>
      </c>
      <c r="J1052">
        <f t="shared" si="227"/>
        <v>0</v>
      </c>
      <c r="K1052">
        <f t="shared" si="228"/>
        <v>0</v>
      </c>
      <c r="L1052">
        <f t="shared" si="229"/>
        <v>0</v>
      </c>
      <c r="M1052" s="1">
        <f t="shared" si="230"/>
        <v>0</v>
      </c>
      <c r="N1052">
        <f t="shared" si="231"/>
        <v>1</v>
      </c>
      <c r="O1052">
        <f t="shared" si="232"/>
        <v>0</v>
      </c>
      <c r="P1052">
        <f t="shared" si="237"/>
        <v>0</v>
      </c>
      <c r="Q1052" s="1">
        <f t="shared" si="233"/>
        <v>1</v>
      </c>
      <c r="R1052" s="1">
        <f t="shared" si="238"/>
        <v>0</v>
      </c>
      <c r="S1052" s="2">
        <f t="shared" si="234"/>
        <v>0</v>
      </c>
      <c r="T1052">
        <f t="shared" si="235"/>
        <v>1</v>
      </c>
      <c r="U1052">
        <f t="shared" si="236"/>
        <v>0</v>
      </c>
    </row>
    <row r="1053" spans="1:21" ht="409.6" x14ac:dyDescent="0.2">
      <c r="A1053" s="10" t="s">
        <v>4865</v>
      </c>
      <c r="B1053" s="10" t="s">
        <v>30</v>
      </c>
      <c r="C1053" s="10" t="s">
        <v>4866</v>
      </c>
      <c r="D1053" s="10" t="s">
        <v>4717</v>
      </c>
      <c r="E1053" s="10" t="s">
        <v>4867</v>
      </c>
      <c r="F1053" s="10" t="s">
        <v>4868</v>
      </c>
      <c r="G1053" s="9" t="s">
        <v>4869</v>
      </c>
      <c r="H1053" s="9">
        <f t="shared" si="225"/>
        <v>1</v>
      </c>
      <c r="I1053">
        <f t="shared" si="226"/>
        <v>1</v>
      </c>
      <c r="J1053">
        <f t="shared" si="227"/>
        <v>1</v>
      </c>
      <c r="K1053">
        <f t="shared" si="228"/>
        <v>0</v>
      </c>
      <c r="L1053">
        <f t="shared" si="229"/>
        <v>0</v>
      </c>
      <c r="M1053" s="1">
        <f t="shared" si="230"/>
        <v>1</v>
      </c>
      <c r="N1053">
        <f t="shared" si="231"/>
        <v>1</v>
      </c>
      <c r="O1053">
        <f t="shared" si="232"/>
        <v>0</v>
      </c>
      <c r="P1053">
        <f t="shared" si="237"/>
        <v>1</v>
      </c>
      <c r="Q1053" s="1">
        <f t="shared" si="233"/>
        <v>1</v>
      </c>
      <c r="R1053" s="1">
        <f t="shared" si="238"/>
        <v>1</v>
      </c>
      <c r="S1053" s="2">
        <f t="shared" si="234"/>
        <v>1</v>
      </c>
      <c r="T1053">
        <f t="shared" si="235"/>
        <v>1</v>
      </c>
      <c r="U1053">
        <f t="shared" si="236"/>
        <v>1</v>
      </c>
    </row>
    <row r="1054" spans="1:21" ht="409.6" x14ac:dyDescent="0.2">
      <c r="A1054" s="10" t="s">
        <v>4870</v>
      </c>
      <c r="B1054" s="10" t="s">
        <v>49</v>
      </c>
      <c r="C1054" s="10" t="s">
        <v>4871</v>
      </c>
      <c r="D1054" s="10" t="s">
        <v>4717</v>
      </c>
      <c r="E1054" s="10" t="s">
        <v>4872</v>
      </c>
      <c r="F1054" s="10"/>
      <c r="G1054" s="9" t="s">
        <v>4873</v>
      </c>
      <c r="H1054" s="9">
        <f t="shared" si="225"/>
        <v>0</v>
      </c>
      <c r="I1054">
        <f t="shared" si="226"/>
        <v>0</v>
      </c>
      <c r="J1054">
        <f t="shared" si="227"/>
        <v>0</v>
      </c>
      <c r="K1054">
        <f t="shared" si="228"/>
        <v>0</v>
      </c>
      <c r="L1054">
        <f t="shared" si="229"/>
        <v>0</v>
      </c>
      <c r="M1054" s="1">
        <f t="shared" si="230"/>
        <v>0</v>
      </c>
      <c r="N1054">
        <f t="shared" si="231"/>
        <v>0</v>
      </c>
      <c r="O1054">
        <f t="shared" si="232"/>
        <v>0</v>
      </c>
      <c r="P1054">
        <f t="shared" si="237"/>
        <v>0</v>
      </c>
      <c r="Q1054" s="1">
        <f t="shared" si="233"/>
        <v>0</v>
      </c>
      <c r="R1054" s="1">
        <f t="shared" si="238"/>
        <v>1</v>
      </c>
      <c r="S1054" s="2">
        <f t="shared" si="234"/>
        <v>0</v>
      </c>
      <c r="T1054">
        <f t="shared" si="235"/>
        <v>1</v>
      </c>
      <c r="U1054">
        <f t="shared" si="236"/>
        <v>0</v>
      </c>
    </row>
    <row r="1055" spans="1:21" ht="409.6" x14ac:dyDescent="0.2">
      <c r="A1055" s="10" t="s">
        <v>4874</v>
      </c>
      <c r="B1055" s="10" t="s">
        <v>49</v>
      </c>
      <c r="C1055" s="10" t="s">
        <v>4875</v>
      </c>
      <c r="D1055" s="10" t="s">
        <v>4717</v>
      </c>
      <c r="E1055" s="10" t="s">
        <v>4876</v>
      </c>
      <c r="F1055" s="10"/>
      <c r="G1055" s="9" t="s">
        <v>4877</v>
      </c>
      <c r="H1055" s="9">
        <f t="shared" si="225"/>
        <v>1</v>
      </c>
      <c r="I1055">
        <f t="shared" si="226"/>
        <v>1</v>
      </c>
      <c r="J1055">
        <f t="shared" si="227"/>
        <v>0</v>
      </c>
      <c r="K1055">
        <f t="shared" si="228"/>
        <v>1</v>
      </c>
      <c r="L1055">
        <f t="shared" si="229"/>
        <v>0</v>
      </c>
      <c r="M1055" s="1">
        <f t="shared" si="230"/>
        <v>1</v>
      </c>
      <c r="N1055">
        <f t="shared" si="231"/>
        <v>1</v>
      </c>
      <c r="O1055">
        <f t="shared" si="232"/>
        <v>0</v>
      </c>
      <c r="P1055">
        <f t="shared" si="237"/>
        <v>0</v>
      </c>
      <c r="Q1055" s="1">
        <f t="shared" si="233"/>
        <v>1</v>
      </c>
      <c r="R1055" s="1">
        <f t="shared" si="238"/>
        <v>1</v>
      </c>
      <c r="S1055" s="2">
        <f t="shared" si="234"/>
        <v>1</v>
      </c>
      <c r="T1055">
        <f t="shared" si="235"/>
        <v>1</v>
      </c>
      <c r="U1055">
        <f t="shared" si="236"/>
        <v>1</v>
      </c>
    </row>
    <row r="1056" spans="1:21" ht="409.6" x14ac:dyDescent="0.2">
      <c r="A1056" s="10" t="s">
        <v>4878</v>
      </c>
      <c r="B1056" s="10" t="s">
        <v>62</v>
      </c>
      <c r="C1056" s="10" t="s">
        <v>4879</v>
      </c>
      <c r="D1056" s="10" t="s">
        <v>4717</v>
      </c>
      <c r="E1056" s="10" t="s">
        <v>4880</v>
      </c>
      <c r="F1056" s="10"/>
      <c r="G1056" s="9" t="s">
        <v>4881</v>
      </c>
      <c r="H1056" s="9">
        <f t="shared" si="225"/>
        <v>0</v>
      </c>
      <c r="I1056">
        <f t="shared" si="226"/>
        <v>0</v>
      </c>
      <c r="J1056">
        <f t="shared" si="227"/>
        <v>0</v>
      </c>
      <c r="K1056">
        <f t="shared" si="228"/>
        <v>0</v>
      </c>
      <c r="L1056">
        <f t="shared" si="229"/>
        <v>0</v>
      </c>
      <c r="M1056" s="1">
        <f t="shared" si="230"/>
        <v>0</v>
      </c>
      <c r="N1056">
        <f t="shared" si="231"/>
        <v>0</v>
      </c>
      <c r="O1056">
        <f t="shared" si="232"/>
        <v>0</v>
      </c>
      <c r="P1056">
        <f t="shared" si="237"/>
        <v>0</v>
      </c>
      <c r="Q1056" s="1">
        <f t="shared" si="233"/>
        <v>0</v>
      </c>
      <c r="R1056" s="1">
        <f t="shared" si="238"/>
        <v>0</v>
      </c>
      <c r="S1056" s="2">
        <f t="shared" si="234"/>
        <v>0</v>
      </c>
      <c r="T1056">
        <f t="shared" si="235"/>
        <v>1</v>
      </c>
      <c r="U1056">
        <f t="shared" si="236"/>
        <v>0</v>
      </c>
    </row>
    <row r="1057" spans="1:21" ht="372" x14ac:dyDescent="0.2">
      <c r="A1057" s="10" t="s">
        <v>4882</v>
      </c>
      <c r="B1057" s="10" t="s">
        <v>23</v>
      </c>
      <c r="C1057" s="10" t="s">
        <v>4883</v>
      </c>
      <c r="D1057" s="10" t="s">
        <v>4717</v>
      </c>
      <c r="E1057" s="10" t="s">
        <v>4884</v>
      </c>
      <c r="F1057" s="10" t="s">
        <v>4885</v>
      </c>
      <c r="G1057" s="9" t="s">
        <v>4886</v>
      </c>
      <c r="H1057" s="9">
        <f t="shared" si="225"/>
        <v>0</v>
      </c>
      <c r="I1057">
        <f t="shared" si="226"/>
        <v>0</v>
      </c>
      <c r="J1057">
        <f t="shared" si="227"/>
        <v>0</v>
      </c>
      <c r="K1057">
        <f t="shared" si="228"/>
        <v>0</v>
      </c>
      <c r="L1057">
        <f t="shared" si="229"/>
        <v>0</v>
      </c>
      <c r="M1057" s="1">
        <f t="shared" si="230"/>
        <v>0</v>
      </c>
      <c r="N1057">
        <f t="shared" si="231"/>
        <v>1</v>
      </c>
      <c r="O1057">
        <f t="shared" si="232"/>
        <v>0</v>
      </c>
      <c r="P1057">
        <f t="shared" si="237"/>
        <v>0</v>
      </c>
      <c r="Q1057" s="1">
        <f t="shared" si="233"/>
        <v>1</v>
      </c>
      <c r="R1057" s="1">
        <f t="shared" si="238"/>
        <v>1</v>
      </c>
      <c r="S1057" s="2">
        <f t="shared" si="234"/>
        <v>0</v>
      </c>
      <c r="T1057">
        <f t="shared" si="235"/>
        <v>1</v>
      </c>
      <c r="U1057">
        <f t="shared" si="236"/>
        <v>0</v>
      </c>
    </row>
    <row r="1058" spans="1:21" ht="409.6" x14ac:dyDescent="0.2">
      <c r="A1058" s="10" t="s">
        <v>4887</v>
      </c>
      <c r="B1058" s="10" t="s">
        <v>30</v>
      </c>
      <c r="C1058" s="10" t="s">
        <v>4888</v>
      </c>
      <c r="D1058" s="10" t="s">
        <v>4717</v>
      </c>
      <c r="E1058" s="10" t="s">
        <v>4889</v>
      </c>
      <c r="F1058" s="10" t="s">
        <v>4890</v>
      </c>
      <c r="G1058" s="9" t="s">
        <v>4891</v>
      </c>
      <c r="H1058" s="9">
        <f t="shared" si="225"/>
        <v>0</v>
      </c>
      <c r="I1058">
        <f t="shared" si="226"/>
        <v>0</v>
      </c>
      <c r="J1058">
        <f t="shared" si="227"/>
        <v>0</v>
      </c>
      <c r="K1058">
        <f t="shared" si="228"/>
        <v>0</v>
      </c>
      <c r="L1058">
        <f t="shared" si="229"/>
        <v>0</v>
      </c>
      <c r="M1058" s="1">
        <f t="shared" si="230"/>
        <v>0</v>
      </c>
      <c r="N1058">
        <f t="shared" si="231"/>
        <v>1</v>
      </c>
      <c r="O1058">
        <f t="shared" si="232"/>
        <v>0</v>
      </c>
      <c r="P1058">
        <f t="shared" si="237"/>
        <v>0</v>
      </c>
      <c r="Q1058" s="1">
        <f t="shared" si="233"/>
        <v>1</v>
      </c>
      <c r="R1058" s="1">
        <f t="shared" si="238"/>
        <v>0</v>
      </c>
      <c r="S1058" s="2">
        <f t="shared" si="234"/>
        <v>0</v>
      </c>
      <c r="T1058">
        <f t="shared" si="235"/>
        <v>1</v>
      </c>
      <c r="U1058">
        <f t="shared" si="236"/>
        <v>0</v>
      </c>
    </row>
    <row r="1059" spans="1:21" ht="409.6" x14ac:dyDescent="0.2">
      <c r="A1059" s="10" t="s">
        <v>4892</v>
      </c>
      <c r="B1059" s="10" t="s">
        <v>23</v>
      </c>
      <c r="C1059" s="10" t="s">
        <v>4893</v>
      </c>
      <c r="D1059" s="10" t="s">
        <v>4717</v>
      </c>
      <c r="E1059" s="10" t="s">
        <v>4894</v>
      </c>
      <c r="F1059" s="10" t="s">
        <v>4895</v>
      </c>
      <c r="G1059" s="9" t="s">
        <v>4896</v>
      </c>
      <c r="H1059" s="9">
        <f t="shared" si="225"/>
        <v>1</v>
      </c>
      <c r="I1059">
        <f t="shared" si="226"/>
        <v>1</v>
      </c>
      <c r="J1059">
        <f t="shared" si="227"/>
        <v>0</v>
      </c>
      <c r="K1059">
        <f t="shared" si="228"/>
        <v>1</v>
      </c>
      <c r="L1059">
        <f t="shared" si="229"/>
        <v>0</v>
      </c>
      <c r="M1059" s="1">
        <f t="shared" si="230"/>
        <v>1</v>
      </c>
      <c r="N1059">
        <f t="shared" si="231"/>
        <v>0</v>
      </c>
      <c r="O1059">
        <f t="shared" si="232"/>
        <v>0</v>
      </c>
      <c r="P1059">
        <f t="shared" si="237"/>
        <v>0</v>
      </c>
      <c r="Q1059" s="1">
        <f t="shared" si="233"/>
        <v>0</v>
      </c>
      <c r="R1059" s="1">
        <f t="shared" si="238"/>
        <v>1</v>
      </c>
      <c r="S1059" s="2">
        <f t="shared" si="234"/>
        <v>0</v>
      </c>
      <c r="T1059">
        <f t="shared" si="235"/>
        <v>1</v>
      </c>
      <c r="U1059">
        <f t="shared" si="236"/>
        <v>0</v>
      </c>
    </row>
    <row r="1060" spans="1:21" ht="409.6" x14ac:dyDescent="0.2">
      <c r="A1060" s="10" t="s">
        <v>4897</v>
      </c>
      <c r="B1060" s="10" t="s">
        <v>30</v>
      </c>
      <c r="C1060" s="10" t="s">
        <v>4898</v>
      </c>
      <c r="D1060" s="10" t="s">
        <v>4717</v>
      </c>
      <c r="E1060" s="10" t="s">
        <v>4899</v>
      </c>
      <c r="F1060" s="10"/>
      <c r="G1060" s="9" t="s">
        <v>4900</v>
      </c>
      <c r="H1060" s="9">
        <f t="shared" si="225"/>
        <v>1</v>
      </c>
      <c r="I1060">
        <f t="shared" si="226"/>
        <v>1</v>
      </c>
      <c r="J1060">
        <f t="shared" si="227"/>
        <v>0</v>
      </c>
      <c r="K1060">
        <f t="shared" si="228"/>
        <v>0</v>
      </c>
      <c r="L1060">
        <f t="shared" si="229"/>
        <v>0</v>
      </c>
      <c r="M1060" s="1">
        <f t="shared" si="230"/>
        <v>1</v>
      </c>
      <c r="N1060">
        <f t="shared" si="231"/>
        <v>1</v>
      </c>
      <c r="O1060">
        <f t="shared" si="232"/>
        <v>0</v>
      </c>
      <c r="P1060">
        <f t="shared" si="237"/>
        <v>0</v>
      </c>
      <c r="Q1060" s="1">
        <f t="shared" si="233"/>
        <v>1</v>
      </c>
      <c r="R1060" s="1">
        <f t="shared" si="238"/>
        <v>1</v>
      </c>
      <c r="S1060" s="2">
        <f t="shared" si="234"/>
        <v>1</v>
      </c>
      <c r="T1060">
        <f t="shared" si="235"/>
        <v>1</v>
      </c>
      <c r="U1060">
        <f t="shared" si="236"/>
        <v>1</v>
      </c>
    </row>
    <row r="1061" spans="1:21" ht="409.6" x14ac:dyDescent="0.2">
      <c r="A1061" s="10" t="s">
        <v>4901</v>
      </c>
      <c r="B1061" s="10" t="s">
        <v>30</v>
      </c>
      <c r="C1061" s="10" t="s">
        <v>4902</v>
      </c>
      <c r="D1061" s="10" t="s">
        <v>4717</v>
      </c>
      <c r="E1061" s="10" t="s">
        <v>4903</v>
      </c>
      <c r="F1061" s="10"/>
      <c r="G1061" s="9" t="s">
        <v>4904</v>
      </c>
      <c r="H1061" s="9">
        <f t="shared" si="225"/>
        <v>1</v>
      </c>
      <c r="I1061">
        <f t="shared" si="226"/>
        <v>1</v>
      </c>
      <c r="J1061">
        <f t="shared" si="227"/>
        <v>0</v>
      </c>
      <c r="K1061">
        <f t="shared" si="228"/>
        <v>0</v>
      </c>
      <c r="L1061">
        <f t="shared" si="229"/>
        <v>0</v>
      </c>
      <c r="M1061" s="1">
        <f t="shared" si="230"/>
        <v>1</v>
      </c>
      <c r="N1061">
        <f t="shared" si="231"/>
        <v>0</v>
      </c>
      <c r="O1061">
        <f t="shared" si="232"/>
        <v>0</v>
      </c>
      <c r="P1061">
        <f t="shared" si="237"/>
        <v>0</v>
      </c>
      <c r="Q1061" s="1">
        <f t="shared" si="233"/>
        <v>0</v>
      </c>
      <c r="R1061" s="1">
        <f t="shared" si="238"/>
        <v>0</v>
      </c>
      <c r="S1061" s="2">
        <f t="shared" si="234"/>
        <v>0</v>
      </c>
      <c r="T1061">
        <f t="shared" si="235"/>
        <v>1</v>
      </c>
      <c r="U1061">
        <f t="shared" si="236"/>
        <v>0</v>
      </c>
    </row>
    <row r="1062" spans="1:21" ht="409.6" x14ac:dyDescent="0.2">
      <c r="A1062" s="10" t="s">
        <v>4905</v>
      </c>
      <c r="B1062" s="10" t="s">
        <v>30</v>
      </c>
      <c r="C1062" s="10" t="s">
        <v>4906</v>
      </c>
      <c r="D1062" s="10" t="s">
        <v>4717</v>
      </c>
      <c r="E1062" s="10" t="s">
        <v>4907</v>
      </c>
      <c r="F1062" s="10"/>
      <c r="G1062" s="9" t="s">
        <v>4908</v>
      </c>
      <c r="H1062" s="9">
        <f t="shared" si="225"/>
        <v>0</v>
      </c>
      <c r="I1062">
        <f t="shared" si="226"/>
        <v>0</v>
      </c>
      <c r="J1062">
        <f t="shared" si="227"/>
        <v>0</v>
      </c>
      <c r="K1062">
        <f t="shared" si="228"/>
        <v>0</v>
      </c>
      <c r="L1062">
        <f t="shared" si="229"/>
        <v>0</v>
      </c>
      <c r="M1062" s="1">
        <f t="shared" si="230"/>
        <v>0</v>
      </c>
      <c r="N1062">
        <f t="shared" si="231"/>
        <v>0</v>
      </c>
      <c r="O1062">
        <f t="shared" si="232"/>
        <v>0</v>
      </c>
      <c r="P1062">
        <f t="shared" si="237"/>
        <v>0</v>
      </c>
      <c r="Q1062" s="1">
        <f t="shared" si="233"/>
        <v>0</v>
      </c>
      <c r="R1062" s="1">
        <f t="shared" si="238"/>
        <v>1</v>
      </c>
      <c r="S1062" s="2">
        <f t="shared" si="234"/>
        <v>0</v>
      </c>
      <c r="T1062">
        <f t="shared" si="235"/>
        <v>1</v>
      </c>
      <c r="U1062">
        <f t="shared" si="236"/>
        <v>0</v>
      </c>
    </row>
    <row r="1063" spans="1:21" ht="409.6" x14ac:dyDescent="0.2">
      <c r="A1063" s="10" t="s">
        <v>4909</v>
      </c>
      <c r="B1063" s="10" t="s">
        <v>30</v>
      </c>
      <c r="C1063" s="10" t="s">
        <v>4910</v>
      </c>
      <c r="D1063" s="10" t="s">
        <v>4717</v>
      </c>
      <c r="E1063" s="10" t="s">
        <v>4911</v>
      </c>
      <c r="F1063" s="10"/>
      <c r="G1063" s="9" t="s">
        <v>4912</v>
      </c>
      <c r="H1063" s="9">
        <f t="shared" si="225"/>
        <v>0</v>
      </c>
      <c r="I1063">
        <f t="shared" si="226"/>
        <v>0</v>
      </c>
      <c r="J1063">
        <f t="shared" si="227"/>
        <v>0</v>
      </c>
      <c r="K1063">
        <f t="shared" si="228"/>
        <v>0</v>
      </c>
      <c r="L1063">
        <f t="shared" si="229"/>
        <v>0</v>
      </c>
      <c r="M1063" s="1">
        <f t="shared" si="230"/>
        <v>0</v>
      </c>
      <c r="N1063">
        <f t="shared" si="231"/>
        <v>0</v>
      </c>
      <c r="O1063">
        <f t="shared" si="232"/>
        <v>0</v>
      </c>
      <c r="P1063">
        <f t="shared" si="237"/>
        <v>0</v>
      </c>
      <c r="Q1063" s="1">
        <f t="shared" si="233"/>
        <v>0</v>
      </c>
      <c r="R1063" s="1">
        <f t="shared" si="238"/>
        <v>0</v>
      </c>
      <c r="S1063" s="2">
        <f t="shared" si="234"/>
        <v>0</v>
      </c>
      <c r="T1063">
        <f t="shared" si="235"/>
        <v>1</v>
      </c>
      <c r="U1063">
        <f t="shared" si="236"/>
        <v>0</v>
      </c>
    </row>
    <row r="1064" spans="1:21" ht="409.6" x14ac:dyDescent="0.2">
      <c r="A1064" s="10" t="s">
        <v>4913</v>
      </c>
      <c r="B1064" s="10" t="s">
        <v>30</v>
      </c>
      <c r="C1064" s="10" t="s">
        <v>4914</v>
      </c>
      <c r="D1064" s="10" t="s">
        <v>4717</v>
      </c>
      <c r="E1064" s="10" t="s">
        <v>4915</v>
      </c>
      <c r="F1064" s="10"/>
      <c r="G1064" s="9" t="s">
        <v>4916</v>
      </c>
      <c r="H1064" s="9">
        <f t="shared" si="225"/>
        <v>1</v>
      </c>
      <c r="I1064">
        <f t="shared" si="226"/>
        <v>1</v>
      </c>
      <c r="J1064">
        <f t="shared" si="227"/>
        <v>0</v>
      </c>
      <c r="K1064">
        <f t="shared" si="228"/>
        <v>0</v>
      </c>
      <c r="L1064">
        <f t="shared" si="229"/>
        <v>0</v>
      </c>
      <c r="M1064" s="1">
        <f t="shared" si="230"/>
        <v>1</v>
      </c>
      <c r="N1064">
        <f t="shared" si="231"/>
        <v>0</v>
      </c>
      <c r="O1064">
        <f t="shared" si="232"/>
        <v>0</v>
      </c>
      <c r="P1064">
        <f t="shared" si="237"/>
        <v>0</v>
      </c>
      <c r="Q1064" s="1">
        <f t="shared" si="233"/>
        <v>0</v>
      </c>
      <c r="R1064" s="1">
        <f t="shared" si="238"/>
        <v>1</v>
      </c>
      <c r="S1064" s="2">
        <f t="shared" si="234"/>
        <v>0</v>
      </c>
      <c r="T1064">
        <f t="shared" si="235"/>
        <v>1</v>
      </c>
      <c r="U1064">
        <f t="shared" si="236"/>
        <v>0</v>
      </c>
    </row>
    <row r="1065" spans="1:21" ht="409.6" x14ac:dyDescent="0.2">
      <c r="A1065" s="10" t="s">
        <v>4917</v>
      </c>
      <c r="B1065" s="10" t="s">
        <v>55</v>
      </c>
      <c r="C1065" s="10" t="s">
        <v>4918</v>
      </c>
      <c r="D1065" s="10" t="s">
        <v>4717</v>
      </c>
      <c r="E1065" s="10" t="s">
        <v>4919</v>
      </c>
      <c r="F1065" s="10"/>
      <c r="G1065" s="9" t="s">
        <v>4920</v>
      </c>
      <c r="H1065" s="9">
        <f t="shared" si="225"/>
        <v>0</v>
      </c>
      <c r="I1065">
        <f t="shared" si="226"/>
        <v>0</v>
      </c>
      <c r="J1065">
        <f t="shared" si="227"/>
        <v>0</v>
      </c>
      <c r="K1065">
        <f t="shared" si="228"/>
        <v>0</v>
      </c>
      <c r="L1065">
        <f t="shared" si="229"/>
        <v>0</v>
      </c>
      <c r="M1065" s="1">
        <f t="shared" si="230"/>
        <v>0</v>
      </c>
      <c r="N1065">
        <f t="shared" si="231"/>
        <v>1</v>
      </c>
      <c r="O1065">
        <f t="shared" si="232"/>
        <v>0</v>
      </c>
      <c r="P1065">
        <f t="shared" si="237"/>
        <v>0</v>
      </c>
      <c r="Q1065" s="1">
        <f t="shared" si="233"/>
        <v>1</v>
      </c>
      <c r="R1065" s="1">
        <f t="shared" si="238"/>
        <v>0</v>
      </c>
      <c r="S1065" s="2">
        <f t="shared" si="234"/>
        <v>0</v>
      </c>
      <c r="T1065">
        <f t="shared" si="235"/>
        <v>1</v>
      </c>
      <c r="U1065">
        <f t="shared" si="236"/>
        <v>0</v>
      </c>
    </row>
    <row r="1066" spans="1:21" ht="409.6" x14ac:dyDescent="0.2">
      <c r="A1066" s="10" t="s">
        <v>4921</v>
      </c>
      <c r="B1066" s="10" t="s">
        <v>30</v>
      </c>
      <c r="C1066" s="10" t="s">
        <v>4922</v>
      </c>
      <c r="D1066" s="10" t="s">
        <v>4717</v>
      </c>
      <c r="E1066" s="10" t="s">
        <v>4923</v>
      </c>
      <c r="F1066" s="10"/>
      <c r="G1066" s="9" t="s">
        <v>4924</v>
      </c>
      <c r="H1066" s="9">
        <f t="shared" si="225"/>
        <v>1</v>
      </c>
      <c r="I1066">
        <f t="shared" si="226"/>
        <v>1</v>
      </c>
      <c r="J1066">
        <f t="shared" si="227"/>
        <v>0</v>
      </c>
      <c r="K1066">
        <f t="shared" si="228"/>
        <v>0</v>
      </c>
      <c r="L1066">
        <f t="shared" si="229"/>
        <v>0</v>
      </c>
      <c r="M1066" s="1">
        <f t="shared" si="230"/>
        <v>1</v>
      </c>
      <c r="N1066">
        <f t="shared" si="231"/>
        <v>0</v>
      </c>
      <c r="O1066">
        <f t="shared" si="232"/>
        <v>0</v>
      </c>
      <c r="P1066">
        <f t="shared" si="237"/>
        <v>1</v>
      </c>
      <c r="Q1066" s="1">
        <f t="shared" si="233"/>
        <v>1</v>
      </c>
      <c r="R1066" s="1">
        <f t="shared" si="238"/>
        <v>0</v>
      </c>
      <c r="S1066" s="2">
        <f t="shared" si="234"/>
        <v>0</v>
      </c>
      <c r="T1066">
        <f t="shared" si="235"/>
        <v>1</v>
      </c>
      <c r="U1066">
        <f t="shared" si="236"/>
        <v>0</v>
      </c>
    </row>
    <row r="1067" spans="1:21" ht="409.6" x14ac:dyDescent="0.2">
      <c r="A1067" s="10" t="s">
        <v>4925</v>
      </c>
      <c r="B1067" s="10" t="s">
        <v>55</v>
      </c>
      <c r="C1067" s="10" t="s">
        <v>4926</v>
      </c>
      <c r="D1067" s="10" t="s">
        <v>4717</v>
      </c>
      <c r="E1067" s="10" t="s">
        <v>4927</v>
      </c>
      <c r="F1067" s="10" t="s">
        <v>4928</v>
      </c>
      <c r="G1067" s="9" t="s">
        <v>4929</v>
      </c>
      <c r="H1067" s="9">
        <f t="shared" si="225"/>
        <v>0</v>
      </c>
      <c r="I1067">
        <f t="shared" si="226"/>
        <v>0</v>
      </c>
      <c r="J1067">
        <f t="shared" si="227"/>
        <v>0</v>
      </c>
      <c r="K1067">
        <f t="shared" si="228"/>
        <v>0</v>
      </c>
      <c r="L1067">
        <f t="shared" si="229"/>
        <v>0</v>
      </c>
      <c r="M1067" s="1">
        <f t="shared" si="230"/>
        <v>0</v>
      </c>
      <c r="N1067">
        <f t="shared" si="231"/>
        <v>1</v>
      </c>
      <c r="O1067">
        <f t="shared" si="232"/>
        <v>0</v>
      </c>
      <c r="P1067">
        <f t="shared" si="237"/>
        <v>0</v>
      </c>
      <c r="Q1067" s="1">
        <f t="shared" si="233"/>
        <v>1</v>
      </c>
      <c r="R1067" s="1">
        <f t="shared" si="238"/>
        <v>1</v>
      </c>
      <c r="S1067" s="2">
        <f t="shared" si="234"/>
        <v>0</v>
      </c>
      <c r="T1067">
        <f t="shared" si="235"/>
        <v>0</v>
      </c>
      <c r="U1067">
        <f t="shared" si="236"/>
        <v>0</v>
      </c>
    </row>
    <row r="1068" spans="1:21" ht="409.6" x14ac:dyDescent="0.2">
      <c r="A1068" s="10" t="s">
        <v>4930</v>
      </c>
      <c r="B1068" s="10" t="s">
        <v>23</v>
      </c>
      <c r="C1068" s="10" t="s">
        <v>4931</v>
      </c>
      <c r="D1068" s="10" t="s">
        <v>4717</v>
      </c>
      <c r="E1068" s="10" t="s">
        <v>4932</v>
      </c>
      <c r="F1068" s="10"/>
      <c r="G1068" s="9" t="s">
        <v>4933</v>
      </c>
      <c r="H1068" s="9">
        <f t="shared" si="225"/>
        <v>0</v>
      </c>
      <c r="I1068">
        <f t="shared" si="226"/>
        <v>0</v>
      </c>
      <c r="J1068">
        <f t="shared" si="227"/>
        <v>0</v>
      </c>
      <c r="K1068">
        <f t="shared" si="228"/>
        <v>0</v>
      </c>
      <c r="L1068">
        <f t="shared" si="229"/>
        <v>0</v>
      </c>
      <c r="M1068" s="1">
        <f t="shared" si="230"/>
        <v>0</v>
      </c>
      <c r="N1068">
        <f t="shared" si="231"/>
        <v>0</v>
      </c>
      <c r="O1068">
        <f t="shared" si="232"/>
        <v>0</v>
      </c>
      <c r="P1068">
        <f t="shared" si="237"/>
        <v>0</v>
      </c>
      <c r="Q1068" s="1">
        <f t="shared" si="233"/>
        <v>0</v>
      </c>
      <c r="R1068" s="1">
        <f t="shared" si="238"/>
        <v>0</v>
      </c>
      <c r="S1068" s="2">
        <f t="shared" si="234"/>
        <v>0</v>
      </c>
      <c r="T1068">
        <f t="shared" si="235"/>
        <v>0</v>
      </c>
      <c r="U1068">
        <f t="shared" si="236"/>
        <v>0</v>
      </c>
    </row>
    <row r="1069" spans="1:21" ht="409.6" x14ac:dyDescent="0.2">
      <c r="A1069" s="10" t="s">
        <v>4934</v>
      </c>
      <c r="B1069" s="10" t="s">
        <v>55</v>
      </c>
      <c r="C1069" s="10" t="s">
        <v>4935</v>
      </c>
      <c r="D1069" s="10" t="s">
        <v>4717</v>
      </c>
      <c r="E1069" s="10" t="s">
        <v>4936</v>
      </c>
      <c r="F1069" s="10"/>
      <c r="G1069" s="9" t="s">
        <v>4937</v>
      </c>
      <c r="H1069" s="9">
        <f t="shared" si="225"/>
        <v>0</v>
      </c>
      <c r="I1069">
        <f t="shared" si="226"/>
        <v>0</v>
      </c>
      <c r="J1069">
        <f t="shared" si="227"/>
        <v>0</v>
      </c>
      <c r="K1069">
        <f t="shared" si="228"/>
        <v>0</v>
      </c>
      <c r="L1069">
        <f t="shared" si="229"/>
        <v>0</v>
      </c>
      <c r="M1069" s="1">
        <f t="shared" si="230"/>
        <v>0</v>
      </c>
      <c r="N1069">
        <f t="shared" si="231"/>
        <v>0</v>
      </c>
      <c r="O1069">
        <f t="shared" si="232"/>
        <v>0</v>
      </c>
      <c r="P1069">
        <f t="shared" si="237"/>
        <v>0</v>
      </c>
      <c r="Q1069" s="1">
        <f t="shared" si="233"/>
        <v>0</v>
      </c>
      <c r="R1069" s="1">
        <f t="shared" si="238"/>
        <v>0</v>
      </c>
      <c r="S1069" s="2">
        <f t="shared" si="234"/>
        <v>0</v>
      </c>
      <c r="T1069">
        <f t="shared" si="235"/>
        <v>1</v>
      </c>
      <c r="U1069">
        <f t="shared" si="236"/>
        <v>0</v>
      </c>
    </row>
    <row r="1070" spans="1:21" ht="409.6" x14ac:dyDescent="0.2">
      <c r="A1070" s="10" t="s">
        <v>4938</v>
      </c>
      <c r="B1070" s="10" t="s">
        <v>23</v>
      </c>
      <c r="C1070" s="10" t="s">
        <v>4939</v>
      </c>
      <c r="D1070" s="10" t="s">
        <v>4717</v>
      </c>
      <c r="E1070" s="10" t="s">
        <v>4940</v>
      </c>
      <c r="F1070" s="10" t="s">
        <v>4941</v>
      </c>
      <c r="G1070" s="9" t="s">
        <v>4942</v>
      </c>
      <c r="H1070" s="9">
        <f t="shared" si="225"/>
        <v>0</v>
      </c>
      <c r="I1070">
        <f t="shared" si="226"/>
        <v>1</v>
      </c>
      <c r="J1070">
        <f t="shared" si="227"/>
        <v>0</v>
      </c>
      <c r="K1070">
        <f t="shared" si="228"/>
        <v>1</v>
      </c>
      <c r="L1070">
        <f t="shared" si="229"/>
        <v>0</v>
      </c>
      <c r="M1070" s="1">
        <f t="shared" si="230"/>
        <v>1</v>
      </c>
      <c r="N1070">
        <f t="shared" si="231"/>
        <v>0</v>
      </c>
      <c r="O1070">
        <f t="shared" si="232"/>
        <v>0</v>
      </c>
      <c r="P1070">
        <f t="shared" si="237"/>
        <v>0</v>
      </c>
      <c r="Q1070" s="1">
        <f t="shared" si="233"/>
        <v>0</v>
      </c>
      <c r="R1070" s="1">
        <f t="shared" si="238"/>
        <v>1</v>
      </c>
      <c r="S1070" s="2">
        <f t="shared" si="234"/>
        <v>0</v>
      </c>
      <c r="T1070">
        <f t="shared" si="235"/>
        <v>1</v>
      </c>
      <c r="U1070">
        <f t="shared" si="236"/>
        <v>0</v>
      </c>
    </row>
    <row r="1071" spans="1:21" ht="409.6" x14ac:dyDescent="0.2">
      <c r="A1071" s="10" t="s">
        <v>4943</v>
      </c>
      <c r="B1071" s="10" t="s">
        <v>30</v>
      </c>
      <c r="C1071" s="10" t="s">
        <v>4944</v>
      </c>
      <c r="D1071" s="10" t="s">
        <v>4717</v>
      </c>
      <c r="E1071" s="10" t="s">
        <v>4945</v>
      </c>
      <c r="F1071" s="10"/>
      <c r="G1071" s="9" t="s">
        <v>4946</v>
      </c>
      <c r="H1071" s="9">
        <f t="shared" si="225"/>
        <v>0</v>
      </c>
      <c r="I1071">
        <f t="shared" si="226"/>
        <v>0</v>
      </c>
      <c r="J1071">
        <f t="shared" si="227"/>
        <v>0</v>
      </c>
      <c r="K1071">
        <f t="shared" si="228"/>
        <v>0</v>
      </c>
      <c r="L1071">
        <f t="shared" si="229"/>
        <v>0</v>
      </c>
      <c r="M1071" s="1">
        <f t="shared" si="230"/>
        <v>0</v>
      </c>
      <c r="N1071">
        <f t="shared" si="231"/>
        <v>0</v>
      </c>
      <c r="O1071">
        <f t="shared" si="232"/>
        <v>0</v>
      </c>
      <c r="P1071">
        <f t="shared" si="237"/>
        <v>0</v>
      </c>
      <c r="Q1071" s="1">
        <f t="shared" si="233"/>
        <v>0</v>
      </c>
      <c r="R1071" s="1">
        <f t="shared" si="238"/>
        <v>0</v>
      </c>
      <c r="S1071" s="2">
        <f t="shared" si="234"/>
        <v>0</v>
      </c>
      <c r="T1071">
        <f t="shared" si="235"/>
        <v>1</v>
      </c>
      <c r="U1071">
        <f t="shared" si="236"/>
        <v>0</v>
      </c>
    </row>
    <row r="1072" spans="1:21" ht="409.6" x14ac:dyDescent="0.2">
      <c r="A1072" s="10" t="s">
        <v>4947</v>
      </c>
      <c r="B1072" s="10" t="s">
        <v>23</v>
      </c>
      <c r="C1072" s="10" t="s">
        <v>4948</v>
      </c>
      <c r="D1072" s="10" t="s">
        <v>4717</v>
      </c>
      <c r="E1072" s="10" t="s">
        <v>4949</v>
      </c>
      <c r="F1072" s="10"/>
      <c r="G1072" s="9" t="s">
        <v>4950</v>
      </c>
      <c r="H1072" s="9">
        <f t="shared" si="225"/>
        <v>0</v>
      </c>
      <c r="I1072">
        <f t="shared" si="226"/>
        <v>0</v>
      </c>
      <c r="J1072">
        <f t="shared" si="227"/>
        <v>0</v>
      </c>
      <c r="K1072">
        <f t="shared" si="228"/>
        <v>0</v>
      </c>
      <c r="L1072">
        <f t="shared" si="229"/>
        <v>0</v>
      </c>
      <c r="M1072" s="1">
        <f t="shared" si="230"/>
        <v>0</v>
      </c>
      <c r="N1072">
        <f t="shared" si="231"/>
        <v>0</v>
      </c>
      <c r="O1072">
        <f t="shared" si="232"/>
        <v>0</v>
      </c>
      <c r="P1072">
        <f t="shared" si="237"/>
        <v>0</v>
      </c>
      <c r="Q1072" s="1">
        <f t="shared" si="233"/>
        <v>0</v>
      </c>
      <c r="R1072" s="1">
        <f t="shared" si="238"/>
        <v>1</v>
      </c>
      <c r="S1072" s="2">
        <f t="shared" si="234"/>
        <v>0</v>
      </c>
      <c r="T1072">
        <f t="shared" si="235"/>
        <v>1</v>
      </c>
      <c r="U1072">
        <f t="shared" si="236"/>
        <v>0</v>
      </c>
    </row>
    <row r="1073" spans="1:21" ht="409.6" x14ac:dyDescent="0.2">
      <c r="A1073" s="10" t="s">
        <v>4951</v>
      </c>
      <c r="B1073" s="10" t="s">
        <v>55</v>
      </c>
      <c r="C1073" s="10" t="s">
        <v>4952</v>
      </c>
      <c r="D1073" s="10" t="s">
        <v>4953</v>
      </c>
      <c r="E1073" s="10" t="s">
        <v>4954</v>
      </c>
      <c r="F1073" s="10" t="s">
        <v>4955</v>
      </c>
      <c r="G1073" s="9" t="s">
        <v>4956</v>
      </c>
      <c r="H1073" s="9">
        <f t="shared" si="225"/>
        <v>0</v>
      </c>
      <c r="I1073">
        <f t="shared" si="226"/>
        <v>0</v>
      </c>
      <c r="J1073">
        <f t="shared" si="227"/>
        <v>0</v>
      </c>
      <c r="K1073">
        <f t="shared" si="228"/>
        <v>0</v>
      </c>
      <c r="L1073">
        <f t="shared" si="229"/>
        <v>0</v>
      </c>
      <c r="M1073" s="1">
        <f t="shared" si="230"/>
        <v>0</v>
      </c>
      <c r="N1073">
        <f t="shared" si="231"/>
        <v>1</v>
      </c>
      <c r="O1073">
        <f t="shared" si="232"/>
        <v>0</v>
      </c>
      <c r="P1073">
        <f t="shared" si="237"/>
        <v>0</v>
      </c>
      <c r="Q1073" s="1">
        <f t="shared" si="233"/>
        <v>1</v>
      </c>
      <c r="R1073" s="1">
        <f t="shared" si="238"/>
        <v>1</v>
      </c>
      <c r="S1073" s="2">
        <f t="shared" si="234"/>
        <v>0</v>
      </c>
      <c r="T1073">
        <f t="shared" si="235"/>
        <v>1</v>
      </c>
      <c r="U1073">
        <f t="shared" si="236"/>
        <v>0</v>
      </c>
    </row>
    <row r="1074" spans="1:21" ht="409.6" x14ac:dyDescent="0.2">
      <c r="A1074" s="10" t="s">
        <v>4957</v>
      </c>
      <c r="B1074" s="10" t="s">
        <v>62</v>
      </c>
      <c r="C1074" s="10" t="s">
        <v>4958</v>
      </c>
      <c r="D1074" s="10" t="s">
        <v>4959</v>
      </c>
      <c r="E1074" s="10" t="s">
        <v>4960</v>
      </c>
      <c r="F1074" s="10" t="s">
        <v>4961</v>
      </c>
      <c r="G1074" s="9" t="s">
        <v>4962</v>
      </c>
      <c r="H1074" s="9">
        <f t="shared" si="225"/>
        <v>0</v>
      </c>
      <c r="I1074">
        <f t="shared" si="226"/>
        <v>0</v>
      </c>
      <c r="J1074">
        <f t="shared" si="227"/>
        <v>0</v>
      </c>
      <c r="K1074">
        <f t="shared" si="228"/>
        <v>0</v>
      </c>
      <c r="L1074">
        <f t="shared" si="229"/>
        <v>0</v>
      </c>
      <c r="M1074" s="1">
        <f t="shared" si="230"/>
        <v>0</v>
      </c>
      <c r="N1074">
        <f t="shared" si="231"/>
        <v>1</v>
      </c>
      <c r="O1074">
        <f t="shared" si="232"/>
        <v>0</v>
      </c>
      <c r="P1074">
        <f t="shared" si="237"/>
        <v>0</v>
      </c>
      <c r="Q1074" s="1">
        <f t="shared" si="233"/>
        <v>1</v>
      </c>
      <c r="R1074" s="1">
        <f t="shared" si="238"/>
        <v>1</v>
      </c>
      <c r="S1074" s="2">
        <f t="shared" si="234"/>
        <v>0</v>
      </c>
      <c r="T1074">
        <f t="shared" si="235"/>
        <v>1</v>
      </c>
      <c r="U1074">
        <f t="shared" si="236"/>
        <v>0</v>
      </c>
    </row>
    <row r="1075" spans="1:21" ht="409.6" x14ac:dyDescent="0.2">
      <c r="A1075" s="10" t="s">
        <v>4963</v>
      </c>
      <c r="B1075" s="10" t="s">
        <v>30</v>
      </c>
      <c r="C1075" s="10" t="s">
        <v>4964</v>
      </c>
      <c r="D1075" s="10" t="s">
        <v>4965</v>
      </c>
      <c r="E1075" s="10" t="s">
        <v>4966</v>
      </c>
      <c r="F1075" s="10"/>
      <c r="G1075" s="9" t="s">
        <v>4967</v>
      </c>
      <c r="H1075" s="9">
        <f t="shared" si="225"/>
        <v>0</v>
      </c>
      <c r="I1075">
        <f t="shared" si="226"/>
        <v>0</v>
      </c>
      <c r="J1075">
        <f t="shared" si="227"/>
        <v>0</v>
      </c>
      <c r="K1075">
        <f t="shared" si="228"/>
        <v>0</v>
      </c>
      <c r="L1075">
        <f t="shared" si="229"/>
        <v>0</v>
      </c>
      <c r="M1075" s="1">
        <f t="shared" si="230"/>
        <v>0</v>
      </c>
      <c r="N1075">
        <f t="shared" si="231"/>
        <v>0</v>
      </c>
      <c r="O1075">
        <f t="shared" si="232"/>
        <v>0</v>
      </c>
      <c r="P1075">
        <f t="shared" si="237"/>
        <v>0</v>
      </c>
      <c r="Q1075" s="1">
        <f t="shared" si="233"/>
        <v>0</v>
      </c>
      <c r="R1075" s="1">
        <f t="shared" si="238"/>
        <v>0</v>
      </c>
      <c r="S1075" s="2">
        <f t="shared" si="234"/>
        <v>0</v>
      </c>
      <c r="T1075">
        <f t="shared" si="235"/>
        <v>1</v>
      </c>
      <c r="U1075">
        <f t="shared" si="236"/>
        <v>0</v>
      </c>
    </row>
    <row r="1076" spans="1:21" ht="409.6" x14ac:dyDescent="0.2">
      <c r="A1076" s="10" t="s">
        <v>4968</v>
      </c>
      <c r="B1076" s="10" t="s">
        <v>30</v>
      </c>
      <c r="C1076" s="10" t="s">
        <v>4969</v>
      </c>
      <c r="D1076" s="10" t="s">
        <v>4970</v>
      </c>
      <c r="E1076" s="10"/>
      <c r="F1076" s="10"/>
      <c r="G1076" s="9" t="s">
        <v>4971</v>
      </c>
      <c r="H1076" s="9">
        <f t="shared" si="225"/>
        <v>0</v>
      </c>
      <c r="I1076">
        <f t="shared" si="226"/>
        <v>0</v>
      </c>
      <c r="J1076">
        <f t="shared" si="227"/>
        <v>0</v>
      </c>
      <c r="K1076">
        <f t="shared" si="228"/>
        <v>0</v>
      </c>
      <c r="L1076">
        <f t="shared" si="229"/>
        <v>0</v>
      </c>
      <c r="M1076" s="1">
        <f t="shared" si="230"/>
        <v>0</v>
      </c>
      <c r="N1076">
        <f t="shared" si="231"/>
        <v>0</v>
      </c>
      <c r="O1076">
        <f t="shared" si="232"/>
        <v>0</v>
      </c>
      <c r="P1076">
        <f t="shared" si="237"/>
        <v>0</v>
      </c>
      <c r="Q1076" s="1">
        <f t="shared" si="233"/>
        <v>0</v>
      </c>
      <c r="R1076" s="1">
        <f t="shared" si="238"/>
        <v>0</v>
      </c>
      <c r="S1076" s="2">
        <f t="shared" si="234"/>
        <v>0</v>
      </c>
      <c r="T1076">
        <f t="shared" si="235"/>
        <v>0</v>
      </c>
      <c r="U1076">
        <f t="shared" si="236"/>
        <v>0</v>
      </c>
    </row>
    <row r="1077" spans="1:21" ht="409.6" x14ac:dyDescent="0.2">
      <c r="A1077" s="10" t="s">
        <v>4972</v>
      </c>
      <c r="B1077" s="10" t="s">
        <v>30</v>
      </c>
      <c r="C1077" s="10" t="s">
        <v>4973</v>
      </c>
      <c r="D1077" s="10" t="s">
        <v>4974</v>
      </c>
      <c r="E1077" s="10" t="s">
        <v>4975</v>
      </c>
      <c r="F1077" s="10"/>
      <c r="G1077" s="9" t="s">
        <v>4976</v>
      </c>
      <c r="H1077" s="9">
        <f t="shared" si="225"/>
        <v>0</v>
      </c>
      <c r="I1077">
        <f t="shared" si="226"/>
        <v>0</v>
      </c>
      <c r="J1077">
        <f t="shared" si="227"/>
        <v>0</v>
      </c>
      <c r="K1077">
        <f t="shared" si="228"/>
        <v>0</v>
      </c>
      <c r="L1077">
        <f t="shared" si="229"/>
        <v>0</v>
      </c>
      <c r="M1077" s="1">
        <f t="shared" si="230"/>
        <v>0</v>
      </c>
      <c r="N1077">
        <f t="shared" si="231"/>
        <v>0</v>
      </c>
      <c r="O1077">
        <f t="shared" si="232"/>
        <v>0</v>
      </c>
      <c r="P1077">
        <f t="shared" si="237"/>
        <v>0</v>
      </c>
      <c r="Q1077" s="1">
        <f t="shared" si="233"/>
        <v>0</v>
      </c>
      <c r="R1077" s="1">
        <f t="shared" si="238"/>
        <v>0</v>
      </c>
      <c r="S1077" s="2">
        <f t="shared" si="234"/>
        <v>0</v>
      </c>
      <c r="T1077">
        <f t="shared" si="235"/>
        <v>1</v>
      </c>
      <c r="U1077">
        <f t="shared" si="236"/>
        <v>0</v>
      </c>
    </row>
    <row r="1078" spans="1:21" ht="409.6" x14ac:dyDescent="0.2">
      <c r="A1078" s="10" t="s">
        <v>4977</v>
      </c>
      <c r="B1078" s="10" t="s">
        <v>49</v>
      </c>
      <c r="C1078" s="10" t="s">
        <v>4978</v>
      </c>
      <c r="D1078" s="10" t="s">
        <v>4979</v>
      </c>
      <c r="E1078" s="10" t="s">
        <v>4980</v>
      </c>
      <c r="F1078" s="10" t="s">
        <v>4981</v>
      </c>
      <c r="G1078" s="9" t="s">
        <v>4982</v>
      </c>
      <c r="H1078" s="9">
        <f t="shared" si="225"/>
        <v>0</v>
      </c>
      <c r="I1078">
        <f t="shared" si="226"/>
        <v>0</v>
      </c>
      <c r="J1078">
        <f t="shared" si="227"/>
        <v>0</v>
      </c>
      <c r="K1078">
        <f t="shared" si="228"/>
        <v>0</v>
      </c>
      <c r="L1078">
        <f t="shared" si="229"/>
        <v>0</v>
      </c>
      <c r="M1078" s="1">
        <f t="shared" si="230"/>
        <v>0</v>
      </c>
      <c r="N1078">
        <f t="shared" si="231"/>
        <v>1</v>
      </c>
      <c r="O1078">
        <f t="shared" si="232"/>
        <v>0</v>
      </c>
      <c r="P1078">
        <f t="shared" si="237"/>
        <v>0</v>
      </c>
      <c r="Q1078" s="1">
        <f t="shared" si="233"/>
        <v>1</v>
      </c>
      <c r="R1078" s="1">
        <f t="shared" si="238"/>
        <v>1</v>
      </c>
      <c r="S1078" s="2">
        <f t="shared" si="234"/>
        <v>0</v>
      </c>
      <c r="T1078">
        <f t="shared" si="235"/>
        <v>1</v>
      </c>
      <c r="U1078">
        <f t="shared" si="236"/>
        <v>0</v>
      </c>
    </row>
    <row r="1079" spans="1:21" ht="404" x14ac:dyDescent="0.2">
      <c r="A1079" s="10" t="s">
        <v>4983</v>
      </c>
      <c r="B1079" s="10" t="s">
        <v>62</v>
      </c>
      <c r="C1079" s="10" t="s">
        <v>4984</v>
      </c>
      <c r="D1079" s="10" t="s">
        <v>4979</v>
      </c>
      <c r="E1079" s="10" t="s">
        <v>4985</v>
      </c>
      <c r="F1079" s="10" t="s">
        <v>4986</v>
      </c>
      <c r="G1079" s="9" t="s">
        <v>4987</v>
      </c>
      <c r="H1079" s="9">
        <f t="shared" si="225"/>
        <v>0</v>
      </c>
      <c r="I1079">
        <f t="shared" si="226"/>
        <v>0</v>
      </c>
      <c r="J1079">
        <f t="shared" si="227"/>
        <v>0</v>
      </c>
      <c r="K1079">
        <f t="shared" si="228"/>
        <v>0</v>
      </c>
      <c r="L1079">
        <f t="shared" si="229"/>
        <v>0</v>
      </c>
      <c r="M1079" s="1">
        <f t="shared" si="230"/>
        <v>0</v>
      </c>
      <c r="N1079">
        <f t="shared" si="231"/>
        <v>1</v>
      </c>
      <c r="O1079">
        <f t="shared" si="232"/>
        <v>0</v>
      </c>
      <c r="P1079">
        <f t="shared" si="237"/>
        <v>0</v>
      </c>
      <c r="Q1079" s="1">
        <f t="shared" si="233"/>
        <v>1</v>
      </c>
      <c r="R1079" s="1">
        <f t="shared" si="238"/>
        <v>1</v>
      </c>
      <c r="S1079" s="2">
        <f t="shared" si="234"/>
        <v>0</v>
      </c>
      <c r="T1079">
        <f t="shared" si="235"/>
        <v>1</v>
      </c>
      <c r="U1079">
        <f t="shared" si="236"/>
        <v>0</v>
      </c>
    </row>
    <row r="1080" spans="1:21" ht="409.6" x14ac:dyDescent="0.2">
      <c r="A1080" s="10" t="s">
        <v>4988</v>
      </c>
      <c r="B1080" s="10" t="s">
        <v>55</v>
      </c>
      <c r="C1080" s="10" t="s">
        <v>4989</v>
      </c>
      <c r="D1080" s="10" t="s">
        <v>4990</v>
      </c>
      <c r="E1080" s="10" t="s">
        <v>4991</v>
      </c>
      <c r="F1080" s="10" t="s">
        <v>4992</v>
      </c>
      <c r="G1080" s="9" t="s">
        <v>4993</v>
      </c>
      <c r="H1080" s="9">
        <f t="shared" si="225"/>
        <v>0</v>
      </c>
      <c r="I1080">
        <f t="shared" si="226"/>
        <v>0</v>
      </c>
      <c r="J1080">
        <f t="shared" si="227"/>
        <v>0</v>
      </c>
      <c r="K1080">
        <f t="shared" si="228"/>
        <v>0</v>
      </c>
      <c r="L1080">
        <f t="shared" si="229"/>
        <v>0</v>
      </c>
      <c r="M1080" s="1">
        <f t="shared" si="230"/>
        <v>0</v>
      </c>
      <c r="N1080">
        <f t="shared" si="231"/>
        <v>1</v>
      </c>
      <c r="O1080">
        <f t="shared" si="232"/>
        <v>0</v>
      </c>
      <c r="P1080">
        <f t="shared" si="237"/>
        <v>0</v>
      </c>
      <c r="Q1080" s="1">
        <f t="shared" si="233"/>
        <v>1</v>
      </c>
      <c r="R1080" s="1">
        <f t="shared" si="238"/>
        <v>0</v>
      </c>
      <c r="S1080" s="2">
        <f t="shared" si="234"/>
        <v>0</v>
      </c>
      <c r="T1080">
        <f t="shared" si="235"/>
        <v>1</v>
      </c>
      <c r="U1080">
        <f t="shared" si="236"/>
        <v>0</v>
      </c>
    </row>
    <row r="1081" spans="1:21" ht="409.6" x14ac:dyDescent="0.2">
      <c r="A1081" s="10" t="s">
        <v>4994</v>
      </c>
      <c r="B1081" s="10" t="s">
        <v>49</v>
      </c>
      <c r="C1081" s="10" t="s">
        <v>4995</v>
      </c>
      <c r="D1081" s="10" t="s">
        <v>4996</v>
      </c>
      <c r="E1081" s="10" t="s">
        <v>4997</v>
      </c>
      <c r="F1081" s="10" t="s">
        <v>4998</v>
      </c>
      <c r="G1081" s="9" t="s">
        <v>4999</v>
      </c>
      <c r="H1081" s="9">
        <f t="shared" si="225"/>
        <v>1</v>
      </c>
      <c r="I1081">
        <f t="shared" si="226"/>
        <v>1</v>
      </c>
      <c r="J1081">
        <f t="shared" si="227"/>
        <v>0</v>
      </c>
      <c r="K1081">
        <f t="shared" si="228"/>
        <v>0</v>
      </c>
      <c r="L1081">
        <f t="shared" si="229"/>
        <v>0</v>
      </c>
      <c r="M1081" s="1">
        <f t="shared" si="230"/>
        <v>1</v>
      </c>
      <c r="N1081">
        <f t="shared" si="231"/>
        <v>1</v>
      </c>
      <c r="O1081">
        <f t="shared" si="232"/>
        <v>0</v>
      </c>
      <c r="P1081">
        <f t="shared" si="237"/>
        <v>0</v>
      </c>
      <c r="Q1081" s="1">
        <f t="shared" si="233"/>
        <v>1</v>
      </c>
      <c r="R1081" s="1">
        <f t="shared" si="238"/>
        <v>1</v>
      </c>
      <c r="S1081" s="2">
        <f t="shared" si="234"/>
        <v>1</v>
      </c>
      <c r="T1081">
        <f t="shared" si="235"/>
        <v>1</v>
      </c>
      <c r="U1081">
        <f t="shared" si="236"/>
        <v>1</v>
      </c>
    </row>
    <row r="1082" spans="1:21" ht="409.6" x14ac:dyDescent="0.2">
      <c r="A1082" s="10" t="s">
        <v>5000</v>
      </c>
      <c r="B1082" s="10" t="s">
        <v>30</v>
      </c>
      <c r="C1082" s="10" t="s">
        <v>5001</v>
      </c>
      <c r="D1082" s="10" t="s">
        <v>4996</v>
      </c>
      <c r="E1082" s="10" t="s">
        <v>5002</v>
      </c>
      <c r="F1082" s="10" t="s">
        <v>5003</v>
      </c>
      <c r="G1082" s="9" t="s">
        <v>5004</v>
      </c>
      <c r="H1082" s="9">
        <f t="shared" si="225"/>
        <v>0</v>
      </c>
      <c r="I1082">
        <f t="shared" si="226"/>
        <v>0</v>
      </c>
      <c r="J1082">
        <f t="shared" si="227"/>
        <v>0</v>
      </c>
      <c r="K1082">
        <f t="shared" si="228"/>
        <v>0</v>
      </c>
      <c r="L1082">
        <f t="shared" si="229"/>
        <v>0</v>
      </c>
      <c r="M1082" s="1">
        <f t="shared" si="230"/>
        <v>0</v>
      </c>
      <c r="N1082">
        <f t="shared" si="231"/>
        <v>1</v>
      </c>
      <c r="O1082">
        <f t="shared" si="232"/>
        <v>1</v>
      </c>
      <c r="P1082">
        <f t="shared" si="237"/>
        <v>0</v>
      </c>
      <c r="Q1082" s="1">
        <f t="shared" si="233"/>
        <v>1</v>
      </c>
      <c r="R1082" s="1">
        <f t="shared" si="238"/>
        <v>0</v>
      </c>
      <c r="S1082" s="2">
        <f t="shared" si="234"/>
        <v>0</v>
      </c>
      <c r="T1082">
        <f t="shared" si="235"/>
        <v>1</v>
      </c>
      <c r="U1082">
        <f t="shared" si="236"/>
        <v>0</v>
      </c>
    </row>
    <row r="1083" spans="1:21" ht="409.6" x14ac:dyDescent="0.2">
      <c r="A1083" s="10" t="s">
        <v>5005</v>
      </c>
      <c r="B1083" s="10" t="s">
        <v>62</v>
      </c>
      <c r="C1083" s="10" t="s">
        <v>5006</v>
      </c>
      <c r="D1083" s="10" t="s">
        <v>5007</v>
      </c>
      <c r="E1083" s="10" t="s">
        <v>5008</v>
      </c>
      <c r="F1083" s="10" t="s">
        <v>5009</v>
      </c>
      <c r="G1083" s="9" t="s">
        <v>5010</v>
      </c>
      <c r="H1083" s="9">
        <f t="shared" si="225"/>
        <v>0</v>
      </c>
      <c r="I1083">
        <f t="shared" si="226"/>
        <v>0</v>
      </c>
      <c r="J1083">
        <f t="shared" si="227"/>
        <v>0</v>
      </c>
      <c r="K1083">
        <f t="shared" si="228"/>
        <v>0</v>
      </c>
      <c r="L1083">
        <f t="shared" si="229"/>
        <v>0</v>
      </c>
      <c r="M1083" s="1">
        <f t="shared" si="230"/>
        <v>0</v>
      </c>
      <c r="N1083">
        <f t="shared" si="231"/>
        <v>1</v>
      </c>
      <c r="O1083">
        <f t="shared" si="232"/>
        <v>0</v>
      </c>
      <c r="P1083">
        <f t="shared" si="237"/>
        <v>0</v>
      </c>
      <c r="Q1083" s="1">
        <f t="shared" si="233"/>
        <v>1</v>
      </c>
      <c r="R1083" s="1">
        <f t="shared" si="238"/>
        <v>1</v>
      </c>
      <c r="S1083" s="2">
        <f t="shared" si="234"/>
        <v>0</v>
      </c>
      <c r="T1083">
        <f t="shared" si="235"/>
        <v>1</v>
      </c>
      <c r="U1083">
        <f t="shared" si="236"/>
        <v>0</v>
      </c>
    </row>
    <row r="1084" spans="1:21" ht="409.6" x14ac:dyDescent="0.2">
      <c r="A1084" s="10" t="s">
        <v>5011</v>
      </c>
      <c r="B1084" s="10" t="s">
        <v>30</v>
      </c>
      <c r="C1084" s="10" t="s">
        <v>5012</v>
      </c>
      <c r="D1084" s="10" t="s">
        <v>5007</v>
      </c>
      <c r="E1084" s="10" t="s">
        <v>5013</v>
      </c>
      <c r="F1084" s="10" t="s">
        <v>5014</v>
      </c>
      <c r="G1084" s="9" t="s">
        <v>5015</v>
      </c>
      <c r="H1084" s="9">
        <f t="shared" si="225"/>
        <v>0</v>
      </c>
      <c r="I1084">
        <f t="shared" si="226"/>
        <v>0</v>
      </c>
      <c r="J1084">
        <f t="shared" si="227"/>
        <v>1</v>
      </c>
      <c r="K1084">
        <f t="shared" si="228"/>
        <v>0</v>
      </c>
      <c r="L1084">
        <f t="shared" si="229"/>
        <v>0</v>
      </c>
      <c r="M1084" s="1">
        <f t="shared" si="230"/>
        <v>1</v>
      </c>
      <c r="N1084">
        <f t="shared" si="231"/>
        <v>0</v>
      </c>
      <c r="O1084">
        <f t="shared" si="232"/>
        <v>0</v>
      </c>
      <c r="P1084">
        <f t="shared" si="237"/>
        <v>0</v>
      </c>
      <c r="Q1084" s="1">
        <f t="shared" si="233"/>
        <v>0</v>
      </c>
      <c r="R1084" s="1">
        <f t="shared" si="238"/>
        <v>0</v>
      </c>
      <c r="S1084" s="2">
        <f t="shared" si="234"/>
        <v>0</v>
      </c>
      <c r="T1084">
        <f t="shared" si="235"/>
        <v>1</v>
      </c>
      <c r="U1084">
        <f t="shared" si="236"/>
        <v>0</v>
      </c>
    </row>
    <row r="1085" spans="1:21" ht="409.6" x14ac:dyDescent="0.2">
      <c r="A1085" s="10" t="s">
        <v>5016</v>
      </c>
      <c r="B1085" s="10" t="s">
        <v>23</v>
      </c>
      <c r="C1085" s="10" t="s">
        <v>5017</v>
      </c>
      <c r="D1085" s="10" t="s">
        <v>5018</v>
      </c>
      <c r="E1085" s="10" t="s">
        <v>5019</v>
      </c>
      <c r="F1085" s="10"/>
      <c r="G1085" s="9" t="s">
        <v>5020</v>
      </c>
      <c r="H1085" s="9">
        <f t="shared" si="225"/>
        <v>0</v>
      </c>
      <c r="I1085">
        <f t="shared" si="226"/>
        <v>0</v>
      </c>
      <c r="J1085">
        <f t="shared" si="227"/>
        <v>0</v>
      </c>
      <c r="K1085">
        <f t="shared" si="228"/>
        <v>0</v>
      </c>
      <c r="L1085">
        <f t="shared" si="229"/>
        <v>0</v>
      </c>
      <c r="M1085" s="1">
        <f t="shared" si="230"/>
        <v>0</v>
      </c>
      <c r="N1085">
        <f t="shared" si="231"/>
        <v>0</v>
      </c>
      <c r="O1085">
        <f t="shared" si="232"/>
        <v>0</v>
      </c>
      <c r="P1085">
        <f t="shared" si="237"/>
        <v>0</v>
      </c>
      <c r="Q1085" s="1">
        <f t="shared" si="233"/>
        <v>0</v>
      </c>
      <c r="R1085" s="1">
        <f t="shared" si="238"/>
        <v>0</v>
      </c>
      <c r="S1085" s="2">
        <f t="shared" si="234"/>
        <v>0</v>
      </c>
      <c r="T1085">
        <f t="shared" si="235"/>
        <v>1</v>
      </c>
      <c r="U1085">
        <f t="shared" si="236"/>
        <v>0</v>
      </c>
    </row>
    <row r="1086" spans="1:21" ht="409.6" x14ac:dyDescent="0.2">
      <c r="A1086" s="10" t="s">
        <v>5021</v>
      </c>
      <c r="B1086" s="10" t="s">
        <v>62</v>
      </c>
      <c r="C1086" s="10" t="s">
        <v>5022</v>
      </c>
      <c r="D1086" s="10" t="s">
        <v>5023</v>
      </c>
      <c r="E1086" s="10" t="s">
        <v>5024</v>
      </c>
      <c r="F1086" s="10"/>
      <c r="G1086" s="9" t="s">
        <v>5025</v>
      </c>
      <c r="H1086" s="9">
        <f t="shared" si="225"/>
        <v>0</v>
      </c>
      <c r="I1086">
        <f t="shared" si="226"/>
        <v>0</v>
      </c>
      <c r="J1086">
        <f t="shared" si="227"/>
        <v>0</v>
      </c>
      <c r="K1086">
        <f t="shared" si="228"/>
        <v>0</v>
      </c>
      <c r="L1086">
        <f t="shared" si="229"/>
        <v>0</v>
      </c>
      <c r="M1086" s="1">
        <f t="shared" si="230"/>
        <v>0</v>
      </c>
      <c r="N1086">
        <f t="shared" si="231"/>
        <v>0</v>
      </c>
      <c r="O1086">
        <f t="shared" si="232"/>
        <v>0</v>
      </c>
      <c r="P1086">
        <f t="shared" si="237"/>
        <v>0</v>
      </c>
      <c r="Q1086" s="1">
        <f t="shared" si="233"/>
        <v>0</v>
      </c>
      <c r="R1086" s="1">
        <f t="shared" si="238"/>
        <v>1</v>
      </c>
      <c r="S1086" s="2">
        <f t="shared" si="234"/>
        <v>0</v>
      </c>
      <c r="T1086">
        <f t="shared" si="235"/>
        <v>1</v>
      </c>
      <c r="U1086">
        <f t="shared" si="236"/>
        <v>0</v>
      </c>
    </row>
    <row r="1087" spans="1:21" ht="409.6" x14ac:dyDescent="0.2">
      <c r="A1087" s="10" t="s">
        <v>5026</v>
      </c>
      <c r="B1087" s="10" t="s">
        <v>30</v>
      </c>
      <c r="C1087" s="10" t="s">
        <v>5027</v>
      </c>
      <c r="D1087" s="10" t="s">
        <v>5023</v>
      </c>
      <c r="E1087" s="10" t="s">
        <v>5028</v>
      </c>
      <c r="F1087" s="10"/>
      <c r="G1087" s="9" t="s">
        <v>5029</v>
      </c>
      <c r="H1087" s="9">
        <f t="shared" si="225"/>
        <v>0</v>
      </c>
      <c r="I1087">
        <f t="shared" si="226"/>
        <v>0</v>
      </c>
      <c r="J1087">
        <f t="shared" si="227"/>
        <v>0</v>
      </c>
      <c r="K1087">
        <f t="shared" si="228"/>
        <v>0</v>
      </c>
      <c r="L1087">
        <f t="shared" si="229"/>
        <v>0</v>
      </c>
      <c r="M1087" s="1">
        <f t="shared" si="230"/>
        <v>0</v>
      </c>
      <c r="N1087">
        <f t="shared" si="231"/>
        <v>0</v>
      </c>
      <c r="O1087">
        <f t="shared" si="232"/>
        <v>0</v>
      </c>
      <c r="P1087">
        <f t="shared" si="237"/>
        <v>0</v>
      </c>
      <c r="Q1087" s="1">
        <f t="shared" si="233"/>
        <v>0</v>
      </c>
      <c r="R1087" s="1">
        <f t="shared" si="238"/>
        <v>1</v>
      </c>
      <c r="S1087" s="2">
        <f t="shared" si="234"/>
        <v>0</v>
      </c>
      <c r="T1087">
        <f t="shared" si="235"/>
        <v>1</v>
      </c>
      <c r="U1087">
        <f t="shared" si="236"/>
        <v>0</v>
      </c>
    </row>
    <row r="1088" spans="1:21" ht="409.6" x14ac:dyDescent="0.2">
      <c r="A1088" s="10" t="s">
        <v>5030</v>
      </c>
      <c r="B1088" s="10" t="s">
        <v>55</v>
      </c>
      <c r="C1088" s="10" t="s">
        <v>5031</v>
      </c>
      <c r="D1088" s="10" t="s">
        <v>5032</v>
      </c>
      <c r="E1088" s="10" t="s">
        <v>5033</v>
      </c>
      <c r="F1088" s="10"/>
      <c r="G1088" s="9" t="s">
        <v>5034</v>
      </c>
      <c r="H1088" s="9">
        <f t="shared" si="225"/>
        <v>0</v>
      </c>
      <c r="I1088">
        <f t="shared" si="226"/>
        <v>0</v>
      </c>
      <c r="J1088">
        <f t="shared" si="227"/>
        <v>0</v>
      </c>
      <c r="K1088">
        <f t="shared" si="228"/>
        <v>0</v>
      </c>
      <c r="L1088">
        <f t="shared" si="229"/>
        <v>0</v>
      </c>
      <c r="M1088" s="1">
        <f t="shared" si="230"/>
        <v>0</v>
      </c>
      <c r="N1088">
        <f t="shared" si="231"/>
        <v>0</v>
      </c>
      <c r="O1088">
        <f t="shared" si="232"/>
        <v>0</v>
      </c>
      <c r="P1088">
        <f t="shared" si="237"/>
        <v>0</v>
      </c>
      <c r="Q1088" s="1">
        <f t="shared" si="233"/>
        <v>0</v>
      </c>
      <c r="R1088" s="1">
        <f t="shared" si="238"/>
        <v>1</v>
      </c>
      <c r="S1088" s="2">
        <f t="shared" si="234"/>
        <v>0</v>
      </c>
      <c r="T1088">
        <f t="shared" si="235"/>
        <v>1</v>
      </c>
      <c r="U1088">
        <f t="shared" si="236"/>
        <v>0</v>
      </c>
    </row>
    <row r="1089" spans="1:21" ht="372" x14ac:dyDescent="0.2">
      <c r="A1089" s="10" t="s">
        <v>5035</v>
      </c>
      <c r="B1089" s="10" t="s">
        <v>62</v>
      </c>
      <c r="C1089" s="10" t="s">
        <v>5036</v>
      </c>
      <c r="D1089" s="10" t="s">
        <v>5037</v>
      </c>
      <c r="E1089" s="10" t="s">
        <v>5038</v>
      </c>
      <c r="F1089" s="10"/>
      <c r="G1089" s="9" t="s">
        <v>5039</v>
      </c>
      <c r="H1089" s="9">
        <f t="shared" si="225"/>
        <v>0</v>
      </c>
      <c r="I1089">
        <f t="shared" si="226"/>
        <v>0</v>
      </c>
      <c r="J1089">
        <f t="shared" si="227"/>
        <v>0</v>
      </c>
      <c r="K1089">
        <f t="shared" si="228"/>
        <v>0</v>
      </c>
      <c r="L1089">
        <f t="shared" si="229"/>
        <v>0</v>
      </c>
      <c r="M1089" s="1">
        <f t="shared" si="230"/>
        <v>0</v>
      </c>
      <c r="N1089">
        <f t="shared" si="231"/>
        <v>0</v>
      </c>
      <c r="O1089">
        <f t="shared" si="232"/>
        <v>0</v>
      </c>
      <c r="P1089">
        <f t="shared" si="237"/>
        <v>0</v>
      </c>
      <c r="Q1089" s="1">
        <f t="shared" si="233"/>
        <v>0</v>
      </c>
      <c r="R1089" s="1">
        <f t="shared" si="238"/>
        <v>0</v>
      </c>
      <c r="S1089" s="2">
        <f t="shared" si="234"/>
        <v>0</v>
      </c>
      <c r="T1089">
        <f t="shared" si="235"/>
        <v>1</v>
      </c>
      <c r="U1089">
        <f t="shared" si="236"/>
        <v>0</v>
      </c>
    </row>
    <row r="1090" spans="1:21" ht="409.6" x14ac:dyDescent="0.2">
      <c r="A1090" s="10" t="s">
        <v>5040</v>
      </c>
      <c r="B1090" s="10" t="s">
        <v>30</v>
      </c>
      <c r="C1090" s="10" t="s">
        <v>5041</v>
      </c>
      <c r="D1090" s="10" t="s">
        <v>5042</v>
      </c>
      <c r="E1090" s="10" t="s">
        <v>5043</v>
      </c>
      <c r="F1090" s="10"/>
      <c r="G1090" s="9" t="s">
        <v>5044</v>
      </c>
      <c r="H1090" s="9">
        <f t="shared" si="225"/>
        <v>0</v>
      </c>
      <c r="I1090">
        <f t="shared" si="226"/>
        <v>0</v>
      </c>
      <c r="J1090">
        <f t="shared" si="227"/>
        <v>0</v>
      </c>
      <c r="K1090">
        <f t="shared" si="228"/>
        <v>0</v>
      </c>
      <c r="L1090">
        <f t="shared" si="229"/>
        <v>0</v>
      </c>
      <c r="M1090" s="1">
        <f t="shared" si="230"/>
        <v>0</v>
      </c>
      <c r="N1090">
        <f t="shared" si="231"/>
        <v>0</v>
      </c>
      <c r="O1090">
        <f t="shared" si="232"/>
        <v>0</v>
      </c>
      <c r="P1090">
        <f t="shared" si="237"/>
        <v>0</v>
      </c>
      <c r="Q1090" s="1">
        <f t="shared" si="233"/>
        <v>0</v>
      </c>
      <c r="R1090" s="1">
        <f t="shared" si="238"/>
        <v>0</v>
      </c>
      <c r="S1090" s="2">
        <f t="shared" si="234"/>
        <v>0</v>
      </c>
      <c r="T1090">
        <f t="shared" si="235"/>
        <v>1</v>
      </c>
      <c r="U1090">
        <f t="shared" si="236"/>
        <v>0</v>
      </c>
    </row>
    <row r="1091" spans="1:21" ht="409.6" x14ac:dyDescent="0.2">
      <c r="A1091" s="10" t="s">
        <v>5045</v>
      </c>
      <c r="B1091" s="10" t="s">
        <v>30</v>
      </c>
      <c r="C1091" s="10" t="s">
        <v>5046</v>
      </c>
      <c r="D1091" s="10" t="s">
        <v>5047</v>
      </c>
      <c r="E1091" s="10" t="s">
        <v>5048</v>
      </c>
      <c r="F1091" s="10"/>
      <c r="G1091" s="9" t="s">
        <v>5049</v>
      </c>
      <c r="H1091" s="9">
        <f t="shared" si="225"/>
        <v>1</v>
      </c>
      <c r="I1091">
        <f t="shared" si="226"/>
        <v>1</v>
      </c>
      <c r="J1091">
        <f t="shared" si="227"/>
        <v>0</v>
      </c>
      <c r="K1091">
        <f t="shared" si="228"/>
        <v>0</v>
      </c>
      <c r="L1091">
        <f t="shared" si="229"/>
        <v>0</v>
      </c>
      <c r="M1091" s="1">
        <f t="shared" si="230"/>
        <v>1</v>
      </c>
      <c r="N1091">
        <f t="shared" si="231"/>
        <v>0</v>
      </c>
      <c r="O1091">
        <f t="shared" si="232"/>
        <v>0</v>
      </c>
      <c r="P1091">
        <f t="shared" si="237"/>
        <v>0</v>
      </c>
      <c r="Q1091" s="1">
        <f t="shared" si="233"/>
        <v>0</v>
      </c>
      <c r="R1091" s="1">
        <f t="shared" si="238"/>
        <v>1</v>
      </c>
      <c r="S1091" s="2">
        <f t="shared" si="234"/>
        <v>0</v>
      </c>
      <c r="T1091">
        <f t="shared" si="235"/>
        <v>1</v>
      </c>
      <c r="U1091">
        <f t="shared" si="236"/>
        <v>0</v>
      </c>
    </row>
    <row r="1092" spans="1:21" ht="409.6" x14ac:dyDescent="0.2">
      <c r="A1092" s="10" t="s">
        <v>5050</v>
      </c>
      <c r="B1092" s="10" t="s">
        <v>55</v>
      </c>
      <c r="C1092" s="10" t="s">
        <v>5051</v>
      </c>
      <c r="D1092" s="10" t="s">
        <v>5047</v>
      </c>
      <c r="E1092" s="10" t="s">
        <v>5052</v>
      </c>
      <c r="F1092" s="10"/>
      <c r="G1092" s="9" t="s">
        <v>5053</v>
      </c>
      <c r="H1092" s="9">
        <f t="shared" si="225"/>
        <v>1</v>
      </c>
      <c r="I1092">
        <f t="shared" si="226"/>
        <v>1</v>
      </c>
      <c r="J1092">
        <f t="shared" si="227"/>
        <v>0</v>
      </c>
      <c r="K1092">
        <f t="shared" si="228"/>
        <v>0</v>
      </c>
      <c r="L1092">
        <f t="shared" si="229"/>
        <v>0</v>
      </c>
      <c r="M1092" s="1">
        <f t="shared" si="230"/>
        <v>1</v>
      </c>
      <c r="N1092">
        <f t="shared" si="231"/>
        <v>0</v>
      </c>
      <c r="O1092">
        <f t="shared" si="232"/>
        <v>0</v>
      </c>
      <c r="P1092">
        <f t="shared" si="237"/>
        <v>0</v>
      </c>
      <c r="Q1092" s="1">
        <f t="shared" si="233"/>
        <v>0</v>
      </c>
      <c r="R1092" s="1">
        <f t="shared" si="238"/>
        <v>1</v>
      </c>
      <c r="S1092" s="2">
        <f t="shared" si="234"/>
        <v>0</v>
      </c>
      <c r="T1092">
        <f t="shared" si="235"/>
        <v>1</v>
      </c>
      <c r="U1092">
        <f t="shared" si="236"/>
        <v>0</v>
      </c>
    </row>
    <row r="1093" spans="1:21" ht="409.6" x14ac:dyDescent="0.2">
      <c r="A1093" s="10" t="s">
        <v>5054</v>
      </c>
      <c r="B1093" s="10" t="s">
        <v>23</v>
      </c>
      <c r="C1093" s="10" t="s">
        <v>5055</v>
      </c>
      <c r="D1093" s="10" t="s">
        <v>5047</v>
      </c>
      <c r="E1093" s="10" t="s">
        <v>5056</v>
      </c>
      <c r="F1093" s="10"/>
      <c r="G1093" s="9" t="s">
        <v>5057</v>
      </c>
      <c r="H1093" s="9">
        <f t="shared" ref="H1093:H1156" si="239">IF(ISNUMBER(SEARCH("relationship",G1093)),1,0)</f>
        <v>0</v>
      </c>
      <c r="I1093">
        <f t="shared" ref="I1093:I1156" si="240">IF(ISNUMBER(SEARCH("relation",G1093)),1,0)</f>
        <v>0</v>
      </c>
      <c r="J1093">
        <f t="shared" ref="J1093:J1156" si="241">IF(ISNUMBER(SEARCH("relevance",G1093)),1,0)</f>
        <v>0</v>
      </c>
      <c r="K1093">
        <f t="shared" ref="K1093:K1156" si="242">IF(ISNUMBER(SEARCH("correlation",G1093)),1,0)</f>
        <v>0</v>
      </c>
      <c r="L1093">
        <f t="shared" ref="L1093:L1156" si="243">IF(ISNUMBER(SEARCH("relevancy",G1093)),1,0)</f>
        <v>0</v>
      </c>
      <c r="M1093" s="1">
        <f t="shared" ref="M1093:M1156" si="244">IF(SUM(H1093:L1093)&gt;0,1,0)</f>
        <v>0</v>
      </c>
      <c r="N1093">
        <f t="shared" ref="N1093:N1156" si="245">IF(ISNUMBER(SEARCH("sustainability",G1093)),1,0)</f>
        <v>0</v>
      </c>
      <c r="O1093">
        <f t="shared" ref="O1093:O1156" si="246">IF(ISNUMBER(SEARCH("ESG",G1093)),1,0)</f>
        <v>0</v>
      </c>
      <c r="P1093">
        <f t="shared" si="237"/>
        <v>0</v>
      </c>
      <c r="Q1093" s="1">
        <f t="shared" ref="Q1093:Q1156" si="247">IF(SUM(N1093:P1093)&gt;0,1,0)</f>
        <v>0</v>
      </c>
      <c r="R1093" s="1">
        <f t="shared" si="238"/>
        <v>0</v>
      </c>
      <c r="S1093" s="2">
        <f t="shared" ref="S1093:S1156" si="248">IF(SUM(M1093,Q1093,R1093)=3,1,0)</f>
        <v>0</v>
      </c>
      <c r="T1093">
        <f t="shared" ref="T1093:T1156" si="249">IF(ISNUMBER(SEARCH("construction",G1093)),1,0)</f>
        <v>1</v>
      </c>
      <c r="U1093">
        <f t="shared" ref="U1093:U1156" si="250">IF(SUM(S1093,T1093)=2,1,0)</f>
        <v>0</v>
      </c>
    </row>
    <row r="1094" spans="1:21" ht="409.6" x14ac:dyDescent="0.2">
      <c r="A1094" s="10" t="s">
        <v>5058</v>
      </c>
      <c r="B1094" s="10" t="s">
        <v>49</v>
      </c>
      <c r="C1094" s="10" t="s">
        <v>5059</v>
      </c>
      <c r="D1094" s="10" t="s">
        <v>5047</v>
      </c>
      <c r="E1094" s="10" t="s">
        <v>5060</v>
      </c>
      <c r="F1094" s="10"/>
      <c r="G1094" s="9" t="s">
        <v>5061</v>
      </c>
      <c r="H1094" s="9">
        <f t="shared" si="239"/>
        <v>0</v>
      </c>
      <c r="I1094">
        <f t="shared" si="240"/>
        <v>0</v>
      </c>
      <c r="J1094">
        <f t="shared" si="241"/>
        <v>0</v>
      </c>
      <c r="K1094">
        <f t="shared" si="242"/>
        <v>0</v>
      </c>
      <c r="L1094">
        <f t="shared" si="243"/>
        <v>0</v>
      </c>
      <c r="M1094" s="1">
        <f t="shared" si="244"/>
        <v>0</v>
      </c>
      <c r="N1094">
        <f t="shared" si="245"/>
        <v>0</v>
      </c>
      <c r="O1094">
        <f t="shared" si="246"/>
        <v>0</v>
      </c>
      <c r="P1094">
        <f t="shared" ref="P1094:P1157" si="251">IF(ISNUMBER(SEARCH("CSR",G1094)),1,0)</f>
        <v>0</v>
      </c>
      <c r="Q1094" s="1">
        <f t="shared" si="247"/>
        <v>0</v>
      </c>
      <c r="R1094" s="1">
        <f t="shared" ref="R1094:R1157" si="252">IF(ISNUMBER(SEARCH("performance",G1094)),1,0)</f>
        <v>1</v>
      </c>
      <c r="S1094" s="2">
        <f t="shared" si="248"/>
        <v>0</v>
      </c>
      <c r="T1094">
        <f t="shared" si="249"/>
        <v>1</v>
      </c>
      <c r="U1094">
        <f t="shared" si="250"/>
        <v>0</v>
      </c>
    </row>
    <row r="1095" spans="1:21" ht="409.6" x14ac:dyDescent="0.2">
      <c r="A1095" s="10" t="s">
        <v>5062</v>
      </c>
      <c r="B1095" s="10" t="s">
        <v>55</v>
      </c>
      <c r="C1095" s="10" t="s">
        <v>5063</v>
      </c>
      <c r="D1095" s="10" t="s">
        <v>5047</v>
      </c>
      <c r="E1095" s="10" t="s">
        <v>5064</v>
      </c>
      <c r="F1095" s="10"/>
      <c r="G1095" s="9" t="s">
        <v>5065</v>
      </c>
      <c r="H1095" s="9">
        <f t="shared" si="239"/>
        <v>1</v>
      </c>
      <c r="I1095">
        <f t="shared" si="240"/>
        <v>1</v>
      </c>
      <c r="J1095">
        <f t="shared" si="241"/>
        <v>0</v>
      </c>
      <c r="K1095">
        <f t="shared" si="242"/>
        <v>0</v>
      </c>
      <c r="L1095">
        <f t="shared" si="243"/>
        <v>0</v>
      </c>
      <c r="M1095" s="1">
        <f t="shared" si="244"/>
        <v>1</v>
      </c>
      <c r="N1095">
        <f t="shared" si="245"/>
        <v>0</v>
      </c>
      <c r="O1095">
        <f t="shared" si="246"/>
        <v>0</v>
      </c>
      <c r="P1095">
        <f t="shared" si="251"/>
        <v>0</v>
      </c>
      <c r="Q1095" s="1">
        <f t="shared" si="247"/>
        <v>0</v>
      </c>
      <c r="R1095" s="1">
        <f t="shared" si="252"/>
        <v>0</v>
      </c>
      <c r="S1095" s="2">
        <f t="shared" si="248"/>
        <v>0</v>
      </c>
      <c r="T1095">
        <f t="shared" si="249"/>
        <v>1</v>
      </c>
      <c r="U1095">
        <f t="shared" si="250"/>
        <v>0</v>
      </c>
    </row>
    <row r="1096" spans="1:21" ht="409.6" x14ac:dyDescent="0.2">
      <c r="A1096" s="10" t="s">
        <v>5066</v>
      </c>
      <c r="B1096" s="10" t="s">
        <v>30</v>
      </c>
      <c r="C1096" s="10" t="s">
        <v>5067</v>
      </c>
      <c r="D1096" s="10" t="s">
        <v>5068</v>
      </c>
      <c r="E1096" s="10" t="s">
        <v>5069</v>
      </c>
      <c r="F1096" s="10" t="s">
        <v>5070</v>
      </c>
      <c r="G1096" s="9" t="s">
        <v>5071</v>
      </c>
      <c r="H1096" s="9">
        <f t="shared" si="239"/>
        <v>0</v>
      </c>
      <c r="I1096">
        <f t="shared" si="240"/>
        <v>0</v>
      </c>
      <c r="J1096">
        <f t="shared" si="241"/>
        <v>0</v>
      </c>
      <c r="K1096">
        <f t="shared" si="242"/>
        <v>0</v>
      </c>
      <c r="L1096">
        <f t="shared" si="243"/>
        <v>0</v>
      </c>
      <c r="M1096" s="1">
        <f t="shared" si="244"/>
        <v>0</v>
      </c>
      <c r="N1096">
        <f t="shared" si="245"/>
        <v>1</v>
      </c>
      <c r="O1096">
        <f t="shared" si="246"/>
        <v>0</v>
      </c>
      <c r="P1096">
        <f t="shared" si="251"/>
        <v>0</v>
      </c>
      <c r="Q1096" s="1">
        <f t="shared" si="247"/>
        <v>1</v>
      </c>
      <c r="R1096" s="1">
        <f t="shared" si="252"/>
        <v>1</v>
      </c>
      <c r="S1096" s="2">
        <f t="shared" si="248"/>
        <v>0</v>
      </c>
      <c r="T1096">
        <f t="shared" si="249"/>
        <v>1</v>
      </c>
      <c r="U1096">
        <f t="shared" si="250"/>
        <v>0</v>
      </c>
    </row>
    <row r="1097" spans="1:21" ht="409.6" x14ac:dyDescent="0.2">
      <c r="A1097" s="10" t="s">
        <v>5072</v>
      </c>
      <c r="B1097" s="10" t="s">
        <v>49</v>
      </c>
      <c r="C1097" s="10" t="s">
        <v>5073</v>
      </c>
      <c r="D1097" s="10" t="s">
        <v>5068</v>
      </c>
      <c r="E1097" s="10" t="s">
        <v>5074</v>
      </c>
      <c r="F1097" s="10"/>
      <c r="G1097" s="9" t="s">
        <v>5075</v>
      </c>
      <c r="H1097" s="9">
        <f t="shared" si="239"/>
        <v>0</v>
      </c>
      <c r="I1097">
        <f t="shared" si="240"/>
        <v>0</v>
      </c>
      <c r="J1097">
        <f t="shared" si="241"/>
        <v>1</v>
      </c>
      <c r="K1097">
        <f t="shared" si="242"/>
        <v>0</v>
      </c>
      <c r="L1097">
        <f t="shared" si="243"/>
        <v>0</v>
      </c>
      <c r="M1097" s="1">
        <f t="shared" si="244"/>
        <v>1</v>
      </c>
      <c r="N1097">
        <f t="shared" si="245"/>
        <v>0</v>
      </c>
      <c r="O1097">
        <f t="shared" si="246"/>
        <v>0</v>
      </c>
      <c r="P1097">
        <f t="shared" si="251"/>
        <v>0</v>
      </c>
      <c r="Q1097" s="1">
        <f t="shared" si="247"/>
        <v>0</v>
      </c>
      <c r="R1097" s="1">
        <f t="shared" si="252"/>
        <v>0</v>
      </c>
      <c r="S1097" s="2">
        <f t="shared" si="248"/>
        <v>0</v>
      </c>
      <c r="T1097">
        <f t="shared" si="249"/>
        <v>1</v>
      </c>
      <c r="U1097">
        <f t="shared" si="250"/>
        <v>0</v>
      </c>
    </row>
    <row r="1098" spans="1:21" ht="409.6" x14ac:dyDescent="0.2">
      <c r="A1098" s="10" t="s">
        <v>5076</v>
      </c>
      <c r="B1098" s="10" t="s">
        <v>55</v>
      </c>
      <c r="C1098" s="10" t="s">
        <v>5077</v>
      </c>
      <c r="D1098" s="10" t="s">
        <v>5068</v>
      </c>
      <c r="E1098" s="10" t="s">
        <v>5078</v>
      </c>
      <c r="F1098" s="10" t="s">
        <v>5079</v>
      </c>
      <c r="G1098" s="9" t="s">
        <v>5080</v>
      </c>
      <c r="H1098" s="9">
        <f t="shared" si="239"/>
        <v>0</v>
      </c>
      <c r="I1098">
        <f t="shared" si="240"/>
        <v>0</v>
      </c>
      <c r="J1098">
        <f t="shared" si="241"/>
        <v>0</v>
      </c>
      <c r="K1098">
        <f t="shared" si="242"/>
        <v>0</v>
      </c>
      <c r="L1098">
        <f t="shared" si="243"/>
        <v>0</v>
      </c>
      <c r="M1098" s="1">
        <f t="shared" si="244"/>
        <v>0</v>
      </c>
      <c r="N1098">
        <f t="shared" si="245"/>
        <v>0</v>
      </c>
      <c r="O1098">
        <f t="shared" si="246"/>
        <v>0</v>
      </c>
      <c r="P1098">
        <f t="shared" si="251"/>
        <v>0</v>
      </c>
      <c r="Q1098" s="1">
        <f t="shared" si="247"/>
        <v>0</v>
      </c>
      <c r="R1098" s="1">
        <f t="shared" si="252"/>
        <v>1</v>
      </c>
      <c r="S1098" s="2">
        <f t="shared" si="248"/>
        <v>0</v>
      </c>
      <c r="T1098">
        <f t="shared" si="249"/>
        <v>1</v>
      </c>
      <c r="U1098">
        <f t="shared" si="250"/>
        <v>0</v>
      </c>
    </row>
    <row r="1099" spans="1:21" ht="409.6" x14ac:dyDescent="0.2">
      <c r="A1099" s="10" t="s">
        <v>5081</v>
      </c>
      <c r="B1099" s="10" t="s">
        <v>30</v>
      </c>
      <c r="C1099" s="10" t="s">
        <v>5082</v>
      </c>
      <c r="D1099" s="10" t="s">
        <v>5068</v>
      </c>
      <c r="E1099" s="10" t="s">
        <v>5083</v>
      </c>
      <c r="F1099" s="10" t="s">
        <v>5084</v>
      </c>
      <c r="G1099" s="9" t="s">
        <v>5085</v>
      </c>
      <c r="H1099" s="9">
        <f t="shared" si="239"/>
        <v>0</v>
      </c>
      <c r="I1099">
        <f t="shared" si="240"/>
        <v>0</v>
      </c>
      <c r="J1099">
        <f t="shared" si="241"/>
        <v>1</v>
      </c>
      <c r="K1099">
        <f t="shared" si="242"/>
        <v>0</v>
      </c>
      <c r="L1099">
        <f t="shared" si="243"/>
        <v>0</v>
      </c>
      <c r="M1099" s="1">
        <f t="shared" si="244"/>
        <v>1</v>
      </c>
      <c r="N1099">
        <f t="shared" si="245"/>
        <v>0</v>
      </c>
      <c r="O1099">
        <f t="shared" si="246"/>
        <v>1</v>
      </c>
      <c r="P1099">
        <f t="shared" si="251"/>
        <v>0</v>
      </c>
      <c r="Q1099" s="1">
        <f t="shared" si="247"/>
        <v>1</v>
      </c>
      <c r="R1099" s="1">
        <f t="shared" si="252"/>
        <v>0</v>
      </c>
      <c r="S1099" s="2">
        <f t="shared" si="248"/>
        <v>0</v>
      </c>
      <c r="T1099">
        <f t="shared" si="249"/>
        <v>1</v>
      </c>
      <c r="U1099">
        <f t="shared" si="250"/>
        <v>0</v>
      </c>
    </row>
    <row r="1100" spans="1:21" ht="409.6" x14ac:dyDescent="0.2">
      <c r="A1100" s="10" t="s">
        <v>5086</v>
      </c>
      <c r="B1100" s="10" t="s">
        <v>30</v>
      </c>
      <c r="C1100" s="10" t="s">
        <v>5087</v>
      </c>
      <c r="D1100" s="10" t="s">
        <v>5088</v>
      </c>
      <c r="E1100" s="10" t="s">
        <v>5089</v>
      </c>
      <c r="F1100" s="10" t="s">
        <v>5090</v>
      </c>
      <c r="G1100" s="9" t="s">
        <v>5091</v>
      </c>
      <c r="H1100" s="9">
        <f t="shared" si="239"/>
        <v>0</v>
      </c>
      <c r="I1100">
        <f t="shared" si="240"/>
        <v>0</v>
      </c>
      <c r="J1100">
        <f t="shared" si="241"/>
        <v>0</v>
      </c>
      <c r="K1100">
        <f t="shared" si="242"/>
        <v>0</v>
      </c>
      <c r="L1100">
        <f t="shared" si="243"/>
        <v>0</v>
      </c>
      <c r="M1100" s="1">
        <f t="shared" si="244"/>
        <v>0</v>
      </c>
      <c r="N1100">
        <f t="shared" si="245"/>
        <v>1</v>
      </c>
      <c r="O1100">
        <f t="shared" si="246"/>
        <v>0</v>
      </c>
      <c r="P1100">
        <f t="shared" si="251"/>
        <v>0</v>
      </c>
      <c r="Q1100" s="1">
        <f t="shared" si="247"/>
        <v>1</v>
      </c>
      <c r="R1100" s="1">
        <f t="shared" si="252"/>
        <v>1</v>
      </c>
      <c r="S1100" s="2">
        <f t="shared" si="248"/>
        <v>0</v>
      </c>
      <c r="T1100">
        <f t="shared" si="249"/>
        <v>1</v>
      </c>
      <c r="U1100">
        <f t="shared" si="250"/>
        <v>0</v>
      </c>
    </row>
    <row r="1101" spans="1:21" ht="409.6" x14ac:dyDescent="0.2">
      <c r="A1101" s="10" t="s">
        <v>5092</v>
      </c>
      <c r="B1101" s="10" t="s">
        <v>23</v>
      </c>
      <c r="C1101" s="10" t="s">
        <v>5093</v>
      </c>
      <c r="D1101" s="10" t="s">
        <v>5088</v>
      </c>
      <c r="E1101" s="10" t="s">
        <v>5094</v>
      </c>
      <c r="F1101" s="10" t="s">
        <v>5095</v>
      </c>
      <c r="G1101" s="9" t="s">
        <v>5096</v>
      </c>
      <c r="H1101" s="9">
        <f t="shared" si="239"/>
        <v>0</v>
      </c>
      <c r="I1101">
        <f t="shared" si="240"/>
        <v>0</v>
      </c>
      <c r="J1101">
        <f t="shared" si="241"/>
        <v>0</v>
      </c>
      <c r="K1101">
        <f t="shared" si="242"/>
        <v>0</v>
      </c>
      <c r="L1101">
        <f t="shared" si="243"/>
        <v>0</v>
      </c>
      <c r="M1101" s="1">
        <f t="shared" si="244"/>
        <v>0</v>
      </c>
      <c r="N1101">
        <f t="shared" si="245"/>
        <v>0</v>
      </c>
      <c r="O1101">
        <f t="shared" si="246"/>
        <v>0</v>
      </c>
      <c r="P1101">
        <f t="shared" si="251"/>
        <v>0</v>
      </c>
      <c r="Q1101" s="1">
        <f t="shared" si="247"/>
        <v>0</v>
      </c>
      <c r="R1101" s="1">
        <f t="shared" si="252"/>
        <v>1</v>
      </c>
      <c r="S1101" s="2">
        <f t="shared" si="248"/>
        <v>0</v>
      </c>
      <c r="T1101">
        <f t="shared" si="249"/>
        <v>1</v>
      </c>
      <c r="U1101">
        <f t="shared" si="250"/>
        <v>0</v>
      </c>
    </row>
    <row r="1102" spans="1:21" ht="409.6" x14ac:dyDescent="0.2">
      <c r="A1102" s="10" t="s">
        <v>5097</v>
      </c>
      <c r="B1102" s="10" t="s">
        <v>30</v>
      </c>
      <c r="C1102" s="10" t="s">
        <v>5098</v>
      </c>
      <c r="D1102" s="10" t="s">
        <v>5099</v>
      </c>
      <c r="E1102" s="10" t="s">
        <v>5100</v>
      </c>
      <c r="F1102" s="10" t="s">
        <v>5101</v>
      </c>
      <c r="G1102" s="9" t="s">
        <v>5102</v>
      </c>
      <c r="H1102" s="9">
        <f t="shared" si="239"/>
        <v>0</v>
      </c>
      <c r="I1102">
        <f t="shared" si="240"/>
        <v>0</v>
      </c>
      <c r="J1102">
        <f t="shared" si="241"/>
        <v>0</v>
      </c>
      <c r="K1102">
        <f t="shared" si="242"/>
        <v>0</v>
      </c>
      <c r="L1102">
        <f t="shared" si="243"/>
        <v>0</v>
      </c>
      <c r="M1102" s="1">
        <f t="shared" si="244"/>
        <v>0</v>
      </c>
      <c r="N1102">
        <f t="shared" si="245"/>
        <v>0</v>
      </c>
      <c r="O1102">
        <f t="shared" si="246"/>
        <v>0</v>
      </c>
      <c r="P1102">
        <f t="shared" si="251"/>
        <v>1</v>
      </c>
      <c r="Q1102" s="1">
        <f t="shared" si="247"/>
        <v>1</v>
      </c>
      <c r="R1102" s="1">
        <f t="shared" si="252"/>
        <v>0</v>
      </c>
      <c r="S1102" s="2">
        <f t="shared" si="248"/>
        <v>0</v>
      </c>
      <c r="T1102">
        <f t="shared" si="249"/>
        <v>0</v>
      </c>
      <c r="U1102">
        <f t="shared" si="250"/>
        <v>0</v>
      </c>
    </row>
    <row r="1103" spans="1:21" ht="323" x14ac:dyDescent="0.2">
      <c r="A1103" s="10" t="s">
        <v>5103</v>
      </c>
      <c r="B1103" s="10" t="s">
        <v>30</v>
      </c>
      <c r="C1103" s="10" t="s">
        <v>5104</v>
      </c>
      <c r="D1103" s="10" t="s">
        <v>5105</v>
      </c>
      <c r="E1103" s="10" t="s">
        <v>5106</v>
      </c>
      <c r="F1103" s="10" t="s">
        <v>5107</v>
      </c>
      <c r="G1103" s="9" t="s">
        <v>5108</v>
      </c>
      <c r="H1103" s="9">
        <f t="shared" si="239"/>
        <v>0</v>
      </c>
      <c r="I1103">
        <f t="shared" si="240"/>
        <v>0</v>
      </c>
      <c r="J1103">
        <f t="shared" si="241"/>
        <v>0</v>
      </c>
      <c r="K1103">
        <f t="shared" si="242"/>
        <v>0</v>
      </c>
      <c r="L1103">
        <f t="shared" si="243"/>
        <v>0</v>
      </c>
      <c r="M1103" s="1">
        <f t="shared" si="244"/>
        <v>0</v>
      </c>
      <c r="N1103">
        <f t="shared" si="245"/>
        <v>0</v>
      </c>
      <c r="O1103">
        <f t="shared" si="246"/>
        <v>0</v>
      </c>
      <c r="P1103">
        <f t="shared" si="251"/>
        <v>0</v>
      </c>
      <c r="Q1103" s="1">
        <f t="shared" si="247"/>
        <v>0</v>
      </c>
      <c r="R1103" s="1">
        <f t="shared" si="252"/>
        <v>0</v>
      </c>
      <c r="S1103" s="2">
        <f t="shared" si="248"/>
        <v>0</v>
      </c>
      <c r="T1103">
        <f t="shared" si="249"/>
        <v>1</v>
      </c>
      <c r="U1103">
        <f t="shared" si="250"/>
        <v>0</v>
      </c>
    </row>
    <row r="1104" spans="1:21" ht="404" x14ac:dyDescent="0.2">
      <c r="A1104" s="10" t="s">
        <v>5109</v>
      </c>
      <c r="B1104" s="10" t="s">
        <v>49</v>
      </c>
      <c r="C1104" s="10" t="s">
        <v>5110</v>
      </c>
      <c r="D1104" s="10" t="s">
        <v>5105</v>
      </c>
      <c r="E1104" s="10" t="s">
        <v>5111</v>
      </c>
      <c r="F1104" s="10" t="s">
        <v>5112</v>
      </c>
      <c r="G1104" s="9" t="s">
        <v>5113</v>
      </c>
      <c r="H1104" s="9">
        <f t="shared" si="239"/>
        <v>1</v>
      </c>
      <c r="I1104">
        <f t="shared" si="240"/>
        <v>1</v>
      </c>
      <c r="J1104">
        <f t="shared" si="241"/>
        <v>0</v>
      </c>
      <c r="K1104">
        <f t="shared" si="242"/>
        <v>0</v>
      </c>
      <c r="L1104">
        <f t="shared" si="243"/>
        <v>0</v>
      </c>
      <c r="M1104" s="1">
        <f t="shared" si="244"/>
        <v>1</v>
      </c>
      <c r="N1104">
        <f t="shared" si="245"/>
        <v>0</v>
      </c>
      <c r="O1104">
        <f t="shared" si="246"/>
        <v>1</v>
      </c>
      <c r="P1104">
        <f t="shared" si="251"/>
        <v>0</v>
      </c>
      <c r="Q1104" s="1">
        <f t="shared" si="247"/>
        <v>1</v>
      </c>
      <c r="R1104" s="1">
        <f t="shared" si="252"/>
        <v>1</v>
      </c>
      <c r="S1104" s="2">
        <f t="shared" si="248"/>
        <v>1</v>
      </c>
      <c r="T1104">
        <f t="shared" si="249"/>
        <v>0</v>
      </c>
      <c r="U1104">
        <f t="shared" si="250"/>
        <v>0</v>
      </c>
    </row>
    <row r="1105" spans="1:21" ht="340" x14ac:dyDescent="0.2">
      <c r="A1105" s="10" t="s">
        <v>5114</v>
      </c>
      <c r="B1105" s="10" t="s">
        <v>30</v>
      </c>
      <c r="C1105" s="10" t="s">
        <v>5115</v>
      </c>
      <c r="D1105" s="10" t="s">
        <v>5105</v>
      </c>
      <c r="E1105" s="10" t="s">
        <v>5116</v>
      </c>
      <c r="F1105" s="10" t="s">
        <v>5117</v>
      </c>
      <c r="G1105" s="9" t="s">
        <v>5118</v>
      </c>
      <c r="H1105" s="9">
        <f t="shared" si="239"/>
        <v>0</v>
      </c>
      <c r="I1105">
        <f t="shared" si="240"/>
        <v>0</v>
      </c>
      <c r="J1105">
        <f t="shared" si="241"/>
        <v>0</v>
      </c>
      <c r="K1105">
        <f t="shared" si="242"/>
        <v>0</v>
      </c>
      <c r="L1105">
        <f t="shared" si="243"/>
        <v>0</v>
      </c>
      <c r="M1105" s="1">
        <f t="shared" si="244"/>
        <v>0</v>
      </c>
      <c r="N1105">
        <f t="shared" si="245"/>
        <v>1</v>
      </c>
      <c r="O1105">
        <f t="shared" si="246"/>
        <v>0</v>
      </c>
      <c r="P1105">
        <f t="shared" si="251"/>
        <v>0</v>
      </c>
      <c r="Q1105" s="1">
        <f t="shared" si="247"/>
        <v>1</v>
      </c>
      <c r="R1105" s="1">
        <f t="shared" si="252"/>
        <v>0</v>
      </c>
      <c r="S1105" s="2">
        <f t="shared" si="248"/>
        <v>0</v>
      </c>
      <c r="T1105">
        <f t="shared" si="249"/>
        <v>1</v>
      </c>
      <c r="U1105">
        <f t="shared" si="250"/>
        <v>0</v>
      </c>
    </row>
    <row r="1106" spans="1:21" ht="356" x14ac:dyDescent="0.2">
      <c r="A1106" s="10" t="s">
        <v>5119</v>
      </c>
      <c r="B1106" s="10" t="s">
        <v>49</v>
      </c>
      <c r="C1106" s="10" t="s">
        <v>5120</v>
      </c>
      <c r="D1106" s="10" t="s">
        <v>5105</v>
      </c>
      <c r="E1106" s="10" t="s">
        <v>5121</v>
      </c>
      <c r="F1106" s="10" t="s">
        <v>5122</v>
      </c>
      <c r="G1106" s="9" t="s">
        <v>5123</v>
      </c>
      <c r="H1106" s="9">
        <f t="shared" si="239"/>
        <v>1</v>
      </c>
      <c r="I1106">
        <f t="shared" si="240"/>
        <v>1</v>
      </c>
      <c r="J1106">
        <f t="shared" si="241"/>
        <v>0</v>
      </c>
      <c r="K1106">
        <f t="shared" si="242"/>
        <v>0</v>
      </c>
      <c r="L1106">
        <f t="shared" si="243"/>
        <v>0</v>
      </c>
      <c r="M1106" s="1">
        <f t="shared" si="244"/>
        <v>1</v>
      </c>
      <c r="N1106">
        <f t="shared" si="245"/>
        <v>1</v>
      </c>
      <c r="O1106">
        <f t="shared" si="246"/>
        <v>1</v>
      </c>
      <c r="P1106">
        <f t="shared" si="251"/>
        <v>0</v>
      </c>
      <c r="Q1106" s="1">
        <f t="shared" si="247"/>
        <v>1</v>
      </c>
      <c r="R1106" s="1">
        <f t="shared" si="252"/>
        <v>1</v>
      </c>
      <c r="S1106" s="2">
        <f t="shared" si="248"/>
        <v>1</v>
      </c>
      <c r="T1106">
        <f t="shared" si="249"/>
        <v>0</v>
      </c>
      <c r="U1106">
        <f t="shared" si="250"/>
        <v>0</v>
      </c>
    </row>
    <row r="1107" spans="1:21" ht="388" x14ac:dyDescent="0.2">
      <c r="A1107" s="10" t="s">
        <v>5124</v>
      </c>
      <c r="B1107" s="10" t="s">
        <v>49</v>
      </c>
      <c r="C1107" s="10" t="s">
        <v>5125</v>
      </c>
      <c r="D1107" s="10" t="s">
        <v>5105</v>
      </c>
      <c r="E1107" s="10" t="s">
        <v>5126</v>
      </c>
      <c r="F1107" s="10" t="s">
        <v>5127</v>
      </c>
      <c r="G1107" s="9" t="s">
        <v>5128</v>
      </c>
      <c r="H1107" s="9">
        <f t="shared" si="239"/>
        <v>0</v>
      </c>
      <c r="I1107">
        <f t="shared" si="240"/>
        <v>0</v>
      </c>
      <c r="J1107">
        <f t="shared" si="241"/>
        <v>0</v>
      </c>
      <c r="K1107">
        <f t="shared" si="242"/>
        <v>0</v>
      </c>
      <c r="L1107">
        <f t="shared" si="243"/>
        <v>0</v>
      </c>
      <c r="M1107" s="1">
        <f t="shared" si="244"/>
        <v>0</v>
      </c>
      <c r="N1107">
        <f t="shared" si="245"/>
        <v>0</v>
      </c>
      <c r="O1107">
        <f t="shared" si="246"/>
        <v>1</v>
      </c>
      <c r="P1107">
        <f t="shared" si="251"/>
        <v>0</v>
      </c>
      <c r="Q1107" s="1">
        <f t="shared" si="247"/>
        <v>1</v>
      </c>
      <c r="R1107" s="1">
        <f t="shared" si="252"/>
        <v>0</v>
      </c>
      <c r="S1107" s="2">
        <f t="shared" si="248"/>
        <v>0</v>
      </c>
      <c r="T1107">
        <f t="shared" si="249"/>
        <v>1</v>
      </c>
      <c r="U1107">
        <f t="shared" si="250"/>
        <v>0</v>
      </c>
    </row>
    <row r="1108" spans="1:21" ht="409.6" x14ac:dyDescent="0.2">
      <c r="A1108" s="10" t="s">
        <v>5129</v>
      </c>
      <c r="B1108" s="10" t="s">
        <v>30</v>
      </c>
      <c r="C1108" s="10" t="s">
        <v>5130</v>
      </c>
      <c r="D1108" s="10" t="s">
        <v>5131</v>
      </c>
      <c r="E1108" s="10" t="s">
        <v>5132</v>
      </c>
      <c r="F1108" s="10" t="s">
        <v>5133</v>
      </c>
      <c r="G1108" s="9" t="s">
        <v>5134</v>
      </c>
      <c r="H1108" s="9">
        <f t="shared" si="239"/>
        <v>0</v>
      </c>
      <c r="I1108">
        <f t="shared" si="240"/>
        <v>0</v>
      </c>
      <c r="J1108">
        <f t="shared" si="241"/>
        <v>0</v>
      </c>
      <c r="K1108">
        <f t="shared" si="242"/>
        <v>0</v>
      </c>
      <c r="L1108">
        <f t="shared" si="243"/>
        <v>0</v>
      </c>
      <c r="M1108" s="1">
        <f t="shared" si="244"/>
        <v>0</v>
      </c>
      <c r="N1108">
        <f t="shared" si="245"/>
        <v>0</v>
      </c>
      <c r="O1108">
        <f t="shared" si="246"/>
        <v>1</v>
      </c>
      <c r="P1108">
        <f t="shared" si="251"/>
        <v>0</v>
      </c>
      <c r="Q1108" s="1">
        <f t="shared" si="247"/>
        <v>1</v>
      </c>
      <c r="R1108" s="1">
        <f t="shared" si="252"/>
        <v>0</v>
      </c>
      <c r="S1108" s="2">
        <f t="shared" si="248"/>
        <v>0</v>
      </c>
      <c r="T1108">
        <f t="shared" si="249"/>
        <v>1</v>
      </c>
      <c r="U1108">
        <f t="shared" si="250"/>
        <v>0</v>
      </c>
    </row>
    <row r="1109" spans="1:21" ht="409.6" x14ac:dyDescent="0.2">
      <c r="A1109" s="10" t="s">
        <v>5135</v>
      </c>
      <c r="B1109" s="10" t="s">
        <v>30</v>
      </c>
      <c r="C1109" s="10" t="s">
        <v>5136</v>
      </c>
      <c r="D1109" s="10" t="s">
        <v>5137</v>
      </c>
      <c r="E1109" s="10" t="s">
        <v>5138</v>
      </c>
      <c r="F1109" s="10"/>
      <c r="G1109" s="9" t="s">
        <v>5139</v>
      </c>
      <c r="H1109" s="9">
        <f t="shared" si="239"/>
        <v>0</v>
      </c>
      <c r="I1109">
        <f t="shared" si="240"/>
        <v>0</v>
      </c>
      <c r="J1109">
        <f t="shared" si="241"/>
        <v>0</v>
      </c>
      <c r="K1109">
        <f t="shared" si="242"/>
        <v>0</v>
      </c>
      <c r="L1109">
        <f t="shared" si="243"/>
        <v>0</v>
      </c>
      <c r="M1109" s="1">
        <f t="shared" si="244"/>
        <v>0</v>
      </c>
      <c r="N1109">
        <f t="shared" si="245"/>
        <v>0</v>
      </c>
      <c r="O1109">
        <f t="shared" si="246"/>
        <v>0</v>
      </c>
      <c r="P1109">
        <f t="shared" si="251"/>
        <v>0</v>
      </c>
      <c r="Q1109" s="1">
        <f t="shared" si="247"/>
        <v>0</v>
      </c>
      <c r="R1109" s="1">
        <f t="shared" si="252"/>
        <v>0</v>
      </c>
      <c r="S1109" s="2">
        <f t="shared" si="248"/>
        <v>0</v>
      </c>
      <c r="T1109">
        <f t="shared" si="249"/>
        <v>1</v>
      </c>
      <c r="U1109">
        <f t="shared" si="250"/>
        <v>0</v>
      </c>
    </row>
    <row r="1110" spans="1:21" ht="409.6" x14ac:dyDescent="0.2">
      <c r="A1110" s="10" t="s">
        <v>5140</v>
      </c>
      <c r="B1110" s="10" t="s">
        <v>23</v>
      </c>
      <c r="C1110" s="10" t="s">
        <v>5141</v>
      </c>
      <c r="D1110" s="10" t="s">
        <v>5142</v>
      </c>
      <c r="E1110" s="10" t="s">
        <v>5143</v>
      </c>
      <c r="F1110" s="10" t="s">
        <v>5144</v>
      </c>
      <c r="G1110" s="9" t="s">
        <v>5145</v>
      </c>
      <c r="H1110" s="9">
        <f t="shared" si="239"/>
        <v>0</v>
      </c>
      <c r="I1110">
        <f t="shared" si="240"/>
        <v>0</v>
      </c>
      <c r="J1110">
        <f t="shared" si="241"/>
        <v>0</v>
      </c>
      <c r="K1110">
        <f t="shared" si="242"/>
        <v>0</v>
      </c>
      <c r="L1110">
        <f t="shared" si="243"/>
        <v>0</v>
      </c>
      <c r="M1110" s="1">
        <f t="shared" si="244"/>
        <v>0</v>
      </c>
      <c r="N1110">
        <f t="shared" si="245"/>
        <v>0</v>
      </c>
      <c r="O1110">
        <f t="shared" si="246"/>
        <v>0</v>
      </c>
      <c r="P1110">
        <f t="shared" si="251"/>
        <v>0</v>
      </c>
      <c r="Q1110" s="1">
        <f t="shared" si="247"/>
        <v>0</v>
      </c>
      <c r="R1110" s="1">
        <f t="shared" si="252"/>
        <v>0</v>
      </c>
      <c r="S1110" s="2">
        <f t="shared" si="248"/>
        <v>0</v>
      </c>
      <c r="T1110">
        <f t="shared" si="249"/>
        <v>1</v>
      </c>
      <c r="U1110">
        <f t="shared" si="250"/>
        <v>0</v>
      </c>
    </row>
    <row r="1111" spans="1:21" ht="409.6" x14ac:dyDescent="0.2">
      <c r="A1111" s="10" t="s">
        <v>5146</v>
      </c>
      <c r="B1111" s="10" t="s">
        <v>23</v>
      </c>
      <c r="C1111" s="10" t="s">
        <v>5147</v>
      </c>
      <c r="D1111" s="10" t="s">
        <v>5148</v>
      </c>
      <c r="E1111" s="10" t="s">
        <v>5149</v>
      </c>
      <c r="F1111" s="10" t="s">
        <v>5150</v>
      </c>
      <c r="G1111" s="9" t="s">
        <v>5151</v>
      </c>
      <c r="H1111" s="9">
        <f t="shared" si="239"/>
        <v>0</v>
      </c>
      <c r="I1111">
        <f t="shared" si="240"/>
        <v>0</v>
      </c>
      <c r="J1111">
        <f t="shared" si="241"/>
        <v>0</v>
      </c>
      <c r="K1111">
        <f t="shared" si="242"/>
        <v>0</v>
      </c>
      <c r="L1111">
        <f t="shared" si="243"/>
        <v>0</v>
      </c>
      <c r="M1111" s="1">
        <f t="shared" si="244"/>
        <v>0</v>
      </c>
      <c r="N1111">
        <f t="shared" si="245"/>
        <v>1</v>
      </c>
      <c r="O1111">
        <f t="shared" si="246"/>
        <v>0</v>
      </c>
      <c r="P1111">
        <f t="shared" si="251"/>
        <v>0</v>
      </c>
      <c r="Q1111" s="1">
        <f t="shared" si="247"/>
        <v>1</v>
      </c>
      <c r="R1111" s="1">
        <f t="shared" si="252"/>
        <v>1</v>
      </c>
      <c r="S1111" s="2">
        <f t="shared" si="248"/>
        <v>0</v>
      </c>
      <c r="T1111">
        <f t="shared" si="249"/>
        <v>1</v>
      </c>
      <c r="U1111">
        <f t="shared" si="250"/>
        <v>0</v>
      </c>
    </row>
    <row r="1112" spans="1:21" ht="409.6" x14ac:dyDescent="0.2">
      <c r="A1112" s="10" t="s">
        <v>5152</v>
      </c>
      <c r="B1112" s="10" t="s">
        <v>30</v>
      </c>
      <c r="C1112" s="10" t="s">
        <v>5153</v>
      </c>
      <c r="D1112" s="10" t="s">
        <v>5154</v>
      </c>
      <c r="E1112" s="10" t="s">
        <v>5155</v>
      </c>
      <c r="F1112" s="10" t="s">
        <v>5156</v>
      </c>
      <c r="G1112" s="9" t="s">
        <v>5157</v>
      </c>
      <c r="H1112" s="9">
        <f t="shared" si="239"/>
        <v>1</v>
      </c>
      <c r="I1112">
        <f t="shared" si="240"/>
        <v>1</v>
      </c>
      <c r="J1112">
        <f t="shared" si="241"/>
        <v>0</v>
      </c>
      <c r="K1112">
        <f t="shared" si="242"/>
        <v>0</v>
      </c>
      <c r="L1112">
        <f t="shared" si="243"/>
        <v>0</v>
      </c>
      <c r="M1112" s="1">
        <f t="shared" si="244"/>
        <v>1</v>
      </c>
      <c r="N1112">
        <f t="shared" si="245"/>
        <v>1</v>
      </c>
      <c r="O1112">
        <f t="shared" si="246"/>
        <v>0</v>
      </c>
      <c r="P1112">
        <f t="shared" si="251"/>
        <v>0</v>
      </c>
      <c r="Q1112" s="1">
        <f t="shared" si="247"/>
        <v>1</v>
      </c>
      <c r="R1112" s="1">
        <f t="shared" si="252"/>
        <v>0</v>
      </c>
      <c r="S1112" s="2">
        <f t="shared" si="248"/>
        <v>0</v>
      </c>
      <c r="T1112">
        <f t="shared" si="249"/>
        <v>1</v>
      </c>
      <c r="U1112">
        <f t="shared" si="250"/>
        <v>0</v>
      </c>
    </row>
    <row r="1113" spans="1:21" ht="409.6" x14ac:dyDescent="0.2">
      <c r="A1113" s="10" t="s">
        <v>5158</v>
      </c>
      <c r="B1113" s="10" t="s">
        <v>23</v>
      </c>
      <c r="C1113" s="10" t="s">
        <v>5159</v>
      </c>
      <c r="D1113" s="10" t="s">
        <v>5160</v>
      </c>
      <c r="E1113" s="10" t="s">
        <v>5161</v>
      </c>
      <c r="F1113" s="10"/>
      <c r="G1113" s="9" t="s">
        <v>5162</v>
      </c>
      <c r="H1113" s="9">
        <f t="shared" si="239"/>
        <v>0</v>
      </c>
      <c r="I1113">
        <f t="shared" si="240"/>
        <v>0</v>
      </c>
      <c r="J1113">
        <f t="shared" si="241"/>
        <v>0</v>
      </c>
      <c r="K1113">
        <f t="shared" si="242"/>
        <v>0</v>
      </c>
      <c r="L1113">
        <f t="shared" si="243"/>
        <v>0</v>
      </c>
      <c r="M1113" s="1">
        <f t="shared" si="244"/>
        <v>0</v>
      </c>
      <c r="N1113">
        <f t="shared" si="245"/>
        <v>1</v>
      </c>
      <c r="O1113">
        <f t="shared" si="246"/>
        <v>0</v>
      </c>
      <c r="P1113">
        <f t="shared" si="251"/>
        <v>0</v>
      </c>
      <c r="Q1113" s="1">
        <f t="shared" si="247"/>
        <v>1</v>
      </c>
      <c r="R1113" s="1">
        <f t="shared" si="252"/>
        <v>0</v>
      </c>
      <c r="S1113" s="2">
        <f t="shared" si="248"/>
        <v>0</v>
      </c>
      <c r="T1113">
        <f t="shared" si="249"/>
        <v>1</v>
      </c>
      <c r="U1113">
        <f t="shared" si="250"/>
        <v>0</v>
      </c>
    </row>
    <row r="1114" spans="1:21" ht="409.6" x14ac:dyDescent="0.2">
      <c r="A1114" s="10" t="s">
        <v>5163</v>
      </c>
      <c r="B1114" s="10" t="s">
        <v>30</v>
      </c>
      <c r="C1114" s="10" t="s">
        <v>5164</v>
      </c>
      <c r="D1114" s="10" t="s">
        <v>5160</v>
      </c>
      <c r="E1114" s="10" t="s">
        <v>5165</v>
      </c>
      <c r="F1114" s="10"/>
      <c r="G1114" s="9" t="s">
        <v>5166</v>
      </c>
      <c r="H1114" s="9">
        <f t="shared" si="239"/>
        <v>0</v>
      </c>
      <c r="I1114">
        <f t="shared" si="240"/>
        <v>0</v>
      </c>
      <c r="J1114">
        <f t="shared" si="241"/>
        <v>0</v>
      </c>
      <c r="K1114">
        <f t="shared" si="242"/>
        <v>0</v>
      </c>
      <c r="L1114">
        <f t="shared" si="243"/>
        <v>0</v>
      </c>
      <c r="M1114" s="1">
        <f t="shared" si="244"/>
        <v>0</v>
      </c>
      <c r="N1114">
        <f t="shared" si="245"/>
        <v>0</v>
      </c>
      <c r="O1114">
        <f t="shared" si="246"/>
        <v>0</v>
      </c>
      <c r="P1114">
        <f t="shared" si="251"/>
        <v>0</v>
      </c>
      <c r="Q1114" s="1">
        <f t="shared" si="247"/>
        <v>0</v>
      </c>
      <c r="R1114" s="1">
        <f t="shared" si="252"/>
        <v>0</v>
      </c>
      <c r="S1114" s="2">
        <f t="shared" si="248"/>
        <v>0</v>
      </c>
      <c r="T1114">
        <f t="shared" si="249"/>
        <v>1</v>
      </c>
      <c r="U1114">
        <f t="shared" si="250"/>
        <v>0</v>
      </c>
    </row>
    <row r="1115" spans="1:21" ht="409.6" x14ac:dyDescent="0.2">
      <c r="A1115" s="10" t="s">
        <v>5167</v>
      </c>
      <c r="B1115" s="10" t="s">
        <v>55</v>
      </c>
      <c r="C1115" s="10" t="s">
        <v>5168</v>
      </c>
      <c r="D1115" s="10" t="s">
        <v>5169</v>
      </c>
      <c r="E1115" s="10" t="s">
        <v>5170</v>
      </c>
      <c r="F1115" s="10" t="s">
        <v>5171</v>
      </c>
      <c r="G1115" s="9" t="s">
        <v>5172</v>
      </c>
      <c r="H1115" s="9">
        <f t="shared" si="239"/>
        <v>0</v>
      </c>
      <c r="I1115">
        <f t="shared" si="240"/>
        <v>0</v>
      </c>
      <c r="J1115">
        <f t="shared" si="241"/>
        <v>0</v>
      </c>
      <c r="K1115">
        <f t="shared" si="242"/>
        <v>0</v>
      </c>
      <c r="L1115">
        <f t="shared" si="243"/>
        <v>0</v>
      </c>
      <c r="M1115" s="1">
        <f t="shared" si="244"/>
        <v>0</v>
      </c>
      <c r="N1115">
        <f t="shared" si="245"/>
        <v>1</v>
      </c>
      <c r="O1115">
        <f t="shared" si="246"/>
        <v>0</v>
      </c>
      <c r="P1115">
        <f t="shared" si="251"/>
        <v>0</v>
      </c>
      <c r="Q1115" s="1">
        <f t="shared" si="247"/>
        <v>1</v>
      </c>
      <c r="R1115" s="1">
        <f t="shared" si="252"/>
        <v>1</v>
      </c>
      <c r="S1115" s="2">
        <f t="shared" si="248"/>
        <v>0</v>
      </c>
      <c r="T1115">
        <f t="shared" si="249"/>
        <v>1</v>
      </c>
      <c r="U1115">
        <f t="shared" si="250"/>
        <v>0</v>
      </c>
    </row>
    <row r="1116" spans="1:21" ht="409.6" x14ac:dyDescent="0.2">
      <c r="A1116" s="10" t="s">
        <v>5173</v>
      </c>
      <c r="B1116" s="10" t="s">
        <v>23</v>
      </c>
      <c r="C1116" s="10" t="s">
        <v>5174</v>
      </c>
      <c r="D1116" s="10" t="s">
        <v>5169</v>
      </c>
      <c r="E1116" s="10" t="s">
        <v>5175</v>
      </c>
      <c r="F1116" s="10" t="s">
        <v>5176</v>
      </c>
      <c r="G1116" s="9" t="s">
        <v>5177</v>
      </c>
      <c r="H1116" s="9">
        <f t="shared" si="239"/>
        <v>0</v>
      </c>
      <c r="I1116">
        <f t="shared" si="240"/>
        <v>1</v>
      </c>
      <c r="J1116">
        <f t="shared" si="241"/>
        <v>0</v>
      </c>
      <c r="K1116">
        <f t="shared" si="242"/>
        <v>0</v>
      </c>
      <c r="L1116">
        <f t="shared" si="243"/>
        <v>0</v>
      </c>
      <c r="M1116" s="1">
        <f t="shared" si="244"/>
        <v>1</v>
      </c>
      <c r="N1116">
        <f t="shared" si="245"/>
        <v>1</v>
      </c>
      <c r="O1116">
        <f t="shared" si="246"/>
        <v>0</v>
      </c>
      <c r="P1116">
        <f t="shared" si="251"/>
        <v>0</v>
      </c>
      <c r="Q1116" s="1">
        <f t="shared" si="247"/>
        <v>1</v>
      </c>
      <c r="R1116" s="1">
        <f t="shared" si="252"/>
        <v>0</v>
      </c>
      <c r="S1116" s="2">
        <f t="shared" si="248"/>
        <v>0</v>
      </c>
      <c r="T1116">
        <f t="shared" si="249"/>
        <v>1</v>
      </c>
      <c r="U1116">
        <f t="shared" si="250"/>
        <v>0</v>
      </c>
    </row>
    <row r="1117" spans="1:21" ht="409.6" x14ac:dyDescent="0.2">
      <c r="A1117" s="10" t="s">
        <v>5178</v>
      </c>
      <c r="B1117" s="10" t="s">
        <v>30</v>
      </c>
      <c r="C1117" s="10" t="s">
        <v>5179</v>
      </c>
      <c r="D1117" s="10" t="s">
        <v>5180</v>
      </c>
      <c r="E1117" s="10" t="s">
        <v>5181</v>
      </c>
      <c r="F1117" s="10"/>
      <c r="G1117" s="9" t="s">
        <v>5182</v>
      </c>
      <c r="H1117" s="9">
        <f t="shared" si="239"/>
        <v>0</v>
      </c>
      <c r="I1117">
        <f t="shared" si="240"/>
        <v>1</v>
      </c>
      <c r="J1117">
        <f t="shared" si="241"/>
        <v>0</v>
      </c>
      <c r="K1117">
        <f t="shared" si="242"/>
        <v>1</v>
      </c>
      <c r="L1117">
        <f t="shared" si="243"/>
        <v>0</v>
      </c>
      <c r="M1117" s="1">
        <f t="shared" si="244"/>
        <v>1</v>
      </c>
      <c r="N1117">
        <f t="shared" si="245"/>
        <v>0</v>
      </c>
      <c r="O1117">
        <f t="shared" si="246"/>
        <v>0</v>
      </c>
      <c r="P1117">
        <f t="shared" si="251"/>
        <v>0</v>
      </c>
      <c r="Q1117" s="1">
        <f t="shared" si="247"/>
        <v>0</v>
      </c>
      <c r="R1117" s="1">
        <f t="shared" si="252"/>
        <v>0</v>
      </c>
      <c r="S1117" s="2">
        <f t="shared" si="248"/>
        <v>0</v>
      </c>
      <c r="T1117">
        <f t="shared" si="249"/>
        <v>1</v>
      </c>
      <c r="U1117">
        <f t="shared" si="250"/>
        <v>0</v>
      </c>
    </row>
    <row r="1118" spans="1:21" ht="409.6" x14ac:dyDescent="0.2">
      <c r="A1118" s="10" t="s">
        <v>5183</v>
      </c>
      <c r="B1118" s="10" t="s">
        <v>49</v>
      </c>
      <c r="C1118" s="10" t="s">
        <v>5184</v>
      </c>
      <c r="D1118" s="10" t="s">
        <v>5185</v>
      </c>
      <c r="E1118" s="10" t="s">
        <v>5186</v>
      </c>
      <c r="F1118" s="10" t="s">
        <v>5187</v>
      </c>
      <c r="G1118" s="9" t="s">
        <v>5188</v>
      </c>
      <c r="H1118" s="9">
        <f t="shared" si="239"/>
        <v>1</v>
      </c>
      <c r="I1118">
        <f t="shared" si="240"/>
        <v>1</v>
      </c>
      <c r="J1118">
        <f t="shared" si="241"/>
        <v>0</v>
      </c>
      <c r="K1118">
        <f t="shared" si="242"/>
        <v>1</v>
      </c>
      <c r="L1118">
        <f t="shared" si="243"/>
        <v>0</v>
      </c>
      <c r="M1118" s="1">
        <f t="shared" si="244"/>
        <v>1</v>
      </c>
      <c r="N1118">
        <f t="shared" si="245"/>
        <v>1</v>
      </c>
      <c r="O1118">
        <f t="shared" si="246"/>
        <v>0</v>
      </c>
      <c r="P1118">
        <f t="shared" si="251"/>
        <v>0</v>
      </c>
      <c r="Q1118" s="1">
        <f t="shared" si="247"/>
        <v>1</v>
      </c>
      <c r="R1118" s="1">
        <f t="shared" si="252"/>
        <v>1</v>
      </c>
      <c r="S1118" s="2">
        <f t="shared" si="248"/>
        <v>1</v>
      </c>
      <c r="T1118">
        <f t="shared" si="249"/>
        <v>0</v>
      </c>
      <c r="U1118">
        <f t="shared" si="250"/>
        <v>0</v>
      </c>
    </row>
    <row r="1119" spans="1:21" ht="409.6" x14ac:dyDescent="0.2">
      <c r="A1119" s="10" t="s">
        <v>5189</v>
      </c>
      <c r="B1119" s="10" t="s">
        <v>30</v>
      </c>
      <c r="C1119" s="10" t="s">
        <v>5190</v>
      </c>
      <c r="D1119" s="10" t="s">
        <v>5191</v>
      </c>
      <c r="E1119" s="10" t="s">
        <v>5192</v>
      </c>
      <c r="F1119" s="10"/>
      <c r="G1119" s="9" t="s">
        <v>5193</v>
      </c>
      <c r="H1119" s="9">
        <f t="shared" si="239"/>
        <v>0</v>
      </c>
      <c r="I1119">
        <f t="shared" si="240"/>
        <v>0</v>
      </c>
      <c r="J1119">
        <f t="shared" si="241"/>
        <v>0</v>
      </c>
      <c r="K1119">
        <f t="shared" si="242"/>
        <v>0</v>
      </c>
      <c r="L1119">
        <f t="shared" si="243"/>
        <v>0</v>
      </c>
      <c r="M1119" s="1">
        <f t="shared" si="244"/>
        <v>0</v>
      </c>
      <c r="N1119">
        <f t="shared" si="245"/>
        <v>0</v>
      </c>
      <c r="O1119">
        <f t="shared" si="246"/>
        <v>0</v>
      </c>
      <c r="P1119">
        <f t="shared" si="251"/>
        <v>0</v>
      </c>
      <c r="Q1119" s="1">
        <f t="shared" si="247"/>
        <v>0</v>
      </c>
      <c r="R1119" s="1">
        <f t="shared" si="252"/>
        <v>0</v>
      </c>
      <c r="S1119" s="2">
        <f t="shared" si="248"/>
        <v>0</v>
      </c>
      <c r="T1119">
        <f t="shared" si="249"/>
        <v>1</v>
      </c>
      <c r="U1119">
        <f t="shared" si="250"/>
        <v>0</v>
      </c>
    </row>
    <row r="1120" spans="1:21" ht="409.6" x14ac:dyDescent="0.2">
      <c r="A1120" s="10" t="s">
        <v>5194</v>
      </c>
      <c r="B1120" s="10" t="s">
        <v>55</v>
      </c>
      <c r="C1120" s="10" t="s">
        <v>5195</v>
      </c>
      <c r="D1120" s="10" t="s">
        <v>5191</v>
      </c>
      <c r="E1120" s="10" t="s">
        <v>5196</v>
      </c>
      <c r="F1120" s="10"/>
      <c r="G1120" s="9" t="s">
        <v>5197</v>
      </c>
      <c r="H1120" s="9">
        <f t="shared" si="239"/>
        <v>0</v>
      </c>
      <c r="I1120">
        <f t="shared" si="240"/>
        <v>0</v>
      </c>
      <c r="J1120">
        <f t="shared" si="241"/>
        <v>0</v>
      </c>
      <c r="K1120">
        <f t="shared" si="242"/>
        <v>0</v>
      </c>
      <c r="L1120">
        <f t="shared" si="243"/>
        <v>0</v>
      </c>
      <c r="M1120" s="1">
        <f t="shared" si="244"/>
        <v>0</v>
      </c>
      <c r="N1120">
        <f t="shared" si="245"/>
        <v>0</v>
      </c>
      <c r="O1120">
        <f t="shared" si="246"/>
        <v>0</v>
      </c>
      <c r="P1120">
        <f t="shared" si="251"/>
        <v>0</v>
      </c>
      <c r="Q1120" s="1">
        <f t="shared" si="247"/>
        <v>0</v>
      </c>
      <c r="R1120" s="1">
        <f t="shared" si="252"/>
        <v>1</v>
      </c>
      <c r="S1120" s="2">
        <f t="shared" si="248"/>
        <v>0</v>
      </c>
      <c r="T1120">
        <f t="shared" si="249"/>
        <v>1</v>
      </c>
      <c r="U1120">
        <f t="shared" si="250"/>
        <v>0</v>
      </c>
    </row>
    <row r="1121" spans="1:21" ht="409.6" x14ac:dyDescent="0.2">
      <c r="A1121" s="10" t="s">
        <v>5198</v>
      </c>
      <c r="B1121" s="10" t="s">
        <v>30</v>
      </c>
      <c r="C1121" s="10" t="s">
        <v>5199</v>
      </c>
      <c r="D1121" s="10" t="s">
        <v>5191</v>
      </c>
      <c r="E1121" s="10" t="s">
        <v>5200</v>
      </c>
      <c r="F1121" s="10"/>
      <c r="G1121" s="9" t="s">
        <v>5201</v>
      </c>
      <c r="H1121" s="9">
        <f t="shared" si="239"/>
        <v>0</v>
      </c>
      <c r="I1121">
        <f t="shared" si="240"/>
        <v>0</v>
      </c>
      <c r="J1121">
        <f t="shared" si="241"/>
        <v>0</v>
      </c>
      <c r="K1121">
        <f t="shared" si="242"/>
        <v>0</v>
      </c>
      <c r="L1121">
        <f t="shared" si="243"/>
        <v>0</v>
      </c>
      <c r="M1121" s="1">
        <f t="shared" si="244"/>
        <v>0</v>
      </c>
      <c r="N1121">
        <f t="shared" si="245"/>
        <v>0</v>
      </c>
      <c r="O1121">
        <f t="shared" si="246"/>
        <v>0</v>
      </c>
      <c r="P1121">
        <f t="shared" si="251"/>
        <v>0</v>
      </c>
      <c r="Q1121" s="1">
        <f t="shared" si="247"/>
        <v>0</v>
      </c>
      <c r="R1121" s="1">
        <f t="shared" si="252"/>
        <v>1</v>
      </c>
      <c r="S1121" s="2">
        <f t="shared" si="248"/>
        <v>0</v>
      </c>
      <c r="T1121">
        <f t="shared" si="249"/>
        <v>0</v>
      </c>
      <c r="U1121">
        <f t="shared" si="250"/>
        <v>0</v>
      </c>
    </row>
    <row r="1122" spans="1:21" ht="372" x14ac:dyDescent="0.2">
      <c r="A1122" s="10" t="s">
        <v>5202</v>
      </c>
      <c r="B1122" s="10" t="s">
        <v>23</v>
      </c>
      <c r="C1122" s="10" t="s">
        <v>5203</v>
      </c>
      <c r="D1122" s="10" t="s">
        <v>5191</v>
      </c>
      <c r="E1122" s="10" t="s">
        <v>5204</v>
      </c>
      <c r="F1122" s="10" t="s">
        <v>5205</v>
      </c>
      <c r="G1122" s="9" t="s">
        <v>5206</v>
      </c>
      <c r="H1122" s="9">
        <f t="shared" si="239"/>
        <v>0</v>
      </c>
      <c r="I1122">
        <f t="shared" si="240"/>
        <v>0</v>
      </c>
      <c r="J1122">
        <f t="shared" si="241"/>
        <v>0</v>
      </c>
      <c r="K1122">
        <f t="shared" si="242"/>
        <v>0</v>
      </c>
      <c r="L1122">
        <f t="shared" si="243"/>
        <v>0</v>
      </c>
      <c r="M1122" s="1">
        <f t="shared" si="244"/>
        <v>0</v>
      </c>
      <c r="N1122">
        <f t="shared" si="245"/>
        <v>0</v>
      </c>
      <c r="O1122">
        <f t="shared" si="246"/>
        <v>0</v>
      </c>
      <c r="P1122">
        <f t="shared" si="251"/>
        <v>0</v>
      </c>
      <c r="Q1122" s="1">
        <f t="shared" si="247"/>
        <v>0</v>
      </c>
      <c r="R1122" s="1">
        <f t="shared" si="252"/>
        <v>0</v>
      </c>
      <c r="S1122" s="2">
        <f t="shared" si="248"/>
        <v>0</v>
      </c>
      <c r="T1122">
        <f t="shared" si="249"/>
        <v>1</v>
      </c>
      <c r="U1122">
        <f t="shared" si="250"/>
        <v>0</v>
      </c>
    </row>
    <row r="1123" spans="1:21" ht="409.6" x14ac:dyDescent="0.2">
      <c r="A1123" s="10" t="s">
        <v>5207</v>
      </c>
      <c r="B1123" s="10" t="s">
        <v>49</v>
      </c>
      <c r="C1123" s="10" t="s">
        <v>5208</v>
      </c>
      <c r="D1123" s="10" t="s">
        <v>5191</v>
      </c>
      <c r="E1123" s="10" t="s">
        <v>5209</v>
      </c>
      <c r="F1123" s="10" t="s">
        <v>5210</v>
      </c>
      <c r="G1123" s="9" t="s">
        <v>5211</v>
      </c>
      <c r="H1123" s="9">
        <f t="shared" si="239"/>
        <v>1</v>
      </c>
      <c r="I1123">
        <f t="shared" si="240"/>
        <v>1</v>
      </c>
      <c r="J1123">
        <f t="shared" si="241"/>
        <v>0</v>
      </c>
      <c r="K1123">
        <f t="shared" si="242"/>
        <v>0</v>
      </c>
      <c r="L1123">
        <f t="shared" si="243"/>
        <v>0</v>
      </c>
      <c r="M1123" s="1">
        <f t="shared" si="244"/>
        <v>1</v>
      </c>
      <c r="N1123">
        <f t="shared" si="245"/>
        <v>0</v>
      </c>
      <c r="O1123">
        <f t="shared" si="246"/>
        <v>0</v>
      </c>
      <c r="P1123">
        <f t="shared" si="251"/>
        <v>0</v>
      </c>
      <c r="Q1123" s="1">
        <f t="shared" si="247"/>
        <v>0</v>
      </c>
      <c r="R1123" s="1">
        <f t="shared" si="252"/>
        <v>0</v>
      </c>
      <c r="S1123" s="2">
        <f t="shared" si="248"/>
        <v>0</v>
      </c>
      <c r="T1123">
        <f t="shared" si="249"/>
        <v>1</v>
      </c>
      <c r="U1123">
        <f t="shared" si="250"/>
        <v>0</v>
      </c>
    </row>
    <row r="1124" spans="1:21" ht="409.6" x14ac:dyDescent="0.2">
      <c r="A1124" s="10" t="s">
        <v>5212</v>
      </c>
      <c r="B1124" s="10" t="s">
        <v>55</v>
      </c>
      <c r="C1124" s="10" t="s">
        <v>5213</v>
      </c>
      <c r="D1124" s="10" t="s">
        <v>5191</v>
      </c>
      <c r="E1124" s="10" t="s">
        <v>5214</v>
      </c>
      <c r="F1124" s="10" t="s">
        <v>5215</v>
      </c>
      <c r="G1124" s="9" t="s">
        <v>5216</v>
      </c>
      <c r="H1124" s="9">
        <f t="shared" si="239"/>
        <v>0</v>
      </c>
      <c r="I1124">
        <f t="shared" si="240"/>
        <v>0</v>
      </c>
      <c r="J1124">
        <f t="shared" si="241"/>
        <v>0</v>
      </c>
      <c r="K1124">
        <f t="shared" si="242"/>
        <v>0</v>
      </c>
      <c r="L1124">
        <f t="shared" si="243"/>
        <v>0</v>
      </c>
      <c r="M1124" s="1">
        <f t="shared" si="244"/>
        <v>0</v>
      </c>
      <c r="N1124">
        <f t="shared" si="245"/>
        <v>1</v>
      </c>
      <c r="O1124">
        <f t="shared" si="246"/>
        <v>0</v>
      </c>
      <c r="P1124">
        <f t="shared" si="251"/>
        <v>0</v>
      </c>
      <c r="Q1124" s="1">
        <f t="shared" si="247"/>
        <v>1</v>
      </c>
      <c r="R1124" s="1">
        <f t="shared" si="252"/>
        <v>1</v>
      </c>
      <c r="S1124" s="2">
        <f t="shared" si="248"/>
        <v>0</v>
      </c>
      <c r="T1124">
        <f t="shared" si="249"/>
        <v>1</v>
      </c>
      <c r="U1124">
        <f t="shared" si="250"/>
        <v>0</v>
      </c>
    </row>
    <row r="1125" spans="1:21" ht="409.6" x14ac:dyDescent="0.2">
      <c r="A1125" s="10" t="s">
        <v>5217</v>
      </c>
      <c r="B1125" s="10" t="s">
        <v>55</v>
      </c>
      <c r="C1125" s="10" t="s">
        <v>5218</v>
      </c>
      <c r="D1125" s="10" t="s">
        <v>5191</v>
      </c>
      <c r="E1125" s="10" t="s">
        <v>5219</v>
      </c>
      <c r="F1125" s="10"/>
      <c r="G1125" s="9" t="s">
        <v>5220</v>
      </c>
      <c r="H1125" s="9">
        <f t="shared" si="239"/>
        <v>0</v>
      </c>
      <c r="I1125">
        <f t="shared" si="240"/>
        <v>0</v>
      </c>
      <c r="J1125">
        <f t="shared" si="241"/>
        <v>0</v>
      </c>
      <c r="K1125">
        <f t="shared" si="242"/>
        <v>0</v>
      </c>
      <c r="L1125">
        <f t="shared" si="243"/>
        <v>0</v>
      </c>
      <c r="M1125" s="1">
        <f t="shared" si="244"/>
        <v>0</v>
      </c>
      <c r="N1125">
        <f t="shared" si="245"/>
        <v>1</v>
      </c>
      <c r="O1125">
        <f t="shared" si="246"/>
        <v>0</v>
      </c>
      <c r="P1125">
        <f t="shared" si="251"/>
        <v>0</v>
      </c>
      <c r="Q1125" s="1">
        <f t="shared" si="247"/>
        <v>1</v>
      </c>
      <c r="R1125" s="1">
        <f t="shared" si="252"/>
        <v>0</v>
      </c>
      <c r="S1125" s="2">
        <f t="shared" si="248"/>
        <v>0</v>
      </c>
      <c r="T1125">
        <f t="shared" si="249"/>
        <v>1</v>
      </c>
      <c r="U1125">
        <f t="shared" si="250"/>
        <v>0</v>
      </c>
    </row>
    <row r="1126" spans="1:21" ht="409.6" x14ac:dyDescent="0.2">
      <c r="A1126" s="10" t="s">
        <v>5221</v>
      </c>
      <c r="B1126" s="10" t="s">
        <v>55</v>
      </c>
      <c r="C1126" s="10" t="s">
        <v>5222</v>
      </c>
      <c r="D1126" s="10" t="s">
        <v>5191</v>
      </c>
      <c r="E1126" s="10" t="s">
        <v>5223</v>
      </c>
      <c r="F1126" s="10" t="s">
        <v>5224</v>
      </c>
      <c r="G1126" s="9" t="s">
        <v>5225</v>
      </c>
      <c r="H1126" s="9">
        <f t="shared" si="239"/>
        <v>1</v>
      </c>
      <c r="I1126">
        <f t="shared" si="240"/>
        <v>1</v>
      </c>
      <c r="J1126">
        <f t="shared" si="241"/>
        <v>0</v>
      </c>
      <c r="K1126">
        <f t="shared" si="242"/>
        <v>0</v>
      </c>
      <c r="L1126">
        <f t="shared" si="243"/>
        <v>0</v>
      </c>
      <c r="M1126" s="1">
        <f t="shared" si="244"/>
        <v>1</v>
      </c>
      <c r="N1126">
        <f t="shared" si="245"/>
        <v>1</v>
      </c>
      <c r="O1126">
        <f t="shared" si="246"/>
        <v>0</v>
      </c>
      <c r="P1126">
        <f t="shared" si="251"/>
        <v>0</v>
      </c>
      <c r="Q1126" s="1">
        <f t="shared" si="247"/>
        <v>1</v>
      </c>
      <c r="R1126" s="1">
        <f t="shared" si="252"/>
        <v>1</v>
      </c>
      <c r="S1126" s="2">
        <f t="shared" si="248"/>
        <v>1</v>
      </c>
      <c r="T1126">
        <f t="shared" si="249"/>
        <v>1</v>
      </c>
      <c r="U1126">
        <f t="shared" si="250"/>
        <v>1</v>
      </c>
    </row>
    <row r="1127" spans="1:21" ht="409.6" x14ac:dyDescent="0.2">
      <c r="A1127" s="10" t="s">
        <v>5226</v>
      </c>
      <c r="B1127" s="10" t="s">
        <v>55</v>
      </c>
      <c r="C1127" s="10" t="s">
        <v>5227</v>
      </c>
      <c r="D1127" s="10" t="s">
        <v>5191</v>
      </c>
      <c r="E1127" s="10" t="s">
        <v>5228</v>
      </c>
      <c r="F1127" s="10"/>
      <c r="G1127" s="9" t="s">
        <v>5229</v>
      </c>
      <c r="H1127" s="9">
        <f t="shared" si="239"/>
        <v>1</v>
      </c>
      <c r="I1127">
        <f t="shared" si="240"/>
        <v>1</v>
      </c>
      <c r="J1127">
        <f t="shared" si="241"/>
        <v>0</v>
      </c>
      <c r="K1127">
        <f t="shared" si="242"/>
        <v>0</v>
      </c>
      <c r="L1127">
        <f t="shared" si="243"/>
        <v>0</v>
      </c>
      <c r="M1127" s="1">
        <f t="shared" si="244"/>
        <v>1</v>
      </c>
      <c r="N1127">
        <f t="shared" si="245"/>
        <v>0</v>
      </c>
      <c r="O1127">
        <f t="shared" si="246"/>
        <v>0</v>
      </c>
      <c r="P1127">
        <f t="shared" si="251"/>
        <v>0</v>
      </c>
      <c r="Q1127" s="1">
        <f t="shared" si="247"/>
        <v>0</v>
      </c>
      <c r="R1127" s="1">
        <f t="shared" si="252"/>
        <v>1</v>
      </c>
      <c r="S1127" s="2">
        <f t="shared" si="248"/>
        <v>0</v>
      </c>
      <c r="T1127">
        <f t="shared" si="249"/>
        <v>1</v>
      </c>
      <c r="U1127">
        <f t="shared" si="250"/>
        <v>0</v>
      </c>
    </row>
    <row r="1128" spans="1:21" ht="409.6" x14ac:dyDescent="0.2">
      <c r="A1128" s="10" t="s">
        <v>5230</v>
      </c>
      <c r="B1128" s="10" t="s">
        <v>30</v>
      </c>
      <c r="C1128" s="10" t="s">
        <v>5231</v>
      </c>
      <c r="D1128" s="10" t="s">
        <v>5232</v>
      </c>
      <c r="E1128" s="10" t="s">
        <v>5233</v>
      </c>
      <c r="F1128" s="10" t="s">
        <v>5234</v>
      </c>
      <c r="G1128" s="9" t="s">
        <v>5235</v>
      </c>
      <c r="H1128" s="9">
        <f t="shared" si="239"/>
        <v>1</v>
      </c>
      <c r="I1128">
        <f t="shared" si="240"/>
        <v>1</v>
      </c>
      <c r="J1128">
        <f t="shared" si="241"/>
        <v>0</v>
      </c>
      <c r="K1128">
        <f t="shared" si="242"/>
        <v>0</v>
      </c>
      <c r="L1128">
        <f t="shared" si="243"/>
        <v>0</v>
      </c>
      <c r="M1128" s="1">
        <f t="shared" si="244"/>
        <v>1</v>
      </c>
      <c r="N1128">
        <f t="shared" si="245"/>
        <v>1</v>
      </c>
      <c r="O1128">
        <f t="shared" si="246"/>
        <v>0</v>
      </c>
      <c r="P1128">
        <f t="shared" si="251"/>
        <v>0</v>
      </c>
      <c r="Q1128" s="1">
        <f t="shared" si="247"/>
        <v>1</v>
      </c>
      <c r="R1128" s="1">
        <f t="shared" si="252"/>
        <v>1</v>
      </c>
      <c r="S1128" s="2">
        <f t="shared" si="248"/>
        <v>1</v>
      </c>
      <c r="T1128">
        <f t="shared" si="249"/>
        <v>1</v>
      </c>
      <c r="U1128">
        <f t="shared" si="250"/>
        <v>1</v>
      </c>
    </row>
    <row r="1129" spans="1:21" ht="409.6" x14ac:dyDescent="0.2">
      <c r="A1129" s="10" t="s">
        <v>5236</v>
      </c>
      <c r="B1129" s="10" t="s">
        <v>49</v>
      </c>
      <c r="C1129" s="10" t="s">
        <v>5237</v>
      </c>
      <c r="D1129" s="10" t="s">
        <v>5238</v>
      </c>
      <c r="E1129" s="10" t="s">
        <v>5239</v>
      </c>
      <c r="F1129" s="10" t="s">
        <v>5240</v>
      </c>
      <c r="G1129" s="9" t="s">
        <v>5241</v>
      </c>
      <c r="H1129" s="9">
        <f t="shared" si="239"/>
        <v>1</v>
      </c>
      <c r="I1129">
        <f t="shared" si="240"/>
        <v>1</v>
      </c>
      <c r="J1129">
        <f t="shared" si="241"/>
        <v>0</v>
      </c>
      <c r="K1129">
        <f t="shared" si="242"/>
        <v>0</v>
      </c>
      <c r="L1129">
        <f t="shared" si="243"/>
        <v>0</v>
      </c>
      <c r="M1129" s="1">
        <f t="shared" si="244"/>
        <v>1</v>
      </c>
      <c r="N1129">
        <f t="shared" si="245"/>
        <v>0</v>
      </c>
      <c r="O1129">
        <f t="shared" si="246"/>
        <v>0</v>
      </c>
      <c r="P1129">
        <f t="shared" si="251"/>
        <v>0</v>
      </c>
      <c r="Q1129" s="1">
        <f t="shared" si="247"/>
        <v>0</v>
      </c>
      <c r="R1129" s="1">
        <f t="shared" si="252"/>
        <v>1</v>
      </c>
      <c r="S1129" s="2">
        <f t="shared" si="248"/>
        <v>0</v>
      </c>
      <c r="T1129">
        <f t="shared" si="249"/>
        <v>1</v>
      </c>
      <c r="U1129">
        <f t="shared" si="250"/>
        <v>0</v>
      </c>
    </row>
    <row r="1130" spans="1:21" ht="409.6" x14ac:dyDescent="0.2">
      <c r="A1130" s="10" t="s">
        <v>5242</v>
      </c>
      <c r="B1130" s="10" t="s">
        <v>55</v>
      </c>
      <c r="C1130" s="10" t="s">
        <v>5243</v>
      </c>
      <c r="D1130" s="10" t="s">
        <v>5238</v>
      </c>
      <c r="E1130" s="10" t="s">
        <v>5244</v>
      </c>
      <c r="F1130" s="10" t="s">
        <v>5245</v>
      </c>
      <c r="G1130" s="9" t="s">
        <v>5246</v>
      </c>
      <c r="H1130" s="9">
        <f t="shared" si="239"/>
        <v>0</v>
      </c>
      <c r="I1130">
        <f t="shared" si="240"/>
        <v>0</v>
      </c>
      <c r="J1130">
        <f t="shared" si="241"/>
        <v>0</v>
      </c>
      <c r="K1130">
        <f t="shared" si="242"/>
        <v>0</v>
      </c>
      <c r="L1130">
        <f t="shared" si="243"/>
        <v>0</v>
      </c>
      <c r="M1130" s="1">
        <f t="shared" si="244"/>
        <v>0</v>
      </c>
      <c r="N1130">
        <f t="shared" si="245"/>
        <v>0</v>
      </c>
      <c r="O1130">
        <f t="shared" si="246"/>
        <v>0</v>
      </c>
      <c r="P1130">
        <f t="shared" si="251"/>
        <v>0</v>
      </c>
      <c r="Q1130" s="1">
        <f t="shared" si="247"/>
        <v>0</v>
      </c>
      <c r="R1130" s="1">
        <f t="shared" si="252"/>
        <v>1</v>
      </c>
      <c r="S1130" s="2">
        <f t="shared" si="248"/>
        <v>0</v>
      </c>
      <c r="T1130">
        <f t="shared" si="249"/>
        <v>1</v>
      </c>
      <c r="U1130">
        <f t="shared" si="250"/>
        <v>0</v>
      </c>
    </row>
    <row r="1131" spans="1:21" ht="409.6" x14ac:dyDescent="0.2">
      <c r="A1131" s="10" t="s">
        <v>5247</v>
      </c>
      <c r="B1131" s="10" t="s">
        <v>62</v>
      </c>
      <c r="C1131" s="10" t="s">
        <v>5248</v>
      </c>
      <c r="D1131" s="10" t="s">
        <v>5249</v>
      </c>
      <c r="E1131" s="10" t="s">
        <v>5250</v>
      </c>
      <c r="F1131" s="10"/>
      <c r="G1131" s="9" t="s">
        <v>5251</v>
      </c>
      <c r="H1131" s="9">
        <f t="shared" si="239"/>
        <v>0</v>
      </c>
      <c r="I1131">
        <f t="shared" si="240"/>
        <v>0</v>
      </c>
      <c r="J1131">
        <f t="shared" si="241"/>
        <v>0</v>
      </c>
      <c r="K1131">
        <f t="shared" si="242"/>
        <v>0</v>
      </c>
      <c r="L1131">
        <f t="shared" si="243"/>
        <v>0</v>
      </c>
      <c r="M1131" s="1">
        <f t="shared" si="244"/>
        <v>0</v>
      </c>
      <c r="N1131">
        <f t="shared" si="245"/>
        <v>0</v>
      </c>
      <c r="O1131">
        <f t="shared" si="246"/>
        <v>0</v>
      </c>
      <c r="P1131">
        <f t="shared" si="251"/>
        <v>0</v>
      </c>
      <c r="Q1131" s="1">
        <f t="shared" si="247"/>
        <v>0</v>
      </c>
      <c r="R1131" s="1">
        <f t="shared" si="252"/>
        <v>0</v>
      </c>
      <c r="S1131" s="2">
        <f t="shared" si="248"/>
        <v>0</v>
      </c>
      <c r="T1131">
        <f t="shared" si="249"/>
        <v>1</v>
      </c>
      <c r="U1131">
        <f t="shared" si="250"/>
        <v>0</v>
      </c>
    </row>
    <row r="1132" spans="1:21" ht="409.6" x14ac:dyDescent="0.2">
      <c r="A1132" s="10" t="s">
        <v>3960</v>
      </c>
      <c r="B1132" s="10" t="s">
        <v>49</v>
      </c>
      <c r="C1132" s="10" t="s">
        <v>5252</v>
      </c>
      <c r="D1132" s="10" t="s">
        <v>5253</v>
      </c>
      <c r="E1132" s="10" t="s">
        <v>5254</v>
      </c>
      <c r="F1132" s="10"/>
      <c r="G1132" s="9" t="s">
        <v>5255</v>
      </c>
      <c r="H1132" s="9">
        <f t="shared" si="239"/>
        <v>0</v>
      </c>
      <c r="I1132">
        <f t="shared" si="240"/>
        <v>0</v>
      </c>
      <c r="J1132">
        <f t="shared" si="241"/>
        <v>0</v>
      </c>
      <c r="K1132">
        <f t="shared" si="242"/>
        <v>0</v>
      </c>
      <c r="L1132">
        <f t="shared" si="243"/>
        <v>0</v>
      </c>
      <c r="M1132" s="1">
        <f t="shared" si="244"/>
        <v>0</v>
      </c>
      <c r="N1132">
        <f t="shared" si="245"/>
        <v>1</v>
      </c>
      <c r="O1132">
        <f t="shared" si="246"/>
        <v>0</v>
      </c>
      <c r="P1132">
        <f t="shared" si="251"/>
        <v>0</v>
      </c>
      <c r="Q1132" s="1">
        <f t="shared" si="247"/>
        <v>1</v>
      </c>
      <c r="R1132" s="1">
        <f t="shared" si="252"/>
        <v>0</v>
      </c>
      <c r="S1132" s="2">
        <f t="shared" si="248"/>
        <v>0</v>
      </c>
      <c r="T1132">
        <f t="shared" si="249"/>
        <v>1</v>
      </c>
      <c r="U1132">
        <f t="shared" si="250"/>
        <v>0</v>
      </c>
    </row>
    <row r="1133" spans="1:21" ht="409.6" x14ac:dyDescent="0.2">
      <c r="A1133" s="10" t="s">
        <v>5256</v>
      </c>
      <c r="B1133" s="10" t="s">
        <v>55</v>
      </c>
      <c r="C1133" s="10" t="s">
        <v>5257</v>
      </c>
      <c r="D1133" s="10" t="s">
        <v>5258</v>
      </c>
      <c r="E1133" s="10" t="s">
        <v>5259</v>
      </c>
      <c r="F1133" s="10" t="s">
        <v>5260</v>
      </c>
      <c r="G1133" s="9" t="s">
        <v>5261</v>
      </c>
      <c r="H1133" s="9">
        <f t="shared" si="239"/>
        <v>1</v>
      </c>
      <c r="I1133">
        <f t="shared" si="240"/>
        <v>1</v>
      </c>
      <c r="J1133">
        <f t="shared" si="241"/>
        <v>0</v>
      </c>
      <c r="K1133">
        <f t="shared" si="242"/>
        <v>0</v>
      </c>
      <c r="L1133">
        <f t="shared" si="243"/>
        <v>0</v>
      </c>
      <c r="M1133" s="1">
        <f t="shared" si="244"/>
        <v>1</v>
      </c>
      <c r="N1133">
        <f t="shared" si="245"/>
        <v>1</v>
      </c>
      <c r="O1133">
        <f t="shared" si="246"/>
        <v>0</v>
      </c>
      <c r="P1133">
        <f t="shared" si="251"/>
        <v>0</v>
      </c>
      <c r="Q1133" s="1">
        <f t="shared" si="247"/>
        <v>1</v>
      </c>
      <c r="R1133" s="1">
        <f t="shared" si="252"/>
        <v>0</v>
      </c>
      <c r="S1133" s="2">
        <f t="shared" si="248"/>
        <v>0</v>
      </c>
      <c r="T1133">
        <f t="shared" si="249"/>
        <v>0</v>
      </c>
      <c r="U1133">
        <f t="shared" si="250"/>
        <v>0</v>
      </c>
    </row>
    <row r="1134" spans="1:21" ht="340" x14ac:dyDescent="0.2">
      <c r="A1134" s="10" t="s">
        <v>5262</v>
      </c>
      <c r="B1134" s="10" t="s">
        <v>55</v>
      </c>
      <c r="C1134" s="10" t="s">
        <v>5263</v>
      </c>
      <c r="D1134" s="10" t="s">
        <v>5258</v>
      </c>
      <c r="E1134" s="10" t="s">
        <v>5264</v>
      </c>
      <c r="F1134" s="10" t="s">
        <v>5265</v>
      </c>
      <c r="G1134" s="9" t="s">
        <v>5266</v>
      </c>
      <c r="H1134" s="9">
        <f t="shared" si="239"/>
        <v>0</v>
      </c>
      <c r="I1134">
        <f t="shared" si="240"/>
        <v>0</v>
      </c>
      <c r="J1134">
        <f t="shared" si="241"/>
        <v>0</v>
      </c>
      <c r="K1134">
        <f t="shared" si="242"/>
        <v>0</v>
      </c>
      <c r="L1134">
        <f t="shared" si="243"/>
        <v>0</v>
      </c>
      <c r="M1134" s="1">
        <f t="shared" si="244"/>
        <v>0</v>
      </c>
      <c r="N1134">
        <f t="shared" si="245"/>
        <v>0</v>
      </c>
      <c r="O1134">
        <f t="shared" si="246"/>
        <v>1</v>
      </c>
      <c r="P1134">
        <f t="shared" si="251"/>
        <v>0</v>
      </c>
      <c r="Q1134" s="1">
        <f t="shared" si="247"/>
        <v>1</v>
      </c>
      <c r="R1134" s="1">
        <f t="shared" si="252"/>
        <v>0</v>
      </c>
      <c r="S1134" s="2">
        <f t="shared" si="248"/>
        <v>0</v>
      </c>
      <c r="T1134">
        <f t="shared" si="249"/>
        <v>1</v>
      </c>
      <c r="U1134">
        <f t="shared" si="250"/>
        <v>0</v>
      </c>
    </row>
    <row r="1135" spans="1:21" ht="409.6" x14ac:dyDescent="0.2">
      <c r="A1135" s="10" t="s">
        <v>5267</v>
      </c>
      <c r="B1135" s="10" t="s">
        <v>30</v>
      </c>
      <c r="C1135" s="10" t="s">
        <v>5268</v>
      </c>
      <c r="D1135" s="10" t="s">
        <v>5258</v>
      </c>
      <c r="E1135" s="10" t="s">
        <v>5269</v>
      </c>
      <c r="F1135" s="10" t="s">
        <v>5270</v>
      </c>
      <c r="G1135" s="9" t="s">
        <v>5271</v>
      </c>
      <c r="H1135" s="9">
        <f t="shared" si="239"/>
        <v>0</v>
      </c>
      <c r="I1135">
        <f t="shared" si="240"/>
        <v>0</v>
      </c>
      <c r="J1135">
        <f t="shared" si="241"/>
        <v>0</v>
      </c>
      <c r="K1135">
        <f t="shared" si="242"/>
        <v>0</v>
      </c>
      <c r="L1135">
        <f t="shared" si="243"/>
        <v>0</v>
      </c>
      <c r="M1135" s="1">
        <f t="shared" si="244"/>
        <v>0</v>
      </c>
      <c r="N1135">
        <f t="shared" si="245"/>
        <v>1</v>
      </c>
      <c r="O1135">
        <f t="shared" si="246"/>
        <v>0</v>
      </c>
      <c r="P1135">
        <f t="shared" si="251"/>
        <v>0</v>
      </c>
      <c r="Q1135" s="1">
        <f t="shared" si="247"/>
        <v>1</v>
      </c>
      <c r="R1135" s="1">
        <f t="shared" si="252"/>
        <v>0</v>
      </c>
      <c r="S1135" s="2">
        <f t="shared" si="248"/>
        <v>0</v>
      </c>
      <c r="T1135">
        <f t="shared" si="249"/>
        <v>1</v>
      </c>
      <c r="U1135">
        <f t="shared" si="250"/>
        <v>0</v>
      </c>
    </row>
    <row r="1136" spans="1:21" ht="409.6" x14ac:dyDescent="0.2">
      <c r="A1136" s="10" t="s">
        <v>5272</v>
      </c>
      <c r="B1136" s="10" t="s">
        <v>55</v>
      </c>
      <c r="C1136" s="10" t="s">
        <v>5273</v>
      </c>
      <c r="D1136" s="10" t="s">
        <v>5258</v>
      </c>
      <c r="E1136" s="10" t="s">
        <v>5274</v>
      </c>
      <c r="F1136" s="10" t="s">
        <v>5275</v>
      </c>
      <c r="G1136" s="9" t="s">
        <v>5276</v>
      </c>
      <c r="H1136" s="9">
        <f t="shared" si="239"/>
        <v>1</v>
      </c>
      <c r="I1136">
        <f t="shared" si="240"/>
        <v>1</v>
      </c>
      <c r="J1136">
        <f t="shared" si="241"/>
        <v>0</v>
      </c>
      <c r="K1136">
        <f t="shared" si="242"/>
        <v>0</v>
      </c>
      <c r="L1136">
        <f t="shared" si="243"/>
        <v>0</v>
      </c>
      <c r="M1136" s="1">
        <f t="shared" si="244"/>
        <v>1</v>
      </c>
      <c r="N1136">
        <f t="shared" si="245"/>
        <v>1</v>
      </c>
      <c r="O1136">
        <f t="shared" si="246"/>
        <v>0</v>
      </c>
      <c r="P1136">
        <f t="shared" si="251"/>
        <v>0</v>
      </c>
      <c r="Q1136" s="1">
        <f t="shared" si="247"/>
        <v>1</v>
      </c>
      <c r="R1136" s="1">
        <f t="shared" si="252"/>
        <v>1</v>
      </c>
      <c r="S1136" s="2">
        <f t="shared" si="248"/>
        <v>1</v>
      </c>
      <c r="T1136">
        <f t="shared" si="249"/>
        <v>1</v>
      </c>
      <c r="U1136">
        <f t="shared" si="250"/>
        <v>1</v>
      </c>
    </row>
    <row r="1137" spans="1:21" ht="409.6" x14ac:dyDescent="0.2">
      <c r="A1137" s="10" t="s">
        <v>5277</v>
      </c>
      <c r="B1137" s="10" t="s">
        <v>55</v>
      </c>
      <c r="C1137" s="10" t="s">
        <v>5278</v>
      </c>
      <c r="D1137" s="10" t="s">
        <v>5258</v>
      </c>
      <c r="E1137" s="10" t="s">
        <v>5279</v>
      </c>
      <c r="F1137" s="10" t="s">
        <v>5280</v>
      </c>
      <c r="G1137" s="9" t="s">
        <v>5281</v>
      </c>
      <c r="H1137" s="9">
        <f t="shared" si="239"/>
        <v>1</v>
      </c>
      <c r="I1137">
        <f t="shared" si="240"/>
        <v>1</v>
      </c>
      <c r="J1137">
        <f t="shared" si="241"/>
        <v>0</v>
      </c>
      <c r="K1137">
        <f t="shared" si="242"/>
        <v>0</v>
      </c>
      <c r="L1137">
        <f t="shared" si="243"/>
        <v>0</v>
      </c>
      <c r="M1137" s="1">
        <f t="shared" si="244"/>
        <v>1</v>
      </c>
      <c r="N1137">
        <f t="shared" si="245"/>
        <v>0</v>
      </c>
      <c r="O1137">
        <f t="shared" si="246"/>
        <v>1</v>
      </c>
      <c r="P1137">
        <f t="shared" si="251"/>
        <v>0</v>
      </c>
      <c r="Q1137" s="1">
        <f t="shared" si="247"/>
        <v>1</v>
      </c>
      <c r="R1137" s="1">
        <f t="shared" si="252"/>
        <v>1</v>
      </c>
      <c r="S1137" s="2">
        <f t="shared" si="248"/>
        <v>1</v>
      </c>
      <c r="T1137">
        <f t="shared" si="249"/>
        <v>1</v>
      </c>
      <c r="U1137">
        <f t="shared" si="250"/>
        <v>1</v>
      </c>
    </row>
    <row r="1138" spans="1:21" ht="409.6" x14ac:dyDescent="0.2">
      <c r="A1138" s="10" t="s">
        <v>5282</v>
      </c>
      <c r="B1138" s="10" t="s">
        <v>30</v>
      </c>
      <c r="C1138" s="10" t="s">
        <v>5283</v>
      </c>
      <c r="D1138" s="10" t="s">
        <v>5258</v>
      </c>
      <c r="E1138" s="10" t="s">
        <v>5284</v>
      </c>
      <c r="F1138" s="10"/>
      <c r="G1138" s="9" t="s">
        <v>5285</v>
      </c>
      <c r="H1138" s="9">
        <f t="shared" si="239"/>
        <v>0</v>
      </c>
      <c r="I1138">
        <f t="shared" si="240"/>
        <v>0</v>
      </c>
      <c r="J1138">
        <f t="shared" si="241"/>
        <v>0</v>
      </c>
      <c r="K1138">
        <f t="shared" si="242"/>
        <v>0</v>
      </c>
      <c r="L1138">
        <f t="shared" si="243"/>
        <v>0</v>
      </c>
      <c r="M1138" s="1">
        <f t="shared" si="244"/>
        <v>0</v>
      </c>
      <c r="N1138">
        <f t="shared" si="245"/>
        <v>0</v>
      </c>
      <c r="O1138">
        <f t="shared" si="246"/>
        <v>0</v>
      </c>
      <c r="P1138">
        <f t="shared" si="251"/>
        <v>0</v>
      </c>
      <c r="Q1138" s="1">
        <f t="shared" si="247"/>
        <v>0</v>
      </c>
      <c r="R1138" s="1">
        <f t="shared" si="252"/>
        <v>0</v>
      </c>
      <c r="S1138" s="2">
        <f t="shared" si="248"/>
        <v>0</v>
      </c>
      <c r="T1138">
        <f t="shared" si="249"/>
        <v>1</v>
      </c>
      <c r="U1138">
        <f t="shared" si="250"/>
        <v>0</v>
      </c>
    </row>
    <row r="1139" spans="1:21" ht="409.6" x14ac:dyDescent="0.2">
      <c r="A1139" s="10" t="s">
        <v>5286</v>
      </c>
      <c r="B1139" s="10" t="s">
        <v>49</v>
      </c>
      <c r="C1139" s="10" t="s">
        <v>5287</v>
      </c>
      <c r="D1139" s="10" t="s">
        <v>5288</v>
      </c>
      <c r="E1139" s="10" t="s">
        <v>5289</v>
      </c>
      <c r="F1139" s="10" t="s">
        <v>5290</v>
      </c>
      <c r="G1139" s="9" t="s">
        <v>5291</v>
      </c>
      <c r="H1139" s="9">
        <f t="shared" si="239"/>
        <v>0</v>
      </c>
      <c r="I1139">
        <f t="shared" si="240"/>
        <v>0</v>
      </c>
      <c r="J1139">
        <f t="shared" si="241"/>
        <v>0</v>
      </c>
      <c r="K1139">
        <f t="shared" si="242"/>
        <v>0</v>
      </c>
      <c r="L1139">
        <f t="shared" si="243"/>
        <v>0</v>
      </c>
      <c r="M1139" s="1">
        <f t="shared" si="244"/>
        <v>0</v>
      </c>
      <c r="N1139">
        <f t="shared" si="245"/>
        <v>1</v>
      </c>
      <c r="O1139">
        <f t="shared" si="246"/>
        <v>0</v>
      </c>
      <c r="P1139">
        <f t="shared" si="251"/>
        <v>0</v>
      </c>
      <c r="Q1139" s="1">
        <f t="shared" si="247"/>
        <v>1</v>
      </c>
      <c r="R1139" s="1">
        <f t="shared" si="252"/>
        <v>1</v>
      </c>
      <c r="S1139" s="2">
        <f t="shared" si="248"/>
        <v>0</v>
      </c>
      <c r="T1139">
        <f t="shared" si="249"/>
        <v>1</v>
      </c>
      <c r="U1139">
        <f t="shared" si="250"/>
        <v>0</v>
      </c>
    </row>
    <row r="1140" spans="1:21" ht="409.6" x14ac:dyDescent="0.2">
      <c r="A1140" s="10" t="s">
        <v>5292</v>
      </c>
      <c r="B1140" s="10" t="s">
        <v>62</v>
      </c>
      <c r="C1140" s="10" t="s">
        <v>5293</v>
      </c>
      <c r="D1140" s="10" t="s">
        <v>5288</v>
      </c>
      <c r="E1140" s="10" t="s">
        <v>5294</v>
      </c>
      <c r="F1140" s="10" t="s">
        <v>5295</v>
      </c>
      <c r="G1140" s="9" t="s">
        <v>5296</v>
      </c>
      <c r="H1140" s="9">
        <f t="shared" si="239"/>
        <v>0</v>
      </c>
      <c r="I1140">
        <f t="shared" si="240"/>
        <v>1</v>
      </c>
      <c r="J1140">
        <f t="shared" si="241"/>
        <v>0</v>
      </c>
      <c r="K1140">
        <f t="shared" si="242"/>
        <v>1</v>
      </c>
      <c r="L1140">
        <f t="shared" si="243"/>
        <v>0</v>
      </c>
      <c r="M1140" s="1">
        <f t="shared" si="244"/>
        <v>1</v>
      </c>
      <c r="N1140">
        <f t="shared" si="245"/>
        <v>0</v>
      </c>
      <c r="O1140">
        <f t="shared" si="246"/>
        <v>0</v>
      </c>
      <c r="P1140">
        <f t="shared" si="251"/>
        <v>0</v>
      </c>
      <c r="Q1140" s="1">
        <f t="shared" si="247"/>
        <v>0</v>
      </c>
      <c r="R1140" s="1">
        <f t="shared" si="252"/>
        <v>0</v>
      </c>
      <c r="S1140" s="2">
        <f t="shared" si="248"/>
        <v>0</v>
      </c>
      <c r="T1140">
        <f t="shared" si="249"/>
        <v>1</v>
      </c>
      <c r="U1140">
        <f t="shared" si="250"/>
        <v>0</v>
      </c>
    </row>
    <row r="1141" spans="1:21" ht="409.6" x14ac:dyDescent="0.2">
      <c r="A1141" s="10" t="s">
        <v>5297</v>
      </c>
      <c r="B1141" s="10" t="s">
        <v>62</v>
      </c>
      <c r="C1141" s="10" t="s">
        <v>5298</v>
      </c>
      <c r="D1141" s="10" t="s">
        <v>5288</v>
      </c>
      <c r="E1141" s="10" t="s">
        <v>5299</v>
      </c>
      <c r="F1141" s="10" t="s">
        <v>5300</v>
      </c>
      <c r="G1141" s="9" t="s">
        <v>5301</v>
      </c>
      <c r="H1141" s="9">
        <f t="shared" si="239"/>
        <v>0</v>
      </c>
      <c r="I1141">
        <f t="shared" si="240"/>
        <v>0</v>
      </c>
      <c r="J1141">
        <f t="shared" si="241"/>
        <v>0</v>
      </c>
      <c r="K1141">
        <f t="shared" si="242"/>
        <v>0</v>
      </c>
      <c r="L1141">
        <f t="shared" si="243"/>
        <v>0</v>
      </c>
      <c r="M1141" s="1">
        <f t="shared" si="244"/>
        <v>0</v>
      </c>
      <c r="N1141">
        <f t="shared" si="245"/>
        <v>1</v>
      </c>
      <c r="O1141">
        <f t="shared" si="246"/>
        <v>0</v>
      </c>
      <c r="P1141">
        <f t="shared" si="251"/>
        <v>0</v>
      </c>
      <c r="Q1141" s="1">
        <f t="shared" si="247"/>
        <v>1</v>
      </c>
      <c r="R1141" s="1">
        <f t="shared" si="252"/>
        <v>1</v>
      </c>
      <c r="S1141" s="2">
        <f t="shared" si="248"/>
        <v>0</v>
      </c>
      <c r="T1141">
        <f t="shared" si="249"/>
        <v>1</v>
      </c>
      <c r="U1141">
        <f t="shared" si="250"/>
        <v>0</v>
      </c>
    </row>
    <row r="1142" spans="1:21" ht="409.6" x14ac:dyDescent="0.2">
      <c r="A1142" s="10" t="s">
        <v>5302</v>
      </c>
      <c r="B1142" s="10" t="s">
        <v>23</v>
      </c>
      <c r="C1142" s="10" t="s">
        <v>5303</v>
      </c>
      <c r="D1142" s="10" t="s">
        <v>5288</v>
      </c>
      <c r="E1142" s="10" t="s">
        <v>5304</v>
      </c>
      <c r="F1142" s="10" t="s">
        <v>5305</v>
      </c>
      <c r="G1142" s="9" t="s">
        <v>5306</v>
      </c>
      <c r="H1142" s="9">
        <f t="shared" si="239"/>
        <v>0</v>
      </c>
      <c r="I1142">
        <f t="shared" si="240"/>
        <v>0</v>
      </c>
      <c r="J1142">
        <f t="shared" si="241"/>
        <v>0</v>
      </c>
      <c r="K1142">
        <f t="shared" si="242"/>
        <v>0</v>
      </c>
      <c r="L1142">
        <f t="shared" si="243"/>
        <v>0</v>
      </c>
      <c r="M1142" s="1">
        <f t="shared" si="244"/>
        <v>0</v>
      </c>
      <c r="N1142">
        <f t="shared" si="245"/>
        <v>1</v>
      </c>
      <c r="O1142">
        <f t="shared" si="246"/>
        <v>0</v>
      </c>
      <c r="P1142">
        <f t="shared" si="251"/>
        <v>0</v>
      </c>
      <c r="Q1142" s="1">
        <f t="shared" si="247"/>
        <v>1</v>
      </c>
      <c r="R1142" s="1">
        <f t="shared" si="252"/>
        <v>1</v>
      </c>
      <c r="S1142" s="2">
        <f t="shared" si="248"/>
        <v>0</v>
      </c>
      <c r="T1142">
        <f t="shared" si="249"/>
        <v>1</v>
      </c>
      <c r="U1142">
        <f t="shared" si="250"/>
        <v>0</v>
      </c>
    </row>
    <row r="1143" spans="1:21" ht="409.6" x14ac:dyDescent="0.2">
      <c r="A1143" s="10" t="s">
        <v>5307</v>
      </c>
      <c r="B1143" s="10" t="s">
        <v>55</v>
      </c>
      <c r="C1143" s="10" t="s">
        <v>5308</v>
      </c>
      <c r="D1143" s="10" t="s">
        <v>5309</v>
      </c>
      <c r="E1143" s="10" t="s">
        <v>5310</v>
      </c>
      <c r="F1143" s="10" t="s">
        <v>5311</v>
      </c>
      <c r="G1143" s="9" t="s">
        <v>5312</v>
      </c>
      <c r="H1143" s="9">
        <f t="shared" si="239"/>
        <v>0</v>
      </c>
      <c r="I1143">
        <f t="shared" si="240"/>
        <v>0</v>
      </c>
      <c r="J1143">
        <f t="shared" si="241"/>
        <v>0</v>
      </c>
      <c r="K1143">
        <f t="shared" si="242"/>
        <v>0</v>
      </c>
      <c r="L1143">
        <f t="shared" si="243"/>
        <v>0</v>
      </c>
      <c r="M1143" s="1">
        <f t="shared" si="244"/>
        <v>0</v>
      </c>
      <c r="N1143">
        <f t="shared" si="245"/>
        <v>1</v>
      </c>
      <c r="O1143">
        <f t="shared" si="246"/>
        <v>0</v>
      </c>
      <c r="P1143">
        <f t="shared" si="251"/>
        <v>0</v>
      </c>
      <c r="Q1143" s="1">
        <f t="shared" si="247"/>
        <v>1</v>
      </c>
      <c r="R1143" s="1">
        <f t="shared" si="252"/>
        <v>1</v>
      </c>
      <c r="S1143" s="2">
        <f t="shared" si="248"/>
        <v>0</v>
      </c>
      <c r="T1143">
        <f t="shared" si="249"/>
        <v>1</v>
      </c>
      <c r="U1143">
        <f t="shared" si="250"/>
        <v>0</v>
      </c>
    </row>
    <row r="1144" spans="1:21" ht="409.6" x14ac:dyDescent="0.2">
      <c r="A1144" s="10" t="s">
        <v>5313</v>
      </c>
      <c r="B1144" s="10" t="s">
        <v>55</v>
      </c>
      <c r="C1144" s="10" t="s">
        <v>5314</v>
      </c>
      <c r="D1144" s="10" t="s">
        <v>5315</v>
      </c>
      <c r="E1144" s="10" t="s">
        <v>5316</v>
      </c>
      <c r="F1144" s="10"/>
      <c r="G1144" s="9" t="s">
        <v>5317</v>
      </c>
      <c r="H1144" s="9">
        <f t="shared" si="239"/>
        <v>1</v>
      </c>
      <c r="I1144">
        <f t="shared" si="240"/>
        <v>1</v>
      </c>
      <c r="J1144">
        <f t="shared" si="241"/>
        <v>0</v>
      </c>
      <c r="K1144">
        <f t="shared" si="242"/>
        <v>0</v>
      </c>
      <c r="L1144">
        <f t="shared" si="243"/>
        <v>0</v>
      </c>
      <c r="M1144" s="1">
        <f t="shared" si="244"/>
        <v>1</v>
      </c>
      <c r="N1144">
        <f t="shared" si="245"/>
        <v>0</v>
      </c>
      <c r="O1144">
        <f t="shared" si="246"/>
        <v>0</v>
      </c>
      <c r="P1144">
        <f t="shared" si="251"/>
        <v>0</v>
      </c>
      <c r="Q1144" s="1">
        <f t="shared" si="247"/>
        <v>0</v>
      </c>
      <c r="R1144" s="1">
        <f t="shared" si="252"/>
        <v>1</v>
      </c>
      <c r="S1144" s="2">
        <f t="shared" si="248"/>
        <v>0</v>
      </c>
      <c r="T1144">
        <f t="shared" si="249"/>
        <v>1</v>
      </c>
      <c r="U1144">
        <f t="shared" si="250"/>
        <v>0</v>
      </c>
    </row>
    <row r="1145" spans="1:21" ht="409.6" x14ac:dyDescent="0.2">
      <c r="A1145" s="10" t="s">
        <v>5318</v>
      </c>
      <c r="B1145" s="10" t="s">
        <v>55</v>
      </c>
      <c r="C1145" s="10" t="s">
        <v>5319</v>
      </c>
      <c r="D1145" s="10" t="s">
        <v>5315</v>
      </c>
      <c r="E1145" s="10" t="s">
        <v>5320</v>
      </c>
      <c r="F1145" s="10" t="s">
        <v>5321</v>
      </c>
      <c r="G1145" s="9" t="s">
        <v>5322</v>
      </c>
      <c r="H1145" s="9">
        <f t="shared" si="239"/>
        <v>1</v>
      </c>
      <c r="I1145">
        <f t="shared" si="240"/>
        <v>1</v>
      </c>
      <c r="J1145">
        <f t="shared" si="241"/>
        <v>0</v>
      </c>
      <c r="K1145">
        <f t="shared" si="242"/>
        <v>0</v>
      </c>
      <c r="L1145">
        <f t="shared" si="243"/>
        <v>0</v>
      </c>
      <c r="M1145" s="1">
        <f t="shared" si="244"/>
        <v>1</v>
      </c>
      <c r="N1145">
        <f t="shared" si="245"/>
        <v>1</v>
      </c>
      <c r="O1145">
        <f t="shared" si="246"/>
        <v>0</v>
      </c>
      <c r="P1145">
        <f t="shared" si="251"/>
        <v>0</v>
      </c>
      <c r="Q1145" s="1">
        <f t="shared" si="247"/>
        <v>1</v>
      </c>
      <c r="R1145" s="1">
        <f t="shared" si="252"/>
        <v>0</v>
      </c>
      <c r="S1145" s="2">
        <f t="shared" si="248"/>
        <v>0</v>
      </c>
      <c r="T1145">
        <f t="shared" si="249"/>
        <v>1</v>
      </c>
      <c r="U1145">
        <f t="shared" si="250"/>
        <v>0</v>
      </c>
    </row>
    <row r="1146" spans="1:21" ht="409.6" x14ac:dyDescent="0.2">
      <c r="A1146" s="10" t="s">
        <v>5323</v>
      </c>
      <c r="B1146" s="10" t="s">
        <v>55</v>
      </c>
      <c r="C1146" s="10" t="s">
        <v>5324</v>
      </c>
      <c r="D1146" s="10" t="s">
        <v>5315</v>
      </c>
      <c r="E1146" s="10" t="s">
        <v>5325</v>
      </c>
      <c r="F1146" s="10" t="s">
        <v>5326</v>
      </c>
      <c r="G1146" s="9" t="s">
        <v>5327</v>
      </c>
      <c r="H1146" s="9">
        <f t="shared" si="239"/>
        <v>1</v>
      </c>
      <c r="I1146">
        <f t="shared" si="240"/>
        <v>1</v>
      </c>
      <c r="J1146">
        <f t="shared" si="241"/>
        <v>0</v>
      </c>
      <c r="K1146">
        <f t="shared" si="242"/>
        <v>0</v>
      </c>
      <c r="L1146">
        <f t="shared" si="243"/>
        <v>0</v>
      </c>
      <c r="M1146" s="1">
        <f t="shared" si="244"/>
        <v>1</v>
      </c>
      <c r="N1146">
        <f t="shared" si="245"/>
        <v>0</v>
      </c>
      <c r="O1146">
        <f t="shared" si="246"/>
        <v>1</v>
      </c>
      <c r="P1146">
        <f t="shared" si="251"/>
        <v>0</v>
      </c>
      <c r="Q1146" s="1">
        <f t="shared" si="247"/>
        <v>1</v>
      </c>
      <c r="R1146" s="1">
        <f t="shared" si="252"/>
        <v>0</v>
      </c>
      <c r="S1146" s="2">
        <f t="shared" si="248"/>
        <v>0</v>
      </c>
      <c r="T1146">
        <f t="shared" si="249"/>
        <v>1</v>
      </c>
      <c r="U1146">
        <f t="shared" si="250"/>
        <v>0</v>
      </c>
    </row>
    <row r="1147" spans="1:21" ht="409.6" x14ac:dyDescent="0.2">
      <c r="A1147" s="10" t="s">
        <v>5328</v>
      </c>
      <c r="B1147" s="10" t="s">
        <v>30</v>
      </c>
      <c r="C1147" s="10" t="s">
        <v>5329</v>
      </c>
      <c r="D1147" s="10" t="s">
        <v>5330</v>
      </c>
      <c r="E1147" s="10" t="s">
        <v>5331</v>
      </c>
      <c r="F1147" s="10"/>
      <c r="G1147" s="9" t="s">
        <v>5332</v>
      </c>
      <c r="H1147" s="9">
        <f t="shared" si="239"/>
        <v>0</v>
      </c>
      <c r="I1147">
        <f t="shared" si="240"/>
        <v>0</v>
      </c>
      <c r="J1147">
        <f t="shared" si="241"/>
        <v>0</v>
      </c>
      <c r="K1147">
        <f t="shared" si="242"/>
        <v>0</v>
      </c>
      <c r="L1147">
        <f t="shared" si="243"/>
        <v>0</v>
      </c>
      <c r="M1147" s="1">
        <f t="shared" si="244"/>
        <v>0</v>
      </c>
      <c r="N1147">
        <f t="shared" si="245"/>
        <v>0</v>
      </c>
      <c r="O1147">
        <f t="shared" si="246"/>
        <v>0</v>
      </c>
      <c r="P1147">
        <f t="shared" si="251"/>
        <v>0</v>
      </c>
      <c r="Q1147" s="1">
        <f t="shared" si="247"/>
        <v>0</v>
      </c>
      <c r="R1147" s="1">
        <f t="shared" si="252"/>
        <v>1</v>
      </c>
      <c r="S1147" s="2">
        <f t="shared" si="248"/>
        <v>0</v>
      </c>
      <c r="T1147">
        <f t="shared" si="249"/>
        <v>1</v>
      </c>
      <c r="U1147">
        <f t="shared" si="250"/>
        <v>0</v>
      </c>
    </row>
    <row r="1148" spans="1:21" ht="409.6" x14ac:dyDescent="0.2">
      <c r="A1148" s="10" t="s">
        <v>5333</v>
      </c>
      <c r="B1148" s="10" t="s">
        <v>49</v>
      </c>
      <c r="C1148" s="10" t="s">
        <v>5334</v>
      </c>
      <c r="D1148" s="10" t="s">
        <v>5330</v>
      </c>
      <c r="E1148" s="10" t="s">
        <v>5335</v>
      </c>
      <c r="F1148" s="10"/>
      <c r="G1148" s="9" t="s">
        <v>5336</v>
      </c>
      <c r="H1148" s="9">
        <f t="shared" si="239"/>
        <v>0</v>
      </c>
      <c r="I1148">
        <f t="shared" si="240"/>
        <v>1</v>
      </c>
      <c r="J1148">
        <f t="shared" si="241"/>
        <v>0</v>
      </c>
      <c r="K1148">
        <f t="shared" si="242"/>
        <v>1</v>
      </c>
      <c r="L1148">
        <f t="shared" si="243"/>
        <v>0</v>
      </c>
      <c r="M1148" s="1">
        <f t="shared" si="244"/>
        <v>1</v>
      </c>
      <c r="N1148">
        <f t="shared" si="245"/>
        <v>0</v>
      </c>
      <c r="O1148">
        <f t="shared" si="246"/>
        <v>0</v>
      </c>
      <c r="P1148">
        <f t="shared" si="251"/>
        <v>0</v>
      </c>
      <c r="Q1148" s="1">
        <f t="shared" si="247"/>
        <v>0</v>
      </c>
      <c r="R1148" s="1">
        <f t="shared" si="252"/>
        <v>0</v>
      </c>
      <c r="S1148" s="2">
        <f t="shared" si="248"/>
        <v>0</v>
      </c>
      <c r="T1148">
        <f t="shared" si="249"/>
        <v>1</v>
      </c>
      <c r="U1148">
        <f t="shared" si="250"/>
        <v>0</v>
      </c>
    </row>
    <row r="1149" spans="1:21" ht="409.6" x14ac:dyDescent="0.2">
      <c r="A1149" s="10" t="s">
        <v>5337</v>
      </c>
      <c r="B1149" s="10" t="s">
        <v>55</v>
      </c>
      <c r="C1149" s="10" t="s">
        <v>5338</v>
      </c>
      <c r="D1149" s="10" t="s">
        <v>5330</v>
      </c>
      <c r="E1149" s="10" t="s">
        <v>5339</v>
      </c>
      <c r="F1149" s="10"/>
      <c r="G1149" s="9" t="s">
        <v>5340</v>
      </c>
      <c r="H1149" s="9">
        <f t="shared" si="239"/>
        <v>1</v>
      </c>
      <c r="I1149">
        <f t="shared" si="240"/>
        <v>1</v>
      </c>
      <c r="J1149">
        <f t="shared" si="241"/>
        <v>0</v>
      </c>
      <c r="K1149">
        <f t="shared" si="242"/>
        <v>0</v>
      </c>
      <c r="L1149">
        <f t="shared" si="243"/>
        <v>0</v>
      </c>
      <c r="M1149" s="1">
        <f t="shared" si="244"/>
        <v>1</v>
      </c>
      <c r="N1149">
        <f t="shared" si="245"/>
        <v>0</v>
      </c>
      <c r="O1149">
        <f t="shared" si="246"/>
        <v>0</v>
      </c>
      <c r="P1149">
        <f t="shared" si="251"/>
        <v>0</v>
      </c>
      <c r="Q1149" s="1">
        <f t="shared" si="247"/>
        <v>0</v>
      </c>
      <c r="R1149" s="1">
        <f t="shared" si="252"/>
        <v>0</v>
      </c>
      <c r="S1149" s="2">
        <f t="shared" si="248"/>
        <v>0</v>
      </c>
      <c r="T1149">
        <f t="shared" si="249"/>
        <v>1</v>
      </c>
      <c r="U1149">
        <f t="shared" si="250"/>
        <v>0</v>
      </c>
    </row>
    <row r="1150" spans="1:21" ht="409.6" x14ac:dyDescent="0.2">
      <c r="A1150" s="10" t="s">
        <v>5341</v>
      </c>
      <c r="B1150" s="10" t="s">
        <v>55</v>
      </c>
      <c r="C1150" s="10" t="s">
        <v>5342</v>
      </c>
      <c r="D1150" s="10" t="s">
        <v>5330</v>
      </c>
      <c r="E1150" s="10" t="s">
        <v>5343</v>
      </c>
      <c r="F1150" s="10"/>
      <c r="G1150" s="9" t="s">
        <v>5344</v>
      </c>
      <c r="H1150" s="9">
        <f t="shared" si="239"/>
        <v>0</v>
      </c>
      <c r="I1150">
        <f t="shared" si="240"/>
        <v>0</v>
      </c>
      <c r="J1150">
        <f t="shared" si="241"/>
        <v>0</v>
      </c>
      <c r="K1150">
        <f t="shared" si="242"/>
        <v>0</v>
      </c>
      <c r="L1150">
        <f t="shared" si="243"/>
        <v>0</v>
      </c>
      <c r="M1150" s="1">
        <f t="shared" si="244"/>
        <v>0</v>
      </c>
      <c r="N1150">
        <f t="shared" si="245"/>
        <v>0</v>
      </c>
      <c r="O1150">
        <f t="shared" si="246"/>
        <v>0</v>
      </c>
      <c r="P1150">
        <f t="shared" si="251"/>
        <v>0</v>
      </c>
      <c r="Q1150" s="1">
        <f t="shared" si="247"/>
        <v>0</v>
      </c>
      <c r="R1150" s="1">
        <f t="shared" si="252"/>
        <v>0</v>
      </c>
      <c r="S1150" s="2">
        <f t="shared" si="248"/>
        <v>0</v>
      </c>
      <c r="T1150">
        <f t="shared" si="249"/>
        <v>1</v>
      </c>
      <c r="U1150">
        <f t="shared" si="250"/>
        <v>0</v>
      </c>
    </row>
    <row r="1151" spans="1:21" ht="409.6" x14ac:dyDescent="0.2">
      <c r="A1151" s="10" t="s">
        <v>5345</v>
      </c>
      <c r="B1151" s="10" t="s">
        <v>55</v>
      </c>
      <c r="C1151" s="10" t="s">
        <v>5346</v>
      </c>
      <c r="D1151" s="10" t="s">
        <v>5347</v>
      </c>
      <c r="E1151" s="10" t="s">
        <v>5348</v>
      </c>
      <c r="F1151" s="10" t="s">
        <v>5349</v>
      </c>
      <c r="G1151" s="9" t="s">
        <v>5350</v>
      </c>
      <c r="H1151" s="9">
        <f t="shared" si="239"/>
        <v>0</v>
      </c>
      <c r="I1151">
        <f t="shared" si="240"/>
        <v>0</v>
      </c>
      <c r="J1151">
        <f t="shared" si="241"/>
        <v>0</v>
      </c>
      <c r="K1151">
        <f t="shared" si="242"/>
        <v>0</v>
      </c>
      <c r="L1151">
        <f t="shared" si="243"/>
        <v>0</v>
      </c>
      <c r="M1151" s="1">
        <f t="shared" si="244"/>
        <v>0</v>
      </c>
      <c r="N1151">
        <f t="shared" si="245"/>
        <v>0</v>
      </c>
      <c r="O1151">
        <f t="shared" si="246"/>
        <v>0</v>
      </c>
      <c r="P1151">
        <f t="shared" si="251"/>
        <v>0</v>
      </c>
      <c r="Q1151" s="1">
        <f t="shared" si="247"/>
        <v>0</v>
      </c>
      <c r="R1151" s="1">
        <f t="shared" si="252"/>
        <v>1</v>
      </c>
      <c r="S1151" s="2">
        <f t="shared" si="248"/>
        <v>0</v>
      </c>
      <c r="T1151">
        <f t="shared" si="249"/>
        <v>0</v>
      </c>
      <c r="U1151">
        <f t="shared" si="250"/>
        <v>0</v>
      </c>
    </row>
    <row r="1152" spans="1:21" ht="409.6" x14ac:dyDescent="0.2">
      <c r="A1152" s="10" t="s">
        <v>5351</v>
      </c>
      <c r="B1152" s="10" t="s">
        <v>30</v>
      </c>
      <c r="C1152" s="10" t="s">
        <v>5352</v>
      </c>
      <c r="D1152" s="10" t="s">
        <v>5353</v>
      </c>
      <c r="E1152" s="10" t="s">
        <v>5354</v>
      </c>
      <c r="F1152" s="10" t="s">
        <v>5355</v>
      </c>
      <c r="G1152" s="9" t="s">
        <v>5356</v>
      </c>
      <c r="H1152" s="9">
        <f t="shared" si="239"/>
        <v>1</v>
      </c>
      <c r="I1152">
        <f t="shared" si="240"/>
        <v>1</v>
      </c>
      <c r="J1152">
        <f t="shared" si="241"/>
        <v>0</v>
      </c>
      <c r="K1152">
        <f t="shared" si="242"/>
        <v>0</v>
      </c>
      <c r="L1152">
        <f t="shared" si="243"/>
        <v>0</v>
      </c>
      <c r="M1152" s="1">
        <f t="shared" si="244"/>
        <v>1</v>
      </c>
      <c r="N1152">
        <f t="shared" si="245"/>
        <v>1</v>
      </c>
      <c r="O1152">
        <f t="shared" si="246"/>
        <v>0</v>
      </c>
      <c r="P1152">
        <f t="shared" si="251"/>
        <v>0</v>
      </c>
      <c r="Q1152" s="1">
        <f t="shared" si="247"/>
        <v>1</v>
      </c>
      <c r="R1152" s="1">
        <f t="shared" si="252"/>
        <v>0</v>
      </c>
      <c r="S1152" s="2">
        <f t="shared" si="248"/>
        <v>0</v>
      </c>
      <c r="T1152">
        <f t="shared" si="249"/>
        <v>1</v>
      </c>
      <c r="U1152">
        <f t="shared" si="250"/>
        <v>0</v>
      </c>
    </row>
    <row r="1153" spans="1:21" ht="409.6" x14ac:dyDescent="0.2">
      <c r="A1153" s="10" t="s">
        <v>5357</v>
      </c>
      <c r="B1153" s="10" t="s">
        <v>49</v>
      </c>
      <c r="C1153" s="10" t="s">
        <v>5358</v>
      </c>
      <c r="D1153" s="10" t="s">
        <v>5359</v>
      </c>
      <c r="E1153" s="10" t="s">
        <v>5360</v>
      </c>
      <c r="F1153" s="10" t="s">
        <v>5361</v>
      </c>
      <c r="G1153" s="9" t="s">
        <v>5362</v>
      </c>
      <c r="H1153" s="9">
        <f t="shared" si="239"/>
        <v>0</v>
      </c>
      <c r="I1153">
        <f t="shared" si="240"/>
        <v>0</v>
      </c>
      <c r="J1153">
        <f t="shared" si="241"/>
        <v>1</v>
      </c>
      <c r="K1153">
        <f t="shared" si="242"/>
        <v>0</v>
      </c>
      <c r="L1153">
        <f t="shared" si="243"/>
        <v>0</v>
      </c>
      <c r="M1153" s="1">
        <f t="shared" si="244"/>
        <v>1</v>
      </c>
      <c r="N1153">
        <f t="shared" si="245"/>
        <v>1</v>
      </c>
      <c r="O1153">
        <f t="shared" si="246"/>
        <v>0</v>
      </c>
      <c r="P1153">
        <f t="shared" si="251"/>
        <v>0</v>
      </c>
      <c r="Q1153" s="1">
        <f t="shared" si="247"/>
        <v>1</v>
      </c>
      <c r="R1153" s="1">
        <f t="shared" si="252"/>
        <v>0</v>
      </c>
      <c r="S1153" s="2">
        <f t="shared" si="248"/>
        <v>0</v>
      </c>
      <c r="T1153">
        <f t="shared" si="249"/>
        <v>1</v>
      </c>
      <c r="U1153">
        <f t="shared" si="250"/>
        <v>0</v>
      </c>
    </row>
    <row r="1154" spans="1:21" ht="409.6" x14ac:dyDescent="0.2">
      <c r="A1154" s="10" t="s">
        <v>5363</v>
      </c>
      <c r="B1154" s="10" t="s">
        <v>62</v>
      </c>
      <c r="C1154" s="10" t="s">
        <v>5364</v>
      </c>
      <c r="D1154" s="10" t="s">
        <v>5365</v>
      </c>
      <c r="E1154" s="10" t="s">
        <v>5366</v>
      </c>
      <c r="F1154" s="10" t="s">
        <v>5367</v>
      </c>
      <c r="G1154" s="9" t="s">
        <v>5368</v>
      </c>
      <c r="H1154" s="9">
        <f t="shared" si="239"/>
        <v>0</v>
      </c>
      <c r="I1154">
        <f t="shared" si="240"/>
        <v>1</v>
      </c>
      <c r="J1154">
        <f t="shared" si="241"/>
        <v>0</v>
      </c>
      <c r="K1154">
        <f t="shared" si="242"/>
        <v>0</v>
      </c>
      <c r="L1154">
        <f t="shared" si="243"/>
        <v>0</v>
      </c>
      <c r="M1154" s="1">
        <f t="shared" si="244"/>
        <v>1</v>
      </c>
      <c r="N1154">
        <f t="shared" si="245"/>
        <v>0</v>
      </c>
      <c r="O1154">
        <f t="shared" si="246"/>
        <v>0</v>
      </c>
      <c r="P1154">
        <f t="shared" si="251"/>
        <v>0</v>
      </c>
      <c r="Q1154" s="1">
        <f t="shared" si="247"/>
        <v>0</v>
      </c>
      <c r="R1154" s="1">
        <f t="shared" si="252"/>
        <v>0</v>
      </c>
      <c r="S1154" s="2">
        <f t="shared" si="248"/>
        <v>0</v>
      </c>
      <c r="T1154">
        <f t="shared" si="249"/>
        <v>1</v>
      </c>
      <c r="U1154">
        <f t="shared" si="250"/>
        <v>0</v>
      </c>
    </row>
    <row r="1155" spans="1:21" ht="409.6" x14ac:dyDescent="0.2">
      <c r="A1155" s="10" t="s">
        <v>5369</v>
      </c>
      <c r="B1155" s="10" t="s">
        <v>30</v>
      </c>
      <c r="C1155" s="10" t="s">
        <v>5370</v>
      </c>
      <c r="D1155" s="10" t="s">
        <v>5371</v>
      </c>
      <c r="E1155" s="10" t="s">
        <v>5372</v>
      </c>
      <c r="F1155" s="10" t="s">
        <v>5373</v>
      </c>
      <c r="G1155" s="9" t="s">
        <v>5374</v>
      </c>
      <c r="H1155" s="9">
        <f t="shared" si="239"/>
        <v>0</v>
      </c>
      <c r="I1155">
        <f t="shared" si="240"/>
        <v>0</v>
      </c>
      <c r="J1155">
        <f t="shared" si="241"/>
        <v>0</v>
      </c>
      <c r="K1155">
        <f t="shared" si="242"/>
        <v>0</v>
      </c>
      <c r="L1155">
        <f t="shared" si="243"/>
        <v>0</v>
      </c>
      <c r="M1155" s="1">
        <f t="shared" si="244"/>
        <v>0</v>
      </c>
      <c r="N1155">
        <f t="shared" si="245"/>
        <v>1</v>
      </c>
      <c r="O1155">
        <f t="shared" si="246"/>
        <v>0</v>
      </c>
      <c r="P1155">
        <f t="shared" si="251"/>
        <v>0</v>
      </c>
      <c r="Q1155" s="1">
        <f t="shared" si="247"/>
        <v>1</v>
      </c>
      <c r="R1155" s="1">
        <f t="shared" si="252"/>
        <v>1</v>
      </c>
      <c r="S1155" s="2">
        <f t="shared" si="248"/>
        <v>0</v>
      </c>
      <c r="T1155">
        <f t="shared" si="249"/>
        <v>1</v>
      </c>
      <c r="U1155">
        <f t="shared" si="250"/>
        <v>0</v>
      </c>
    </row>
    <row r="1156" spans="1:21" ht="409.6" x14ac:dyDescent="0.2">
      <c r="A1156" s="10" t="s">
        <v>5375</v>
      </c>
      <c r="B1156" s="10" t="s">
        <v>62</v>
      </c>
      <c r="C1156" s="10" t="s">
        <v>5376</v>
      </c>
      <c r="D1156" s="10" t="s">
        <v>5377</v>
      </c>
      <c r="E1156" s="10" t="s">
        <v>5378</v>
      </c>
      <c r="F1156" s="10" t="s">
        <v>5379</v>
      </c>
      <c r="G1156" s="9" t="s">
        <v>5380</v>
      </c>
      <c r="H1156" s="9">
        <f t="shared" si="239"/>
        <v>0</v>
      </c>
      <c r="I1156">
        <f t="shared" si="240"/>
        <v>0</v>
      </c>
      <c r="J1156">
        <f t="shared" si="241"/>
        <v>0</v>
      </c>
      <c r="K1156">
        <f t="shared" si="242"/>
        <v>0</v>
      </c>
      <c r="L1156">
        <f t="shared" si="243"/>
        <v>0</v>
      </c>
      <c r="M1156" s="1">
        <f t="shared" si="244"/>
        <v>0</v>
      </c>
      <c r="N1156">
        <f t="shared" si="245"/>
        <v>1</v>
      </c>
      <c r="O1156">
        <f t="shared" si="246"/>
        <v>0</v>
      </c>
      <c r="P1156">
        <f t="shared" si="251"/>
        <v>0</v>
      </c>
      <c r="Q1156" s="1">
        <f t="shared" si="247"/>
        <v>1</v>
      </c>
      <c r="R1156" s="1">
        <f t="shared" si="252"/>
        <v>1</v>
      </c>
      <c r="S1156" s="2">
        <f t="shared" si="248"/>
        <v>0</v>
      </c>
      <c r="T1156">
        <f t="shared" si="249"/>
        <v>0</v>
      </c>
      <c r="U1156">
        <f t="shared" si="250"/>
        <v>0</v>
      </c>
    </row>
    <row r="1157" spans="1:21" ht="409.6" x14ac:dyDescent="0.2">
      <c r="A1157" s="10" t="s">
        <v>5381</v>
      </c>
      <c r="B1157" s="10" t="s">
        <v>49</v>
      </c>
      <c r="C1157" s="10" t="s">
        <v>5382</v>
      </c>
      <c r="D1157" s="10" t="s">
        <v>5383</v>
      </c>
      <c r="E1157" s="10" t="s">
        <v>5384</v>
      </c>
      <c r="F1157" s="10" t="s">
        <v>5385</v>
      </c>
      <c r="G1157" s="9" t="s">
        <v>5386</v>
      </c>
      <c r="H1157" s="9">
        <f t="shared" ref="H1157:H1220" si="253">IF(ISNUMBER(SEARCH("relationship",G1157)),1,0)</f>
        <v>0</v>
      </c>
      <c r="I1157">
        <f t="shared" ref="I1157:I1220" si="254">IF(ISNUMBER(SEARCH("relation",G1157)),1,0)</f>
        <v>0</v>
      </c>
      <c r="J1157">
        <f t="shared" ref="J1157:J1220" si="255">IF(ISNUMBER(SEARCH("relevance",G1157)),1,0)</f>
        <v>0</v>
      </c>
      <c r="K1157">
        <f t="shared" ref="K1157:K1220" si="256">IF(ISNUMBER(SEARCH("correlation",G1157)),1,0)</f>
        <v>0</v>
      </c>
      <c r="L1157">
        <f t="shared" ref="L1157:L1220" si="257">IF(ISNUMBER(SEARCH("relevancy",G1157)),1,0)</f>
        <v>0</v>
      </c>
      <c r="M1157" s="1">
        <f t="shared" ref="M1157:M1220" si="258">IF(SUM(H1157:L1157)&gt;0,1,0)</f>
        <v>0</v>
      </c>
      <c r="N1157">
        <f t="shared" ref="N1157:N1220" si="259">IF(ISNUMBER(SEARCH("sustainability",G1157)),1,0)</f>
        <v>1</v>
      </c>
      <c r="O1157">
        <f t="shared" ref="O1157:O1220" si="260">IF(ISNUMBER(SEARCH("ESG",G1157)),1,0)</f>
        <v>0</v>
      </c>
      <c r="P1157">
        <f t="shared" si="251"/>
        <v>0</v>
      </c>
      <c r="Q1157" s="1">
        <f t="shared" ref="Q1157:Q1220" si="261">IF(SUM(N1157:P1157)&gt;0,1,0)</f>
        <v>1</v>
      </c>
      <c r="R1157" s="1">
        <f t="shared" si="252"/>
        <v>1</v>
      </c>
      <c r="S1157" s="2">
        <f t="shared" ref="S1157:S1220" si="262">IF(SUM(M1157,Q1157,R1157)=3,1,0)</f>
        <v>0</v>
      </c>
      <c r="T1157">
        <f t="shared" ref="T1157:T1220" si="263">IF(ISNUMBER(SEARCH("construction",G1157)),1,0)</f>
        <v>1</v>
      </c>
      <c r="U1157">
        <f t="shared" ref="U1157:U1220" si="264">IF(SUM(S1157,T1157)=2,1,0)</f>
        <v>0</v>
      </c>
    </row>
    <row r="1158" spans="1:21" ht="409.6" x14ac:dyDescent="0.2">
      <c r="A1158" s="10" t="s">
        <v>5387</v>
      </c>
      <c r="B1158" s="10" t="s">
        <v>49</v>
      </c>
      <c r="C1158" s="10" t="s">
        <v>5388</v>
      </c>
      <c r="D1158" s="10" t="s">
        <v>5383</v>
      </c>
      <c r="E1158" s="10" t="s">
        <v>5389</v>
      </c>
      <c r="F1158" s="10" t="s">
        <v>5390</v>
      </c>
      <c r="G1158" s="9" t="s">
        <v>5391</v>
      </c>
      <c r="H1158" s="9">
        <f t="shared" si="253"/>
        <v>0</v>
      </c>
      <c r="I1158">
        <f t="shared" si="254"/>
        <v>1</v>
      </c>
      <c r="J1158">
        <f t="shared" si="255"/>
        <v>0</v>
      </c>
      <c r="K1158">
        <f t="shared" si="256"/>
        <v>0</v>
      </c>
      <c r="L1158">
        <f t="shared" si="257"/>
        <v>0</v>
      </c>
      <c r="M1158" s="1">
        <f t="shared" si="258"/>
        <v>1</v>
      </c>
      <c r="N1158">
        <f t="shared" si="259"/>
        <v>0</v>
      </c>
      <c r="O1158">
        <f t="shared" si="260"/>
        <v>0</v>
      </c>
      <c r="P1158">
        <f t="shared" ref="P1158:P1221" si="265">IF(ISNUMBER(SEARCH("CSR",G1158)),1,0)</f>
        <v>0</v>
      </c>
      <c r="Q1158" s="1">
        <f t="shared" si="261"/>
        <v>0</v>
      </c>
      <c r="R1158" s="1">
        <f t="shared" ref="R1158:R1221" si="266">IF(ISNUMBER(SEARCH("performance",G1158)),1,0)</f>
        <v>1</v>
      </c>
      <c r="S1158" s="2">
        <f t="shared" si="262"/>
        <v>0</v>
      </c>
      <c r="T1158">
        <f t="shared" si="263"/>
        <v>1</v>
      </c>
      <c r="U1158">
        <f t="shared" si="264"/>
        <v>0</v>
      </c>
    </row>
    <row r="1159" spans="1:21" ht="409.6" x14ac:dyDescent="0.2">
      <c r="A1159" s="10" t="s">
        <v>5392</v>
      </c>
      <c r="B1159" s="10" t="s">
        <v>55</v>
      </c>
      <c r="C1159" s="10" t="s">
        <v>5393</v>
      </c>
      <c r="D1159" s="10" t="s">
        <v>5394</v>
      </c>
      <c r="E1159" s="10" t="s">
        <v>5395</v>
      </c>
      <c r="F1159" s="10" t="s">
        <v>5396</v>
      </c>
      <c r="G1159" s="9" t="s">
        <v>5397</v>
      </c>
      <c r="H1159" s="9">
        <f t="shared" si="253"/>
        <v>0</v>
      </c>
      <c r="I1159">
        <f t="shared" si="254"/>
        <v>0</v>
      </c>
      <c r="J1159">
        <f t="shared" si="255"/>
        <v>0</v>
      </c>
      <c r="K1159">
        <f t="shared" si="256"/>
        <v>0</v>
      </c>
      <c r="L1159">
        <f t="shared" si="257"/>
        <v>0</v>
      </c>
      <c r="M1159" s="1">
        <f t="shared" si="258"/>
        <v>0</v>
      </c>
      <c r="N1159">
        <f t="shared" si="259"/>
        <v>0</v>
      </c>
      <c r="O1159">
        <f t="shared" si="260"/>
        <v>0</v>
      </c>
      <c r="P1159">
        <f t="shared" si="265"/>
        <v>0</v>
      </c>
      <c r="Q1159" s="1">
        <f t="shared" si="261"/>
        <v>0</v>
      </c>
      <c r="R1159" s="1">
        <f t="shared" si="266"/>
        <v>0</v>
      </c>
      <c r="S1159" s="2">
        <f t="shared" si="262"/>
        <v>0</v>
      </c>
      <c r="T1159">
        <f t="shared" si="263"/>
        <v>0</v>
      </c>
      <c r="U1159">
        <f t="shared" si="264"/>
        <v>0</v>
      </c>
    </row>
    <row r="1160" spans="1:21" ht="409.6" x14ac:dyDescent="0.2">
      <c r="A1160" s="10" t="s">
        <v>5398</v>
      </c>
      <c r="B1160" s="10" t="s">
        <v>55</v>
      </c>
      <c r="C1160" s="10" t="s">
        <v>5399</v>
      </c>
      <c r="D1160" s="10" t="s">
        <v>5394</v>
      </c>
      <c r="E1160" s="10" t="s">
        <v>5400</v>
      </c>
      <c r="F1160" s="10"/>
      <c r="G1160" s="9" t="s">
        <v>5401</v>
      </c>
      <c r="H1160" s="9">
        <f t="shared" si="253"/>
        <v>0</v>
      </c>
      <c r="I1160">
        <f t="shared" si="254"/>
        <v>1</v>
      </c>
      <c r="J1160">
        <f t="shared" si="255"/>
        <v>0</v>
      </c>
      <c r="K1160">
        <f t="shared" si="256"/>
        <v>1</v>
      </c>
      <c r="L1160">
        <f t="shared" si="257"/>
        <v>0</v>
      </c>
      <c r="M1160" s="1">
        <f t="shared" si="258"/>
        <v>1</v>
      </c>
      <c r="N1160">
        <f t="shared" si="259"/>
        <v>0</v>
      </c>
      <c r="O1160">
        <f t="shared" si="260"/>
        <v>0</v>
      </c>
      <c r="P1160">
        <f t="shared" si="265"/>
        <v>0</v>
      </c>
      <c r="Q1160" s="1">
        <f t="shared" si="261"/>
        <v>0</v>
      </c>
      <c r="R1160" s="1">
        <f t="shared" si="266"/>
        <v>0</v>
      </c>
      <c r="S1160" s="2">
        <f t="shared" si="262"/>
        <v>0</v>
      </c>
      <c r="T1160">
        <f t="shared" si="263"/>
        <v>1</v>
      </c>
      <c r="U1160">
        <f t="shared" si="264"/>
        <v>0</v>
      </c>
    </row>
    <row r="1161" spans="1:21" ht="409.6" x14ac:dyDescent="0.2">
      <c r="A1161" s="10" t="s">
        <v>5402</v>
      </c>
      <c r="B1161" s="10" t="s">
        <v>49</v>
      </c>
      <c r="C1161" s="10" t="s">
        <v>5403</v>
      </c>
      <c r="D1161" s="10" t="s">
        <v>5404</v>
      </c>
      <c r="E1161" s="10" t="s">
        <v>5405</v>
      </c>
      <c r="F1161" s="10"/>
      <c r="G1161" s="9" t="s">
        <v>5406</v>
      </c>
      <c r="H1161" s="9">
        <f t="shared" si="253"/>
        <v>0</v>
      </c>
      <c r="I1161">
        <f t="shared" si="254"/>
        <v>0</v>
      </c>
      <c r="J1161">
        <f t="shared" si="255"/>
        <v>0</v>
      </c>
      <c r="K1161">
        <f t="shared" si="256"/>
        <v>0</v>
      </c>
      <c r="L1161">
        <f t="shared" si="257"/>
        <v>0</v>
      </c>
      <c r="M1161" s="1">
        <f t="shared" si="258"/>
        <v>0</v>
      </c>
      <c r="N1161">
        <f t="shared" si="259"/>
        <v>0</v>
      </c>
      <c r="O1161">
        <f t="shared" si="260"/>
        <v>1</v>
      </c>
      <c r="P1161">
        <f t="shared" si="265"/>
        <v>0</v>
      </c>
      <c r="Q1161" s="1">
        <f t="shared" si="261"/>
        <v>1</v>
      </c>
      <c r="R1161" s="1">
        <f t="shared" si="266"/>
        <v>1</v>
      </c>
      <c r="S1161" s="2">
        <f t="shared" si="262"/>
        <v>0</v>
      </c>
      <c r="T1161">
        <f t="shared" si="263"/>
        <v>1</v>
      </c>
      <c r="U1161">
        <f t="shared" si="264"/>
        <v>0</v>
      </c>
    </row>
    <row r="1162" spans="1:21" ht="409.6" x14ac:dyDescent="0.2">
      <c r="A1162" s="10" t="s">
        <v>5407</v>
      </c>
      <c r="B1162" s="10" t="s">
        <v>49</v>
      </c>
      <c r="C1162" s="10" t="s">
        <v>5408</v>
      </c>
      <c r="D1162" s="10" t="s">
        <v>5409</v>
      </c>
      <c r="E1162" s="10" t="s">
        <v>5410</v>
      </c>
      <c r="F1162" s="10" t="s">
        <v>5411</v>
      </c>
      <c r="G1162" s="9" t="s">
        <v>5412</v>
      </c>
      <c r="H1162" s="9">
        <f t="shared" si="253"/>
        <v>1</v>
      </c>
      <c r="I1162">
        <f t="shared" si="254"/>
        <v>1</v>
      </c>
      <c r="J1162">
        <f t="shared" si="255"/>
        <v>0</v>
      </c>
      <c r="K1162">
        <f t="shared" si="256"/>
        <v>0</v>
      </c>
      <c r="L1162">
        <f t="shared" si="257"/>
        <v>0</v>
      </c>
      <c r="M1162" s="1">
        <f t="shared" si="258"/>
        <v>1</v>
      </c>
      <c r="N1162">
        <f t="shared" si="259"/>
        <v>0</v>
      </c>
      <c r="O1162">
        <f t="shared" si="260"/>
        <v>1</v>
      </c>
      <c r="P1162">
        <f t="shared" si="265"/>
        <v>0</v>
      </c>
      <c r="Q1162" s="1">
        <f t="shared" si="261"/>
        <v>1</v>
      </c>
      <c r="R1162" s="1">
        <f t="shared" si="266"/>
        <v>0</v>
      </c>
      <c r="S1162" s="2">
        <f t="shared" si="262"/>
        <v>0</v>
      </c>
      <c r="T1162">
        <f t="shared" si="263"/>
        <v>1</v>
      </c>
      <c r="U1162">
        <f t="shared" si="264"/>
        <v>0</v>
      </c>
    </row>
    <row r="1163" spans="1:21" ht="409.6" x14ac:dyDescent="0.2">
      <c r="A1163" s="10" t="s">
        <v>5413</v>
      </c>
      <c r="B1163" s="10" t="s">
        <v>30</v>
      </c>
      <c r="C1163" s="10" t="s">
        <v>5414</v>
      </c>
      <c r="D1163" s="10" t="s">
        <v>5415</v>
      </c>
      <c r="E1163" s="10" t="s">
        <v>5416</v>
      </c>
      <c r="F1163" s="10"/>
      <c r="G1163" s="9" t="s">
        <v>5417</v>
      </c>
      <c r="H1163" s="9">
        <f t="shared" si="253"/>
        <v>0</v>
      </c>
      <c r="I1163">
        <f t="shared" si="254"/>
        <v>0</v>
      </c>
      <c r="J1163">
        <f t="shared" si="255"/>
        <v>0</v>
      </c>
      <c r="K1163">
        <f t="shared" si="256"/>
        <v>0</v>
      </c>
      <c r="L1163">
        <f t="shared" si="257"/>
        <v>0</v>
      </c>
      <c r="M1163" s="1">
        <f t="shared" si="258"/>
        <v>0</v>
      </c>
      <c r="N1163">
        <f t="shared" si="259"/>
        <v>0</v>
      </c>
      <c r="O1163">
        <f t="shared" si="260"/>
        <v>0</v>
      </c>
      <c r="P1163">
        <f t="shared" si="265"/>
        <v>0</v>
      </c>
      <c r="Q1163" s="1">
        <f t="shared" si="261"/>
        <v>0</v>
      </c>
      <c r="R1163" s="1">
        <f t="shared" si="266"/>
        <v>0</v>
      </c>
      <c r="S1163" s="2">
        <f t="shared" si="262"/>
        <v>0</v>
      </c>
      <c r="T1163">
        <f t="shared" si="263"/>
        <v>1</v>
      </c>
      <c r="U1163">
        <f t="shared" si="264"/>
        <v>0</v>
      </c>
    </row>
    <row r="1164" spans="1:21" ht="409.6" x14ac:dyDescent="0.2">
      <c r="A1164" s="10" t="s">
        <v>5418</v>
      </c>
      <c r="B1164" s="10" t="s">
        <v>49</v>
      </c>
      <c r="C1164" s="10" t="s">
        <v>5419</v>
      </c>
      <c r="D1164" s="10" t="s">
        <v>5420</v>
      </c>
      <c r="E1164" s="10" t="s">
        <v>5421</v>
      </c>
      <c r="F1164" s="10" t="s">
        <v>5422</v>
      </c>
      <c r="G1164" s="9" t="s">
        <v>5423</v>
      </c>
      <c r="H1164" s="9">
        <f t="shared" si="253"/>
        <v>0</v>
      </c>
      <c r="I1164">
        <f t="shared" si="254"/>
        <v>0</v>
      </c>
      <c r="J1164">
        <f t="shared" si="255"/>
        <v>0</v>
      </c>
      <c r="K1164">
        <f t="shared" si="256"/>
        <v>0</v>
      </c>
      <c r="L1164">
        <f t="shared" si="257"/>
        <v>0</v>
      </c>
      <c r="M1164" s="1">
        <f t="shared" si="258"/>
        <v>0</v>
      </c>
      <c r="N1164">
        <f t="shared" si="259"/>
        <v>1</v>
      </c>
      <c r="O1164">
        <f t="shared" si="260"/>
        <v>0</v>
      </c>
      <c r="P1164">
        <f t="shared" si="265"/>
        <v>0</v>
      </c>
      <c r="Q1164" s="1">
        <f t="shared" si="261"/>
        <v>1</v>
      </c>
      <c r="R1164" s="1">
        <f t="shared" si="266"/>
        <v>1</v>
      </c>
      <c r="S1164" s="2">
        <f t="shared" si="262"/>
        <v>0</v>
      </c>
      <c r="T1164">
        <f t="shared" si="263"/>
        <v>1</v>
      </c>
      <c r="U1164">
        <f t="shared" si="264"/>
        <v>0</v>
      </c>
    </row>
    <row r="1165" spans="1:21" ht="409.6" x14ac:dyDescent="0.2">
      <c r="A1165" s="10" t="s">
        <v>5424</v>
      </c>
      <c r="B1165" s="10" t="s">
        <v>49</v>
      </c>
      <c r="C1165" s="10" t="s">
        <v>5425</v>
      </c>
      <c r="D1165" s="10" t="s">
        <v>5426</v>
      </c>
      <c r="E1165" s="10" t="s">
        <v>5427</v>
      </c>
      <c r="F1165" s="10"/>
      <c r="G1165" s="9" t="s">
        <v>5428</v>
      </c>
      <c r="H1165" s="9">
        <f t="shared" si="253"/>
        <v>0</v>
      </c>
      <c r="I1165">
        <f t="shared" si="254"/>
        <v>0</v>
      </c>
      <c r="J1165">
        <f t="shared" si="255"/>
        <v>0</v>
      </c>
      <c r="K1165">
        <f t="shared" si="256"/>
        <v>0</v>
      </c>
      <c r="L1165">
        <f t="shared" si="257"/>
        <v>0</v>
      </c>
      <c r="M1165" s="1">
        <f t="shared" si="258"/>
        <v>0</v>
      </c>
      <c r="N1165">
        <f t="shared" si="259"/>
        <v>1</v>
      </c>
      <c r="O1165">
        <f t="shared" si="260"/>
        <v>0</v>
      </c>
      <c r="P1165">
        <f t="shared" si="265"/>
        <v>0</v>
      </c>
      <c r="Q1165" s="1">
        <f t="shared" si="261"/>
        <v>1</v>
      </c>
      <c r="R1165" s="1">
        <f t="shared" si="266"/>
        <v>0</v>
      </c>
      <c r="S1165" s="2">
        <f t="shared" si="262"/>
        <v>0</v>
      </c>
      <c r="T1165">
        <f t="shared" si="263"/>
        <v>1</v>
      </c>
      <c r="U1165">
        <f t="shared" si="264"/>
        <v>0</v>
      </c>
    </row>
    <row r="1166" spans="1:21" ht="409.6" x14ac:dyDescent="0.2">
      <c r="A1166" s="10" t="s">
        <v>5429</v>
      </c>
      <c r="B1166" s="10" t="s">
        <v>30</v>
      </c>
      <c r="C1166" s="10" t="s">
        <v>5430</v>
      </c>
      <c r="D1166" s="10" t="s">
        <v>5431</v>
      </c>
      <c r="E1166" s="10" t="s">
        <v>5432</v>
      </c>
      <c r="F1166" s="10"/>
      <c r="G1166" s="9" t="s">
        <v>5433</v>
      </c>
      <c r="H1166" s="9">
        <f t="shared" si="253"/>
        <v>1</v>
      </c>
      <c r="I1166">
        <f t="shared" si="254"/>
        <v>1</v>
      </c>
      <c r="J1166">
        <f t="shared" si="255"/>
        <v>0</v>
      </c>
      <c r="K1166">
        <f t="shared" si="256"/>
        <v>0</v>
      </c>
      <c r="L1166">
        <f t="shared" si="257"/>
        <v>0</v>
      </c>
      <c r="M1166" s="1">
        <f t="shared" si="258"/>
        <v>1</v>
      </c>
      <c r="N1166">
        <f t="shared" si="259"/>
        <v>0</v>
      </c>
      <c r="O1166">
        <f t="shared" si="260"/>
        <v>0</v>
      </c>
      <c r="P1166">
        <f t="shared" si="265"/>
        <v>0</v>
      </c>
      <c r="Q1166" s="1">
        <f t="shared" si="261"/>
        <v>0</v>
      </c>
      <c r="R1166" s="1">
        <f t="shared" si="266"/>
        <v>0</v>
      </c>
      <c r="S1166" s="2">
        <f t="shared" si="262"/>
        <v>0</v>
      </c>
      <c r="T1166">
        <f t="shared" si="263"/>
        <v>1</v>
      </c>
      <c r="U1166">
        <f t="shared" si="264"/>
        <v>0</v>
      </c>
    </row>
    <row r="1167" spans="1:21" ht="409.6" x14ac:dyDescent="0.2">
      <c r="A1167" s="10" t="s">
        <v>5434</v>
      </c>
      <c r="B1167" s="10" t="s">
        <v>49</v>
      </c>
      <c r="C1167" s="10" t="s">
        <v>5435</v>
      </c>
      <c r="D1167" s="10" t="s">
        <v>5436</v>
      </c>
      <c r="E1167" s="10" t="s">
        <v>5437</v>
      </c>
      <c r="F1167" s="10" t="s">
        <v>5438</v>
      </c>
      <c r="G1167" s="9" t="s">
        <v>5439</v>
      </c>
      <c r="H1167" s="9">
        <f t="shared" si="253"/>
        <v>1</v>
      </c>
      <c r="I1167">
        <f t="shared" si="254"/>
        <v>1</v>
      </c>
      <c r="J1167">
        <f t="shared" si="255"/>
        <v>0</v>
      </c>
      <c r="K1167">
        <f t="shared" si="256"/>
        <v>0</v>
      </c>
      <c r="L1167">
        <f t="shared" si="257"/>
        <v>0</v>
      </c>
      <c r="M1167" s="1">
        <f t="shared" si="258"/>
        <v>1</v>
      </c>
      <c r="N1167">
        <f t="shared" si="259"/>
        <v>1</v>
      </c>
      <c r="O1167">
        <f t="shared" si="260"/>
        <v>0</v>
      </c>
      <c r="P1167">
        <f t="shared" si="265"/>
        <v>0</v>
      </c>
      <c r="Q1167" s="1">
        <f t="shared" si="261"/>
        <v>1</v>
      </c>
      <c r="R1167" s="1">
        <f t="shared" si="266"/>
        <v>1</v>
      </c>
      <c r="S1167" s="2">
        <f t="shared" si="262"/>
        <v>1</v>
      </c>
      <c r="T1167">
        <f t="shared" si="263"/>
        <v>1</v>
      </c>
      <c r="U1167">
        <f t="shared" si="264"/>
        <v>1</v>
      </c>
    </row>
    <row r="1168" spans="1:21" ht="409.6" x14ac:dyDescent="0.2">
      <c r="A1168" s="10" t="s">
        <v>5440</v>
      </c>
      <c r="B1168" s="10" t="s">
        <v>49</v>
      </c>
      <c r="C1168" s="10" t="s">
        <v>5441</v>
      </c>
      <c r="D1168" s="10" t="s">
        <v>5436</v>
      </c>
      <c r="E1168" s="10" t="s">
        <v>5442</v>
      </c>
      <c r="F1168" s="10"/>
      <c r="G1168" s="9" t="s">
        <v>5443</v>
      </c>
      <c r="H1168" s="9">
        <f t="shared" si="253"/>
        <v>1</v>
      </c>
      <c r="I1168">
        <f t="shared" si="254"/>
        <v>1</v>
      </c>
      <c r="J1168">
        <f t="shared" si="255"/>
        <v>0</v>
      </c>
      <c r="K1168">
        <f t="shared" si="256"/>
        <v>0</v>
      </c>
      <c r="L1168">
        <f t="shared" si="257"/>
        <v>0</v>
      </c>
      <c r="M1168" s="1">
        <f t="shared" si="258"/>
        <v>1</v>
      </c>
      <c r="N1168">
        <f t="shared" si="259"/>
        <v>0</v>
      </c>
      <c r="O1168">
        <f t="shared" si="260"/>
        <v>0</v>
      </c>
      <c r="P1168">
        <f t="shared" si="265"/>
        <v>0</v>
      </c>
      <c r="Q1168" s="1">
        <f t="shared" si="261"/>
        <v>0</v>
      </c>
      <c r="R1168" s="1">
        <f t="shared" si="266"/>
        <v>0</v>
      </c>
      <c r="S1168" s="2">
        <f t="shared" si="262"/>
        <v>0</v>
      </c>
      <c r="T1168">
        <f t="shared" si="263"/>
        <v>1</v>
      </c>
      <c r="U1168">
        <f t="shared" si="264"/>
        <v>0</v>
      </c>
    </row>
    <row r="1169" spans="1:21" ht="409.6" x14ac:dyDescent="0.2">
      <c r="A1169" s="10" t="s">
        <v>5444</v>
      </c>
      <c r="B1169" s="10" t="s">
        <v>62</v>
      </c>
      <c r="C1169" s="10" t="s">
        <v>5445</v>
      </c>
      <c r="D1169" s="10" t="s">
        <v>5436</v>
      </c>
      <c r="E1169" s="10" t="s">
        <v>5446</v>
      </c>
      <c r="F1169" s="10" t="s">
        <v>5447</v>
      </c>
      <c r="G1169" s="9" t="s">
        <v>5448</v>
      </c>
      <c r="H1169" s="9">
        <f t="shared" si="253"/>
        <v>0</v>
      </c>
      <c r="I1169">
        <f t="shared" si="254"/>
        <v>0</v>
      </c>
      <c r="J1169">
        <f t="shared" si="255"/>
        <v>0</v>
      </c>
      <c r="K1169">
        <f t="shared" si="256"/>
        <v>0</v>
      </c>
      <c r="L1169">
        <f t="shared" si="257"/>
        <v>0</v>
      </c>
      <c r="M1169" s="1">
        <f t="shared" si="258"/>
        <v>0</v>
      </c>
      <c r="N1169">
        <f t="shared" si="259"/>
        <v>0</v>
      </c>
      <c r="O1169">
        <f t="shared" si="260"/>
        <v>0</v>
      </c>
      <c r="P1169">
        <f t="shared" si="265"/>
        <v>0</v>
      </c>
      <c r="Q1169" s="1">
        <f t="shared" si="261"/>
        <v>0</v>
      </c>
      <c r="R1169" s="1">
        <f t="shared" si="266"/>
        <v>1</v>
      </c>
      <c r="S1169" s="2">
        <f t="shared" si="262"/>
        <v>0</v>
      </c>
      <c r="T1169">
        <f t="shared" si="263"/>
        <v>1</v>
      </c>
      <c r="U1169">
        <f t="shared" si="264"/>
        <v>0</v>
      </c>
    </row>
    <row r="1170" spans="1:21" ht="409.6" x14ac:dyDescent="0.2">
      <c r="A1170" s="10" t="s">
        <v>5449</v>
      </c>
      <c r="B1170" s="10" t="s">
        <v>23</v>
      </c>
      <c r="C1170" s="10" t="s">
        <v>5450</v>
      </c>
      <c r="D1170" s="10" t="s">
        <v>5436</v>
      </c>
      <c r="E1170" s="10" t="s">
        <v>5451</v>
      </c>
      <c r="F1170" s="10" t="s">
        <v>5452</v>
      </c>
      <c r="G1170" s="9" t="s">
        <v>5453</v>
      </c>
      <c r="H1170" s="9">
        <f t="shared" si="253"/>
        <v>0</v>
      </c>
      <c r="I1170">
        <f t="shared" si="254"/>
        <v>0</v>
      </c>
      <c r="J1170">
        <f t="shared" si="255"/>
        <v>0</v>
      </c>
      <c r="K1170">
        <f t="shared" si="256"/>
        <v>0</v>
      </c>
      <c r="L1170">
        <f t="shared" si="257"/>
        <v>0</v>
      </c>
      <c r="M1170" s="1">
        <f t="shared" si="258"/>
        <v>0</v>
      </c>
      <c r="N1170">
        <f t="shared" si="259"/>
        <v>1</v>
      </c>
      <c r="O1170">
        <f t="shared" si="260"/>
        <v>0</v>
      </c>
      <c r="P1170">
        <f t="shared" si="265"/>
        <v>0</v>
      </c>
      <c r="Q1170" s="1">
        <f t="shared" si="261"/>
        <v>1</v>
      </c>
      <c r="R1170" s="1">
        <f t="shared" si="266"/>
        <v>1</v>
      </c>
      <c r="S1170" s="2">
        <f t="shared" si="262"/>
        <v>0</v>
      </c>
      <c r="T1170">
        <f t="shared" si="263"/>
        <v>1</v>
      </c>
      <c r="U1170">
        <f t="shared" si="264"/>
        <v>0</v>
      </c>
    </row>
    <row r="1171" spans="1:21" ht="409.6" x14ac:dyDescent="0.2">
      <c r="A1171" s="10" t="s">
        <v>5454</v>
      </c>
      <c r="B1171" s="10" t="s">
        <v>55</v>
      </c>
      <c r="C1171" s="10" t="s">
        <v>5455</v>
      </c>
      <c r="D1171" s="10" t="s">
        <v>5436</v>
      </c>
      <c r="E1171" s="10" t="s">
        <v>5456</v>
      </c>
      <c r="F1171" s="10" t="s">
        <v>5457</v>
      </c>
      <c r="G1171" s="9" t="s">
        <v>5458</v>
      </c>
      <c r="H1171" s="9">
        <f t="shared" si="253"/>
        <v>0</v>
      </c>
      <c r="I1171">
        <f t="shared" si="254"/>
        <v>0</v>
      </c>
      <c r="J1171">
        <f t="shared" si="255"/>
        <v>0</v>
      </c>
      <c r="K1171">
        <f t="shared" si="256"/>
        <v>0</v>
      </c>
      <c r="L1171">
        <f t="shared" si="257"/>
        <v>0</v>
      </c>
      <c r="M1171" s="1">
        <f t="shared" si="258"/>
        <v>0</v>
      </c>
      <c r="N1171">
        <f t="shared" si="259"/>
        <v>1</v>
      </c>
      <c r="O1171">
        <f t="shared" si="260"/>
        <v>0</v>
      </c>
      <c r="P1171">
        <f t="shared" si="265"/>
        <v>0</v>
      </c>
      <c r="Q1171" s="1">
        <f t="shared" si="261"/>
        <v>1</v>
      </c>
      <c r="R1171" s="1">
        <f t="shared" si="266"/>
        <v>1</v>
      </c>
      <c r="S1171" s="2">
        <f t="shared" si="262"/>
        <v>0</v>
      </c>
      <c r="T1171">
        <f t="shared" si="263"/>
        <v>1</v>
      </c>
      <c r="U1171">
        <f t="shared" si="264"/>
        <v>0</v>
      </c>
    </row>
    <row r="1172" spans="1:21" ht="409.6" x14ac:dyDescent="0.2">
      <c r="A1172" s="10" t="s">
        <v>5459</v>
      </c>
      <c r="B1172" s="10" t="s">
        <v>49</v>
      </c>
      <c r="C1172" s="10" t="s">
        <v>5460</v>
      </c>
      <c r="D1172" s="10" t="s">
        <v>5436</v>
      </c>
      <c r="E1172" s="10" t="s">
        <v>5461</v>
      </c>
      <c r="F1172" s="10" t="s">
        <v>5462</v>
      </c>
      <c r="G1172" s="9" t="s">
        <v>5463</v>
      </c>
      <c r="H1172" s="9">
        <f t="shared" si="253"/>
        <v>0</v>
      </c>
      <c r="I1172">
        <f t="shared" si="254"/>
        <v>0</v>
      </c>
      <c r="J1172">
        <f t="shared" si="255"/>
        <v>0</v>
      </c>
      <c r="K1172">
        <f t="shared" si="256"/>
        <v>0</v>
      </c>
      <c r="L1172">
        <f t="shared" si="257"/>
        <v>0</v>
      </c>
      <c r="M1172" s="1">
        <f t="shared" si="258"/>
        <v>0</v>
      </c>
      <c r="N1172">
        <f t="shared" si="259"/>
        <v>1</v>
      </c>
      <c r="O1172">
        <f t="shared" si="260"/>
        <v>0</v>
      </c>
      <c r="P1172">
        <f t="shared" si="265"/>
        <v>0</v>
      </c>
      <c r="Q1172" s="1">
        <f t="shared" si="261"/>
        <v>1</v>
      </c>
      <c r="R1172" s="1">
        <f t="shared" si="266"/>
        <v>0</v>
      </c>
      <c r="S1172" s="2">
        <f t="shared" si="262"/>
        <v>0</v>
      </c>
      <c r="T1172">
        <f t="shared" si="263"/>
        <v>1</v>
      </c>
      <c r="U1172">
        <f t="shared" si="264"/>
        <v>0</v>
      </c>
    </row>
    <row r="1173" spans="1:21" ht="409.6" x14ac:dyDescent="0.2">
      <c r="A1173" s="10" t="s">
        <v>5464</v>
      </c>
      <c r="B1173" s="10" t="s">
        <v>49</v>
      </c>
      <c r="C1173" s="10" t="s">
        <v>5465</v>
      </c>
      <c r="D1173" s="10" t="s">
        <v>5436</v>
      </c>
      <c r="E1173" s="10" t="s">
        <v>5466</v>
      </c>
      <c r="F1173" s="10" t="s">
        <v>5467</v>
      </c>
      <c r="G1173" s="9" t="s">
        <v>5468</v>
      </c>
      <c r="H1173" s="9">
        <f t="shared" si="253"/>
        <v>0</v>
      </c>
      <c r="I1173">
        <f t="shared" si="254"/>
        <v>0</v>
      </c>
      <c r="J1173">
        <f t="shared" si="255"/>
        <v>0</v>
      </c>
      <c r="K1173">
        <f t="shared" si="256"/>
        <v>0</v>
      </c>
      <c r="L1173">
        <f t="shared" si="257"/>
        <v>0</v>
      </c>
      <c r="M1173" s="1">
        <f t="shared" si="258"/>
        <v>0</v>
      </c>
      <c r="N1173">
        <f t="shared" si="259"/>
        <v>0</v>
      </c>
      <c r="O1173">
        <f t="shared" si="260"/>
        <v>0</v>
      </c>
      <c r="P1173">
        <f t="shared" si="265"/>
        <v>0</v>
      </c>
      <c r="Q1173" s="1">
        <f t="shared" si="261"/>
        <v>0</v>
      </c>
      <c r="R1173" s="1">
        <f t="shared" si="266"/>
        <v>1</v>
      </c>
      <c r="S1173" s="2">
        <f t="shared" si="262"/>
        <v>0</v>
      </c>
      <c r="T1173">
        <f t="shared" si="263"/>
        <v>1</v>
      </c>
      <c r="U1173">
        <f t="shared" si="264"/>
        <v>0</v>
      </c>
    </row>
    <row r="1174" spans="1:21" ht="409.6" x14ac:dyDescent="0.2">
      <c r="A1174" s="10" t="s">
        <v>5469</v>
      </c>
      <c r="B1174" s="10" t="s">
        <v>30</v>
      </c>
      <c r="C1174" s="10" t="s">
        <v>5470</v>
      </c>
      <c r="D1174" s="10" t="s">
        <v>5436</v>
      </c>
      <c r="E1174" s="10" t="s">
        <v>5471</v>
      </c>
      <c r="F1174" s="10"/>
      <c r="G1174" s="9" t="s">
        <v>5472</v>
      </c>
      <c r="H1174" s="9">
        <f t="shared" si="253"/>
        <v>0</v>
      </c>
      <c r="I1174">
        <f t="shared" si="254"/>
        <v>0</v>
      </c>
      <c r="J1174">
        <f t="shared" si="255"/>
        <v>0</v>
      </c>
      <c r="K1174">
        <f t="shared" si="256"/>
        <v>0</v>
      </c>
      <c r="L1174">
        <f t="shared" si="257"/>
        <v>0</v>
      </c>
      <c r="M1174" s="1">
        <f t="shared" si="258"/>
        <v>0</v>
      </c>
      <c r="N1174">
        <f t="shared" si="259"/>
        <v>1</v>
      </c>
      <c r="O1174">
        <f t="shared" si="260"/>
        <v>0</v>
      </c>
      <c r="P1174">
        <f t="shared" si="265"/>
        <v>0</v>
      </c>
      <c r="Q1174" s="1">
        <f t="shared" si="261"/>
        <v>1</v>
      </c>
      <c r="R1174" s="1">
        <f t="shared" si="266"/>
        <v>0</v>
      </c>
      <c r="S1174" s="2">
        <f t="shared" si="262"/>
        <v>0</v>
      </c>
      <c r="T1174">
        <f t="shared" si="263"/>
        <v>1</v>
      </c>
      <c r="U1174">
        <f t="shared" si="264"/>
        <v>0</v>
      </c>
    </row>
    <row r="1175" spans="1:21" ht="409.6" x14ac:dyDescent="0.2">
      <c r="A1175" s="10" t="s">
        <v>5473</v>
      </c>
      <c r="B1175" s="10" t="s">
        <v>49</v>
      </c>
      <c r="C1175" s="10" t="s">
        <v>5474</v>
      </c>
      <c r="D1175" s="10" t="s">
        <v>5436</v>
      </c>
      <c r="E1175" s="10" t="s">
        <v>5475</v>
      </c>
      <c r="F1175" s="10"/>
      <c r="G1175" s="9" t="s">
        <v>5476</v>
      </c>
      <c r="H1175" s="9">
        <f t="shared" si="253"/>
        <v>0</v>
      </c>
      <c r="I1175">
        <f t="shared" si="254"/>
        <v>1</v>
      </c>
      <c r="J1175">
        <f t="shared" si="255"/>
        <v>0</v>
      </c>
      <c r="K1175">
        <f t="shared" si="256"/>
        <v>1</v>
      </c>
      <c r="L1175">
        <f t="shared" si="257"/>
        <v>0</v>
      </c>
      <c r="M1175" s="1">
        <f t="shared" si="258"/>
        <v>1</v>
      </c>
      <c r="N1175">
        <f t="shared" si="259"/>
        <v>0</v>
      </c>
      <c r="O1175">
        <f t="shared" si="260"/>
        <v>0</v>
      </c>
      <c r="P1175">
        <f t="shared" si="265"/>
        <v>0</v>
      </c>
      <c r="Q1175" s="1">
        <f t="shared" si="261"/>
        <v>0</v>
      </c>
      <c r="R1175" s="1">
        <f t="shared" si="266"/>
        <v>0</v>
      </c>
      <c r="S1175" s="2">
        <f t="shared" si="262"/>
        <v>0</v>
      </c>
      <c r="T1175">
        <f t="shared" si="263"/>
        <v>1</v>
      </c>
      <c r="U1175">
        <f t="shared" si="264"/>
        <v>0</v>
      </c>
    </row>
    <row r="1176" spans="1:21" ht="409.6" x14ac:dyDescent="0.2">
      <c r="A1176" s="10" t="s">
        <v>5477</v>
      </c>
      <c r="B1176" s="10" t="s">
        <v>49</v>
      </c>
      <c r="C1176" s="10" t="s">
        <v>5478</v>
      </c>
      <c r="D1176" s="10" t="s">
        <v>5436</v>
      </c>
      <c r="E1176" s="10" t="s">
        <v>5479</v>
      </c>
      <c r="F1176" s="10" t="s">
        <v>5480</v>
      </c>
      <c r="G1176" s="9" t="s">
        <v>5481</v>
      </c>
      <c r="H1176" s="9">
        <f t="shared" si="253"/>
        <v>0</v>
      </c>
      <c r="I1176">
        <f t="shared" si="254"/>
        <v>1</v>
      </c>
      <c r="J1176">
        <f t="shared" si="255"/>
        <v>0</v>
      </c>
      <c r="K1176">
        <f t="shared" si="256"/>
        <v>1</v>
      </c>
      <c r="L1176">
        <f t="shared" si="257"/>
        <v>0</v>
      </c>
      <c r="M1176" s="1">
        <f t="shared" si="258"/>
        <v>1</v>
      </c>
      <c r="N1176">
        <f t="shared" si="259"/>
        <v>0</v>
      </c>
      <c r="O1176">
        <f t="shared" si="260"/>
        <v>0</v>
      </c>
      <c r="P1176">
        <f t="shared" si="265"/>
        <v>0</v>
      </c>
      <c r="Q1176" s="1">
        <f t="shared" si="261"/>
        <v>0</v>
      </c>
      <c r="R1176" s="1">
        <f t="shared" si="266"/>
        <v>0</v>
      </c>
      <c r="S1176" s="2">
        <f t="shared" si="262"/>
        <v>0</v>
      </c>
      <c r="T1176">
        <f t="shared" si="263"/>
        <v>1</v>
      </c>
      <c r="U1176">
        <f t="shared" si="264"/>
        <v>0</v>
      </c>
    </row>
    <row r="1177" spans="1:21" ht="409.6" x14ac:dyDescent="0.2">
      <c r="A1177" s="10" t="s">
        <v>5482</v>
      </c>
      <c r="B1177" s="10" t="s">
        <v>49</v>
      </c>
      <c r="C1177" s="10" t="s">
        <v>5483</v>
      </c>
      <c r="D1177" s="10" t="s">
        <v>5436</v>
      </c>
      <c r="E1177" s="10" t="s">
        <v>5484</v>
      </c>
      <c r="F1177" s="10" t="s">
        <v>5485</v>
      </c>
      <c r="G1177" s="9" t="s">
        <v>5486</v>
      </c>
      <c r="H1177" s="9">
        <f t="shared" si="253"/>
        <v>0</v>
      </c>
      <c r="I1177">
        <f t="shared" si="254"/>
        <v>0</v>
      </c>
      <c r="J1177">
        <f t="shared" si="255"/>
        <v>0</v>
      </c>
      <c r="K1177">
        <f t="shared" si="256"/>
        <v>0</v>
      </c>
      <c r="L1177">
        <f t="shared" si="257"/>
        <v>0</v>
      </c>
      <c r="M1177" s="1">
        <f t="shared" si="258"/>
        <v>0</v>
      </c>
      <c r="N1177">
        <f t="shared" si="259"/>
        <v>1</v>
      </c>
      <c r="O1177">
        <f t="shared" si="260"/>
        <v>1</v>
      </c>
      <c r="P1177">
        <f t="shared" si="265"/>
        <v>0</v>
      </c>
      <c r="Q1177" s="1">
        <f t="shared" si="261"/>
        <v>1</v>
      </c>
      <c r="R1177" s="1">
        <f t="shared" si="266"/>
        <v>1</v>
      </c>
      <c r="S1177" s="2">
        <f t="shared" si="262"/>
        <v>0</v>
      </c>
      <c r="T1177">
        <f t="shared" si="263"/>
        <v>1</v>
      </c>
      <c r="U1177">
        <f t="shared" si="264"/>
        <v>0</v>
      </c>
    </row>
    <row r="1178" spans="1:21" ht="409.6" x14ac:dyDescent="0.2">
      <c r="A1178" s="10" t="s">
        <v>5487</v>
      </c>
      <c r="B1178" s="10" t="s">
        <v>49</v>
      </c>
      <c r="C1178" s="10" t="s">
        <v>5488</v>
      </c>
      <c r="D1178" s="10" t="s">
        <v>5436</v>
      </c>
      <c r="E1178" s="10" t="s">
        <v>5489</v>
      </c>
      <c r="F1178" s="10" t="s">
        <v>5490</v>
      </c>
      <c r="G1178" s="9" t="s">
        <v>5491</v>
      </c>
      <c r="H1178" s="9">
        <f t="shared" si="253"/>
        <v>0</v>
      </c>
      <c r="I1178">
        <f t="shared" si="254"/>
        <v>0</v>
      </c>
      <c r="J1178">
        <f t="shared" si="255"/>
        <v>0</v>
      </c>
      <c r="K1178">
        <f t="shared" si="256"/>
        <v>0</v>
      </c>
      <c r="L1178">
        <f t="shared" si="257"/>
        <v>0</v>
      </c>
      <c r="M1178" s="1">
        <f t="shared" si="258"/>
        <v>0</v>
      </c>
      <c r="N1178">
        <f t="shared" si="259"/>
        <v>0</v>
      </c>
      <c r="O1178">
        <f t="shared" si="260"/>
        <v>1</v>
      </c>
      <c r="P1178">
        <f t="shared" si="265"/>
        <v>0</v>
      </c>
      <c r="Q1178" s="1">
        <f t="shared" si="261"/>
        <v>1</v>
      </c>
      <c r="R1178" s="1">
        <f t="shared" si="266"/>
        <v>1</v>
      </c>
      <c r="S1178" s="2">
        <f t="shared" si="262"/>
        <v>0</v>
      </c>
      <c r="T1178">
        <f t="shared" si="263"/>
        <v>1</v>
      </c>
      <c r="U1178">
        <f t="shared" si="264"/>
        <v>0</v>
      </c>
    </row>
    <row r="1179" spans="1:21" ht="409.6" x14ac:dyDescent="0.2">
      <c r="A1179" s="10" t="s">
        <v>5492</v>
      </c>
      <c r="B1179" s="10" t="s">
        <v>23</v>
      </c>
      <c r="C1179" s="10" t="s">
        <v>5493</v>
      </c>
      <c r="D1179" s="10" t="s">
        <v>5494</v>
      </c>
      <c r="E1179" s="10" t="s">
        <v>5495</v>
      </c>
      <c r="F1179" s="10"/>
      <c r="G1179" s="9" t="s">
        <v>5496</v>
      </c>
      <c r="H1179" s="9">
        <f t="shared" si="253"/>
        <v>0</v>
      </c>
      <c r="I1179">
        <f t="shared" si="254"/>
        <v>0</v>
      </c>
      <c r="J1179">
        <f t="shared" si="255"/>
        <v>0</v>
      </c>
      <c r="K1179">
        <f t="shared" si="256"/>
        <v>0</v>
      </c>
      <c r="L1179">
        <f t="shared" si="257"/>
        <v>0</v>
      </c>
      <c r="M1179" s="1">
        <f t="shared" si="258"/>
        <v>0</v>
      </c>
      <c r="N1179">
        <f t="shared" si="259"/>
        <v>0</v>
      </c>
      <c r="O1179">
        <f t="shared" si="260"/>
        <v>0</v>
      </c>
      <c r="P1179">
        <f t="shared" si="265"/>
        <v>0</v>
      </c>
      <c r="Q1179" s="1">
        <f t="shared" si="261"/>
        <v>0</v>
      </c>
      <c r="R1179" s="1">
        <f t="shared" si="266"/>
        <v>0</v>
      </c>
      <c r="S1179" s="2">
        <f t="shared" si="262"/>
        <v>0</v>
      </c>
      <c r="T1179">
        <f t="shared" si="263"/>
        <v>1</v>
      </c>
      <c r="U1179">
        <f t="shared" si="264"/>
        <v>0</v>
      </c>
    </row>
    <row r="1180" spans="1:21" ht="409.6" x14ac:dyDescent="0.2">
      <c r="A1180" s="10" t="s">
        <v>5497</v>
      </c>
      <c r="B1180" s="10" t="s">
        <v>55</v>
      </c>
      <c r="C1180" s="10" t="s">
        <v>5498</v>
      </c>
      <c r="D1180" s="10" t="s">
        <v>5499</v>
      </c>
      <c r="E1180" s="10" t="s">
        <v>5500</v>
      </c>
      <c r="F1180" s="10"/>
      <c r="G1180" s="9" t="s">
        <v>5501</v>
      </c>
      <c r="H1180" s="9">
        <f t="shared" si="253"/>
        <v>0</v>
      </c>
      <c r="I1180">
        <f t="shared" si="254"/>
        <v>0</v>
      </c>
      <c r="J1180">
        <f t="shared" si="255"/>
        <v>0</v>
      </c>
      <c r="K1180">
        <f t="shared" si="256"/>
        <v>0</v>
      </c>
      <c r="L1180">
        <f t="shared" si="257"/>
        <v>0</v>
      </c>
      <c r="M1180" s="1">
        <f t="shared" si="258"/>
        <v>0</v>
      </c>
      <c r="N1180">
        <f t="shared" si="259"/>
        <v>0</v>
      </c>
      <c r="O1180">
        <f t="shared" si="260"/>
        <v>0</v>
      </c>
      <c r="P1180">
        <f t="shared" si="265"/>
        <v>0</v>
      </c>
      <c r="Q1180" s="1">
        <f t="shared" si="261"/>
        <v>0</v>
      </c>
      <c r="R1180" s="1">
        <f t="shared" si="266"/>
        <v>1</v>
      </c>
      <c r="S1180" s="2">
        <f t="shared" si="262"/>
        <v>0</v>
      </c>
      <c r="T1180">
        <f t="shared" si="263"/>
        <v>1</v>
      </c>
      <c r="U1180">
        <f t="shared" si="264"/>
        <v>0</v>
      </c>
    </row>
    <row r="1181" spans="1:21" ht="409.6" x14ac:dyDescent="0.2">
      <c r="A1181" s="10" t="s">
        <v>5502</v>
      </c>
      <c r="B1181" s="10" t="s">
        <v>55</v>
      </c>
      <c r="C1181" s="10" t="s">
        <v>5503</v>
      </c>
      <c r="D1181" s="10" t="s">
        <v>5504</v>
      </c>
      <c r="E1181" s="10"/>
      <c r="F1181" s="10"/>
      <c r="G1181" s="9" t="s">
        <v>5505</v>
      </c>
      <c r="H1181" s="9">
        <f t="shared" si="253"/>
        <v>0</v>
      </c>
      <c r="I1181">
        <f t="shared" si="254"/>
        <v>0</v>
      </c>
      <c r="J1181">
        <f t="shared" si="255"/>
        <v>0</v>
      </c>
      <c r="K1181">
        <f t="shared" si="256"/>
        <v>0</v>
      </c>
      <c r="L1181">
        <f t="shared" si="257"/>
        <v>0</v>
      </c>
      <c r="M1181" s="1">
        <f t="shared" si="258"/>
        <v>0</v>
      </c>
      <c r="N1181">
        <f t="shared" si="259"/>
        <v>0</v>
      </c>
      <c r="O1181">
        <f t="shared" si="260"/>
        <v>0</v>
      </c>
      <c r="P1181">
        <f t="shared" si="265"/>
        <v>0</v>
      </c>
      <c r="Q1181" s="1">
        <f t="shared" si="261"/>
        <v>0</v>
      </c>
      <c r="R1181" s="1">
        <f t="shared" si="266"/>
        <v>0</v>
      </c>
      <c r="S1181" s="2">
        <f t="shared" si="262"/>
        <v>0</v>
      </c>
      <c r="T1181">
        <f t="shared" si="263"/>
        <v>1</v>
      </c>
      <c r="U1181">
        <f t="shared" si="264"/>
        <v>0</v>
      </c>
    </row>
    <row r="1182" spans="1:21" ht="409.6" x14ac:dyDescent="0.2">
      <c r="A1182" s="10" t="s">
        <v>5506</v>
      </c>
      <c r="B1182" s="10" t="s">
        <v>23</v>
      </c>
      <c r="C1182" s="10" t="s">
        <v>5507</v>
      </c>
      <c r="D1182" s="10" t="s">
        <v>5508</v>
      </c>
      <c r="E1182" s="10" t="s">
        <v>5509</v>
      </c>
      <c r="F1182" s="10" t="s">
        <v>5510</v>
      </c>
      <c r="G1182" s="9" t="s">
        <v>5511</v>
      </c>
      <c r="H1182" s="9">
        <f t="shared" si="253"/>
        <v>0</v>
      </c>
      <c r="I1182">
        <f t="shared" si="254"/>
        <v>0</v>
      </c>
      <c r="J1182">
        <f t="shared" si="255"/>
        <v>0</v>
      </c>
      <c r="K1182">
        <f t="shared" si="256"/>
        <v>0</v>
      </c>
      <c r="L1182">
        <f t="shared" si="257"/>
        <v>0</v>
      </c>
      <c r="M1182" s="1">
        <f t="shared" si="258"/>
        <v>0</v>
      </c>
      <c r="N1182">
        <f t="shared" si="259"/>
        <v>1</v>
      </c>
      <c r="O1182">
        <f t="shared" si="260"/>
        <v>0</v>
      </c>
      <c r="P1182">
        <f t="shared" si="265"/>
        <v>0</v>
      </c>
      <c r="Q1182" s="1">
        <f t="shared" si="261"/>
        <v>1</v>
      </c>
      <c r="R1182" s="1">
        <f t="shared" si="266"/>
        <v>0</v>
      </c>
      <c r="S1182" s="2">
        <f t="shared" si="262"/>
        <v>0</v>
      </c>
      <c r="T1182">
        <f t="shared" si="263"/>
        <v>1</v>
      </c>
      <c r="U1182">
        <f t="shared" si="264"/>
        <v>0</v>
      </c>
    </row>
    <row r="1183" spans="1:21" ht="409.6" x14ac:dyDescent="0.2">
      <c r="A1183" s="10" t="s">
        <v>5512</v>
      </c>
      <c r="B1183" s="10" t="s">
        <v>55</v>
      </c>
      <c r="C1183" s="10" t="s">
        <v>5513</v>
      </c>
      <c r="D1183" s="10" t="s">
        <v>5514</v>
      </c>
      <c r="E1183" s="10" t="s">
        <v>5515</v>
      </c>
      <c r="F1183" s="10"/>
      <c r="G1183" s="9" t="s">
        <v>5516</v>
      </c>
      <c r="H1183" s="9">
        <f t="shared" si="253"/>
        <v>0</v>
      </c>
      <c r="I1183">
        <f t="shared" si="254"/>
        <v>0</v>
      </c>
      <c r="J1183">
        <f t="shared" si="255"/>
        <v>0</v>
      </c>
      <c r="K1183">
        <f t="shared" si="256"/>
        <v>0</v>
      </c>
      <c r="L1183">
        <f t="shared" si="257"/>
        <v>0</v>
      </c>
      <c r="M1183" s="1">
        <f t="shared" si="258"/>
        <v>0</v>
      </c>
      <c r="N1183">
        <f t="shared" si="259"/>
        <v>0</v>
      </c>
      <c r="O1183">
        <f t="shared" si="260"/>
        <v>0</v>
      </c>
      <c r="P1183">
        <f t="shared" si="265"/>
        <v>0</v>
      </c>
      <c r="Q1183" s="1">
        <f t="shared" si="261"/>
        <v>0</v>
      </c>
      <c r="R1183" s="1">
        <f t="shared" si="266"/>
        <v>0</v>
      </c>
      <c r="S1183" s="2">
        <f t="shared" si="262"/>
        <v>0</v>
      </c>
      <c r="T1183">
        <f t="shared" si="263"/>
        <v>1</v>
      </c>
      <c r="U1183">
        <f t="shared" si="264"/>
        <v>0</v>
      </c>
    </row>
    <row r="1184" spans="1:21" ht="409.6" x14ac:dyDescent="0.2">
      <c r="A1184" s="10" t="s">
        <v>5517</v>
      </c>
      <c r="B1184" s="10" t="s">
        <v>23</v>
      </c>
      <c r="C1184" s="10" t="s">
        <v>5518</v>
      </c>
      <c r="D1184" s="10" t="s">
        <v>5508</v>
      </c>
      <c r="E1184" s="10" t="s">
        <v>5519</v>
      </c>
      <c r="F1184" s="10" t="s">
        <v>5520</v>
      </c>
      <c r="G1184" s="9" t="s">
        <v>5521</v>
      </c>
      <c r="H1184" s="9">
        <f t="shared" si="253"/>
        <v>0</v>
      </c>
      <c r="I1184">
        <f t="shared" si="254"/>
        <v>0</v>
      </c>
      <c r="J1184">
        <f t="shared" si="255"/>
        <v>0</v>
      </c>
      <c r="K1184">
        <f t="shared" si="256"/>
        <v>0</v>
      </c>
      <c r="L1184">
        <f t="shared" si="257"/>
        <v>0</v>
      </c>
      <c r="M1184" s="1">
        <f t="shared" si="258"/>
        <v>0</v>
      </c>
      <c r="N1184">
        <f t="shared" si="259"/>
        <v>1</v>
      </c>
      <c r="O1184">
        <f t="shared" si="260"/>
        <v>0</v>
      </c>
      <c r="P1184">
        <f t="shared" si="265"/>
        <v>0</v>
      </c>
      <c r="Q1184" s="1">
        <f t="shared" si="261"/>
        <v>1</v>
      </c>
      <c r="R1184" s="1">
        <f t="shared" si="266"/>
        <v>0</v>
      </c>
      <c r="S1184" s="2">
        <f t="shared" si="262"/>
        <v>0</v>
      </c>
      <c r="T1184">
        <f t="shared" si="263"/>
        <v>1</v>
      </c>
      <c r="U1184">
        <f t="shared" si="264"/>
        <v>0</v>
      </c>
    </row>
    <row r="1185" spans="1:21" ht="409.6" x14ac:dyDescent="0.2">
      <c r="A1185" s="10" t="s">
        <v>5522</v>
      </c>
      <c r="B1185" s="10" t="s">
        <v>49</v>
      </c>
      <c r="C1185" s="10" t="s">
        <v>5523</v>
      </c>
      <c r="D1185" s="10" t="s">
        <v>5508</v>
      </c>
      <c r="E1185" s="10" t="s">
        <v>5524</v>
      </c>
      <c r="F1185" s="10" t="s">
        <v>5525</v>
      </c>
      <c r="G1185" s="9" t="s">
        <v>5526</v>
      </c>
      <c r="H1185" s="9">
        <f t="shared" si="253"/>
        <v>0</v>
      </c>
      <c r="I1185">
        <f t="shared" si="254"/>
        <v>0</v>
      </c>
      <c r="J1185">
        <f t="shared" si="255"/>
        <v>0</v>
      </c>
      <c r="K1185">
        <f t="shared" si="256"/>
        <v>0</v>
      </c>
      <c r="L1185">
        <f t="shared" si="257"/>
        <v>0</v>
      </c>
      <c r="M1185" s="1">
        <f t="shared" si="258"/>
        <v>0</v>
      </c>
      <c r="N1185">
        <f t="shared" si="259"/>
        <v>1</v>
      </c>
      <c r="O1185">
        <f t="shared" si="260"/>
        <v>0</v>
      </c>
      <c r="P1185">
        <f t="shared" si="265"/>
        <v>0</v>
      </c>
      <c r="Q1185" s="1">
        <f t="shared" si="261"/>
        <v>1</v>
      </c>
      <c r="R1185" s="1">
        <f t="shared" si="266"/>
        <v>0</v>
      </c>
      <c r="S1185" s="2">
        <f t="shared" si="262"/>
        <v>0</v>
      </c>
      <c r="T1185">
        <f t="shared" si="263"/>
        <v>1</v>
      </c>
      <c r="U1185">
        <f t="shared" si="264"/>
        <v>0</v>
      </c>
    </row>
    <row r="1186" spans="1:21" ht="409.6" x14ac:dyDescent="0.2">
      <c r="A1186" s="10" t="s">
        <v>5527</v>
      </c>
      <c r="B1186" s="10" t="s">
        <v>49</v>
      </c>
      <c r="C1186" s="10" t="s">
        <v>5528</v>
      </c>
      <c r="D1186" s="10" t="s">
        <v>5508</v>
      </c>
      <c r="E1186" s="10" t="s">
        <v>5529</v>
      </c>
      <c r="F1186" s="10" t="s">
        <v>5530</v>
      </c>
      <c r="G1186" s="9" t="s">
        <v>5531</v>
      </c>
      <c r="H1186" s="9">
        <f t="shared" si="253"/>
        <v>0</v>
      </c>
      <c r="I1186">
        <f t="shared" si="254"/>
        <v>0</v>
      </c>
      <c r="J1186">
        <f t="shared" si="255"/>
        <v>0</v>
      </c>
      <c r="K1186">
        <f t="shared" si="256"/>
        <v>0</v>
      </c>
      <c r="L1186">
        <f t="shared" si="257"/>
        <v>0</v>
      </c>
      <c r="M1186" s="1">
        <f t="shared" si="258"/>
        <v>0</v>
      </c>
      <c r="N1186">
        <f t="shared" si="259"/>
        <v>1</v>
      </c>
      <c r="O1186">
        <f t="shared" si="260"/>
        <v>0</v>
      </c>
      <c r="P1186">
        <f t="shared" si="265"/>
        <v>0</v>
      </c>
      <c r="Q1186" s="1">
        <f t="shared" si="261"/>
        <v>1</v>
      </c>
      <c r="R1186" s="1">
        <f t="shared" si="266"/>
        <v>1</v>
      </c>
      <c r="S1186" s="2">
        <f t="shared" si="262"/>
        <v>0</v>
      </c>
      <c r="T1186">
        <f t="shared" si="263"/>
        <v>0</v>
      </c>
      <c r="U1186">
        <f t="shared" si="264"/>
        <v>0</v>
      </c>
    </row>
    <row r="1187" spans="1:21" ht="409.6" x14ac:dyDescent="0.2">
      <c r="A1187" s="10" t="s">
        <v>5532</v>
      </c>
      <c r="B1187" s="10" t="s">
        <v>62</v>
      </c>
      <c r="C1187" s="10" t="s">
        <v>5533</v>
      </c>
      <c r="D1187" s="10" t="s">
        <v>5514</v>
      </c>
      <c r="E1187" s="10" t="s">
        <v>5534</v>
      </c>
      <c r="F1187" s="10"/>
      <c r="G1187" s="9" t="s">
        <v>5535</v>
      </c>
      <c r="H1187" s="9">
        <f t="shared" si="253"/>
        <v>0</v>
      </c>
      <c r="I1187">
        <f t="shared" si="254"/>
        <v>0</v>
      </c>
      <c r="J1187">
        <f t="shared" si="255"/>
        <v>0</v>
      </c>
      <c r="K1187">
        <f t="shared" si="256"/>
        <v>0</v>
      </c>
      <c r="L1187">
        <f t="shared" si="257"/>
        <v>0</v>
      </c>
      <c r="M1187" s="1">
        <f t="shared" si="258"/>
        <v>0</v>
      </c>
      <c r="N1187">
        <f t="shared" si="259"/>
        <v>1</v>
      </c>
      <c r="O1187">
        <f t="shared" si="260"/>
        <v>0</v>
      </c>
      <c r="P1187">
        <f t="shared" si="265"/>
        <v>0</v>
      </c>
      <c r="Q1187" s="1">
        <f t="shared" si="261"/>
        <v>1</v>
      </c>
      <c r="R1187" s="1">
        <f t="shared" si="266"/>
        <v>0</v>
      </c>
      <c r="S1187" s="2">
        <f t="shared" si="262"/>
        <v>0</v>
      </c>
      <c r="T1187">
        <f t="shared" si="263"/>
        <v>1</v>
      </c>
      <c r="U1187">
        <f t="shared" si="264"/>
        <v>0</v>
      </c>
    </row>
    <row r="1188" spans="1:21" ht="409.6" x14ac:dyDescent="0.2">
      <c r="A1188" s="10" t="s">
        <v>5536</v>
      </c>
      <c r="B1188" s="10" t="s">
        <v>30</v>
      </c>
      <c r="C1188" s="10" t="s">
        <v>5537</v>
      </c>
      <c r="D1188" s="10" t="s">
        <v>5508</v>
      </c>
      <c r="E1188" s="10" t="s">
        <v>5538</v>
      </c>
      <c r="F1188" s="10" t="s">
        <v>5539</v>
      </c>
      <c r="G1188" s="9" t="s">
        <v>5540</v>
      </c>
      <c r="H1188" s="9">
        <f t="shared" si="253"/>
        <v>0</v>
      </c>
      <c r="I1188">
        <f t="shared" si="254"/>
        <v>0</v>
      </c>
      <c r="J1188">
        <f t="shared" si="255"/>
        <v>0</v>
      </c>
      <c r="K1188">
        <f t="shared" si="256"/>
        <v>0</v>
      </c>
      <c r="L1188">
        <f t="shared" si="257"/>
        <v>0</v>
      </c>
      <c r="M1188" s="1">
        <f t="shared" si="258"/>
        <v>0</v>
      </c>
      <c r="N1188">
        <f t="shared" si="259"/>
        <v>1</v>
      </c>
      <c r="O1188">
        <f t="shared" si="260"/>
        <v>0</v>
      </c>
      <c r="P1188">
        <f t="shared" si="265"/>
        <v>0</v>
      </c>
      <c r="Q1188" s="1">
        <f t="shared" si="261"/>
        <v>1</v>
      </c>
      <c r="R1188" s="1">
        <f t="shared" si="266"/>
        <v>1</v>
      </c>
      <c r="S1188" s="2">
        <f t="shared" si="262"/>
        <v>0</v>
      </c>
      <c r="T1188">
        <f t="shared" si="263"/>
        <v>1</v>
      </c>
      <c r="U1188">
        <f t="shared" si="264"/>
        <v>0</v>
      </c>
    </row>
    <row r="1189" spans="1:21" ht="409.6" x14ac:dyDescent="0.2">
      <c r="A1189" s="10" t="s">
        <v>5541</v>
      </c>
      <c r="B1189" s="10" t="s">
        <v>49</v>
      </c>
      <c r="C1189" s="10" t="s">
        <v>5542</v>
      </c>
      <c r="D1189" s="10" t="s">
        <v>5514</v>
      </c>
      <c r="E1189" s="10" t="s">
        <v>5543</v>
      </c>
      <c r="F1189" s="10"/>
      <c r="G1189" s="9" t="s">
        <v>5544</v>
      </c>
      <c r="H1189" s="9">
        <f t="shared" si="253"/>
        <v>0</v>
      </c>
      <c r="I1189">
        <f t="shared" si="254"/>
        <v>0</v>
      </c>
      <c r="J1189">
        <f t="shared" si="255"/>
        <v>0</v>
      </c>
      <c r="K1189">
        <f t="shared" si="256"/>
        <v>0</v>
      </c>
      <c r="L1189">
        <f t="shared" si="257"/>
        <v>0</v>
      </c>
      <c r="M1189" s="1">
        <f t="shared" si="258"/>
        <v>0</v>
      </c>
      <c r="N1189">
        <f t="shared" si="259"/>
        <v>0</v>
      </c>
      <c r="O1189">
        <f t="shared" si="260"/>
        <v>0</v>
      </c>
      <c r="P1189">
        <f t="shared" si="265"/>
        <v>0</v>
      </c>
      <c r="Q1189" s="1">
        <f t="shared" si="261"/>
        <v>0</v>
      </c>
      <c r="R1189" s="1">
        <f t="shared" si="266"/>
        <v>0</v>
      </c>
      <c r="S1189" s="2">
        <f t="shared" si="262"/>
        <v>0</v>
      </c>
      <c r="T1189">
        <f t="shared" si="263"/>
        <v>1</v>
      </c>
      <c r="U1189">
        <f t="shared" si="264"/>
        <v>0</v>
      </c>
    </row>
    <row r="1190" spans="1:21" ht="404" x14ac:dyDescent="0.2">
      <c r="A1190" s="10" t="s">
        <v>5545</v>
      </c>
      <c r="B1190" s="10" t="s">
        <v>49</v>
      </c>
      <c r="C1190" s="10" t="s">
        <v>5546</v>
      </c>
      <c r="D1190" s="10" t="s">
        <v>5514</v>
      </c>
      <c r="E1190" s="10" t="s">
        <v>5547</v>
      </c>
      <c r="F1190" s="10"/>
      <c r="G1190" s="9" t="s">
        <v>5548</v>
      </c>
      <c r="H1190" s="9">
        <f t="shared" si="253"/>
        <v>0</v>
      </c>
      <c r="I1190">
        <f t="shared" si="254"/>
        <v>0</v>
      </c>
      <c r="J1190">
        <f t="shared" si="255"/>
        <v>0</v>
      </c>
      <c r="K1190">
        <f t="shared" si="256"/>
        <v>0</v>
      </c>
      <c r="L1190">
        <f t="shared" si="257"/>
        <v>0</v>
      </c>
      <c r="M1190" s="1">
        <f t="shared" si="258"/>
        <v>0</v>
      </c>
      <c r="N1190">
        <f t="shared" si="259"/>
        <v>0</v>
      </c>
      <c r="O1190">
        <f t="shared" si="260"/>
        <v>0</v>
      </c>
      <c r="P1190">
        <f t="shared" si="265"/>
        <v>0</v>
      </c>
      <c r="Q1190" s="1">
        <f t="shared" si="261"/>
        <v>0</v>
      </c>
      <c r="R1190" s="1">
        <f t="shared" si="266"/>
        <v>0</v>
      </c>
      <c r="S1190" s="2">
        <f t="shared" si="262"/>
        <v>0</v>
      </c>
      <c r="T1190">
        <f t="shared" si="263"/>
        <v>1</v>
      </c>
      <c r="U1190">
        <f t="shared" si="264"/>
        <v>0</v>
      </c>
    </row>
    <row r="1191" spans="1:21" ht="409.6" x14ac:dyDescent="0.2">
      <c r="A1191" s="10" t="s">
        <v>5549</v>
      </c>
      <c r="B1191" s="10" t="s">
        <v>30</v>
      </c>
      <c r="C1191" s="10" t="s">
        <v>5550</v>
      </c>
      <c r="D1191" s="10" t="s">
        <v>5551</v>
      </c>
      <c r="E1191" s="10" t="s">
        <v>5552</v>
      </c>
      <c r="F1191" s="10" t="s">
        <v>5553</v>
      </c>
      <c r="G1191" s="9" t="s">
        <v>5554</v>
      </c>
      <c r="H1191" s="9">
        <f t="shared" si="253"/>
        <v>0</v>
      </c>
      <c r="I1191">
        <f t="shared" si="254"/>
        <v>0</v>
      </c>
      <c r="J1191">
        <f t="shared" si="255"/>
        <v>0</v>
      </c>
      <c r="K1191">
        <f t="shared" si="256"/>
        <v>0</v>
      </c>
      <c r="L1191">
        <f t="shared" si="257"/>
        <v>0</v>
      </c>
      <c r="M1191" s="1">
        <f t="shared" si="258"/>
        <v>0</v>
      </c>
      <c r="N1191">
        <f t="shared" si="259"/>
        <v>1</v>
      </c>
      <c r="O1191">
        <f t="shared" si="260"/>
        <v>0</v>
      </c>
      <c r="P1191">
        <f t="shared" si="265"/>
        <v>0</v>
      </c>
      <c r="Q1191" s="1">
        <f t="shared" si="261"/>
        <v>1</v>
      </c>
      <c r="R1191" s="1">
        <f t="shared" si="266"/>
        <v>0</v>
      </c>
      <c r="S1191" s="2">
        <f t="shared" si="262"/>
        <v>0</v>
      </c>
      <c r="T1191">
        <f t="shared" si="263"/>
        <v>1</v>
      </c>
      <c r="U1191">
        <f t="shared" si="264"/>
        <v>0</v>
      </c>
    </row>
    <row r="1192" spans="1:21" ht="409.6" x14ac:dyDescent="0.2">
      <c r="A1192" s="10" t="s">
        <v>5555</v>
      </c>
      <c r="B1192" s="10" t="s">
        <v>49</v>
      </c>
      <c r="C1192" s="10" t="s">
        <v>5556</v>
      </c>
      <c r="D1192" s="10" t="s">
        <v>5557</v>
      </c>
      <c r="E1192" s="10" t="s">
        <v>5558</v>
      </c>
      <c r="F1192" s="10"/>
      <c r="G1192" s="9" t="s">
        <v>5559</v>
      </c>
      <c r="H1192" s="9">
        <f t="shared" si="253"/>
        <v>0</v>
      </c>
      <c r="I1192">
        <f t="shared" si="254"/>
        <v>0</v>
      </c>
      <c r="J1192">
        <f t="shared" si="255"/>
        <v>0</v>
      </c>
      <c r="K1192">
        <f t="shared" si="256"/>
        <v>0</v>
      </c>
      <c r="L1192">
        <f t="shared" si="257"/>
        <v>0</v>
      </c>
      <c r="M1192" s="1">
        <f t="shared" si="258"/>
        <v>0</v>
      </c>
      <c r="N1192">
        <f t="shared" si="259"/>
        <v>0</v>
      </c>
      <c r="O1192">
        <f t="shared" si="260"/>
        <v>0</v>
      </c>
      <c r="P1192">
        <f t="shared" si="265"/>
        <v>0</v>
      </c>
      <c r="Q1192" s="1">
        <f t="shared" si="261"/>
        <v>0</v>
      </c>
      <c r="R1192" s="1">
        <f t="shared" si="266"/>
        <v>0</v>
      </c>
      <c r="S1192" s="2">
        <f t="shared" si="262"/>
        <v>0</v>
      </c>
      <c r="T1192">
        <f t="shared" si="263"/>
        <v>1</v>
      </c>
      <c r="U1192">
        <f t="shared" si="264"/>
        <v>0</v>
      </c>
    </row>
    <row r="1193" spans="1:21" ht="409.6" x14ac:dyDescent="0.2">
      <c r="A1193" s="10" t="s">
        <v>3184</v>
      </c>
      <c r="B1193" s="10" t="s">
        <v>55</v>
      </c>
      <c r="C1193" s="10" t="s">
        <v>5560</v>
      </c>
      <c r="D1193" s="10" t="s">
        <v>5557</v>
      </c>
      <c r="E1193" s="10" t="s">
        <v>5561</v>
      </c>
      <c r="F1193" s="10"/>
      <c r="G1193" s="9" t="s">
        <v>5562</v>
      </c>
      <c r="H1193" s="9">
        <f t="shared" si="253"/>
        <v>0</v>
      </c>
      <c r="I1193">
        <f t="shared" si="254"/>
        <v>0</v>
      </c>
      <c r="J1193">
        <f t="shared" si="255"/>
        <v>0</v>
      </c>
      <c r="K1193">
        <f t="shared" si="256"/>
        <v>0</v>
      </c>
      <c r="L1193">
        <f t="shared" si="257"/>
        <v>0</v>
      </c>
      <c r="M1193" s="1">
        <f t="shared" si="258"/>
        <v>0</v>
      </c>
      <c r="N1193">
        <f t="shared" si="259"/>
        <v>0</v>
      </c>
      <c r="O1193">
        <f t="shared" si="260"/>
        <v>0</v>
      </c>
      <c r="P1193">
        <f t="shared" si="265"/>
        <v>0</v>
      </c>
      <c r="Q1193" s="1">
        <f t="shared" si="261"/>
        <v>0</v>
      </c>
      <c r="R1193" s="1">
        <f t="shared" si="266"/>
        <v>0</v>
      </c>
      <c r="S1193" s="2">
        <f t="shared" si="262"/>
        <v>0</v>
      </c>
      <c r="T1193">
        <f t="shared" si="263"/>
        <v>1</v>
      </c>
      <c r="U1193">
        <f t="shared" si="264"/>
        <v>0</v>
      </c>
    </row>
    <row r="1194" spans="1:21" ht="409.6" x14ac:dyDescent="0.2">
      <c r="A1194" s="10" t="s">
        <v>5563</v>
      </c>
      <c r="B1194" s="10" t="s">
        <v>49</v>
      </c>
      <c r="C1194" s="10" t="s">
        <v>5564</v>
      </c>
      <c r="D1194" s="10" t="s">
        <v>5557</v>
      </c>
      <c r="E1194" s="10" t="s">
        <v>5565</v>
      </c>
      <c r="F1194" s="10"/>
      <c r="G1194" s="9" t="s">
        <v>5566</v>
      </c>
      <c r="H1194" s="9">
        <f t="shared" si="253"/>
        <v>0</v>
      </c>
      <c r="I1194">
        <f t="shared" si="254"/>
        <v>0</v>
      </c>
      <c r="J1194">
        <f t="shared" si="255"/>
        <v>0</v>
      </c>
      <c r="K1194">
        <f t="shared" si="256"/>
        <v>0</v>
      </c>
      <c r="L1194">
        <f t="shared" si="257"/>
        <v>0</v>
      </c>
      <c r="M1194" s="1">
        <f t="shared" si="258"/>
        <v>0</v>
      </c>
      <c r="N1194">
        <f t="shared" si="259"/>
        <v>0</v>
      </c>
      <c r="O1194">
        <f t="shared" si="260"/>
        <v>0</v>
      </c>
      <c r="P1194">
        <f t="shared" si="265"/>
        <v>0</v>
      </c>
      <c r="Q1194" s="1">
        <f t="shared" si="261"/>
        <v>0</v>
      </c>
      <c r="R1194" s="1">
        <f t="shared" si="266"/>
        <v>0</v>
      </c>
      <c r="S1194" s="2">
        <f t="shared" si="262"/>
        <v>0</v>
      </c>
      <c r="T1194">
        <f t="shared" si="263"/>
        <v>1</v>
      </c>
      <c r="U1194">
        <f t="shared" si="264"/>
        <v>0</v>
      </c>
    </row>
    <row r="1195" spans="1:21" ht="409.6" x14ac:dyDescent="0.2">
      <c r="A1195" s="10" t="s">
        <v>5567</v>
      </c>
      <c r="B1195" s="10" t="s">
        <v>49</v>
      </c>
      <c r="C1195" s="10" t="s">
        <v>5568</v>
      </c>
      <c r="D1195" s="10" t="s">
        <v>5557</v>
      </c>
      <c r="E1195" s="10" t="s">
        <v>5569</v>
      </c>
      <c r="F1195" s="10"/>
      <c r="G1195" s="9" t="s">
        <v>5570</v>
      </c>
      <c r="H1195" s="9">
        <f t="shared" si="253"/>
        <v>1</v>
      </c>
      <c r="I1195">
        <f t="shared" si="254"/>
        <v>1</v>
      </c>
      <c r="J1195">
        <f t="shared" si="255"/>
        <v>0</v>
      </c>
      <c r="K1195">
        <f t="shared" si="256"/>
        <v>0</v>
      </c>
      <c r="L1195">
        <f t="shared" si="257"/>
        <v>0</v>
      </c>
      <c r="M1195" s="1">
        <f t="shared" si="258"/>
        <v>1</v>
      </c>
      <c r="N1195">
        <f t="shared" si="259"/>
        <v>0</v>
      </c>
      <c r="O1195">
        <f t="shared" si="260"/>
        <v>0</v>
      </c>
      <c r="P1195">
        <f t="shared" si="265"/>
        <v>0</v>
      </c>
      <c r="Q1195" s="1">
        <f t="shared" si="261"/>
        <v>0</v>
      </c>
      <c r="R1195" s="1">
        <f t="shared" si="266"/>
        <v>1</v>
      </c>
      <c r="S1195" s="2">
        <f t="shared" si="262"/>
        <v>0</v>
      </c>
      <c r="T1195">
        <f t="shared" si="263"/>
        <v>1</v>
      </c>
      <c r="U1195">
        <f t="shared" si="264"/>
        <v>0</v>
      </c>
    </row>
    <row r="1196" spans="1:21" ht="409.6" x14ac:dyDescent="0.2">
      <c r="A1196" s="10" t="s">
        <v>5571</v>
      </c>
      <c r="B1196" s="10" t="s">
        <v>62</v>
      </c>
      <c r="C1196" s="10" t="s">
        <v>5572</v>
      </c>
      <c r="D1196" s="10" t="s">
        <v>5557</v>
      </c>
      <c r="E1196" s="10" t="s">
        <v>5573</v>
      </c>
      <c r="F1196" s="10"/>
      <c r="G1196" s="9" t="s">
        <v>5574</v>
      </c>
      <c r="H1196" s="9">
        <f t="shared" si="253"/>
        <v>1</v>
      </c>
      <c r="I1196">
        <f t="shared" si="254"/>
        <v>1</v>
      </c>
      <c r="J1196">
        <f t="shared" si="255"/>
        <v>0</v>
      </c>
      <c r="K1196">
        <f t="shared" si="256"/>
        <v>0</v>
      </c>
      <c r="L1196">
        <f t="shared" si="257"/>
        <v>0</v>
      </c>
      <c r="M1196" s="1">
        <f t="shared" si="258"/>
        <v>1</v>
      </c>
      <c r="N1196">
        <f t="shared" si="259"/>
        <v>0</v>
      </c>
      <c r="O1196">
        <f t="shared" si="260"/>
        <v>0</v>
      </c>
      <c r="P1196">
        <f t="shared" si="265"/>
        <v>0</v>
      </c>
      <c r="Q1196" s="1">
        <f t="shared" si="261"/>
        <v>0</v>
      </c>
      <c r="R1196" s="1">
        <f t="shared" si="266"/>
        <v>1</v>
      </c>
      <c r="S1196" s="2">
        <f t="shared" si="262"/>
        <v>0</v>
      </c>
      <c r="T1196">
        <f t="shared" si="263"/>
        <v>1</v>
      </c>
      <c r="U1196">
        <f t="shared" si="264"/>
        <v>0</v>
      </c>
    </row>
    <row r="1197" spans="1:21" ht="409.6" x14ac:dyDescent="0.2">
      <c r="A1197" s="10" t="s">
        <v>5575</v>
      </c>
      <c r="B1197" s="10" t="s">
        <v>23</v>
      </c>
      <c r="C1197" s="10" t="s">
        <v>5576</v>
      </c>
      <c r="D1197" s="10" t="s">
        <v>5557</v>
      </c>
      <c r="E1197" s="10" t="s">
        <v>5577</v>
      </c>
      <c r="F1197" s="10"/>
      <c r="G1197" s="9" t="s">
        <v>5578</v>
      </c>
      <c r="H1197" s="9">
        <f t="shared" si="253"/>
        <v>0</v>
      </c>
      <c r="I1197">
        <f t="shared" si="254"/>
        <v>0</v>
      </c>
      <c r="J1197">
        <f t="shared" si="255"/>
        <v>0</v>
      </c>
      <c r="K1197">
        <f t="shared" si="256"/>
        <v>0</v>
      </c>
      <c r="L1197">
        <f t="shared" si="257"/>
        <v>0</v>
      </c>
      <c r="M1197" s="1">
        <f t="shared" si="258"/>
        <v>0</v>
      </c>
      <c r="N1197">
        <f t="shared" si="259"/>
        <v>0</v>
      </c>
      <c r="O1197">
        <f t="shared" si="260"/>
        <v>0</v>
      </c>
      <c r="P1197">
        <f t="shared" si="265"/>
        <v>0</v>
      </c>
      <c r="Q1197" s="1">
        <f t="shared" si="261"/>
        <v>0</v>
      </c>
      <c r="R1197" s="1">
        <f t="shared" si="266"/>
        <v>0</v>
      </c>
      <c r="S1197" s="2">
        <f t="shared" si="262"/>
        <v>0</v>
      </c>
      <c r="T1197">
        <f t="shared" si="263"/>
        <v>0</v>
      </c>
      <c r="U1197">
        <f t="shared" si="264"/>
        <v>0</v>
      </c>
    </row>
    <row r="1198" spans="1:21" ht="409.6" x14ac:dyDescent="0.2">
      <c r="A1198" s="10" t="s">
        <v>5579</v>
      </c>
      <c r="B1198" s="10" t="s">
        <v>49</v>
      </c>
      <c r="C1198" s="10" t="s">
        <v>5580</v>
      </c>
      <c r="D1198" s="10" t="s">
        <v>5557</v>
      </c>
      <c r="E1198" s="10" t="s">
        <v>5581</v>
      </c>
      <c r="F1198" s="10"/>
      <c r="G1198" s="9" t="s">
        <v>5582</v>
      </c>
      <c r="H1198" s="9">
        <f t="shared" si="253"/>
        <v>1</v>
      </c>
      <c r="I1198">
        <f t="shared" si="254"/>
        <v>1</v>
      </c>
      <c r="J1198">
        <f t="shared" si="255"/>
        <v>0</v>
      </c>
      <c r="K1198">
        <f t="shared" si="256"/>
        <v>1</v>
      </c>
      <c r="L1198">
        <f t="shared" si="257"/>
        <v>0</v>
      </c>
      <c r="M1198" s="1">
        <f t="shared" si="258"/>
        <v>1</v>
      </c>
      <c r="N1198">
        <f t="shared" si="259"/>
        <v>0</v>
      </c>
      <c r="O1198">
        <f t="shared" si="260"/>
        <v>0</v>
      </c>
      <c r="P1198">
        <f t="shared" si="265"/>
        <v>0</v>
      </c>
      <c r="Q1198" s="1">
        <f t="shared" si="261"/>
        <v>0</v>
      </c>
      <c r="R1198" s="1">
        <f t="shared" si="266"/>
        <v>0</v>
      </c>
      <c r="S1198" s="2">
        <f t="shared" si="262"/>
        <v>0</v>
      </c>
      <c r="T1198">
        <f t="shared" si="263"/>
        <v>1</v>
      </c>
      <c r="U1198">
        <f t="shared" si="264"/>
        <v>0</v>
      </c>
    </row>
    <row r="1199" spans="1:21" ht="409.6" x14ac:dyDescent="0.2">
      <c r="A1199" s="10" t="s">
        <v>5583</v>
      </c>
      <c r="B1199" s="10" t="s">
        <v>49</v>
      </c>
      <c r="C1199" s="10" t="s">
        <v>5584</v>
      </c>
      <c r="D1199" s="10" t="s">
        <v>5585</v>
      </c>
      <c r="E1199" s="10" t="s">
        <v>5586</v>
      </c>
      <c r="F1199" s="10" t="s">
        <v>5587</v>
      </c>
      <c r="G1199" s="9" t="s">
        <v>5588</v>
      </c>
      <c r="H1199" s="9">
        <f t="shared" si="253"/>
        <v>0</v>
      </c>
      <c r="I1199">
        <f t="shared" si="254"/>
        <v>0</v>
      </c>
      <c r="J1199">
        <f t="shared" si="255"/>
        <v>0</v>
      </c>
      <c r="K1199">
        <f t="shared" si="256"/>
        <v>0</v>
      </c>
      <c r="L1199">
        <f t="shared" si="257"/>
        <v>0</v>
      </c>
      <c r="M1199" s="1">
        <f t="shared" si="258"/>
        <v>0</v>
      </c>
      <c r="N1199">
        <f t="shared" si="259"/>
        <v>1</v>
      </c>
      <c r="O1199">
        <f t="shared" si="260"/>
        <v>0</v>
      </c>
      <c r="P1199">
        <f t="shared" si="265"/>
        <v>0</v>
      </c>
      <c r="Q1199" s="1">
        <f t="shared" si="261"/>
        <v>1</v>
      </c>
      <c r="R1199" s="1">
        <f t="shared" si="266"/>
        <v>1</v>
      </c>
      <c r="S1199" s="2">
        <f t="shared" si="262"/>
        <v>0</v>
      </c>
      <c r="T1199">
        <f t="shared" si="263"/>
        <v>1</v>
      </c>
      <c r="U1199">
        <f t="shared" si="264"/>
        <v>0</v>
      </c>
    </row>
    <row r="1200" spans="1:21" ht="409.6" x14ac:dyDescent="0.2">
      <c r="A1200" s="10" t="s">
        <v>5589</v>
      </c>
      <c r="B1200" s="10" t="s">
        <v>49</v>
      </c>
      <c r="C1200" s="10" t="s">
        <v>5590</v>
      </c>
      <c r="D1200" s="10" t="s">
        <v>5557</v>
      </c>
      <c r="E1200" s="10" t="s">
        <v>5591</v>
      </c>
      <c r="F1200" s="10"/>
      <c r="G1200" s="9" t="s">
        <v>5592</v>
      </c>
      <c r="H1200" s="9">
        <f t="shared" si="253"/>
        <v>1</v>
      </c>
      <c r="I1200">
        <f t="shared" si="254"/>
        <v>1</v>
      </c>
      <c r="J1200">
        <f t="shared" si="255"/>
        <v>0</v>
      </c>
      <c r="K1200">
        <f t="shared" si="256"/>
        <v>0</v>
      </c>
      <c r="L1200">
        <f t="shared" si="257"/>
        <v>0</v>
      </c>
      <c r="M1200" s="1">
        <f t="shared" si="258"/>
        <v>1</v>
      </c>
      <c r="N1200">
        <f t="shared" si="259"/>
        <v>0</v>
      </c>
      <c r="O1200">
        <f t="shared" si="260"/>
        <v>0</v>
      </c>
      <c r="P1200">
        <f t="shared" si="265"/>
        <v>0</v>
      </c>
      <c r="Q1200" s="1">
        <f t="shared" si="261"/>
        <v>0</v>
      </c>
      <c r="R1200" s="1">
        <f t="shared" si="266"/>
        <v>0</v>
      </c>
      <c r="S1200" s="2">
        <f t="shared" si="262"/>
        <v>0</v>
      </c>
      <c r="T1200">
        <f t="shared" si="263"/>
        <v>1</v>
      </c>
      <c r="U1200">
        <f t="shared" si="264"/>
        <v>0</v>
      </c>
    </row>
    <row r="1201" spans="1:21" ht="409.6" x14ac:dyDescent="0.2">
      <c r="A1201" s="10" t="s">
        <v>5593</v>
      </c>
      <c r="B1201" s="10" t="s">
        <v>49</v>
      </c>
      <c r="C1201" s="10" t="s">
        <v>5594</v>
      </c>
      <c r="D1201" s="10" t="s">
        <v>5557</v>
      </c>
      <c r="E1201" s="10" t="s">
        <v>5595</v>
      </c>
      <c r="F1201" s="10"/>
      <c r="G1201" s="9" t="s">
        <v>5596</v>
      </c>
      <c r="H1201" s="9">
        <f t="shared" si="253"/>
        <v>1</v>
      </c>
      <c r="I1201">
        <f t="shared" si="254"/>
        <v>1</v>
      </c>
      <c r="J1201">
        <f t="shared" si="255"/>
        <v>0</v>
      </c>
      <c r="K1201">
        <f t="shared" si="256"/>
        <v>0</v>
      </c>
      <c r="L1201">
        <f t="shared" si="257"/>
        <v>0</v>
      </c>
      <c r="M1201" s="1">
        <f t="shared" si="258"/>
        <v>1</v>
      </c>
      <c r="N1201">
        <f t="shared" si="259"/>
        <v>0</v>
      </c>
      <c r="O1201">
        <f t="shared" si="260"/>
        <v>0</v>
      </c>
      <c r="P1201">
        <f t="shared" si="265"/>
        <v>1</v>
      </c>
      <c r="Q1201" s="1">
        <f t="shared" si="261"/>
        <v>1</v>
      </c>
      <c r="R1201" s="1">
        <f t="shared" si="266"/>
        <v>1</v>
      </c>
      <c r="S1201" s="2">
        <f t="shared" si="262"/>
        <v>1</v>
      </c>
      <c r="T1201">
        <f t="shared" si="263"/>
        <v>1</v>
      </c>
      <c r="U1201">
        <f t="shared" si="264"/>
        <v>1</v>
      </c>
    </row>
    <row r="1202" spans="1:21" ht="409.6" x14ac:dyDescent="0.2">
      <c r="A1202" s="10" t="s">
        <v>5597</v>
      </c>
      <c r="B1202" s="10" t="s">
        <v>49</v>
      </c>
      <c r="C1202" s="10" t="s">
        <v>5598</v>
      </c>
      <c r="D1202" s="10" t="s">
        <v>5557</v>
      </c>
      <c r="E1202" s="10" t="s">
        <v>5599</v>
      </c>
      <c r="F1202" s="10"/>
      <c r="G1202" s="9" t="s">
        <v>5600</v>
      </c>
      <c r="H1202" s="9">
        <f t="shared" si="253"/>
        <v>0</v>
      </c>
      <c r="I1202">
        <f t="shared" si="254"/>
        <v>1</v>
      </c>
      <c r="J1202">
        <f t="shared" si="255"/>
        <v>0</v>
      </c>
      <c r="K1202">
        <f t="shared" si="256"/>
        <v>0</v>
      </c>
      <c r="L1202">
        <f t="shared" si="257"/>
        <v>0</v>
      </c>
      <c r="M1202" s="1">
        <f t="shared" si="258"/>
        <v>1</v>
      </c>
      <c r="N1202">
        <f t="shared" si="259"/>
        <v>0</v>
      </c>
      <c r="O1202">
        <f t="shared" si="260"/>
        <v>0</v>
      </c>
      <c r="P1202">
        <f t="shared" si="265"/>
        <v>0</v>
      </c>
      <c r="Q1202" s="1">
        <f t="shared" si="261"/>
        <v>0</v>
      </c>
      <c r="R1202" s="1">
        <f t="shared" si="266"/>
        <v>0</v>
      </c>
      <c r="S1202" s="2">
        <f t="shared" si="262"/>
        <v>0</v>
      </c>
      <c r="T1202">
        <f t="shared" si="263"/>
        <v>1</v>
      </c>
      <c r="U1202">
        <f t="shared" si="264"/>
        <v>0</v>
      </c>
    </row>
    <row r="1203" spans="1:21" ht="409.6" x14ac:dyDescent="0.2">
      <c r="A1203" s="10" t="s">
        <v>5601</v>
      </c>
      <c r="B1203" s="10" t="s">
        <v>30</v>
      </c>
      <c r="C1203" s="10" t="s">
        <v>5602</v>
      </c>
      <c r="D1203" s="10" t="s">
        <v>5585</v>
      </c>
      <c r="E1203" s="10" t="s">
        <v>5603</v>
      </c>
      <c r="F1203" s="10" t="s">
        <v>5604</v>
      </c>
      <c r="G1203" s="9" t="s">
        <v>5605</v>
      </c>
      <c r="H1203" s="9">
        <f t="shared" si="253"/>
        <v>0</v>
      </c>
      <c r="I1203">
        <f t="shared" si="254"/>
        <v>0</v>
      </c>
      <c r="J1203">
        <f t="shared" si="255"/>
        <v>0</v>
      </c>
      <c r="K1203">
        <f t="shared" si="256"/>
        <v>0</v>
      </c>
      <c r="L1203">
        <f t="shared" si="257"/>
        <v>0</v>
      </c>
      <c r="M1203" s="1">
        <f t="shared" si="258"/>
        <v>0</v>
      </c>
      <c r="N1203">
        <f t="shared" si="259"/>
        <v>1</v>
      </c>
      <c r="O1203">
        <f t="shared" si="260"/>
        <v>0</v>
      </c>
      <c r="P1203">
        <f t="shared" si="265"/>
        <v>0</v>
      </c>
      <c r="Q1203" s="1">
        <f t="shared" si="261"/>
        <v>1</v>
      </c>
      <c r="R1203" s="1">
        <f t="shared" si="266"/>
        <v>1</v>
      </c>
      <c r="S1203" s="2">
        <f t="shared" si="262"/>
        <v>0</v>
      </c>
      <c r="T1203">
        <f t="shared" si="263"/>
        <v>1</v>
      </c>
      <c r="U1203">
        <f t="shared" si="264"/>
        <v>0</v>
      </c>
    </row>
    <row r="1204" spans="1:21" ht="409.6" x14ac:dyDescent="0.2">
      <c r="A1204" s="10" t="s">
        <v>5606</v>
      </c>
      <c r="B1204" s="10" t="s">
        <v>23</v>
      </c>
      <c r="C1204" s="10" t="s">
        <v>5607</v>
      </c>
      <c r="D1204" s="10" t="s">
        <v>5608</v>
      </c>
      <c r="E1204" s="10" t="s">
        <v>5609</v>
      </c>
      <c r="F1204" s="10" t="s">
        <v>5610</v>
      </c>
      <c r="G1204" s="9" t="s">
        <v>5611</v>
      </c>
      <c r="H1204" s="9">
        <f t="shared" si="253"/>
        <v>0</v>
      </c>
      <c r="I1204">
        <f t="shared" si="254"/>
        <v>0</v>
      </c>
      <c r="J1204">
        <f t="shared" si="255"/>
        <v>0</v>
      </c>
      <c r="K1204">
        <f t="shared" si="256"/>
        <v>0</v>
      </c>
      <c r="L1204">
        <f t="shared" si="257"/>
        <v>0</v>
      </c>
      <c r="M1204" s="1">
        <f t="shared" si="258"/>
        <v>0</v>
      </c>
      <c r="N1204">
        <f t="shared" si="259"/>
        <v>1</v>
      </c>
      <c r="O1204">
        <f t="shared" si="260"/>
        <v>0</v>
      </c>
      <c r="P1204">
        <f t="shared" si="265"/>
        <v>0</v>
      </c>
      <c r="Q1204" s="1">
        <f t="shared" si="261"/>
        <v>1</v>
      </c>
      <c r="R1204" s="1">
        <f t="shared" si="266"/>
        <v>0</v>
      </c>
      <c r="S1204" s="2">
        <f t="shared" si="262"/>
        <v>0</v>
      </c>
      <c r="T1204">
        <f t="shared" si="263"/>
        <v>1</v>
      </c>
      <c r="U1204">
        <f t="shared" si="264"/>
        <v>0</v>
      </c>
    </row>
    <row r="1205" spans="1:21" ht="409.6" x14ac:dyDescent="0.2">
      <c r="A1205" s="10" t="s">
        <v>5612</v>
      </c>
      <c r="B1205" s="10" t="s">
        <v>49</v>
      </c>
      <c r="C1205" s="10" t="s">
        <v>5613</v>
      </c>
      <c r="D1205" s="10" t="s">
        <v>5614</v>
      </c>
      <c r="E1205" s="10" t="s">
        <v>5615</v>
      </c>
      <c r="F1205" s="10" t="s">
        <v>5616</v>
      </c>
      <c r="G1205" s="9" t="s">
        <v>5617</v>
      </c>
      <c r="H1205" s="9">
        <f t="shared" si="253"/>
        <v>0</v>
      </c>
      <c r="I1205">
        <f t="shared" si="254"/>
        <v>0</v>
      </c>
      <c r="J1205">
        <f t="shared" si="255"/>
        <v>0</v>
      </c>
      <c r="K1205">
        <f t="shared" si="256"/>
        <v>0</v>
      </c>
      <c r="L1205">
        <f t="shared" si="257"/>
        <v>0</v>
      </c>
      <c r="M1205" s="1">
        <f t="shared" si="258"/>
        <v>0</v>
      </c>
      <c r="N1205">
        <f t="shared" si="259"/>
        <v>1</v>
      </c>
      <c r="O1205">
        <f t="shared" si="260"/>
        <v>0</v>
      </c>
      <c r="P1205">
        <f t="shared" si="265"/>
        <v>0</v>
      </c>
      <c r="Q1205" s="1">
        <f t="shared" si="261"/>
        <v>1</v>
      </c>
      <c r="R1205" s="1">
        <f t="shared" si="266"/>
        <v>1</v>
      </c>
      <c r="S1205" s="2">
        <f t="shared" si="262"/>
        <v>0</v>
      </c>
      <c r="T1205">
        <f t="shared" si="263"/>
        <v>1</v>
      </c>
      <c r="U1205">
        <f t="shared" si="264"/>
        <v>0</v>
      </c>
    </row>
    <row r="1206" spans="1:21" ht="409.6" x14ac:dyDescent="0.2">
      <c r="A1206" s="10" t="s">
        <v>5618</v>
      </c>
      <c r="B1206" s="10" t="s">
        <v>55</v>
      </c>
      <c r="C1206" s="10" t="s">
        <v>5619</v>
      </c>
      <c r="D1206" s="10" t="s">
        <v>5620</v>
      </c>
      <c r="E1206" s="10" t="s">
        <v>5621</v>
      </c>
      <c r="F1206" s="10"/>
      <c r="G1206" s="9" t="s">
        <v>5622</v>
      </c>
      <c r="H1206" s="9">
        <f t="shared" si="253"/>
        <v>1</v>
      </c>
      <c r="I1206">
        <f t="shared" si="254"/>
        <v>1</v>
      </c>
      <c r="J1206">
        <f t="shared" si="255"/>
        <v>0</v>
      </c>
      <c r="K1206">
        <f t="shared" si="256"/>
        <v>0</v>
      </c>
      <c r="L1206">
        <f t="shared" si="257"/>
        <v>0</v>
      </c>
      <c r="M1206" s="1">
        <f t="shared" si="258"/>
        <v>1</v>
      </c>
      <c r="N1206">
        <f t="shared" si="259"/>
        <v>0</v>
      </c>
      <c r="O1206">
        <f t="shared" si="260"/>
        <v>0</v>
      </c>
      <c r="P1206">
        <f t="shared" si="265"/>
        <v>0</v>
      </c>
      <c r="Q1206" s="1">
        <f t="shared" si="261"/>
        <v>0</v>
      </c>
      <c r="R1206" s="1">
        <f t="shared" si="266"/>
        <v>1</v>
      </c>
      <c r="S1206" s="2">
        <f t="shared" si="262"/>
        <v>0</v>
      </c>
      <c r="T1206">
        <f t="shared" si="263"/>
        <v>1</v>
      </c>
      <c r="U1206">
        <f t="shared" si="264"/>
        <v>0</v>
      </c>
    </row>
    <row r="1207" spans="1:21" ht="409.6" x14ac:dyDescent="0.2">
      <c r="A1207" s="10" t="s">
        <v>5623</v>
      </c>
      <c r="B1207" s="10" t="s">
        <v>55</v>
      </c>
      <c r="C1207" s="10" t="s">
        <v>5624</v>
      </c>
      <c r="D1207" s="10" t="s">
        <v>5625</v>
      </c>
      <c r="E1207" s="10" t="s">
        <v>5626</v>
      </c>
      <c r="F1207" s="10"/>
      <c r="G1207" s="9" t="s">
        <v>5627</v>
      </c>
      <c r="H1207" s="9">
        <f t="shared" si="253"/>
        <v>0</v>
      </c>
      <c r="I1207">
        <f t="shared" si="254"/>
        <v>0</v>
      </c>
      <c r="J1207">
        <f t="shared" si="255"/>
        <v>0</v>
      </c>
      <c r="K1207">
        <f t="shared" si="256"/>
        <v>0</v>
      </c>
      <c r="L1207">
        <f t="shared" si="257"/>
        <v>0</v>
      </c>
      <c r="M1207" s="1">
        <f t="shared" si="258"/>
        <v>0</v>
      </c>
      <c r="N1207">
        <f t="shared" si="259"/>
        <v>0</v>
      </c>
      <c r="O1207">
        <f t="shared" si="260"/>
        <v>0</v>
      </c>
      <c r="P1207">
        <f t="shared" si="265"/>
        <v>0</v>
      </c>
      <c r="Q1207" s="1">
        <f t="shared" si="261"/>
        <v>0</v>
      </c>
      <c r="R1207" s="1">
        <f t="shared" si="266"/>
        <v>1</v>
      </c>
      <c r="S1207" s="2">
        <f t="shared" si="262"/>
        <v>0</v>
      </c>
      <c r="T1207">
        <f t="shared" si="263"/>
        <v>1</v>
      </c>
      <c r="U1207">
        <f t="shared" si="264"/>
        <v>0</v>
      </c>
    </row>
    <row r="1208" spans="1:21" ht="409.6" x14ac:dyDescent="0.2">
      <c r="A1208" s="10" t="s">
        <v>5628</v>
      </c>
      <c r="B1208" s="10" t="s">
        <v>30</v>
      </c>
      <c r="C1208" s="10" t="s">
        <v>5629</v>
      </c>
      <c r="D1208" s="10" t="s">
        <v>5630</v>
      </c>
      <c r="E1208" s="10" t="s">
        <v>5631</v>
      </c>
      <c r="F1208" s="10" t="s">
        <v>5632</v>
      </c>
      <c r="G1208" s="9" t="s">
        <v>5633</v>
      </c>
      <c r="H1208" s="9">
        <f t="shared" si="253"/>
        <v>0</v>
      </c>
      <c r="I1208">
        <f t="shared" si="254"/>
        <v>0</v>
      </c>
      <c r="J1208">
        <f t="shared" si="255"/>
        <v>0</v>
      </c>
      <c r="K1208">
        <f t="shared" si="256"/>
        <v>0</v>
      </c>
      <c r="L1208">
        <f t="shared" si="257"/>
        <v>0</v>
      </c>
      <c r="M1208" s="1">
        <f t="shared" si="258"/>
        <v>0</v>
      </c>
      <c r="N1208">
        <f t="shared" si="259"/>
        <v>1</v>
      </c>
      <c r="O1208">
        <f t="shared" si="260"/>
        <v>0</v>
      </c>
      <c r="P1208">
        <f t="shared" si="265"/>
        <v>0</v>
      </c>
      <c r="Q1208" s="1">
        <f t="shared" si="261"/>
        <v>1</v>
      </c>
      <c r="R1208" s="1">
        <f t="shared" si="266"/>
        <v>1</v>
      </c>
      <c r="S1208" s="2">
        <f t="shared" si="262"/>
        <v>0</v>
      </c>
      <c r="T1208">
        <f t="shared" si="263"/>
        <v>1</v>
      </c>
      <c r="U1208">
        <f t="shared" si="264"/>
        <v>0</v>
      </c>
    </row>
    <row r="1209" spans="1:21" ht="409.6" x14ac:dyDescent="0.2">
      <c r="A1209" s="10" t="s">
        <v>5634</v>
      </c>
      <c r="B1209" s="10" t="s">
        <v>49</v>
      </c>
      <c r="C1209" s="10" t="s">
        <v>5635</v>
      </c>
      <c r="D1209" s="10" t="s">
        <v>5630</v>
      </c>
      <c r="E1209" s="10" t="s">
        <v>5636</v>
      </c>
      <c r="F1209" s="10" t="s">
        <v>5637</v>
      </c>
      <c r="G1209" s="9" t="s">
        <v>5638</v>
      </c>
      <c r="H1209" s="9">
        <f t="shared" si="253"/>
        <v>0</v>
      </c>
      <c r="I1209">
        <f t="shared" si="254"/>
        <v>0</v>
      </c>
      <c r="J1209">
        <f t="shared" si="255"/>
        <v>0</v>
      </c>
      <c r="K1209">
        <f t="shared" si="256"/>
        <v>0</v>
      </c>
      <c r="L1209">
        <f t="shared" si="257"/>
        <v>0</v>
      </c>
      <c r="M1209" s="1">
        <f t="shared" si="258"/>
        <v>0</v>
      </c>
      <c r="N1209">
        <f t="shared" si="259"/>
        <v>1</v>
      </c>
      <c r="O1209">
        <f t="shared" si="260"/>
        <v>0</v>
      </c>
      <c r="P1209">
        <f t="shared" si="265"/>
        <v>0</v>
      </c>
      <c r="Q1209" s="1">
        <f t="shared" si="261"/>
        <v>1</v>
      </c>
      <c r="R1209" s="1">
        <f t="shared" si="266"/>
        <v>1</v>
      </c>
      <c r="S1209" s="2">
        <f t="shared" si="262"/>
        <v>0</v>
      </c>
      <c r="T1209">
        <f t="shared" si="263"/>
        <v>1</v>
      </c>
      <c r="U1209">
        <f t="shared" si="264"/>
        <v>0</v>
      </c>
    </row>
    <row r="1210" spans="1:21" ht="409.6" x14ac:dyDescent="0.2">
      <c r="A1210" s="10" t="s">
        <v>5639</v>
      </c>
      <c r="B1210" s="10" t="s">
        <v>62</v>
      </c>
      <c r="C1210" s="10" t="s">
        <v>5640</v>
      </c>
      <c r="D1210" s="10" t="s">
        <v>5630</v>
      </c>
      <c r="E1210" s="10" t="s">
        <v>5641</v>
      </c>
      <c r="F1210" s="10" t="s">
        <v>5642</v>
      </c>
      <c r="G1210" s="9" t="s">
        <v>5643</v>
      </c>
      <c r="H1210" s="9">
        <f t="shared" si="253"/>
        <v>0</v>
      </c>
      <c r="I1210">
        <f t="shared" si="254"/>
        <v>0</v>
      </c>
      <c r="J1210">
        <f t="shared" si="255"/>
        <v>0</v>
      </c>
      <c r="K1210">
        <f t="shared" si="256"/>
        <v>0</v>
      </c>
      <c r="L1210">
        <f t="shared" si="257"/>
        <v>0</v>
      </c>
      <c r="M1210" s="1">
        <f t="shared" si="258"/>
        <v>0</v>
      </c>
      <c r="N1210">
        <f t="shared" si="259"/>
        <v>1</v>
      </c>
      <c r="O1210">
        <f t="shared" si="260"/>
        <v>0</v>
      </c>
      <c r="P1210">
        <f t="shared" si="265"/>
        <v>0</v>
      </c>
      <c r="Q1210" s="1">
        <f t="shared" si="261"/>
        <v>1</v>
      </c>
      <c r="R1210" s="1">
        <f t="shared" si="266"/>
        <v>0</v>
      </c>
      <c r="S1210" s="2">
        <f t="shared" si="262"/>
        <v>0</v>
      </c>
      <c r="T1210">
        <f t="shared" si="263"/>
        <v>1</v>
      </c>
      <c r="U1210">
        <f t="shared" si="264"/>
        <v>0</v>
      </c>
    </row>
    <row r="1211" spans="1:21" ht="409.6" x14ac:dyDescent="0.2">
      <c r="A1211" s="10" t="s">
        <v>5644</v>
      </c>
      <c r="B1211" s="10" t="s">
        <v>62</v>
      </c>
      <c r="C1211" s="10" t="s">
        <v>5645</v>
      </c>
      <c r="D1211" s="10" t="s">
        <v>5646</v>
      </c>
      <c r="E1211" s="10" t="s">
        <v>5647</v>
      </c>
      <c r="F1211" s="10"/>
      <c r="G1211" s="9" t="s">
        <v>5648</v>
      </c>
      <c r="H1211" s="9">
        <f t="shared" si="253"/>
        <v>0</v>
      </c>
      <c r="I1211">
        <f t="shared" si="254"/>
        <v>1</v>
      </c>
      <c r="J1211">
        <f t="shared" si="255"/>
        <v>0</v>
      </c>
      <c r="K1211">
        <f t="shared" si="256"/>
        <v>1</v>
      </c>
      <c r="L1211">
        <f t="shared" si="257"/>
        <v>0</v>
      </c>
      <c r="M1211" s="1">
        <f t="shared" si="258"/>
        <v>1</v>
      </c>
      <c r="N1211">
        <f t="shared" si="259"/>
        <v>0</v>
      </c>
      <c r="O1211">
        <f t="shared" si="260"/>
        <v>0</v>
      </c>
      <c r="P1211">
        <f t="shared" si="265"/>
        <v>0</v>
      </c>
      <c r="Q1211" s="1">
        <f t="shared" si="261"/>
        <v>0</v>
      </c>
      <c r="R1211" s="1">
        <f t="shared" si="266"/>
        <v>0</v>
      </c>
      <c r="S1211" s="2">
        <f t="shared" si="262"/>
        <v>0</v>
      </c>
      <c r="T1211">
        <f t="shared" si="263"/>
        <v>1</v>
      </c>
      <c r="U1211">
        <f t="shared" si="264"/>
        <v>0</v>
      </c>
    </row>
    <row r="1212" spans="1:21" ht="409.6" x14ac:dyDescent="0.2">
      <c r="A1212" s="10" t="s">
        <v>5649</v>
      </c>
      <c r="B1212" s="10" t="s">
        <v>30</v>
      </c>
      <c r="C1212" s="10" t="s">
        <v>5650</v>
      </c>
      <c r="D1212" s="10" t="s">
        <v>5651</v>
      </c>
      <c r="E1212" s="10" t="s">
        <v>5652</v>
      </c>
      <c r="F1212" s="10"/>
      <c r="G1212" s="9" t="s">
        <v>5653</v>
      </c>
      <c r="H1212" s="9">
        <f t="shared" si="253"/>
        <v>0</v>
      </c>
      <c r="I1212">
        <f t="shared" si="254"/>
        <v>0</v>
      </c>
      <c r="J1212">
        <f t="shared" si="255"/>
        <v>0</v>
      </c>
      <c r="K1212">
        <f t="shared" si="256"/>
        <v>0</v>
      </c>
      <c r="L1212">
        <f t="shared" si="257"/>
        <v>0</v>
      </c>
      <c r="M1212" s="1">
        <f t="shared" si="258"/>
        <v>0</v>
      </c>
      <c r="N1212">
        <f t="shared" si="259"/>
        <v>0</v>
      </c>
      <c r="O1212">
        <f t="shared" si="260"/>
        <v>0</v>
      </c>
      <c r="P1212">
        <f t="shared" si="265"/>
        <v>0</v>
      </c>
      <c r="Q1212" s="1">
        <f t="shared" si="261"/>
        <v>0</v>
      </c>
      <c r="R1212" s="1">
        <f t="shared" si="266"/>
        <v>1</v>
      </c>
      <c r="S1212" s="2">
        <f t="shared" si="262"/>
        <v>0</v>
      </c>
      <c r="T1212">
        <f t="shared" si="263"/>
        <v>1</v>
      </c>
      <c r="U1212">
        <f t="shared" si="264"/>
        <v>0</v>
      </c>
    </row>
    <row r="1213" spans="1:21" ht="409.6" x14ac:dyDescent="0.2">
      <c r="A1213" s="10" t="s">
        <v>5654</v>
      </c>
      <c r="B1213" s="10" t="s">
        <v>23</v>
      </c>
      <c r="C1213" s="10" t="s">
        <v>5655</v>
      </c>
      <c r="D1213" s="10" t="s">
        <v>5656</v>
      </c>
      <c r="E1213" s="10" t="s">
        <v>5657</v>
      </c>
      <c r="F1213" s="10" t="s">
        <v>5658</v>
      </c>
      <c r="G1213" s="9" t="s">
        <v>5659</v>
      </c>
      <c r="H1213" s="9">
        <f t="shared" si="253"/>
        <v>1</v>
      </c>
      <c r="I1213">
        <f t="shared" si="254"/>
        <v>1</v>
      </c>
      <c r="J1213">
        <f t="shared" si="255"/>
        <v>0</v>
      </c>
      <c r="K1213">
        <f t="shared" si="256"/>
        <v>0</v>
      </c>
      <c r="L1213">
        <f t="shared" si="257"/>
        <v>0</v>
      </c>
      <c r="M1213" s="1">
        <f t="shared" si="258"/>
        <v>1</v>
      </c>
      <c r="N1213">
        <f t="shared" si="259"/>
        <v>1</v>
      </c>
      <c r="O1213">
        <f t="shared" si="260"/>
        <v>0</v>
      </c>
      <c r="P1213">
        <f t="shared" si="265"/>
        <v>0</v>
      </c>
      <c r="Q1213" s="1">
        <f t="shared" si="261"/>
        <v>1</v>
      </c>
      <c r="R1213" s="1">
        <f t="shared" si="266"/>
        <v>0</v>
      </c>
      <c r="S1213" s="2">
        <f t="shared" si="262"/>
        <v>0</v>
      </c>
      <c r="T1213">
        <f t="shared" si="263"/>
        <v>1</v>
      </c>
      <c r="U1213">
        <f t="shared" si="264"/>
        <v>0</v>
      </c>
    </row>
    <row r="1214" spans="1:21" ht="409.6" x14ac:dyDescent="0.2">
      <c r="A1214" s="10" t="s">
        <v>5660</v>
      </c>
      <c r="B1214" s="10" t="s">
        <v>30</v>
      </c>
      <c r="C1214" s="10" t="s">
        <v>5661</v>
      </c>
      <c r="D1214" s="10" t="s">
        <v>5662</v>
      </c>
      <c r="E1214" s="10" t="s">
        <v>5663</v>
      </c>
      <c r="F1214" s="10" t="s">
        <v>5664</v>
      </c>
      <c r="G1214" s="9" t="s">
        <v>5665</v>
      </c>
      <c r="H1214" s="9">
        <f t="shared" si="253"/>
        <v>0</v>
      </c>
      <c r="I1214">
        <f t="shared" si="254"/>
        <v>0</v>
      </c>
      <c r="J1214">
        <f t="shared" si="255"/>
        <v>0</v>
      </c>
      <c r="K1214">
        <f t="shared" si="256"/>
        <v>0</v>
      </c>
      <c r="L1214">
        <f t="shared" si="257"/>
        <v>0</v>
      </c>
      <c r="M1214" s="1">
        <f t="shared" si="258"/>
        <v>0</v>
      </c>
      <c r="N1214">
        <f t="shared" si="259"/>
        <v>0</v>
      </c>
      <c r="O1214">
        <f t="shared" si="260"/>
        <v>1</v>
      </c>
      <c r="P1214">
        <f t="shared" si="265"/>
        <v>0</v>
      </c>
      <c r="Q1214" s="1">
        <f t="shared" si="261"/>
        <v>1</v>
      </c>
      <c r="R1214" s="1">
        <f t="shared" si="266"/>
        <v>1</v>
      </c>
      <c r="S1214" s="2">
        <f t="shared" si="262"/>
        <v>0</v>
      </c>
      <c r="T1214">
        <f t="shared" si="263"/>
        <v>0</v>
      </c>
      <c r="U1214">
        <f t="shared" si="264"/>
        <v>0</v>
      </c>
    </row>
    <row r="1215" spans="1:21" ht="409.6" x14ac:dyDescent="0.2">
      <c r="A1215" s="10" t="s">
        <v>5666</v>
      </c>
      <c r="B1215" s="10" t="s">
        <v>55</v>
      </c>
      <c r="C1215" s="10" t="s">
        <v>5667</v>
      </c>
      <c r="D1215" s="10" t="s">
        <v>5668</v>
      </c>
      <c r="E1215" s="10" t="s">
        <v>5669</v>
      </c>
      <c r="F1215" s="10" t="s">
        <v>5670</v>
      </c>
      <c r="G1215" s="9" t="s">
        <v>5671</v>
      </c>
      <c r="H1215" s="9">
        <f t="shared" si="253"/>
        <v>1</v>
      </c>
      <c r="I1215">
        <f t="shared" si="254"/>
        <v>1</v>
      </c>
      <c r="J1215">
        <f t="shared" si="255"/>
        <v>0</v>
      </c>
      <c r="K1215">
        <f t="shared" si="256"/>
        <v>0</v>
      </c>
      <c r="L1215">
        <f t="shared" si="257"/>
        <v>0</v>
      </c>
      <c r="M1215" s="1">
        <f t="shared" si="258"/>
        <v>1</v>
      </c>
      <c r="N1215">
        <f t="shared" si="259"/>
        <v>0</v>
      </c>
      <c r="O1215">
        <f t="shared" si="260"/>
        <v>0</v>
      </c>
      <c r="P1215">
        <f t="shared" si="265"/>
        <v>0</v>
      </c>
      <c r="Q1215" s="1">
        <f t="shared" si="261"/>
        <v>0</v>
      </c>
      <c r="R1215" s="1">
        <f t="shared" si="266"/>
        <v>1</v>
      </c>
      <c r="S1215" s="2">
        <f t="shared" si="262"/>
        <v>0</v>
      </c>
      <c r="T1215">
        <f t="shared" si="263"/>
        <v>0</v>
      </c>
      <c r="U1215">
        <f t="shared" si="264"/>
        <v>0</v>
      </c>
    </row>
    <row r="1216" spans="1:21" ht="409.6" x14ac:dyDescent="0.2">
      <c r="A1216" s="10" t="s">
        <v>5672</v>
      </c>
      <c r="B1216" s="10" t="s">
        <v>55</v>
      </c>
      <c r="C1216" s="10" t="s">
        <v>5673</v>
      </c>
      <c r="D1216" s="10" t="s">
        <v>5674</v>
      </c>
      <c r="E1216" s="10" t="s">
        <v>5675</v>
      </c>
      <c r="F1216" s="10"/>
      <c r="G1216" s="9" t="s">
        <v>5676</v>
      </c>
      <c r="H1216" s="9">
        <f t="shared" si="253"/>
        <v>1</v>
      </c>
      <c r="I1216">
        <f t="shared" si="254"/>
        <v>1</v>
      </c>
      <c r="J1216">
        <f t="shared" si="255"/>
        <v>0</v>
      </c>
      <c r="K1216">
        <f t="shared" si="256"/>
        <v>0</v>
      </c>
      <c r="L1216">
        <f t="shared" si="257"/>
        <v>0</v>
      </c>
      <c r="M1216" s="1">
        <f t="shared" si="258"/>
        <v>1</v>
      </c>
      <c r="N1216">
        <f t="shared" si="259"/>
        <v>0</v>
      </c>
      <c r="O1216">
        <f t="shared" si="260"/>
        <v>0</v>
      </c>
      <c r="P1216">
        <f t="shared" si="265"/>
        <v>0</v>
      </c>
      <c r="Q1216" s="1">
        <f t="shared" si="261"/>
        <v>0</v>
      </c>
      <c r="R1216" s="1">
        <f t="shared" si="266"/>
        <v>1</v>
      </c>
      <c r="S1216" s="2">
        <f t="shared" si="262"/>
        <v>0</v>
      </c>
      <c r="T1216">
        <f t="shared" si="263"/>
        <v>1</v>
      </c>
      <c r="U1216">
        <f t="shared" si="264"/>
        <v>0</v>
      </c>
    </row>
    <row r="1217" spans="1:21" ht="409.6" x14ac:dyDescent="0.2">
      <c r="A1217" s="10" t="s">
        <v>5677</v>
      </c>
      <c r="B1217" s="10" t="s">
        <v>55</v>
      </c>
      <c r="C1217" s="10" t="s">
        <v>5678</v>
      </c>
      <c r="D1217" s="10" t="s">
        <v>5674</v>
      </c>
      <c r="E1217" s="10" t="s">
        <v>5679</v>
      </c>
      <c r="F1217" s="10"/>
      <c r="G1217" s="9" t="s">
        <v>5680</v>
      </c>
      <c r="H1217" s="9">
        <f t="shared" si="253"/>
        <v>0</v>
      </c>
      <c r="I1217">
        <f t="shared" si="254"/>
        <v>0</v>
      </c>
      <c r="J1217">
        <f t="shared" si="255"/>
        <v>0</v>
      </c>
      <c r="K1217">
        <f t="shared" si="256"/>
        <v>0</v>
      </c>
      <c r="L1217">
        <f t="shared" si="257"/>
        <v>0</v>
      </c>
      <c r="M1217" s="1">
        <f t="shared" si="258"/>
        <v>0</v>
      </c>
      <c r="N1217">
        <f t="shared" si="259"/>
        <v>0</v>
      </c>
      <c r="O1217">
        <f t="shared" si="260"/>
        <v>0</v>
      </c>
      <c r="P1217">
        <f t="shared" si="265"/>
        <v>0</v>
      </c>
      <c r="Q1217" s="1">
        <f t="shared" si="261"/>
        <v>0</v>
      </c>
      <c r="R1217" s="1">
        <f t="shared" si="266"/>
        <v>1</v>
      </c>
      <c r="S1217" s="2">
        <f t="shared" si="262"/>
        <v>0</v>
      </c>
      <c r="T1217">
        <f t="shared" si="263"/>
        <v>1</v>
      </c>
      <c r="U1217">
        <f t="shared" si="264"/>
        <v>0</v>
      </c>
    </row>
    <row r="1218" spans="1:21" ht="409.6" x14ac:dyDescent="0.2">
      <c r="A1218" s="10" t="s">
        <v>5681</v>
      </c>
      <c r="B1218" s="10" t="s">
        <v>23</v>
      </c>
      <c r="C1218" s="10" t="s">
        <v>5682</v>
      </c>
      <c r="D1218" s="10" t="s">
        <v>5683</v>
      </c>
      <c r="E1218" s="10" t="s">
        <v>5684</v>
      </c>
      <c r="F1218" s="10" t="s">
        <v>5685</v>
      </c>
      <c r="G1218" s="9" t="s">
        <v>5686</v>
      </c>
      <c r="H1218" s="9">
        <f t="shared" si="253"/>
        <v>0</v>
      </c>
      <c r="I1218">
        <f t="shared" si="254"/>
        <v>1</v>
      </c>
      <c r="J1218">
        <f t="shared" si="255"/>
        <v>0</v>
      </c>
      <c r="K1218">
        <f t="shared" si="256"/>
        <v>1</v>
      </c>
      <c r="L1218">
        <f t="shared" si="257"/>
        <v>0</v>
      </c>
      <c r="M1218" s="1">
        <f t="shared" si="258"/>
        <v>1</v>
      </c>
      <c r="N1218">
        <f t="shared" si="259"/>
        <v>1</v>
      </c>
      <c r="O1218">
        <f t="shared" si="260"/>
        <v>0</v>
      </c>
      <c r="P1218">
        <f t="shared" si="265"/>
        <v>0</v>
      </c>
      <c r="Q1218" s="1">
        <f t="shared" si="261"/>
        <v>1</v>
      </c>
      <c r="R1218" s="1">
        <f t="shared" si="266"/>
        <v>1</v>
      </c>
      <c r="S1218" s="2">
        <f t="shared" si="262"/>
        <v>1</v>
      </c>
      <c r="T1218">
        <f t="shared" si="263"/>
        <v>1</v>
      </c>
      <c r="U1218">
        <f t="shared" si="264"/>
        <v>1</v>
      </c>
    </row>
    <row r="1219" spans="1:21" ht="409.6" x14ac:dyDescent="0.2">
      <c r="A1219" s="10" t="s">
        <v>5687</v>
      </c>
      <c r="B1219" s="10" t="s">
        <v>49</v>
      </c>
      <c r="C1219" s="10" t="s">
        <v>5688</v>
      </c>
      <c r="D1219" s="10" t="s">
        <v>5689</v>
      </c>
      <c r="E1219" s="10" t="s">
        <v>5690</v>
      </c>
      <c r="F1219" s="10"/>
      <c r="G1219" s="9" t="s">
        <v>5691</v>
      </c>
      <c r="H1219" s="9">
        <f t="shared" si="253"/>
        <v>0</v>
      </c>
      <c r="I1219">
        <f t="shared" si="254"/>
        <v>0</v>
      </c>
      <c r="J1219">
        <f t="shared" si="255"/>
        <v>0</v>
      </c>
      <c r="K1219">
        <f t="shared" si="256"/>
        <v>0</v>
      </c>
      <c r="L1219">
        <f t="shared" si="257"/>
        <v>0</v>
      </c>
      <c r="M1219" s="1">
        <f t="shared" si="258"/>
        <v>0</v>
      </c>
      <c r="N1219">
        <f t="shared" si="259"/>
        <v>0</v>
      </c>
      <c r="O1219">
        <f t="shared" si="260"/>
        <v>0</v>
      </c>
      <c r="P1219">
        <f t="shared" si="265"/>
        <v>0</v>
      </c>
      <c r="Q1219" s="1">
        <f t="shared" si="261"/>
        <v>0</v>
      </c>
      <c r="R1219" s="1">
        <f t="shared" si="266"/>
        <v>0</v>
      </c>
      <c r="S1219" s="2">
        <f t="shared" si="262"/>
        <v>0</v>
      </c>
      <c r="T1219">
        <f t="shared" si="263"/>
        <v>1</v>
      </c>
      <c r="U1219">
        <f t="shared" si="264"/>
        <v>0</v>
      </c>
    </row>
    <row r="1220" spans="1:21" ht="409.6" x14ac:dyDescent="0.2">
      <c r="A1220" s="10" t="s">
        <v>5692</v>
      </c>
      <c r="B1220" s="10" t="s">
        <v>30</v>
      </c>
      <c r="C1220" s="10" t="s">
        <v>5693</v>
      </c>
      <c r="D1220" s="10" t="s">
        <v>5694</v>
      </c>
      <c r="E1220" s="10" t="s">
        <v>5695</v>
      </c>
      <c r="F1220" s="10" t="s">
        <v>5696</v>
      </c>
      <c r="G1220" s="9" t="s">
        <v>5697</v>
      </c>
      <c r="H1220" s="9">
        <f t="shared" si="253"/>
        <v>0</v>
      </c>
      <c r="I1220">
        <f t="shared" si="254"/>
        <v>0</v>
      </c>
      <c r="J1220">
        <f t="shared" si="255"/>
        <v>0</v>
      </c>
      <c r="K1220">
        <f t="shared" si="256"/>
        <v>0</v>
      </c>
      <c r="L1220">
        <f t="shared" si="257"/>
        <v>0</v>
      </c>
      <c r="M1220" s="1">
        <f t="shared" si="258"/>
        <v>0</v>
      </c>
      <c r="N1220">
        <f t="shared" si="259"/>
        <v>1</v>
      </c>
      <c r="O1220">
        <f t="shared" si="260"/>
        <v>0</v>
      </c>
      <c r="P1220">
        <f t="shared" si="265"/>
        <v>0</v>
      </c>
      <c r="Q1220" s="1">
        <f t="shared" si="261"/>
        <v>1</v>
      </c>
      <c r="R1220" s="1">
        <f t="shared" si="266"/>
        <v>1</v>
      </c>
      <c r="S1220" s="2">
        <f t="shared" si="262"/>
        <v>0</v>
      </c>
      <c r="T1220">
        <f t="shared" si="263"/>
        <v>1</v>
      </c>
      <c r="U1220">
        <f t="shared" si="264"/>
        <v>0</v>
      </c>
    </row>
    <row r="1221" spans="1:21" ht="409.6" x14ac:dyDescent="0.2">
      <c r="A1221" s="10" t="s">
        <v>5698</v>
      </c>
      <c r="B1221" s="10" t="s">
        <v>49</v>
      </c>
      <c r="C1221" s="10" t="s">
        <v>5699</v>
      </c>
      <c r="D1221" s="10" t="s">
        <v>5700</v>
      </c>
      <c r="E1221" s="10" t="s">
        <v>5701</v>
      </c>
      <c r="F1221" s="10" t="s">
        <v>5702</v>
      </c>
      <c r="G1221" s="9" t="s">
        <v>5703</v>
      </c>
      <c r="H1221" s="9">
        <f t="shared" ref="H1221:H1284" si="267">IF(ISNUMBER(SEARCH("relationship",G1221)),1,0)</f>
        <v>0</v>
      </c>
      <c r="I1221">
        <f t="shared" ref="I1221:I1284" si="268">IF(ISNUMBER(SEARCH("relation",G1221)),1,0)</f>
        <v>0</v>
      </c>
      <c r="J1221">
        <f t="shared" ref="J1221:J1284" si="269">IF(ISNUMBER(SEARCH("relevance",G1221)),1,0)</f>
        <v>0</v>
      </c>
      <c r="K1221">
        <f t="shared" ref="K1221:K1284" si="270">IF(ISNUMBER(SEARCH("correlation",G1221)),1,0)</f>
        <v>0</v>
      </c>
      <c r="L1221">
        <f t="shared" ref="L1221:L1284" si="271">IF(ISNUMBER(SEARCH("relevancy",G1221)),1,0)</f>
        <v>0</v>
      </c>
      <c r="M1221" s="1">
        <f t="shared" ref="M1221:M1284" si="272">IF(SUM(H1221:L1221)&gt;0,1,0)</f>
        <v>0</v>
      </c>
      <c r="N1221">
        <f t="shared" ref="N1221:N1284" si="273">IF(ISNUMBER(SEARCH("sustainability",G1221)),1,0)</f>
        <v>1</v>
      </c>
      <c r="O1221">
        <f t="shared" ref="O1221:O1284" si="274">IF(ISNUMBER(SEARCH("ESG",G1221)),1,0)</f>
        <v>0</v>
      </c>
      <c r="P1221">
        <f t="shared" si="265"/>
        <v>0</v>
      </c>
      <c r="Q1221" s="1">
        <f t="shared" ref="Q1221:Q1284" si="275">IF(SUM(N1221:P1221)&gt;0,1,0)</f>
        <v>1</v>
      </c>
      <c r="R1221" s="1">
        <f t="shared" si="266"/>
        <v>1</v>
      </c>
      <c r="S1221" s="2">
        <f t="shared" ref="S1221:S1284" si="276">IF(SUM(M1221,Q1221,R1221)=3,1,0)</f>
        <v>0</v>
      </c>
      <c r="T1221">
        <f t="shared" ref="T1221:T1284" si="277">IF(ISNUMBER(SEARCH("construction",G1221)),1,0)</f>
        <v>1</v>
      </c>
      <c r="U1221">
        <f t="shared" ref="U1221:U1284" si="278">IF(SUM(S1221,T1221)=2,1,0)</f>
        <v>0</v>
      </c>
    </row>
    <row r="1222" spans="1:21" ht="409.6" x14ac:dyDescent="0.2">
      <c r="A1222" s="10" t="s">
        <v>5704</v>
      </c>
      <c r="B1222" s="10" t="s">
        <v>55</v>
      </c>
      <c r="C1222" s="10" t="s">
        <v>5705</v>
      </c>
      <c r="D1222" s="10" t="s">
        <v>5700</v>
      </c>
      <c r="E1222" s="10" t="s">
        <v>5706</v>
      </c>
      <c r="F1222" s="10" t="s">
        <v>5707</v>
      </c>
      <c r="G1222" s="9" t="s">
        <v>5708</v>
      </c>
      <c r="H1222" s="9">
        <f t="shared" si="267"/>
        <v>0</v>
      </c>
      <c r="I1222">
        <f t="shared" si="268"/>
        <v>0</v>
      </c>
      <c r="J1222">
        <f t="shared" si="269"/>
        <v>0</v>
      </c>
      <c r="K1222">
        <f t="shared" si="270"/>
        <v>0</v>
      </c>
      <c r="L1222">
        <f t="shared" si="271"/>
        <v>0</v>
      </c>
      <c r="M1222" s="1">
        <f t="shared" si="272"/>
        <v>0</v>
      </c>
      <c r="N1222">
        <f t="shared" si="273"/>
        <v>1</v>
      </c>
      <c r="O1222">
        <f t="shared" si="274"/>
        <v>0</v>
      </c>
      <c r="P1222">
        <f t="shared" ref="P1222:P1285" si="279">IF(ISNUMBER(SEARCH("CSR",G1222)),1,0)</f>
        <v>0</v>
      </c>
      <c r="Q1222" s="1">
        <f t="shared" si="275"/>
        <v>1</v>
      </c>
      <c r="R1222" s="1">
        <f t="shared" ref="R1222:R1285" si="280">IF(ISNUMBER(SEARCH("performance",G1222)),1,0)</f>
        <v>1</v>
      </c>
      <c r="S1222" s="2">
        <f t="shared" si="276"/>
        <v>0</v>
      </c>
      <c r="T1222">
        <f t="shared" si="277"/>
        <v>1</v>
      </c>
      <c r="U1222">
        <f t="shared" si="278"/>
        <v>0</v>
      </c>
    </row>
    <row r="1223" spans="1:21" ht="409.6" x14ac:dyDescent="0.2">
      <c r="A1223" s="10" t="s">
        <v>5709</v>
      </c>
      <c r="B1223" s="10" t="s">
        <v>30</v>
      </c>
      <c r="C1223" s="10" t="s">
        <v>5710</v>
      </c>
      <c r="D1223" s="10" t="s">
        <v>5711</v>
      </c>
      <c r="E1223" s="10" t="s">
        <v>5712</v>
      </c>
      <c r="F1223" s="10" t="s">
        <v>5713</v>
      </c>
      <c r="G1223" s="9" t="s">
        <v>5714</v>
      </c>
      <c r="H1223" s="9">
        <f t="shared" si="267"/>
        <v>0</v>
      </c>
      <c r="I1223">
        <f t="shared" si="268"/>
        <v>0</v>
      </c>
      <c r="J1223">
        <f t="shared" si="269"/>
        <v>0</v>
      </c>
      <c r="K1223">
        <f t="shared" si="270"/>
        <v>0</v>
      </c>
      <c r="L1223">
        <f t="shared" si="271"/>
        <v>0</v>
      </c>
      <c r="M1223" s="1">
        <f t="shared" si="272"/>
        <v>0</v>
      </c>
      <c r="N1223">
        <f t="shared" si="273"/>
        <v>1</v>
      </c>
      <c r="O1223">
        <f t="shared" si="274"/>
        <v>0</v>
      </c>
      <c r="P1223">
        <f t="shared" si="279"/>
        <v>0</v>
      </c>
      <c r="Q1223" s="1">
        <f t="shared" si="275"/>
        <v>1</v>
      </c>
      <c r="R1223" s="1">
        <f t="shared" si="280"/>
        <v>1</v>
      </c>
      <c r="S1223" s="2">
        <f t="shared" si="276"/>
        <v>0</v>
      </c>
      <c r="T1223">
        <f t="shared" si="277"/>
        <v>1</v>
      </c>
      <c r="U1223">
        <f t="shared" si="278"/>
        <v>0</v>
      </c>
    </row>
    <row r="1224" spans="1:21" ht="409.6" x14ac:dyDescent="0.2">
      <c r="A1224" s="10" t="s">
        <v>5715</v>
      </c>
      <c r="B1224" s="10" t="s">
        <v>55</v>
      </c>
      <c r="C1224" s="10" t="s">
        <v>5716</v>
      </c>
      <c r="D1224" s="10" t="s">
        <v>5711</v>
      </c>
      <c r="E1224" s="10" t="s">
        <v>5717</v>
      </c>
      <c r="F1224" s="10" t="s">
        <v>5718</v>
      </c>
      <c r="G1224" s="9" t="s">
        <v>5719</v>
      </c>
      <c r="H1224" s="9">
        <f t="shared" si="267"/>
        <v>0</v>
      </c>
      <c r="I1224">
        <f t="shared" si="268"/>
        <v>0</v>
      </c>
      <c r="J1224">
        <f t="shared" si="269"/>
        <v>0</v>
      </c>
      <c r="K1224">
        <f t="shared" si="270"/>
        <v>0</v>
      </c>
      <c r="L1224">
        <f t="shared" si="271"/>
        <v>0</v>
      </c>
      <c r="M1224" s="1">
        <f t="shared" si="272"/>
        <v>0</v>
      </c>
      <c r="N1224">
        <f t="shared" si="273"/>
        <v>1</v>
      </c>
      <c r="O1224">
        <f t="shared" si="274"/>
        <v>0</v>
      </c>
      <c r="P1224">
        <f t="shared" si="279"/>
        <v>0</v>
      </c>
      <c r="Q1224" s="1">
        <f t="shared" si="275"/>
        <v>1</v>
      </c>
      <c r="R1224" s="1">
        <f t="shared" si="280"/>
        <v>0</v>
      </c>
      <c r="S1224" s="2">
        <f t="shared" si="276"/>
        <v>0</v>
      </c>
      <c r="T1224">
        <f t="shared" si="277"/>
        <v>1</v>
      </c>
      <c r="U1224">
        <f t="shared" si="278"/>
        <v>0</v>
      </c>
    </row>
    <row r="1225" spans="1:21" ht="409.6" x14ac:dyDescent="0.2">
      <c r="A1225" s="10" t="s">
        <v>5720</v>
      </c>
      <c r="B1225" s="10" t="s">
        <v>55</v>
      </c>
      <c r="C1225" s="10" t="s">
        <v>5721</v>
      </c>
      <c r="D1225" s="10" t="s">
        <v>5711</v>
      </c>
      <c r="E1225" s="10" t="s">
        <v>5722</v>
      </c>
      <c r="F1225" s="10" t="s">
        <v>5723</v>
      </c>
      <c r="G1225" s="9" t="s">
        <v>5724</v>
      </c>
      <c r="H1225" s="9">
        <f t="shared" si="267"/>
        <v>0</v>
      </c>
      <c r="I1225">
        <f t="shared" si="268"/>
        <v>0</v>
      </c>
      <c r="J1225">
        <f t="shared" si="269"/>
        <v>0</v>
      </c>
      <c r="K1225">
        <f t="shared" si="270"/>
        <v>0</v>
      </c>
      <c r="L1225">
        <f t="shared" si="271"/>
        <v>0</v>
      </c>
      <c r="M1225" s="1">
        <f t="shared" si="272"/>
        <v>0</v>
      </c>
      <c r="N1225">
        <f t="shared" si="273"/>
        <v>1</v>
      </c>
      <c r="O1225">
        <f t="shared" si="274"/>
        <v>0</v>
      </c>
      <c r="P1225">
        <f t="shared" si="279"/>
        <v>0</v>
      </c>
      <c r="Q1225" s="1">
        <f t="shared" si="275"/>
        <v>1</v>
      </c>
      <c r="R1225" s="1">
        <f t="shared" si="280"/>
        <v>1</v>
      </c>
      <c r="S1225" s="2">
        <f t="shared" si="276"/>
        <v>0</v>
      </c>
      <c r="T1225">
        <f t="shared" si="277"/>
        <v>1</v>
      </c>
      <c r="U1225">
        <f t="shared" si="278"/>
        <v>0</v>
      </c>
    </row>
    <row r="1226" spans="1:21" ht="409.6" x14ac:dyDescent="0.2">
      <c r="A1226" s="10" t="s">
        <v>5725</v>
      </c>
      <c r="B1226" s="10" t="s">
        <v>49</v>
      </c>
      <c r="C1226" s="10" t="s">
        <v>5726</v>
      </c>
      <c r="D1226" s="10" t="s">
        <v>5711</v>
      </c>
      <c r="E1226" s="10" t="s">
        <v>5727</v>
      </c>
      <c r="F1226" s="10" t="s">
        <v>5728</v>
      </c>
      <c r="G1226" s="9" t="s">
        <v>5729</v>
      </c>
      <c r="H1226" s="9">
        <f t="shared" si="267"/>
        <v>0</v>
      </c>
      <c r="I1226">
        <f t="shared" si="268"/>
        <v>0</v>
      </c>
      <c r="J1226">
        <f t="shared" si="269"/>
        <v>0</v>
      </c>
      <c r="K1226">
        <f t="shared" si="270"/>
        <v>0</v>
      </c>
      <c r="L1226">
        <f t="shared" si="271"/>
        <v>0</v>
      </c>
      <c r="M1226" s="1">
        <f t="shared" si="272"/>
        <v>0</v>
      </c>
      <c r="N1226">
        <f t="shared" si="273"/>
        <v>0</v>
      </c>
      <c r="O1226">
        <f t="shared" si="274"/>
        <v>0</v>
      </c>
      <c r="P1226">
        <f t="shared" si="279"/>
        <v>0</v>
      </c>
      <c r="Q1226" s="1">
        <f t="shared" si="275"/>
        <v>0</v>
      </c>
      <c r="R1226" s="1">
        <f t="shared" si="280"/>
        <v>1</v>
      </c>
      <c r="S1226" s="2">
        <f t="shared" si="276"/>
        <v>0</v>
      </c>
      <c r="T1226">
        <f t="shared" si="277"/>
        <v>1</v>
      </c>
      <c r="U1226">
        <f t="shared" si="278"/>
        <v>0</v>
      </c>
    </row>
    <row r="1227" spans="1:21" ht="409.6" x14ac:dyDescent="0.2">
      <c r="A1227" s="10" t="s">
        <v>5730</v>
      </c>
      <c r="B1227" s="10" t="s">
        <v>49</v>
      </c>
      <c r="C1227" s="10" t="s">
        <v>5731</v>
      </c>
      <c r="D1227" s="10" t="s">
        <v>5711</v>
      </c>
      <c r="E1227" s="10" t="s">
        <v>5732</v>
      </c>
      <c r="F1227" s="10" t="s">
        <v>5733</v>
      </c>
      <c r="G1227" s="9" t="s">
        <v>5734</v>
      </c>
      <c r="H1227" s="9">
        <f t="shared" si="267"/>
        <v>0</v>
      </c>
      <c r="I1227">
        <f t="shared" si="268"/>
        <v>0</v>
      </c>
      <c r="J1227">
        <f t="shared" si="269"/>
        <v>0</v>
      </c>
      <c r="K1227">
        <f t="shared" si="270"/>
        <v>0</v>
      </c>
      <c r="L1227">
        <f t="shared" si="271"/>
        <v>0</v>
      </c>
      <c r="M1227" s="1">
        <f t="shared" si="272"/>
        <v>0</v>
      </c>
      <c r="N1227">
        <f t="shared" si="273"/>
        <v>1</v>
      </c>
      <c r="O1227">
        <f t="shared" si="274"/>
        <v>0</v>
      </c>
      <c r="P1227">
        <f t="shared" si="279"/>
        <v>0</v>
      </c>
      <c r="Q1227" s="1">
        <f t="shared" si="275"/>
        <v>1</v>
      </c>
      <c r="R1227" s="1">
        <f t="shared" si="280"/>
        <v>1</v>
      </c>
      <c r="S1227" s="2">
        <f t="shared" si="276"/>
        <v>0</v>
      </c>
      <c r="T1227">
        <f t="shared" si="277"/>
        <v>1</v>
      </c>
      <c r="U1227">
        <f t="shared" si="278"/>
        <v>0</v>
      </c>
    </row>
    <row r="1228" spans="1:21" ht="409.6" x14ac:dyDescent="0.2">
      <c r="A1228" s="10" t="s">
        <v>5735</v>
      </c>
      <c r="B1228" s="10" t="s">
        <v>23</v>
      </c>
      <c r="C1228" s="10" t="s">
        <v>5736</v>
      </c>
      <c r="D1228" s="10" t="s">
        <v>5711</v>
      </c>
      <c r="E1228" s="10" t="s">
        <v>5737</v>
      </c>
      <c r="F1228" s="10" t="s">
        <v>5738</v>
      </c>
      <c r="G1228" s="9" t="s">
        <v>5739</v>
      </c>
      <c r="H1228" s="9">
        <f t="shared" si="267"/>
        <v>0</v>
      </c>
      <c r="I1228">
        <f t="shared" si="268"/>
        <v>1</v>
      </c>
      <c r="J1228">
        <f t="shared" si="269"/>
        <v>0</v>
      </c>
      <c r="K1228">
        <f t="shared" si="270"/>
        <v>1</v>
      </c>
      <c r="L1228">
        <f t="shared" si="271"/>
        <v>0</v>
      </c>
      <c r="M1228" s="1">
        <f t="shared" si="272"/>
        <v>1</v>
      </c>
      <c r="N1228">
        <f t="shared" si="273"/>
        <v>1</v>
      </c>
      <c r="O1228">
        <f t="shared" si="274"/>
        <v>0</v>
      </c>
      <c r="P1228">
        <f t="shared" si="279"/>
        <v>0</v>
      </c>
      <c r="Q1228" s="1">
        <f t="shared" si="275"/>
        <v>1</v>
      </c>
      <c r="R1228" s="1">
        <f t="shared" si="280"/>
        <v>1</v>
      </c>
      <c r="S1228" s="2">
        <f t="shared" si="276"/>
        <v>1</v>
      </c>
      <c r="T1228">
        <f t="shared" si="277"/>
        <v>1</v>
      </c>
      <c r="U1228">
        <f t="shared" si="278"/>
        <v>1</v>
      </c>
    </row>
    <row r="1229" spans="1:21" ht="409.6" x14ac:dyDescent="0.2">
      <c r="A1229" s="10" t="s">
        <v>5740</v>
      </c>
      <c r="B1229" s="10" t="s">
        <v>23</v>
      </c>
      <c r="C1229" s="10" t="s">
        <v>5741</v>
      </c>
      <c r="D1229" s="10" t="s">
        <v>5711</v>
      </c>
      <c r="E1229" s="10" t="s">
        <v>5742</v>
      </c>
      <c r="F1229" s="10" t="s">
        <v>5743</v>
      </c>
      <c r="G1229" s="9" t="s">
        <v>5744</v>
      </c>
      <c r="H1229" s="9">
        <f t="shared" si="267"/>
        <v>0</v>
      </c>
      <c r="I1229">
        <f t="shared" si="268"/>
        <v>0</v>
      </c>
      <c r="J1229">
        <f t="shared" si="269"/>
        <v>0</v>
      </c>
      <c r="K1229">
        <f t="shared" si="270"/>
        <v>0</v>
      </c>
      <c r="L1229">
        <f t="shared" si="271"/>
        <v>0</v>
      </c>
      <c r="M1229" s="1">
        <f t="shared" si="272"/>
        <v>0</v>
      </c>
      <c r="N1229">
        <f t="shared" si="273"/>
        <v>1</v>
      </c>
      <c r="O1229">
        <f t="shared" si="274"/>
        <v>0</v>
      </c>
      <c r="P1229">
        <f t="shared" si="279"/>
        <v>0</v>
      </c>
      <c r="Q1229" s="1">
        <f t="shared" si="275"/>
        <v>1</v>
      </c>
      <c r="R1229" s="1">
        <f t="shared" si="280"/>
        <v>0</v>
      </c>
      <c r="S1229" s="2">
        <f t="shared" si="276"/>
        <v>0</v>
      </c>
      <c r="T1229">
        <f t="shared" si="277"/>
        <v>1</v>
      </c>
      <c r="U1229">
        <f t="shared" si="278"/>
        <v>0</v>
      </c>
    </row>
    <row r="1230" spans="1:21" ht="409.6" x14ac:dyDescent="0.2">
      <c r="A1230" s="10" t="s">
        <v>5745</v>
      </c>
      <c r="B1230" s="10" t="s">
        <v>30</v>
      </c>
      <c r="C1230" s="10" t="s">
        <v>5746</v>
      </c>
      <c r="D1230" s="10" t="s">
        <v>5711</v>
      </c>
      <c r="E1230" s="10" t="s">
        <v>5747</v>
      </c>
      <c r="F1230" s="10" t="s">
        <v>5748</v>
      </c>
      <c r="G1230" s="9" t="s">
        <v>5749</v>
      </c>
      <c r="H1230" s="9">
        <f t="shared" si="267"/>
        <v>0</v>
      </c>
      <c r="I1230">
        <f t="shared" si="268"/>
        <v>0</v>
      </c>
      <c r="J1230">
        <f t="shared" si="269"/>
        <v>0</v>
      </c>
      <c r="K1230">
        <f t="shared" si="270"/>
        <v>0</v>
      </c>
      <c r="L1230">
        <f t="shared" si="271"/>
        <v>0</v>
      </c>
      <c r="M1230" s="1">
        <f t="shared" si="272"/>
        <v>0</v>
      </c>
      <c r="N1230">
        <f t="shared" si="273"/>
        <v>1</v>
      </c>
      <c r="O1230">
        <f t="shared" si="274"/>
        <v>0</v>
      </c>
      <c r="P1230">
        <f t="shared" si="279"/>
        <v>0</v>
      </c>
      <c r="Q1230" s="1">
        <f t="shared" si="275"/>
        <v>1</v>
      </c>
      <c r="R1230" s="1">
        <f t="shared" si="280"/>
        <v>0</v>
      </c>
      <c r="S1230" s="2">
        <f t="shared" si="276"/>
        <v>0</v>
      </c>
      <c r="T1230">
        <f t="shared" si="277"/>
        <v>1</v>
      </c>
      <c r="U1230">
        <f t="shared" si="278"/>
        <v>0</v>
      </c>
    </row>
    <row r="1231" spans="1:21" ht="409.6" x14ac:dyDescent="0.2">
      <c r="A1231" s="10" t="s">
        <v>5750</v>
      </c>
      <c r="B1231" s="10" t="s">
        <v>30</v>
      </c>
      <c r="C1231" s="10" t="s">
        <v>5751</v>
      </c>
      <c r="D1231" s="10" t="s">
        <v>5711</v>
      </c>
      <c r="E1231" s="10" t="s">
        <v>5752</v>
      </c>
      <c r="F1231" s="10" t="s">
        <v>5753</v>
      </c>
      <c r="G1231" s="9" t="s">
        <v>5754</v>
      </c>
      <c r="H1231" s="9">
        <f t="shared" si="267"/>
        <v>0</v>
      </c>
      <c r="I1231">
        <f t="shared" si="268"/>
        <v>0</v>
      </c>
      <c r="J1231">
        <f t="shared" si="269"/>
        <v>0</v>
      </c>
      <c r="K1231">
        <f t="shared" si="270"/>
        <v>0</v>
      </c>
      <c r="L1231">
        <f t="shared" si="271"/>
        <v>0</v>
      </c>
      <c r="M1231" s="1">
        <f t="shared" si="272"/>
        <v>0</v>
      </c>
      <c r="N1231">
        <f t="shared" si="273"/>
        <v>1</v>
      </c>
      <c r="O1231">
        <f t="shared" si="274"/>
        <v>0</v>
      </c>
      <c r="P1231">
        <f t="shared" si="279"/>
        <v>0</v>
      </c>
      <c r="Q1231" s="1">
        <f t="shared" si="275"/>
        <v>1</v>
      </c>
      <c r="R1231" s="1">
        <f t="shared" si="280"/>
        <v>1</v>
      </c>
      <c r="S1231" s="2">
        <f t="shared" si="276"/>
        <v>0</v>
      </c>
      <c r="T1231">
        <f t="shared" si="277"/>
        <v>1</v>
      </c>
      <c r="U1231">
        <f t="shared" si="278"/>
        <v>0</v>
      </c>
    </row>
    <row r="1232" spans="1:21" ht="409.6" x14ac:dyDescent="0.2">
      <c r="A1232" s="10" t="s">
        <v>5755</v>
      </c>
      <c r="B1232" s="10" t="s">
        <v>62</v>
      </c>
      <c r="C1232" s="10" t="s">
        <v>5756</v>
      </c>
      <c r="D1232" s="10" t="s">
        <v>5711</v>
      </c>
      <c r="E1232" s="10" t="s">
        <v>5757</v>
      </c>
      <c r="F1232" s="10" t="s">
        <v>5758</v>
      </c>
      <c r="G1232" s="9" t="s">
        <v>5759</v>
      </c>
      <c r="H1232" s="9">
        <f t="shared" si="267"/>
        <v>0</v>
      </c>
      <c r="I1232">
        <f t="shared" si="268"/>
        <v>0</v>
      </c>
      <c r="J1232">
        <f t="shared" si="269"/>
        <v>0</v>
      </c>
      <c r="K1232">
        <f t="shared" si="270"/>
        <v>0</v>
      </c>
      <c r="L1232">
        <f t="shared" si="271"/>
        <v>0</v>
      </c>
      <c r="M1232" s="1">
        <f t="shared" si="272"/>
        <v>0</v>
      </c>
      <c r="N1232">
        <f t="shared" si="273"/>
        <v>0</v>
      </c>
      <c r="O1232">
        <f t="shared" si="274"/>
        <v>0</v>
      </c>
      <c r="P1232">
        <f t="shared" si="279"/>
        <v>0</v>
      </c>
      <c r="Q1232" s="1">
        <f t="shared" si="275"/>
        <v>0</v>
      </c>
      <c r="R1232" s="1">
        <f t="shared" si="280"/>
        <v>1</v>
      </c>
      <c r="S1232" s="2">
        <f t="shared" si="276"/>
        <v>0</v>
      </c>
      <c r="T1232">
        <f t="shared" si="277"/>
        <v>1</v>
      </c>
      <c r="U1232">
        <f t="shared" si="278"/>
        <v>0</v>
      </c>
    </row>
    <row r="1233" spans="1:21" ht="409.6" x14ac:dyDescent="0.2">
      <c r="A1233" s="10" t="s">
        <v>5760</v>
      </c>
      <c r="B1233" s="10" t="s">
        <v>49</v>
      </c>
      <c r="C1233" s="10" t="s">
        <v>5761</v>
      </c>
      <c r="D1233" s="10" t="s">
        <v>5711</v>
      </c>
      <c r="E1233" s="10" t="s">
        <v>5762</v>
      </c>
      <c r="F1233" s="10" t="s">
        <v>5763</v>
      </c>
      <c r="G1233" s="9" t="s">
        <v>5764</v>
      </c>
      <c r="H1233" s="9">
        <f t="shared" si="267"/>
        <v>0</v>
      </c>
      <c r="I1233">
        <f t="shared" si="268"/>
        <v>0</v>
      </c>
      <c r="J1233">
        <f t="shared" si="269"/>
        <v>0</v>
      </c>
      <c r="K1233">
        <f t="shared" si="270"/>
        <v>0</v>
      </c>
      <c r="L1233">
        <f t="shared" si="271"/>
        <v>0</v>
      </c>
      <c r="M1233" s="1">
        <f t="shared" si="272"/>
        <v>0</v>
      </c>
      <c r="N1233">
        <f t="shared" si="273"/>
        <v>0</v>
      </c>
      <c r="O1233">
        <f t="shared" si="274"/>
        <v>0</v>
      </c>
      <c r="P1233">
        <f t="shared" si="279"/>
        <v>0</v>
      </c>
      <c r="Q1233" s="1">
        <f t="shared" si="275"/>
        <v>0</v>
      </c>
      <c r="R1233" s="1">
        <f t="shared" si="280"/>
        <v>1</v>
      </c>
      <c r="S1233" s="2">
        <f t="shared" si="276"/>
        <v>0</v>
      </c>
      <c r="T1233">
        <f t="shared" si="277"/>
        <v>1</v>
      </c>
      <c r="U1233">
        <f t="shared" si="278"/>
        <v>0</v>
      </c>
    </row>
    <row r="1234" spans="1:21" ht="409.6" x14ac:dyDescent="0.2">
      <c r="A1234" s="10" t="s">
        <v>5765</v>
      </c>
      <c r="B1234" s="10" t="s">
        <v>30</v>
      </c>
      <c r="C1234" s="10" t="s">
        <v>5766</v>
      </c>
      <c r="D1234" s="10" t="s">
        <v>5767</v>
      </c>
      <c r="E1234" s="10" t="s">
        <v>5768</v>
      </c>
      <c r="F1234" s="10" t="s">
        <v>5769</v>
      </c>
      <c r="G1234" s="9" t="s">
        <v>5770</v>
      </c>
      <c r="H1234" s="9">
        <f t="shared" si="267"/>
        <v>0</v>
      </c>
      <c r="I1234">
        <f t="shared" si="268"/>
        <v>1</v>
      </c>
      <c r="J1234">
        <f t="shared" si="269"/>
        <v>0</v>
      </c>
      <c r="K1234">
        <f t="shared" si="270"/>
        <v>1</v>
      </c>
      <c r="L1234">
        <f t="shared" si="271"/>
        <v>0</v>
      </c>
      <c r="M1234" s="1">
        <f t="shared" si="272"/>
        <v>1</v>
      </c>
      <c r="N1234">
        <f t="shared" si="273"/>
        <v>0</v>
      </c>
      <c r="O1234">
        <f t="shared" si="274"/>
        <v>0</v>
      </c>
      <c r="P1234">
        <f t="shared" si="279"/>
        <v>0</v>
      </c>
      <c r="Q1234" s="1">
        <f t="shared" si="275"/>
        <v>0</v>
      </c>
      <c r="R1234" s="1">
        <f t="shared" si="280"/>
        <v>1</v>
      </c>
      <c r="S1234" s="2">
        <f t="shared" si="276"/>
        <v>0</v>
      </c>
      <c r="T1234">
        <f t="shared" si="277"/>
        <v>1</v>
      </c>
      <c r="U1234">
        <f t="shared" si="278"/>
        <v>0</v>
      </c>
    </row>
    <row r="1235" spans="1:21" ht="409.6" x14ac:dyDescent="0.2">
      <c r="A1235" s="10" t="s">
        <v>5771</v>
      </c>
      <c r="B1235" s="10" t="s">
        <v>49</v>
      </c>
      <c r="C1235" s="10" t="s">
        <v>5772</v>
      </c>
      <c r="D1235" s="10" t="s">
        <v>5773</v>
      </c>
      <c r="E1235" s="10" t="s">
        <v>5774</v>
      </c>
      <c r="F1235" s="10" t="s">
        <v>5775</v>
      </c>
      <c r="G1235" s="9" t="s">
        <v>5776</v>
      </c>
      <c r="H1235" s="9">
        <f t="shared" si="267"/>
        <v>1</v>
      </c>
      <c r="I1235">
        <f t="shared" si="268"/>
        <v>1</v>
      </c>
      <c r="J1235">
        <f t="shared" si="269"/>
        <v>0</v>
      </c>
      <c r="K1235">
        <f t="shared" si="270"/>
        <v>0</v>
      </c>
      <c r="L1235">
        <f t="shared" si="271"/>
        <v>0</v>
      </c>
      <c r="M1235" s="1">
        <f t="shared" si="272"/>
        <v>1</v>
      </c>
      <c r="N1235">
        <f t="shared" si="273"/>
        <v>1</v>
      </c>
      <c r="O1235">
        <f t="shared" si="274"/>
        <v>0</v>
      </c>
      <c r="P1235">
        <f t="shared" si="279"/>
        <v>0</v>
      </c>
      <c r="Q1235" s="1">
        <f t="shared" si="275"/>
        <v>1</v>
      </c>
      <c r="R1235" s="1">
        <f t="shared" si="280"/>
        <v>1</v>
      </c>
      <c r="S1235" s="2">
        <f t="shared" si="276"/>
        <v>1</v>
      </c>
      <c r="T1235">
        <f t="shared" si="277"/>
        <v>1</v>
      </c>
      <c r="U1235">
        <f t="shared" si="278"/>
        <v>1</v>
      </c>
    </row>
    <row r="1236" spans="1:21" ht="409.6" x14ac:dyDescent="0.2">
      <c r="A1236" s="10" t="s">
        <v>5777</v>
      </c>
      <c r="B1236" s="10" t="s">
        <v>23</v>
      </c>
      <c r="C1236" s="10" t="s">
        <v>5778</v>
      </c>
      <c r="D1236" s="10" t="s">
        <v>5773</v>
      </c>
      <c r="E1236" s="10" t="s">
        <v>5779</v>
      </c>
      <c r="F1236" s="10" t="s">
        <v>5780</v>
      </c>
      <c r="G1236" s="9" t="s">
        <v>5781</v>
      </c>
      <c r="H1236" s="9">
        <f t="shared" si="267"/>
        <v>0</v>
      </c>
      <c r="I1236">
        <f t="shared" si="268"/>
        <v>0</v>
      </c>
      <c r="J1236">
        <f t="shared" si="269"/>
        <v>0</v>
      </c>
      <c r="K1236">
        <f t="shared" si="270"/>
        <v>0</v>
      </c>
      <c r="L1236">
        <f t="shared" si="271"/>
        <v>0</v>
      </c>
      <c r="M1236" s="1">
        <f t="shared" si="272"/>
        <v>0</v>
      </c>
      <c r="N1236">
        <f t="shared" si="273"/>
        <v>1</v>
      </c>
      <c r="O1236">
        <f t="shared" si="274"/>
        <v>0</v>
      </c>
      <c r="P1236">
        <f t="shared" si="279"/>
        <v>0</v>
      </c>
      <c r="Q1236" s="1">
        <f t="shared" si="275"/>
        <v>1</v>
      </c>
      <c r="R1236" s="1">
        <f t="shared" si="280"/>
        <v>1</v>
      </c>
      <c r="S1236" s="2">
        <f t="shared" si="276"/>
        <v>0</v>
      </c>
      <c r="T1236">
        <f t="shared" si="277"/>
        <v>0</v>
      </c>
      <c r="U1236">
        <f t="shared" si="278"/>
        <v>0</v>
      </c>
    </row>
    <row r="1237" spans="1:21" ht="409.6" x14ac:dyDescent="0.2">
      <c r="A1237" s="10" t="s">
        <v>5782</v>
      </c>
      <c r="B1237" s="10" t="s">
        <v>30</v>
      </c>
      <c r="C1237" s="10" t="s">
        <v>5783</v>
      </c>
      <c r="D1237" s="10" t="s">
        <v>5784</v>
      </c>
      <c r="E1237" s="10" t="s">
        <v>5785</v>
      </c>
      <c r="F1237" s="10"/>
      <c r="G1237" s="9" t="s">
        <v>5786</v>
      </c>
      <c r="H1237" s="9">
        <f t="shared" si="267"/>
        <v>0</v>
      </c>
      <c r="I1237">
        <f t="shared" si="268"/>
        <v>0</v>
      </c>
      <c r="J1237">
        <f t="shared" si="269"/>
        <v>0</v>
      </c>
      <c r="K1237">
        <f t="shared" si="270"/>
        <v>0</v>
      </c>
      <c r="L1237">
        <f t="shared" si="271"/>
        <v>0</v>
      </c>
      <c r="M1237" s="1">
        <f t="shared" si="272"/>
        <v>0</v>
      </c>
      <c r="N1237">
        <f t="shared" si="273"/>
        <v>0</v>
      </c>
      <c r="O1237">
        <f t="shared" si="274"/>
        <v>0</v>
      </c>
      <c r="P1237">
        <f t="shared" si="279"/>
        <v>0</v>
      </c>
      <c r="Q1237" s="1">
        <f t="shared" si="275"/>
        <v>0</v>
      </c>
      <c r="R1237" s="1">
        <f t="shared" si="280"/>
        <v>1</v>
      </c>
      <c r="S1237" s="2">
        <f t="shared" si="276"/>
        <v>0</v>
      </c>
      <c r="T1237">
        <f t="shared" si="277"/>
        <v>1</v>
      </c>
      <c r="U1237">
        <f t="shared" si="278"/>
        <v>0</v>
      </c>
    </row>
    <row r="1238" spans="1:21" ht="409.6" x14ac:dyDescent="0.2">
      <c r="A1238" s="10" t="s">
        <v>5787</v>
      </c>
      <c r="B1238" s="10" t="s">
        <v>55</v>
      </c>
      <c r="C1238" s="10" t="s">
        <v>5788</v>
      </c>
      <c r="D1238" s="10" t="s">
        <v>5789</v>
      </c>
      <c r="E1238" s="10" t="s">
        <v>5790</v>
      </c>
      <c r="F1238" s="10" t="s">
        <v>5791</v>
      </c>
      <c r="G1238" s="9" t="s">
        <v>5792</v>
      </c>
      <c r="H1238" s="9">
        <f t="shared" si="267"/>
        <v>0</v>
      </c>
      <c r="I1238">
        <f t="shared" si="268"/>
        <v>0</v>
      </c>
      <c r="J1238">
        <f t="shared" si="269"/>
        <v>0</v>
      </c>
      <c r="K1238">
        <f t="shared" si="270"/>
        <v>0</v>
      </c>
      <c r="L1238">
        <f t="shared" si="271"/>
        <v>0</v>
      </c>
      <c r="M1238" s="1">
        <f t="shared" si="272"/>
        <v>0</v>
      </c>
      <c r="N1238">
        <f t="shared" si="273"/>
        <v>1</v>
      </c>
      <c r="O1238">
        <f t="shared" si="274"/>
        <v>0</v>
      </c>
      <c r="P1238">
        <f t="shared" si="279"/>
        <v>0</v>
      </c>
      <c r="Q1238" s="1">
        <f t="shared" si="275"/>
        <v>1</v>
      </c>
      <c r="R1238" s="1">
        <f t="shared" si="280"/>
        <v>0</v>
      </c>
      <c r="S1238" s="2">
        <f t="shared" si="276"/>
        <v>0</v>
      </c>
      <c r="T1238">
        <f t="shared" si="277"/>
        <v>0</v>
      </c>
      <c r="U1238">
        <f t="shared" si="278"/>
        <v>0</v>
      </c>
    </row>
    <row r="1239" spans="1:21" ht="409.6" x14ac:dyDescent="0.2">
      <c r="A1239" s="10" t="s">
        <v>5793</v>
      </c>
      <c r="B1239" s="10" t="s">
        <v>30</v>
      </c>
      <c r="C1239" s="10" t="s">
        <v>5794</v>
      </c>
      <c r="D1239" s="10" t="s">
        <v>5789</v>
      </c>
      <c r="E1239" s="10" t="s">
        <v>5795</v>
      </c>
      <c r="F1239" s="10" t="s">
        <v>5796</v>
      </c>
      <c r="G1239" s="9" t="s">
        <v>5797</v>
      </c>
      <c r="H1239" s="9">
        <f t="shared" si="267"/>
        <v>0</v>
      </c>
      <c r="I1239">
        <f t="shared" si="268"/>
        <v>0</v>
      </c>
      <c r="J1239">
        <f t="shared" si="269"/>
        <v>0</v>
      </c>
      <c r="K1239">
        <f t="shared" si="270"/>
        <v>0</v>
      </c>
      <c r="L1239">
        <f t="shared" si="271"/>
        <v>0</v>
      </c>
      <c r="M1239" s="1">
        <f t="shared" si="272"/>
        <v>0</v>
      </c>
      <c r="N1239">
        <f t="shared" si="273"/>
        <v>0</v>
      </c>
      <c r="O1239">
        <f t="shared" si="274"/>
        <v>1</v>
      </c>
      <c r="P1239">
        <f t="shared" si="279"/>
        <v>0</v>
      </c>
      <c r="Q1239" s="1">
        <f t="shared" si="275"/>
        <v>1</v>
      </c>
      <c r="R1239" s="1">
        <f t="shared" si="280"/>
        <v>0</v>
      </c>
      <c r="S1239" s="2">
        <f t="shared" si="276"/>
        <v>0</v>
      </c>
      <c r="T1239">
        <f t="shared" si="277"/>
        <v>0</v>
      </c>
      <c r="U1239">
        <f t="shared" si="278"/>
        <v>0</v>
      </c>
    </row>
    <row r="1240" spans="1:21" ht="409.6" x14ac:dyDescent="0.2">
      <c r="A1240" s="10" t="s">
        <v>5798</v>
      </c>
      <c r="B1240" s="10" t="s">
        <v>55</v>
      </c>
      <c r="C1240" s="10" t="s">
        <v>5799</v>
      </c>
      <c r="D1240" s="10" t="s">
        <v>5800</v>
      </c>
      <c r="E1240" s="10" t="s">
        <v>5801</v>
      </c>
      <c r="F1240" s="10"/>
      <c r="G1240" s="9" t="s">
        <v>5802</v>
      </c>
      <c r="H1240" s="9">
        <f t="shared" si="267"/>
        <v>1</v>
      </c>
      <c r="I1240">
        <f t="shared" si="268"/>
        <v>1</v>
      </c>
      <c r="J1240">
        <f t="shared" si="269"/>
        <v>0</v>
      </c>
      <c r="K1240">
        <f t="shared" si="270"/>
        <v>0</v>
      </c>
      <c r="L1240">
        <f t="shared" si="271"/>
        <v>0</v>
      </c>
      <c r="M1240" s="1">
        <f t="shared" si="272"/>
        <v>1</v>
      </c>
      <c r="N1240">
        <f t="shared" si="273"/>
        <v>1</v>
      </c>
      <c r="O1240">
        <f t="shared" si="274"/>
        <v>0</v>
      </c>
      <c r="P1240">
        <f t="shared" si="279"/>
        <v>0</v>
      </c>
      <c r="Q1240" s="1">
        <f t="shared" si="275"/>
        <v>1</v>
      </c>
      <c r="R1240" s="1">
        <f t="shared" si="280"/>
        <v>0</v>
      </c>
      <c r="S1240" s="2">
        <f t="shared" si="276"/>
        <v>0</v>
      </c>
      <c r="T1240">
        <f t="shared" si="277"/>
        <v>1</v>
      </c>
      <c r="U1240">
        <f t="shared" si="278"/>
        <v>0</v>
      </c>
    </row>
    <row r="1241" spans="1:21" ht="409.6" x14ac:dyDescent="0.2">
      <c r="A1241" s="10" t="s">
        <v>5803</v>
      </c>
      <c r="B1241" s="10" t="s">
        <v>55</v>
      </c>
      <c r="C1241" s="10" t="s">
        <v>5804</v>
      </c>
      <c r="D1241" s="10" t="s">
        <v>5805</v>
      </c>
      <c r="E1241" s="10" t="s">
        <v>5806</v>
      </c>
      <c r="F1241" s="10" t="s">
        <v>5807</v>
      </c>
      <c r="G1241" s="9" t="s">
        <v>5808</v>
      </c>
      <c r="H1241" s="9">
        <f t="shared" si="267"/>
        <v>0</v>
      </c>
      <c r="I1241">
        <f t="shared" si="268"/>
        <v>0</v>
      </c>
      <c r="J1241">
        <f t="shared" si="269"/>
        <v>0</v>
      </c>
      <c r="K1241">
        <f t="shared" si="270"/>
        <v>0</v>
      </c>
      <c r="L1241">
        <f t="shared" si="271"/>
        <v>0</v>
      </c>
      <c r="M1241" s="1">
        <f t="shared" si="272"/>
        <v>0</v>
      </c>
      <c r="N1241">
        <f t="shared" si="273"/>
        <v>1</v>
      </c>
      <c r="O1241">
        <f t="shared" si="274"/>
        <v>0</v>
      </c>
      <c r="P1241">
        <f t="shared" si="279"/>
        <v>0</v>
      </c>
      <c r="Q1241" s="1">
        <f t="shared" si="275"/>
        <v>1</v>
      </c>
      <c r="R1241" s="1">
        <f t="shared" si="280"/>
        <v>1</v>
      </c>
      <c r="S1241" s="2">
        <f t="shared" si="276"/>
        <v>0</v>
      </c>
      <c r="T1241">
        <f t="shared" si="277"/>
        <v>1</v>
      </c>
      <c r="U1241">
        <f t="shared" si="278"/>
        <v>0</v>
      </c>
    </row>
    <row r="1242" spans="1:21" ht="409.6" x14ac:dyDescent="0.2">
      <c r="A1242" s="10" t="s">
        <v>5809</v>
      </c>
      <c r="B1242" s="10" t="s">
        <v>49</v>
      </c>
      <c r="C1242" s="10" t="s">
        <v>5810</v>
      </c>
      <c r="D1242" s="10" t="s">
        <v>5805</v>
      </c>
      <c r="E1242" s="10" t="s">
        <v>5811</v>
      </c>
      <c r="F1242" s="10" t="s">
        <v>5812</v>
      </c>
      <c r="G1242" s="9" t="s">
        <v>5813</v>
      </c>
      <c r="H1242" s="9">
        <f t="shared" si="267"/>
        <v>0</v>
      </c>
      <c r="I1242">
        <f t="shared" si="268"/>
        <v>0</v>
      </c>
      <c r="J1242">
        <f t="shared" si="269"/>
        <v>0</v>
      </c>
      <c r="K1242">
        <f t="shared" si="270"/>
        <v>0</v>
      </c>
      <c r="L1242">
        <f t="shared" si="271"/>
        <v>0</v>
      </c>
      <c r="M1242" s="1">
        <f t="shared" si="272"/>
        <v>0</v>
      </c>
      <c r="N1242">
        <f t="shared" si="273"/>
        <v>0</v>
      </c>
      <c r="O1242">
        <f t="shared" si="274"/>
        <v>0</v>
      </c>
      <c r="P1242">
        <f t="shared" si="279"/>
        <v>0</v>
      </c>
      <c r="Q1242" s="1">
        <f t="shared" si="275"/>
        <v>0</v>
      </c>
      <c r="R1242" s="1">
        <f t="shared" si="280"/>
        <v>1</v>
      </c>
      <c r="S1242" s="2">
        <f t="shared" si="276"/>
        <v>0</v>
      </c>
      <c r="T1242">
        <f t="shared" si="277"/>
        <v>1</v>
      </c>
      <c r="U1242">
        <f t="shared" si="278"/>
        <v>0</v>
      </c>
    </row>
    <row r="1243" spans="1:21" ht="409.6" x14ac:dyDescent="0.2">
      <c r="A1243" s="10" t="s">
        <v>5814</v>
      </c>
      <c r="B1243" s="10" t="s">
        <v>55</v>
      </c>
      <c r="C1243" s="10" t="s">
        <v>5815</v>
      </c>
      <c r="D1243" s="10" t="s">
        <v>5816</v>
      </c>
      <c r="E1243" s="10" t="s">
        <v>5817</v>
      </c>
      <c r="F1243" s="10"/>
      <c r="G1243" s="9" t="s">
        <v>5818</v>
      </c>
      <c r="H1243" s="9">
        <f t="shared" si="267"/>
        <v>0</v>
      </c>
      <c r="I1243">
        <f t="shared" si="268"/>
        <v>0</v>
      </c>
      <c r="J1243">
        <f t="shared" si="269"/>
        <v>0</v>
      </c>
      <c r="K1243">
        <f t="shared" si="270"/>
        <v>0</v>
      </c>
      <c r="L1243">
        <f t="shared" si="271"/>
        <v>0</v>
      </c>
      <c r="M1243" s="1">
        <f t="shared" si="272"/>
        <v>0</v>
      </c>
      <c r="N1243">
        <f t="shared" si="273"/>
        <v>0</v>
      </c>
      <c r="O1243">
        <f t="shared" si="274"/>
        <v>0</v>
      </c>
      <c r="P1243">
        <f t="shared" si="279"/>
        <v>0</v>
      </c>
      <c r="Q1243" s="1">
        <f t="shared" si="275"/>
        <v>0</v>
      </c>
      <c r="R1243" s="1">
        <f t="shared" si="280"/>
        <v>0</v>
      </c>
      <c r="S1243" s="2">
        <f t="shared" si="276"/>
        <v>0</v>
      </c>
      <c r="T1243">
        <f t="shared" si="277"/>
        <v>1</v>
      </c>
      <c r="U1243">
        <f t="shared" si="278"/>
        <v>0</v>
      </c>
    </row>
    <row r="1244" spans="1:21" ht="409.6" x14ac:dyDescent="0.2">
      <c r="A1244" s="10" t="s">
        <v>5819</v>
      </c>
      <c r="B1244" s="10" t="s">
        <v>49</v>
      </c>
      <c r="C1244" s="10" t="s">
        <v>5820</v>
      </c>
      <c r="D1244" s="10" t="s">
        <v>5821</v>
      </c>
      <c r="E1244" s="10" t="s">
        <v>5822</v>
      </c>
      <c r="F1244" s="10" t="s">
        <v>5823</v>
      </c>
      <c r="G1244" s="9" t="s">
        <v>5824</v>
      </c>
      <c r="H1244" s="9">
        <f t="shared" si="267"/>
        <v>0</v>
      </c>
      <c r="I1244">
        <f t="shared" si="268"/>
        <v>0</v>
      </c>
      <c r="J1244">
        <f t="shared" si="269"/>
        <v>0</v>
      </c>
      <c r="K1244">
        <f t="shared" si="270"/>
        <v>0</v>
      </c>
      <c r="L1244">
        <f t="shared" si="271"/>
        <v>0</v>
      </c>
      <c r="M1244" s="1">
        <f t="shared" si="272"/>
        <v>0</v>
      </c>
      <c r="N1244">
        <f t="shared" si="273"/>
        <v>0</v>
      </c>
      <c r="O1244">
        <f t="shared" si="274"/>
        <v>0</v>
      </c>
      <c r="P1244">
        <f t="shared" si="279"/>
        <v>0</v>
      </c>
      <c r="Q1244" s="1">
        <f t="shared" si="275"/>
        <v>0</v>
      </c>
      <c r="R1244" s="1">
        <f t="shared" si="280"/>
        <v>1</v>
      </c>
      <c r="S1244" s="2">
        <f t="shared" si="276"/>
        <v>0</v>
      </c>
      <c r="T1244">
        <f t="shared" si="277"/>
        <v>1</v>
      </c>
      <c r="U1244">
        <f t="shared" si="278"/>
        <v>0</v>
      </c>
    </row>
    <row r="1245" spans="1:21" ht="409.6" x14ac:dyDescent="0.2">
      <c r="A1245" s="10" t="s">
        <v>5825</v>
      </c>
      <c r="B1245" s="10" t="s">
        <v>62</v>
      </c>
      <c r="C1245" s="10" t="s">
        <v>5826</v>
      </c>
      <c r="D1245" s="10" t="s">
        <v>5827</v>
      </c>
      <c r="E1245" s="10"/>
      <c r="F1245" s="10"/>
      <c r="G1245" s="9" t="s">
        <v>5828</v>
      </c>
      <c r="H1245" s="9">
        <f t="shared" si="267"/>
        <v>0</v>
      </c>
      <c r="I1245">
        <f t="shared" si="268"/>
        <v>0</v>
      </c>
      <c r="J1245">
        <f t="shared" si="269"/>
        <v>0</v>
      </c>
      <c r="K1245">
        <f t="shared" si="270"/>
        <v>0</v>
      </c>
      <c r="L1245">
        <f t="shared" si="271"/>
        <v>0</v>
      </c>
      <c r="M1245" s="1">
        <f t="shared" si="272"/>
        <v>0</v>
      </c>
      <c r="N1245">
        <f t="shared" si="273"/>
        <v>0</v>
      </c>
      <c r="O1245">
        <f t="shared" si="274"/>
        <v>0</v>
      </c>
      <c r="P1245">
        <f t="shared" si="279"/>
        <v>0</v>
      </c>
      <c r="Q1245" s="1">
        <f t="shared" si="275"/>
        <v>0</v>
      </c>
      <c r="R1245" s="1">
        <f t="shared" si="280"/>
        <v>0</v>
      </c>
      <c r="S1245" s="2">
        <f t="shared" si="276"/>
        <v>0</v>
      </c>
      <c r="T1245">
        <f t="shared" si="277"/>
        <v>1</v>
      </c>
      <c r="U1245">
        <f t="shared" si="278"/>
        <v>0</v>
      </c>
    </row>
    <row r="1246" spans="1:21" ht="409.6" x14ac:dyDescent="0.2">
      <c r="A1246" s="10" t="s">
        <v>5829</v>
      </c>
      <c r="B1246" s="10" t="s">
        <v>55</v>
      </c>
      <c r="C1246" s="10" t="s">
        <v>5830</v>
      </c>
      <c r="D1246" s="10" t="s">
        <v>5831</v>
      </c>
      <c r="E1246" s="10" t="s">
        <v>5832</v>
      </c>
      <c r="F1246" s="10"/>
      <c r="G1246" s="9" t="s">
        <v>5833</v>
      </c>
      <c r="H1246" s="9">
        <f t="shared" si="267"/>
        <v>0</v>
      </c>
      <c r="I1246">
        <f t="shared" si="268"/>
        <v>0</v>
      </c>
      <c r="J1246">
        <f t="shared" si="269"/>
        <v>0</v>
      </c>
      <c r="K1246">
        <f t="shared" si="270"/>
        <v>0</v>
      </c>
      <c r="L1246">
        <f t="shared" si="271"/>
        <v>0</v>
      </c>
      <c r="M1246" s="1">
        <f t="shared" si="272"/>
        <v>0</v>
      </c>
      <c r="N1246">
        <f t="shared" si="273"/>
        <v>0</v>
      </c>
      <c r="O1246">
        <f t="shared" si="274"/>
        <v>0</v>
      </c>
      <c r="P1246">
        <f t="shared" si="279"/>
        <v>0</v>
      </c>
      <c r="Q1246" s="1">
        <f t="shared" si="275"/>
        <v>0</v>
      </c>
      <c r="R1246" s="1">
        <f t="shared" si="280"/>
        <v>1</v>
      </c>
      <c r="S1246" s="2">
        <f t="shared" si="276"/>
        <v>0</v>
      </c>
      <c r="T1246">
        <f t="shared" si="277"/>
        <v>1</v>
      </c>
      <c r="U1246">
        <f t="shared" si="278"/>
        <v>0</v>
      </c>
    </row>
    <row r="1247" spans="1:21" ht="409.6" x14ac:dyDescent="0.2">
      <c r="A1247" s="10" t="s">
        <v>5834</v>
      </c>
      <c r="B1247" s="10" t="s">
        <v>62</v>
      </c>
      <c r="C1247" s="10" t="s">
        <v>5835</v>
      </c>
      <c r="D1247" s="10" t="s">
        <v>5836</v>
      </c>
      <c r="E1247" s="10" t="s">
        <v>5837</v>
      </c>
      <c r="F1247" s="10" t="s">
        <v>5838</v>
      </c>
      <c r="G1247" s="9" t="s">
        <v>5839</v>
      </c>
      <c r="H1247" s="9">
        <f t="shared" si="267"/>
        <v>0</v>
      </c>
      <c r="I1247">
        <f t="shared" si="268"/>
        <v>0</v>
      </c>
      <c r="J1247">
        <f t="shared" si="269"/>
        <v>0</v>
      </c>
      <c r="K1247">
        <f t="shared" si="270"/>
        <v>0</v>
      </c>
      <c r="L1247">
        <f t="shared" si="271"/>
        <v>0</v>
      </c>
      <c r="M1247" s="1">
        <f t="shared" si="272"/>
        <v>0</v>
      </c>
      <c r="N1247">
        <f t="shared" si="273"/>
        <v>1</v>
      </c>
      <c r="O1247">
        <f t="shared" si="274"/>
        <v>0</v>
      </c>
      <c r="P1247">
        <f t="shared" si="279"/>
        <v>0</v>
      </c>
      <c r="Q1247" s="1">
        <f t="shared" si="275"/>
        <v>1</v>
      </c>
      <c r="R1247" s="1">
        <f t="shared" si="280"/>
        <v>1</v>
      </c>
      <c r="S1247" s="2">
        <f t="shared" si="276"/>
        <v>0</v>
      </c>
      <c r="T1247">
        <f t="shared" si="277"/>
        <v>1</v>
      </c>
      <c r="U1247">
        <f t="shared" si="278"/>
        <v>0</v>
      </c>
    </row>
    <row r="1248" spans="1:21" ht="409.6" x14ac:dyDescent="0.2">
      <c r="A1248" s="10" t="s">
        <v>5840</v>
      </c>
      <c r="B1248" s="10" t="s">
        <v>23</v>
      </c>
      <c r="C1248" s="10" t="s">
        <v>5841</v>
      </c>
      <c r="D1248" s="10" t="s">
        <v>5842</v>
      </c>
      <c r="E1248" s="10" t="s">
        <v>5843</v>
      </c>
      <c r="F1248" s="10" t="s">
        <v>5844</v>
      </c>
      <c r="G1248" s="9" t="s">
        <v>5845</v>
      </c>
      <c r="H1248" s="9">
        <f t="shared" si="267"/>
        <v>0</v>
      </c>
      <c r="I1248">
        <f t="shared" si="268"/>
        <v>0</v>
      </c>
      <c r="J1248">
        <f t="shared" si="269"/>
        <v>0</v>
      </c>
      <c r="K1248">
        <f t="shared" si="270"/>
        <v>0</v>
      </c>
      <c r="L1248">
        <f t="shared" si="271"/>
        <v>0</v>
      </c>
      <c r="M1248" s="1">
        <f t="shared" si="272"/>
        <v>0</v>
      </c>
      <c r="N1248">
        <f t="shared" si="273"/>
        <v>0</v>
      </c>
      <c r="O1248">
        <f t="shared" si="274"/>
        <v>0</v>
      </c>
      <c r="P1248">
        <f t="shared" si="279"/>
        <v>0</v>
      </c>
      <c r="Q1248" s="1">
        <f t="shared" si="275"/>
        <v>0</v>
      </c>
      <c r="R1248" s="1">
        <f t="shared" si="280"/>
        <v>0</v>
      </c>
      <c r="S1248" s="2">
        <f t="shared" si="276"/>
        <v>0</v>
      </c>
      <c r="T1248">
        <f t="shared" si="277"/>
        <v>1</v>
      </c>
      <c r="U1248">
        <f t="shared" si="278"/>
        <v>0</v>
      </c>
    </row>
    <row r="1249" spans="1:21" ht="409.6" x14ac:dyDescent="0.2">
      <c r="A1249" s="10" t="s">
        <v>5846</v>
      </c>
      <c r="B1249" s="10" t="s">
        <v>55</v>
      </c>
      <c r="C1249" s="10" t="s">
        <v>5847</v>
      </c>
      <c r="D1249" s="10" t="s">
        <v>5848</v>
      </c>
      <c r="E1249" s="10" t="s">
        <v>5849</v>
      </c>
      <c r="F1249" s="10" t="s">
        <v>5850</v>
      </c>
      <c r="G1249" s="9" t="s">
        <v>5851</v>
      </c>
      <c r="H1249" s="9">
        <f t="shared" si="267"/>
        <v>0</v>
      </c>
      <c r="I1249">
        <f t="shared" si="268"/>
        <v>0</v>
      </c>
      <c r="J1249">
        <f t="shared" si="269"/>
        <v>0</v>
      </c>
      <c r="K1249">
        <f t="shared" si="270"/>
        <v>0</v>
      </c>
      <c r="L1249">
        <f t="shared" si="271"/>
        <v>0</v>
      </c>
      <c r="M1249" s="1">
        <f t="shared" si="272"/>
        <v>0</v>
      </c>
      <c r="N1249">
        <f t="shared" si="273"/>
        <v>1</v>
      </c>
      <c r="O1249">
        <f t="shared" si="274"/>
        <v>0</v>
      </c>
      <c r="P1249">
        <f t="shared" si="279"/>
        <v>0</v>
      </c>
      <c r="Q1249" s="1">
        <f t="shared" si="275"/>
        <v>1</v>
      </c>
      <c r="R1249" s="1">
        <f t="shared" si="280"/>
        <v>1</v>
      </c>
      <c r="S1249" s="2">
        <f t="shared" si="276"/>
        <v>0</v>
      </c>
      <c r="T1249">
        <f t="shared" si="277"/>
        <v>0</v>
      </c>
      <c r="U1249">
        <f t="shared" si="278"/>
        <v>0</v>
      </c>
    </row>
    <row r="1250" spans="1:21" ht="409.6" x14ac:dyDescent="0.2">
      <c r="A1250" s="10" t="s">
        <v>5852</v>
      </c>
      <c r="B1250" s="10" t="s">
        <v>30</v>
      </c>
      <c r="C1250" s="10" t="s">
        <v>5853</v>
      </c>
      <c r="D1250" s="10" t="s">
        <v>5854</v>
      </c>
      <c r="E1250" s="10" t="s">
        <v>5855</v>
      </c>
      <c r="F1250" s="10"/>
      <c r="G1250" s="9" t="s">
        <v>5856</v>
      </c>
      <c r="H1250" s="9">
        <f t="shared" si="267"/>
        <v>0</v>
      </c>
      <c r="I1250">
        <f t="shared" si="268"/>
        <v>0</v>
      </c>
      <c r="J1250">
        <f t="shared" si="269"/>
        <v>0</v>
      </c>
      <c r="K1250">
        <f t="shared" si="270"/>
        <v>0</v>
      </c>
      <c r="L1250">
        <f t="shared" si="271"/>
        <v>0</v>
      </c>
      <c r="M1250" s="1">
        <f t="shared" si="272"/>
        <v>0</v>
      </c>
      <c r="N1250">
        <f t="shared" si="273"/>
        <v>0</v>
      </c>
      <c r="O1250">
        <f t="shared" si="274"/>
        <v>0</v>
      </c>
      <c r="P1250">
        <f t="shared" si="279"/>
        <v>0</v>
      </c>
      <c r="Q1250" s="1">
        <f t="shared" si="275"/>
        <v>0</v>
      </c>
      <c r="R1250" s="1">
        <f t="shared" si="280"/>
        <v>1</v>
      </c>
      <c r="S1250" s="2">
        <f t="shared" si="276"/>
        <v>0</v>
      </c>
      <c r="T1250">
        <f t="shared" si="277"/>
        <v>1</v>
      </c>
      <c r="U1250">
        <f t="shared" si="278"/>
        <v>0</v>
      </c>
    </row>
    <row r="1251" spans="1:21" ht="409.6" x14ac:dyDescent="0.2">
      <c r="A1251" s="10" t="s">
        <v>5857</v>
      </c>
      <c r="B1251" s="10" t="s">
        <v>55</v>
      </c>
      <c r="C1251" s="10" t="s">
        <v>5858</v>
      </c>
      <c r="D1251" s="10" t="s">
        <v>5854</v>
      </c>
      <c r="E1251" s="10" t="s">
        <v>5859</v>
      </c>
      <c r="F1251" s="10"/>
      <c r="G1251" s="9" t="s">
        <v>5860</v>
      </c>
      <c r="H1251" s="9">
        <f t="shared" si="267"/>
        <v>0</v>
      </c>
      <c r="I1251">
        <f t="shared" si="268"/>
        <v>0</v>
      </c>
      <c r="J1251">
        <f t="shared" si="269"/>
        <v>0</v>
      </c>
      <c r="K1251">
        <f t="shared" si="270"/>
        <v>0</v>
      </c>
      <c r="L1251">
        <f t="shared" si="271"/>
        <v>0</v>
      </c>
      <c r="M1251" s="1">
        <f t="shared" si="272"/>
        <v>0</v>
      </c>
      <c r="N1251">
        <f t="shared" si="273"/>
        <v>0</v>
      </c>
      <c r="O1251">
        <f t="shared" si="274"/>
        <v>0</v>
      </c>
      <c r="P1251">
        <f t="shared" si="279"/>
        <v>0</v>
      </c>
      <c r="Q1251" s="1">
        <f t="shared" si="275"/>
        <v>0</v>
      </c>
      <c r="R1251" s="1">
        <f t="shared" si="280"/>
        <v>0</v>
      </c>
      <c r="S1251" s="2">
        <f t="shared" si="276"/>
        <v>0</v>
      </c>
      <c r="T1251">
        <f t="shared" si="277"/>
        <v>1</v>
      </c>
      <c r="U1251">
        <f t="shared" si="278"/>
        <v>0</v>
      </c>
    </row>
    <row r="1252" spans="1:21" ht="409.6" x14ac:dyDescent="0.2">
      <c r="A1252" s="10" t="s">
        <v>5861</v>
      </c>
      <c r="B1252" s="10" t="s">
        <v>55</v>
      </c>
      <c r="C1252" s="10" t="s">
        <v>5862</v>
      </c>
      <c r="D1252" s="10" t="s">
        <v>5854</v>
      </c>
      <c r="E1252" s="10" t="s">
        <v>5863</v>
      </c>
      <c r="F1252" s="10"/>
      <c r="G1252" s="9" t="s">
        <v>5864</v>
      </c>
      <c r="H1252" s="9">
        <f t="shared" si="267"/>
        <v>0</v>
      </c>
      <c r="I1252">
        <f t="shared" si="268"/>
        <v>1</v>
      </c>
      <c r="J1252">
        <f t="shared" si="269"/>
        <v>0</v>
      </c>
      <c r="K1252">
        <f t="shared" si="270"/>
        <v>0</v>
      </c>
      <c r="L1252">
        <f t="shared" si="271"/>
        <v>0</v>
      </c>
      <c r="M1252" s="1">
        <f t="shared" si="272"/>
        <v>1</v>
      </c>
      <c r="N1252">
        <f t="shared" si="273"/>
        <v>0</v>
      </c>
      <c r="O1252">
        <f t="shared" si="274"/>
        <v>0</v>
      </c>
      <c r="P1252">
        <f t="shared" si="279"/>
        <v>0</v>
      </c>
      <c r="Q1252" s="1">
        <f t="shared" si="275"/>
        <v>0</v>
      </c>
      <c r="R1252" s="1">
        <f t="shared" si="280"/>
        <v>0</v>
      </c>
      <c r="S1252" s="2">
        <f t="shared" si="276"/>
        <v>0</v>
      </c>
      <c r="T1252">
        <f t="shared" si="277"/>
        <v>1</v>
      </c>
      <c r="U1252">
        <f t="shared" si="278"/>
        <v>0</v>
      </c>
    </row>
    <row r="1253" spans="1:21" ht="409.6" x14ac:dyDescent="0.2">
      <c r="A1253" s="10" t="s">
        <v>5865</v>
      </c>
      <c r="B1253" s="10" t="s">
        <v>23</v>
      </c>
      <c r="C1253" s="10" t="s">
        <v>5866</v>
      </c>
      <c r="D1253" s="10" t="s">
        <v>5854</v>
      </c>
      <c r="E1253" s="10" t="s">
        <v>5867</v>
      </c>
      <c r="F1253" s="10" t="s">
        <v>5868</v>
      </c>
      <c r="G1253" s="9" t="s">
        <v>5869</v>
      </c>
      <c r="H1253" s="9">
        <f t="shared" si="267"/>
        <v>0</v>
      </c>
      <c r="I1253">
        <f t="shared" si="268"/>
        <v>0</v>
      </c>
      <c r="J1253">
        <f t="shared" si="269"/>
        <v>0</v>
      </c>
      <c r="K1253">
        <f t="shared" si="270"/>
        <v>0</v>
      </c>
      <c r="L1253">
        <f t="shared" si="271"/>
        <v>0</v>
      </c>
      <c r="M1253" s="1">
        <f t="shared" si="272"/>
        <v>0</v>
      </c>
      <c r="N1253">
        <f t="shared" si="273"/>
        <v>0</v>
      </c>
      <c r="O1253">
        <f t="shared" si="274"/>
        <v>0</v>
      </c>
      <c r="P1253">
        <f t="shared" si="279"/>
        <v>0</v>
      </c>
      <c r="Q1253" s="1">
        <f t="shared" si="275"/>
        <v>0</v>
      </c>
      <c r="R1253" s="1">
        <f t="shared" si="280"/>
        <v>0</v>
      </c>
      <c r="S1253" s="2">
        <f t="shared" si="276"/>
        <v>0</v>
      </c>
      <c r="T1253">
        <f t="shared" si="277"/>
        <v>1</v>
      </c>
      <c r="U1253">
        <f t="shared" si="278"/>
        <v>0</v>
      </c>
    </row>
    <row r="1254" spans="1:21" ht="409.6" x14ac:dyDescent="0.2">
      <c r="A1254" s="10" t="s">
        <v>5870</v>
      </c>
      <c r="B1254" s="10" t="s">
        <v>49</v>
      </c>
      <c r="C1254" s="10" t="s">
        <v>5871</v>
      </c>
      <c r="D1254" s="10" t="s">
        <v>5854</v>
      </c>
      <c r="E1254" s="10" t="s">
        <v>5872</v>
      </c>
      <c r="F1254" s="10"/>
      <c r="G1254" s="9" t="s">
        <v>5873</v>
      </c>
      <c r="H1254" s="9">
        <f t="shared" si="267"/>
        <v>1</v>
      </c>
      <c r="I1254">
        <f t="shared" si="268"/>
        <v>1</v>
      </c>
      <c r="J1254">
        <f t="shared" si="269"/>
        <v>0</v>
      </c>
      <c r="K1254">
        <f t="shared" si="270"/>
        <v>0</v>
      </c>
      <c r="L1254">
        <f t="shared" si="271"/>
        <v>0</v>
      </c>
      <c r="M1254" s="1">
        <f t="shared" si="272"/>
        <v>1</v>
      </c>
      <c r="N1254">
        <f t="shared" si="273"/>
        <v>0</v>
      </c>
      <c r="O1254">
        <f t="shared" si="274"/>
        <v>0</v>
      </c>
      <c r="P1254">
        <f t="shared" si="279"/>
        <v>0</v>
      </c>
      <c r="Q1254" s="1">
        <f t="shared" si="275"/>
        <v>0</v>
      </c>
      <c r="R1254" s="1">
        <f t="shared" si="280"/>
        <v>0</v>
      </c>
      <c r="S1254" s="2">
        <f t="shared" si="276"/>
        <v>0</v>
      </c>
      <c r="T1254">
        <f t="shared" si="277"/>
        <v>1</v>
      </c>
      <c r="U1254">
        <f t="shared" si="278"/>
        <v>0</v>
      </c>
    </row>
    <row r="1255" spans="1:21" ht="409.6" x14ac:dyDescent="0.2">
      <c r="A1255" s="10" t="s">
        <v>5874</v>
      </c>
      <c r="B1255" s="10" t="s">
        <v>23</v>
      </c>
      <c r="C1255" s="10" t="s">
        <v>5875</v>
      </c>
      <c r="D1255" s="10" t="s">
        <v>5854</v>
      </c>
      <c r="E1255" s="10" t="s">
        <v>5876</v>
      </c>
      <c r="F1255" s="10"/>
      <c r="G1255" s="9" t="s">
        <v>5877</v>
      </c>
      <c r="H1255" s="9">
        <f t="shared" si="267"/>
        <v>0</v>
      </c>
      <c r="I1255">
        <f t="shared" si="268"/>
        <v>0</v>
      </c>
      <c r="J1255">
        <f t="shared" si="269"/>
        <v>0</v>
      </c>
      <c r="K1255">
        <f t="shared" si="270"/>
        <v>0</v>
      </c>
      <c r="L1255">
        <f t="shared" si="271"/>
        <v>0</v>
      </c>
      <c r="M1255" s="1">
        <f t="shared" si="272"/>
        <v>0</v>
      </c>
      <c r="N1255">
        <f t="shared" si="273"/>
        <v>0</v>
      </c>
      <c r="O1255">
        <f t="shared" si="274"/>
        <v>0</v>
      </c>
      <c r="P1255">
        <f t="shared" si="279"/>
        <v>0</v>
      </c>
      <c r="Q1255" s="1">
        <f t="shared" si="275"/>
        <v>0</v>
      </c>
      <c r="R1255" s="1">
        <f t="shared" si="280"/>
        <v>0</v>
      </c>
      <c r="S1255" s="2">
        <f t="shared" si="276"/>
        <v>0</v>
      </c>
      <c r="T1255">
        <f t="shared" si="277"/>
        <v>1</v>
      </c>
      <c r="U1255">
        <f t="shared" si="278"/>
        <v>0</v>
      </c>
    </row>
    <row r="1256" spans="1:21" ht="409.6" x14ac:dyDescent="0.2">
      <c r="A1256" s="10" t="s">
        <v>5878</v>
      </c>
      <c r="B1256" s="10" t="s">
        <v>49</v>
      </c>
      <c r="C1256" s="10" t="s">
        <v>5879</v>
      </c>
      <c r="D1256" s="10" t="s">
        <v>5854</v>
      </c>
      <c r="E1256" s="10" t="s">
        <v>5880</v>
      </c>
      <c r="F1256" s="10" t="s">
        <v>5881</v>
      </c>
      <c r="G1256" s="9" t="s">
        <v>5882</v>
      </c>
      <c r="H1256" s="9">
        <f t="shared" si="267"/>
        <v>0</v>
      </c>
      <c r="I1256">
        <f t="shared" si="268"/>
        <v>0</v>
      </c>
      <c r="J1256">
        <f t="shared" si="269"/>
        <v>0</v>
      </c>
      <c r="K1256">
        <f t="shared" si="270"/>
        <v>0</v>
      </c>
      <c r="L1256">
        <f t="shared" si="271"/>
        <v>0</v>
      </c>
      <c r="M1256" s="1">
        <f t="shared" si="272"/>
        <v>0</v>
      </c>
      <c r="N1256">
        <f t="shared" si="273"/>
        <v>1</v>
      </c>
      <c r="O1256">
        <f t="shared" si="274"/>
        <v>0</v>
      </c>
      <c r="P1256">
        <f t="shared" si="279"/>
        <v>0</v>
      </c>
      <c r="Q1256" s="1">
        <f t="shared" si="275"/>
        <v>1</v>
      </c>
      <c r="R1256" s="1">
        <f t="shared" si="280"/>
        <v>0</v>
      </c>
      <c r="S1256" s="2">
        <f t="shared" si="276"/>
        <v>0</v>
      </c>
      <c r="T1256">
        <f t="shared" si="277"/>
        <v>1</v>
      </c>
      <c r="U1256">
        <f t="shared" si="278"/>
        <v>0</v>
      </c>
    </row>
    <row r="1257" spans="1:21" ht="409.6" x14ac:dyDescent="0.2">
      <c r="A1257" s="10" t="s">
        <v>5883</v>
      </c>
      <c r="B1257" s="10" t="s">
        <v>30</v>
      </c>
      <c r="C1257" s="10" t="s">
        <v>5884</v>
      </c>
      <c r="D1257" s="10" t="s">
        <v>5854</v>
      </c>
      <c r="E1257" s="10" t="s">
        <v>5885</v>
      </c>
      <c r="F1257" s="10"/>
      <c r="G1257" s="9" t="s">
        <v>5886</v>
      </c>
      <c r="H1257" s="9">
        <f t="shared" si="267"/>
        <v>0</v>
      </c>
      <c r="I1257">
        <f t="shared" si="268"/>
        <v>0</v>
      </c>
      <c r="J1257">
        <f t="shared" si="269"/>
        <v>0</v>
      </c>
      <c r="K1257">
        <f t="shared" si="270"/>
        <v>0</v>
      </c>
      <c r="L1257">
        <f t="shared" si="271"/>
        <v>0</v>
      </c>
      <c r="M1257" s="1">
        <f t="shared" si="272"/>
        <v>0</v>
      </c>
      <c r="N1257">
        <f t="shared" si="273"/>
        <v>0</v>
      </c>
      <c r="O1257">
        <f t="shared" si="274"/>
        <v>0</v>
      </c>
      <c r="P1257">
        <f t="shared" si="279"/>
        <v>0</v>
      </c>
      <c r="Q1257" s="1">
        <f t="shared" si="275"/>
        <v>0</v>
      </c>
      <c r="R1257" s="1">
        <f t="shared" si="280"/>
        <v>0</v>
      </c>
      <c r="S1257" s="2">
        <f t="shared" si="276"/>
        <v>0</v>
      </c>
      <c r="T1257">
        <f t="shared" si="277"/>
        <v>1</v>
      </c>
      <c r="U1257">
        <f t="shared" si="278"/>
        <v>0</v>
      </c>
    </row>
    <row r="1258" spans="1:21" ht="409.6" x14ac:dyDescent="0.2">
      <c r="A1258" s="10" t="s">
        <v>5887</v>
      </c>
      <c r="B1258" s="10" t="s">
        <v>23</v>
      </c>
      <c r="C1258" s="10" t="s">
        <v>5888</v>
      </c>
      <c r="D1258" s="10" t="s">
        <v>5854</v>
      </c>
      <c r="E1258" s="10" t="s">
        <v>5889</v>
      </c>
      <c r="F1258" s="10" t="s">
        <v>5890</v>
      </c>
      <c r="G1258" s="9" t="s">
        <v>5891</v>
      </c>
      <c r="H1258" s="9">
        <f t="shared" si="267"/>
        <v>0</v>
      </c>
      <c r="I1258">
        <f t="shared" si="268"/>
        <v>0</v>
      </c>
      <c r="J1258">
        <f t="shared" si="269"/>
        <v>0</v>
      </c>
      <c r="K1258">
        <f t="shared" si="270"/>
        <v>0</v>
      </c>
      <c r="L1258">
        <f t="shared" si="271"/>
        <v>0</v>
      </c>
      <c r="M1258" s="1">
        <f t="shared" si="272"/>
        <v>0</v>
      </c>
      <c r="N1258">
        <f t="shared" si="273"/>
        <v>1</v>
      </c>
      <c r="O1258">
        <f t="shared" si="274"/>
        <v>0</v>
      </c>
      <c r="P1258">
        <f t="shared" si="279"/>
        <v>0</v>
      </c>
      <c r="Q1258" s="1">
        <f t="shared" si="275"/>
        <v>1</v>
      </c>
      <c r="R1258" s="1">
        <f t="shared" si="280"/>
        <v>0</v>
      </c>
      <c r="S1258" s="2">
        <f t="shared" si="276"/>
        <v>0</v>
      </c>
      <c r="T1258">
        <f t="shared" si="277"/>
        <v>1</v>
      </c>
      <c r="U1258">
        <f t="shared" si="278"/>
        <v>0</v>
      </c>
    </row>
    <row r="1259" spans="1:21" ht="409.6" x14ac:dyDescent="0.2">
      <c r="A1259" s="10" t="s">
        <v>5892</v>
      </c>
      <c r="B1259" s="10" t="s">
        <v>55</v>
      </c>
      <c r="C1259" s="10" t="s">
        <v>5893</v>
      </c>
      <c r="D1259" s="10" t="s">
        <v>5854</v>
      </c>
      <c r="E1259" s="10" t="s">
        <v>5894</v>
      </c>
      <c r="F1259" s="10"/>
      <c r="G1259" s="9" t="s">
        <v>5895</v>
      </c>
      <c r="H1259" s="9">
        <f t="shared" si="267"/>
        <v>0</v>
      </c>
      <c r="I1259">
        <f t="shared" si="268"/>
        <v>0</v>
      </c>
      <c r="J1259">
        <f t="shared" si="269"/>
        <v>0</v>
      </c>
      <c r="K1259">
        <f t="shared" si="270"/>
        <v>0</v>
      </c>
      <c r="L1259">
        <f t="shared" si="271"/>
        <v>0</v>
      </c>
      <c r="M1259" s="1">
        <f t="shared" si="272"/>
        <v>0</v>
      </c>
      <c r="N1259">
        <f t="shared" si="273"/>
        <v>0</v>
      </c>
      <c r="O1259">
        <f t="shared" si="274"/>
        <v>0</v>
      </c>
      <c r="P1259">
        <f t="shared" si="279"/>
        <v>0</v>
      </c>
      <c r="Q1259" s="1">
        <f t="shared" si="275"/>
        <v>0</v>
      </c>
      <c r="R1259" s="1">
        <f t="shared" si="280"/>
        <v>1</v>
      </c>
      <c r="S1259" s="2">
        <f t="shared" si="276"/>
        <v>0</v>
      </c>
      <c r="T1259">
        <f t="shared" si="277"/>
        <v>1</v>
      </c>
      <c r="U1259">
        <f t="shared" si="278"/>
        <v>0</v>
      </c>
    </row>
    <row r="1260" spans="1:21" ht="409.6" x14ac:dyDescent="0.2">
      <c r="A1260" s="10" t="s">
        <v>5896</v>
      </c>
      <c r="B1260" s="10" t="s">
        <v>49</v>
      </c>
      <c r="C1260" s="10" t="s">
        <v>5897</v>
      </c>
      <c r="D1260" s="10" t="s">
        <v>5854</v>
      </c>
      <c r="E1260" s="10" t="s">
        <v>5898</v>
      </c>
      <c r="F1260" s="10"/>
      <c r="G1260" s="9" t="s">
        <v>5899</v>
      </c>
      <c r="H1260" s="9">
        <f t="shared" si="267"/>
        <v>0</v>
      </c>
      <c r="I1260">
        <f t="shared" si="268"/>
        <v>0</v>
      </c>
      <c r="J1260">
        <f t="shared" si="269"/>
        <v>0</v>
      </c>
      <c r="K1260">
        <f t="shared" si="270"/>
        <v>0</v>
      </c>
      <c r="L1260">
        <f t="shared" si="271"/>
        <v>0</v>
      </c>
      <c r="M1260" s="1">
        <f t="shared" si="272"/>
        <v>0</v>
      </c>
      <c r="N1260">
        <f t="shared" si="273"/>
        <v>0</v>
      </c>
      <c r="O1260">
        <f t="shared" si="274"/>
        <v>0</v>
      </c>
      <c r="P1260">
        <f t="shared" si="279"/>
        <v>0</v>
      </c>
      <c r="Q1260" s="1">
        <f t="shared" si="275"/>
        <v>0</v>
      </c>
      <c r="R1260" s="1">
        <f t="shared" si="280"/>
        <v>1</v>
      </c>
      <c r="S1260" s="2">
        <f t="shared" si="276"/>
        <v>0</v>
      </c>
      <c r="T1260">
        <f t="shared" si="277"/>
        <v>1</v>
      </c>
      <c r="U1260">
        <f t="shared" si="278"/>
        <v>0</v>
      </c>
    </row>
    <row r="1261" spans="1:21" ht="409.6" x14ac:dyDescent="0.2">
      <c r="A1261" s="10" t="s">
        <v>5900</v>
      </c>
      <c r="B1261" s="10" t="s">
        <v>30</v>
      </c>
      <c r="C1261" s="10" t="s">
        <v>5901</v>
      </c>
      <c r="D1261" s="10" t="s">
        <v>5854</v>
      </c>
      <c r="E1261" s="10" t="s">
        <v>5902</v>
      </c>
      <c r="F1261" s="10"/>
      <c r="G1261" s="9" t="s">
        <v>5903</v>
      </c>
      <c r="H1261" s="9">
        <f t="shared" si="267"/>
        <v>1</v>
      </c>
      <c r="I1261">
        <f t="shared" si="268"/>
        <v>1</v>
      </c>
      <c r="J1261">
        <f t="shared" si="269"/>
        <v>0</v>
      </c>
      <c r="K1261">
        <f t="shared" si="270"/>
        <v>0</v>
      </c>
      <c r="L1261">
        <f t="shared" si="271"/>
        <v>0</v>
      </c>
      <c r="M1261" s="1">
        <f t="shared" si="272"/>
        <v>1</v>
      </c>
      <c r="N1261">
        <f t="shared" si="273"/>
        <v>1</v>
      </c>
      <c r="O1261">
        <f t="shared" si="274"/>
        <v>0</v>
      </c>
      <c r="P1261">
        <f t="shared" si="279"/>
        <v>0</v>
      </c>
      <c r="Q1261" s="1">
        <f t="shared" si="275"/>
        <v>1</v>
      </c>
      <c r="R1261" s="1">
        <f t="shared" si="280"/>
        <v>0</v>
      </c>
      <c r="S1261" s="2">
        <f t="shared" si="276"/>
        <v>0</v>
      </c>
      <c r="T1261">
        <f t="shared" si="277"/>
        <v>1</v>
      </c>
      <c r="U1261">
        <f t="shared" si="278"/>
        <v>0</v>
      </c>
    </row>
    <row r="1262" spans="1:21" ht="409.6" x14ac:dyDescent="0.2">
      <c r="A1262" s="10" t="s">
        <v>5904</v>
      </c>
      <c r="B1262" s="10" t="s">
        <v>30</v>
      </c>
      <c r="C1262" s="10" t="s">
        <v>5905</v>
      </c>
      <c r="D1262" s="10" t="s">
        <v>5854</v>
      </c>
      <c r="E1262" s="10" t="s">
        <v>5906</v>
      </c>
      <c r="F1262" s="10" t="s">
        <v>5907</v>
      </c>
      <c r="G1262" s="9" t="s">
        <v>5908</v>
      </c>
      <c r="H1262" s="9">
        <f t="shared" si="267"/>
        <v>0</v>
      </c>
      <c r="I1262">
        <f t="shared" si="268"/>
        <v>0</v>
      </c>
      <c r="J1262">
        <f t="shared" si="269"/>
        <v>0</v>
      </c>
      <c r="K1262">
        <f t="shared" si="270"/>
        <v>0</v>
      </c>
      <c r="L1262">
        <f t="shared" si="271"/>
        <v>0</v>
      </c>
      <c r="M1262" s="1">
        <f t="shared" si="272"/>
        <v>0</v>
      </c>
      <c r="N1262">
        <f t="shared" si="273"/>
        <v>0</v>
      </c>
      <c r="O1262">
        <f t="shared" si="274"/>
        <v>0</v>
      </c>
      <c r="P1262">
        <f t="shared" si="279"/>
        <v>0</v>
      </c>
      <c r="Q1262" s="1">
        <f t="shared" si="275"/>
        <v>0</v>
      </c>
      <c r="R1262" s="1">
        <f t="shared" si="280"/>
        <v>1</v>
      </c>
      <c r="S1262" s="2">
        <f t="shared" si="276"/>
        <v>0</v>
      </c>
      <c r="T1262">
        <f t="shared" si="277"/>
        <v>0</v>
      </c>
      <c r="U1262">
        <f t="shared" si="278"/>
        <v>0</v>
      </c>
    </row>
    <row r="1263" spans="1:21" ht="409.6" x14ac:dyDescent="0.2">
      <c r="A1263" s="10" t="s">
        <v>5909</v>
      </c>
      <c r="B1263" s="10" t="s">
        <v>49</v>
      </c>
      <c r="C1263" s="10" t="s">
        <v>5910</v>
      </c>
      <c r="D1263" s="10" t="s">
        <v>5854</v>
      </c>
      <c r="E1263" s="10" t="s">
        <v>5911</v>
      </c>
      <c r="F1263" s="10"/>
      <c r="G1263" s="9" t="s">
        <v>5912</v>
      </c>
      <c r="H1263" s="9">
        <f t="shared" si="267"/>
        <v>0</v>
      </c>
      <c r="I1263">
        <f t="shared" si="268"/>
        <v>0</v>
      </c>
      <c r="J1263">
        <f t="shared" si="269"/>
        <v>0</v>
      </c>
      <c r="K1263">
        <f t="shared" si="270"/>
        <v>0</v>
      </c>
      <c r="L1263">
        <f t="shared" si="271"/>
        <v>0</v>
      </c>
      <c r="M1263" s="1">
        <f t="shared" si="272"/>
        <v>0</v>
      </c>
      <c r="N1263">
        <f t="shared" si="273"/>
        <v>0</v>
      </c>
      <c r="O1263">
        <f t="shared" si="274"/>
        <v>0</v>
      </c>
      <c r="P1263">
        <f t="shared" si="279"/>
        <v>0</v>
      </c>
      <c r="Q1263" s="1">
        <f t="shared" si="275"/>
        <v>0</v>
      </c>
      <c r="R1263" s="1">
        <f t="shared" si="280"/>
        <v>0</v>
      </c>
      <c r="S1263" s="2">
        <f t="shared" si="276"/>
        <v>0</v>
      </c>
      <c r="T1263">
        <f t="shared" si="277"/>
        <v>1</v>
      </c>
      <c r="U1263">
        <f t="shared" si="278"/>
        <v>0</v>
      </c>
    </row>
    <row r="1264" spans="1:21" ht="409.6" x14ac:dyDescent="0.2">
      <c r="A1264" s="10" t="s">
        <v>5913</v>
      </c>
      <c r="B1264" s="10" t="s">
        <v>55</v>
      </c>
      <c r="C1264" s="10" t="s">
        <v>5914</v>
      </c>
      <c r="D1264" s="10" t="s">
        <v>5854</v>
      </c>
      <c r="E1264" s="10" t="s">
        <v>5915</v>
      </c>
      <c r="F1264" s="10" t="s">
        <v>5916</v>
      </c>
      <c r="G1264" s="9" t="s">
        <v>5917</v>
      </c>
      <c r="H1264" s="9">
        <f t="shared" si="267"/>
        <v>0</v>
      </c>
      <c r="I1264">
        <f t="shared" si="268"/>
        <v>0</v>
      </c>
      <c r="J1264">
        <f t="shared" si="269"/>
        <v>0</v>
      </c>
      <c r="K1264">
        <f t="shared" si="270"/>
        <v>0</v>
      </c>
      <c r="L1264">
        <f t="shared" si="271"/>
        <v>0</v>
      </c>
      <c r="M1264" s="1">
        <f t="shared" si="272"/>
        <v>0</v>
      </c>
      <c r="N1264">
        <f t="shared" si="273"/>
        <v>0</v>
      </c>
      <c r="O1264">
        <f t="shared" si="274"/>
        <v>0</v>
      </c>
      <c r="P1264">
        <f t="shared" si="279"/>
        <v>0</v>
      </c>
      <c r="Q1264" s="1">
        <f t="shared" si="275"/>
        <v>0</v>
      </c>
      <c r="R1264" s="1">
        <f t="shared" si="280"/>
        <v>1</v>
      </c>
      <c r="S1264" s="2">
        <f t="shared" si="276"/>
        <v>0</v>
      </c>
      <c r="T1264">
        <f t="shared" si="277"/>
        <v>1</v>
      </c>
      <c r="U1264">
        <f t="shared" si="278"/>
        <v>0</v>
      </c>
    </row>
    <row r="1265" spans="1:21" ht="409.6" x14ac:dyDescent="0.2">
      <c r="A1265" s="10" t="s">
        <v>5918</v>
      </c>
      <c r="B1265" s="10" t="s">
        <v>55</v>
      </c>
      <c r="C1265" s="10" t="s">
        <v>5919</v>
      </c>
      <c r="D1265" s="10" t="s">
        <v>5854</v>
      </c>
      <c r="E1265" s="10" t="s">
        <v>5920</v>
      </c>
      <c r="F1265" s="10"/>
      <c r="G1265" s="9" t="s">
        <v>5921</v>
      </c>
      <c r="H1265" s="9">
        <f t="shared" si="267"/>
        <v>0</v>
      </c>
      <c r="I1265">
        <f t="shared" si="268"/>
        <v>0</v>
      </c>
      <c r="J1265">
        <f t="shared" si="269"/>
        <v>0</v>
      </c>
      <c r="K1265">
        <f t="shared" si="270"/>
        <v>0</v>
      </c>
      <c r="L1265">
        <f t="shared" si="271"/>
        <v>0</v>
      </c>
      <c r="M1265" s="1">
        <f t="shared" si="272"/>
        <v>0</v>
      </c>
      <c r="N1265">
        <f t="shared" si="273"/>
        <v>0</v>
      </c>
      <c r="O1265">
        <f t="shared" si="274"/>
        <v>0</v>
      </c>
      <c r="P1265">
        <f t="shared" si="279"/>
        <v>0</v>
      </c>
      <c r="Q1265" s="1">
        <f t="shared" si="275"/>
        <v>0</v>
      </c>
      <c r="R1265" s="1">
        <f t="shared" si="280"/>
        <v>0</v>
      </c>
      <c r="S1265" s="2">
        <f t="shared" si="276"/>
        <v>0</v>
      </c>
      <c r="T1265">
        <f t="shared" si="277"/>
        <v>1</v>
      </c>
      <c r="U1265">
        <f t="shared" si="278"/>
        <v>0</v>
      </c>
    </row>
    <row r="1266" spans="1:21" ht="409.6" x14ac:dyDescent="0.2">
      <c r="A1266" s="10" t="s">
        <v>5922</v>
      </c>
      <c r="B1266" s="10" t="s">
        <v>30</v>
      </c>
      <c r="C1266" s="10" t="s">
        <v>5923</v>
      </c>
      <c r="D1266" s="10" t="s">
        <v>5854</v>
      </c>
      <c r="E1266" s="10" t="s">
        <v>5924</v>
      </c>
      <c r="F1266" s="10" t="s">
        <v>5925</v>
      </c>
      <c r="G1266" s="9" t="s">
        <v>5926</v>
      </c>
      <c r="H1266" s="9">
        <f t="shared" si="267"/>
        <v>0</v>
      </c>
      <c r="I1266">
        <f t="shared" si="268"/>
        <v>0</v>
      </c>
      <c r="J1266">
        <f t="shared" si="269"/>
        <v>0</v>
      </c>
      <c r="K1266">
        <f t="shared" si="270"/>
        <v>0</v>
      </c>
      <c r="L1266">
        <f t="shared" si="271"/>
        <v>0</v>
      </c>
      <c r="M1266" s="1">
        <f t="shared" si="272"/>
        <v>0</v>
      </c>
      <c r="N1266">
        <f t="shared" si="273"/>
        <v>0</v>
      </c>
      <c r="O1266">
        <f t="shared" si="274"/>
        <v>0</v>
      </c>
      <c r="P1266">
        <f t="shared" si="279"/>
        <v>0</v>
      </c>
      <c r="Q1266" s="1">
        <f t="shared" si="275"/>
        <v>0</v>
      </c>
      <c r="R1266" s="1">
        <f t="shared" si="280"/>
        <v>1</v>
      </c>
      <c r="S1266" s="2">
        <f t="shared" si="276"/>
        <v>0</v>
      </c>
      <c r="T1266">
        <f t="shared" si="277"/>
        <v>1</v>
      </c>
      <c r="U1266">
        <f t="shared" si="278"/>
        <v>0</v>
      </c>
    </row>
    <row r="1267" spans="1:21" ht="409.6" x14ac:dyDescent="0.2">
      <c r="A1267" s="10" t="s">
        <v>5927</v>
      </c>
      <c r="B1267" s="10" t="s">
        <v>23</v>
      </c>
      <c r="C1267" s="10" t="s">
        <v>5928</v>
      </c>
      <c r="D1267" s="10" t="s">
        <v>5854</v>
      </c>
      <c r="E1267" s="10" t="s">
        <v>5929</v>
      </c>
      <c r="F1267" s="10" t="s">
        <v>5930</v>
      </c>
      <c r="G1267" s="9" t="s">
        <v>5931</v>
      </c>
      <c r="H1267" s="9">
        <f t="shared" si="267"/>
        <v>0</v>
      </c>
      <c r="I1267">
        <f t="shared" si="268"/>
        <v>0</v>
      </c>
      <c r="J1267">
        <f t="shared" si="269"/>
        <v>0</v>
      </c>
      <c r="K1267">
        <f t="shared" si="270"/>
        <v>0</v>
      </c>
      <c r="L1267">
        <f t="shared" si="271"/>
        <v>0</v>
      </c>
      <c r="M1267" s="1">
        <f t="shared" si="272"/>
        <v>0</v>
      </c>
      <c r="N1267">
        <f t="shared" si="273"/>
        <v>0</v>
      </c>
      <c r="O1267">
        <f t="shared" si="274"/>
        <v>0</v>
      </c>
      <c r="P1267">
        <f t="shared" si="279"/>
        <v>0</v>
      </c>
      <c r="Q1267" s="1">
        <f t="shared" si="275"/>
        <v>0</v>
      </c>
      <c r="R1267" s="1">
        <f t="shared" si="280"/>
        <v>1</v>
      </c>
      <c r="S1267" s="2">
        <f t="shared" si="276"/>
        <v>0</v>
      </c>
      <c r="T1267">
        <f t="shared" si="277"/>
        <v>0</v>
      </c>
      <c r="U1267">
        <f t="shared" si="278"/>
        <v>0</v>
      </c>
    </row>
    <row r="1268" spans="1:21" ht="409.6" x14ac:dyDescent="0.2">
      <c r="A1268" s="10" t="s">
        <v>5932</v>
      </c>
      <c r="B1268" s="10" t="s">
        <v>30</v>
      </c>
      <c r="C1268" s="10" t="s">
        <v>5933</v>
      </c>
      <c r="D1268" s="10" t="s">
        <v>5854</v>
      </c>
      <c r="E1268" s="10" t="s">
        <v>5934</v>
      </c>
      <c r="F1268" s="10"/>
      <c r="G1268" s="9" t="s">
        <v>5935</v>
      </c>
      <c r="H1268" s="9">
        <f t="shared" si="267"/>
        <v>1</v>
      </c>
      <c r="I1268">
        <f t="shared" si="268"/>
        <v>1</v>
      </c>
      <c r="J1268">
        <f t="shared" si="269"/>
        <v>0</v>
      </c>
      <c r="K1268">
        <f t="shared" si="270"/>
        <v>0</v>
      </c>
      <c r="L1268">
        <f t="shared" si="271"/>
        <v>0</v>
      </c>
      <c r="M1268" s="1">
        <f t="shared" si="272"/>
        <v>1</v>
      </c>
      <c r="N1268">
        <f t="shared" si="273"/>
        <v>0</v>
      </c>
      <c r="O1268">
        <f t="shared" si="274"/>
        <v>0</v>
      </c>
      <c r="P1268">
        <f t="shared" si="279"/>
        <v>0</v>
      </c>
      <c r="Q1268" s="1">
        <f t="shared" si="275"/>
        <v>0</v>
      </c>
      <c r="R1268" s="1">
        <f t="shared" si="280"/>
        <v>1</v>
      </c>
      <c r="S1268" s="2">
        <f t="shared" si="276"/>
        <v>0</v>
      </c>
      <c r="T1268">
        <f t="shared" si="277"/>
        <v>1</v>
      </c>
      <c r="U1268">
        <f t="shared" si="278"/>
        <v>0</v>
      </c>
    </row>
    <row r="1269" spans="1:21" ht="409.6" x14ac:dyDescent="0.2">
      <c r="A1269" s="10" t="s">
        <v>5936</v>
      </c>
      <c r="B1269" s="10" t="s">
        <v>49</v>
      </c>
      <c r="C1269" s="10" t="s">
        <v>5937</v>
      </c>
      <c r="D1269" s="10" t="s">
        <v>5854</v>
      </c>
      <c r="E1269" s="10" t="s">
        <v>5938</v>
      </c>
      <c r="F1269" s="10"/>
      <c r="G1269" s="9" t="s">
        <v>5939</v>
      </c>
      <c r="H1269" s="9">
        <f t="shared" si="267"/>
        <v>0</v>
      </c>
      <c r="I1269">
        <f t="shared" si="268"/>
        <v>0</v>
      </c>
      <c r="J1269">
        <f t="shared" si="269"/>
        <v>0</v>
      </c>
      <c r="K1269">
        <f t="shared" si="270"/>
        <v>0</v>
      </c>
      <c r="L1269">
        <f t="shared" si="271"/>
        <v>0</v>
      </c>
      <c r="M1269" s="1">
        <f t="shared" si="272"/>
        <v>0</v>
      </c>
      <c r="N1269">
        <f t="shared" si="273"/>
        <v>0</v>
      </c>
      <c r="O1269">
        <f t="shared" si="274"/>
        <v>0</v>
      </c>
      <c r="P1269">
        <f t="shared" si="279"/>
        <v>0</v>
      </c>
      <c r="Q1269" s="1">
        <f t="shared" si="275"/>
        <v>0</v>
      </c>
      <c r="R1269" s="1">
        <f t="shared" si="280"/>
        <v>0</v>
      </c>
      <c r="S1269" s="2">
        <f t="shared" si="276"/>
        <v>0</v>
      </c>
      <c r="T1269">
        <f t="shared" si="277"/>
        <v>1</v>
      </c>
      <c r="U1269">
        <f t="shared" si="278"/>
        <v>0</v>
      </c>
    </row>
    <row r="1270" spans="1:21" ht="409.6" x14ac:dyDescent="0.2">
      <c r="A1270" s="10" t="s">
        <v>5940</v>
      </c>
      <c r="B1270" s="10" t="s">
        <v>55</v>
      </c>
      <c r="C1270" s="10" t="s">
        <v>5941</v>
      </c>
      <c r="D1270" s="10" t="s">
        <v>5854</v>
      </c>
      <c r="E1270" s="10" t="s">
        <v>5942</v>
      </c>
      <c r="F1270" s="10"/>
      <c r="G1270" s="9" t="s">
        <v>5943</v>
      </c>
      <c r="H1270" s="9">
        <f t="shared" si="267"/>
        <v>0</v>
      </c>
      <c r="I1270">
        <f t="shared" si="268"/>
        <v>0</v>
      </c>
      <c r="J1270">
        <f t="shared" si="269"/>
        <v>0</v>
      </c>
      <c r="K1270">
        <f t="shared" si="270"/>
        <v>0</v>
      </c>
      <c r="L1270">
        <f t="shared" si="271"/>
        <v>0</v>
      </c>
      <c r="M1270" s="1">
        <f t="shared" si="272"/>
        <v>0</v>
      </c>
      <c r="N1270">
        <f t="shared" si="273"/>
        <v>0</v>
      </c>
      <c r="O1270">
        <f t="shared" si="274"/>
        <v>0</v>
      </c>
      <c r="P1270">
        <f t="shared" si="279"/>
        <v>0</v>
      </c>
      <c r="Q1270" s="1">
        <f t="shared" si="275"/>
        <v>0</v>
      </c>
      <c r="R1270" s="1">
        <f t="shared" si="280"/>
        <v>0</v>
      </c>
      <c r="S1270" s="2">
        <f t="shared" si="276"/>
        <v>0</v>
      </c>
      <c r="T1270">
        <f t="shared" si="277"/>
        <v>1</v>
      </c>
      <c r="U1270">
        <f t="shared" si="278"/>
        <v>0</v>
      </c>
    </row>
    <row r="1271" spans="1:21" ht="409.6" x14ac:dyDescent="0.2">
      <c r="A1271" s="10" t="s">
        <v>5944</v>
      </c>
      <c r="B1271" s="10" t="s">
        <v>49</v>
      </c>
      <c r="C1271" s="10" t="s">
        <v>5945</v>
      </c>
      <c r="D1271" s="10" t="s">
        <v>5854</v>
      </c>
      <c r="E1271" s="10" t="s">
        <v>5946</v>
      </c>
      <c r="F1271" s="10"/>
      <c r="G1271" s="9" t="s">
        <v>5947</v>
      </c>
      <c r="H1271" s="9">
        <f t="shared" si="267"/>
        <v>1</v>
      </c>
      <c r="I1271">
        <f t="shared" si="268"/>
        <v>1</v>
      </c>
      <c r="J1271">
        <f t="shared" si="269"/>
        <v>0</v>
      </c>
      <c r="K1271">
        <f t="shared" si="270"/>
        <v>0</v>
      </c>
      <c r="L1271">
        <f t="shared" si="271"/>
        <v>0</v>
      </c>
      <c r="M1271" s="1">
        <f t="shared" si="272"/>
        <v>1</v>
      </c>
      <c r="N1271">
        <f t="shared" si="273"/>
        <v>0</v>
      </c>
      <c r="O1271">
        <f t="shared" si="274"/>
        <v>0</v>
      </c>
      <c r="P1271">
        <f t="shared" si="279"/>
        <v>1</v>
      </c>
      <c r="Q1271" s="1">
        <f t="shared" si="275"/>
        <v>1</v>
      </c>
      <c r="R1271" s="1">
        <f t="shared" si="280"/>
        <v>0</v>
      </c>
      <c r="S1271" s="2">
        <f t="shared" si="276"/>
        <v>0</v>
      </c>
      <c r="T1271">
        <f t="shared" si="277"/>
        <v>1</v>
      </c>
      <c r="U1271">
        <f t="shared" si="278"/>
        <v>0</v>
      </c>
    </row>
    <row r="1272" spans="1:21" ht="409.6" x14ac:dyDescent="0.2">
      <c r="A1272" s="10" t="s">
        <v>5948</v>
      </c>
      <c r="B1272" s="10" t="s">
        <v>23</v>
      </c>
      <c r="C1272" s="10" t="s">
        <v>5949</v>
      </c>
      <c r="D1272" s="10" t="s">
        <v>5854</v>
      </c>
      <c r="E1272" s="10" t="s">
        <v>5950</v>
      </c>
      <c r="F1272" s="10"/>
      <c r="G1272" s="9" t="s">
        <v>5951</v>
      </c>
      <c r="H1272" s="9">
        <f t="shared" si="267"/>
        <v>0</v>
      </c>
      <c r="I1272">
        <f t="shared" si="268"/>
        <v>0</v>
      </c>
      <c r="J1272">
        <f t="shared" si="269"/>
        <v>0</v>
      </c>
      <c r="K1272">
        <f t="shared" si="270"/>
        <v>0</v>
      </c>
      <c r="L1272">
        <f t="shared" si="271"/>
        <v>0</v>
      </c>
      <c r="M1272" s="1">
        <f t="shared" si="272"/>
        <v>0</v>
      </c>
      <c r="N1272">
        <f t="shared" si="273"/>
        <v>0</v>
      </c>
      <c r="O1272">
        <f t="shared" si="274"/>
        <v>0</v>
      </c>
      <c r="P1272">
        <f t="shared" si="279"/>
        <v>0</v>
      </c>
      <c r="Q1272" s="1">
        <f t="shared" si="275"/>
        <v>0</v>
      </c>
      <c r="R1272" s="1">
        <f t="shared" si="280"/>
        <v>0</v>
      </c>
      <c r="S1272" s="2">
        <f t="shared" si="276"/>
        <v>0</v>
      </c>
      <c r="T1272">
        <f t="shared" si="277"/>
        <v>1</v>
      </c>
      <c r="U1272">
        <f t="shared" si="278"/>
        <v>0</v>
      </c>
    </row>
    <row r="1273" spans="1:21" ht="409.6" x14ac:dyDescent="0.2">
      <c r="A1273" s="10" t="s">
        <v>5952</v>
      </c>
      <c r="B1273" s="10" t="s">
        <v>30</v>
      </c>
      <c r="C1273" s="10" t="s">
        <v>5953</v>
      </c>
      <c r="D1273" s="10" t="s">
        <v>5854</v>
      </c>
      <c r="E1273" s="10" t="s">
        <v>5954</v>
      </c>
      <c r="F1273" s="10"/>
      <c r="G1273" s="9" t="s">
        <v>5955</v>
      </c>
      <c r="H1273" s="9">
        <f t="shared" si="267"/>
        <v>0</v>
      </c>
      <c r="I1273">
        <f t="shared" si="268"/>
        <v>0</v>
      </c>
      <c r="J1273">
        <f t="shared" si="269"/>
        <v>0</v>
      </c>
      <c r="K1273">
        <f t="shared" si="270"/>
        <v>0</v>
      </c>
      <c r="L1273">
        <f t="shared" si="271"/>
        <v>0</v>
      </c>
      <c r="M1273" s="1">
        <f t="shared" si="272"/>
        <v>0</v>
      </c>
      <c r="N1273">
        <f t="shared" si="273"/>
        <v>1</v>
      </c>
      <c r="O1273">
        <f t="shared" si="274"/>
        <v>0</v>
      </c>
      <c r="P1273">
        <f t="shared" si="279"/>
        <v>0</v>
      </c>
      <c r="Q1273" s="1">
        <f t="shared" si="275"/>
        <v>1</v>
      </c>
      <c r="R1273" s="1">
        <f t="shared" si="280"/>
        <v>0</v>
      </c>
      <c r="S1273" s="2">
        <f t="shared" si="276"/>
        <v>0</v>
      </c>
      <c r="T1273">
        <f t="shared" si="277"/>
        <v>1</v>
      </c>
      <c r="U1273">
        <f t="shared" si="278"/>
        <v>0</v>
      </c>
    </row>
    <row r="1274" spans="1:21" ht="409.6" x14ac:dyDescent="0.2">
      <c r="A1274" s="10" t="s">
        <v>5956</v>
      </c>
      <c r="B1274" s="10" t="s">
        <v>30</v>
      </c>
      <c r="C1274" s="10" t="s">
        <v>5957</v>
      </c>
      <c r="D1274" s="10" t="s">
        <v>5854</v>
      </c>
      <c r="E1274" s="10" t="s">
        <v>5958</v>
      </c>
      <c r="F1274" s="10"/>
      <c r="G1274" s="9" t="s">
        <v>5959</v>
      </c>
      <c r="H1274" s="9">
        <f t="shared" si="267"/>
        <v>0</v>
      </c>
      <c r="I1274">
        <f t="shared" si="268"/>
        <v>0</v>
      </c>
      <c r="J1274">
        <f t="shared" si="269"/>
        <v>0</v>
      </c>
      <c r="K1274">
        <f t="shared" si="270"/>
        <v>0</v>
      </c>
      <c r="L1274">
        <f t="shared" si="271"/>
        <v>0</v>
      </c>
      <c r="M1274" s="1">
        <f t="shared" si="272"/>
        <v>0</v>
      </c>
      <c r="N1274">
        <f t="shared" si="273"/>
        <v>0</v>
      </c>
      <c r="O1274">
        <f t="shared" si="274"/>
        <v>0</v>
      </c>
      <c r="P1274">
        <f t="shared" si="279"/>
        <v>0</v>
      </c>
      <c r="Q1274" s="1">
        <f t="shared" si="275"/>
        <v>0</v>
      </c>
      <c r="R1274" s="1">
        <f t="shared" si="280"/>
        <v>1</v>
      </c>
      <c r="S1274" s="2">
        <f t="shared" si="276"/>
        <v>0</v>
      </c>
      <c r="T1274">
        <f t="shared" si="277"/>
        <v>1</v>
      </c>
      <c r="U1274">
        <f t="shared" si="278"/>
        <v>0</v>
      </c>
    </row>
    <row r="1275" spans="1:21" ht="409.6" x14ac:dyDescent="0.2">
      <c r="A1275" s="10" t="s">
        <v>5960</v>
      </c>
      <c r="B1275" s="10" t="s">
        <v>49</v>
      </c>
      <c r="C1275" s="10" t="s">
        <v>5961</v>
      </c>
      <c r="D1275" s="10" t="s">
        <v>5854</v>
      </c>
      <c r="E1275" s="10" t="s">
        <v>5962</v>
      </c>
      <c r="F1275" s="10"/>
      <c r="G1275" s="9" t="s">
        <v>5963</v>
      </c>
      <c r="H1275" s="9">
        <f t="shared" si="267"/>
        <v>0</v>
      </c>
      <c r="I1275">
        <f t="shared" si="268"/>
        <v>0</v>
      </c>
      <c r="J1275">
        <f t="shared" si="269"/>
        <v>0</v>
      </c>
      <c r="K1275">
        <f t="shared" si="270"/>
        <v>0</v>
      </c>
      <c r="L1275">
        <f t="shared" si="271"/>
        <v>0</v>
      </c>
      <c r="M1275" s="1">
        <f t="shared" si="272"/>
        <v>0</v>
      </c>
      <c r="N1275">
        <f t="shared" si="273"/>
        <v>0</v>
      </c>
      <c r="O1275">
        <f t="shared" si="274"/>
        <v>0</v>
      </c>
      <c r="P1275">
        <f t="shared" si="279"/>
        <v>0</v>
      </c>
      <c r="Q1275" s="1">
        <f t="shared" si="275"/>
        <v>0</v>
      </c>
      <c r="R1275" s="1">
        <f t="shared" si="280"/>
        <v>1</v>
      </c>
      <c r="S1275" s="2">
        <f t="shared" si="276"/>
        <v>0</v>
      </c>
      <c r="T1275">
        <f t="shared" si="277"/>
        <v>1</v>
      </c>
      <c r="U1275">
        <f t="shared" si="278"/>
        <v>0</v>
      </c>
    </row>
    <row r="1276" spans="1:21" ht="409.6" x14ac:dyDescent="0.2">
      <c r="A1276" s="10" t="s">
        <v>5964</v>
      </c>
      <c r="B1276" s="10" t="s">
        <v>55</v>
      </c>
      <c r="C1276" s="10" t="s">
        <v>5965</v>
      </c>
      <c r="D1276" s="10" t="s">
        <v>5854</v>
      </c>
      <c r="E1276" s="10" t="s">
        <v>5966</v>
      </c>
      <c r="F1276" s="10"/>
      <c r="G1276" s="9" t="s">
        <v>5967</v>
      </c>
      <c r="H1276" s="9">
        <f t="shared" si="267"/>
        <v>0</v>
      </c>
      <c r="I1276">
        <f t="shared" si="268"/>
        <v>0</v>
      </c>
      <c r="J1276">
        <f t="shared" si="269"/>
        <v>0</v>
      </c>
      <c r="K1276">
        <f t="shared" si="270"/>
        <v>0</v>
      </c>
      <c r="L1276">
        <f t="shared" si="271"/>
        <v>0</v>
      </c>
      <c r="M1276" s="1">
        <f t="shared" si="272"/>
        <v>0</v>
      </c>
      <c r="N1276">
        <f t="shared" si="273"/>
        <v>0</v>
      </c>
      <c r="O1276">
        <f t="shared" si="274"/>
        <v>0</v>
      </c>
      <c r="P1276">
        <f t="shared" si="279"/>
        <v>0</v>
      </c>
      <c r="Q1276" s="1">
        <f t="shared" si="275"/>
        <v>0</v>
      </c>
      <c r="R1276" s="1">
        <f t="shared" si="280"/>
        <v>1</v>
      </c>
      <c r="S1276" s="2">
        <f t="shared" si="276"/>
        <v>0</v>
      </c>
      <c r="T1276">
        <f t="shared" si="277"/>
        <v>1</v>
      </c>
      <c r="U1276">
        <f t="shared" si="278"/>
        <v>0</v>
      </c>
    </row>
    <row r="1277" spans="1:21" ht="409.6" x14ac:dyDescent="0.2">
      <c r="A1277" s="10" t="s">
        <v>5968</v>
      </c>
      <c r="B1277" s="10" t="s">
        <v>62</v>
      </c>
      <c r="C1277" s="10" t="s">
        <v>5969</v>
      </c>
      <c r="D1277" s="10" t="s">
        <v>5970</v>
      </c>
      <c r="E1277" s="10" t="s">
        <v>5971</v>
      </c>
      <c r="F1277" s="10" t="s">
        <v>5972</v>
      </c>
      <c r="G1277" s="9" t="s">
        <v>5973</v>
      </c>
      <c r="H1277" s="9">
        <f t="shared" si="267"/>
        <v>0</v>
      </c>
      <c r="I1277">
        <f t="shared" si="268"/>
        <v>0</v>
      </c>
      <c r="J1277">
        <f t="shared" si="269"/>
        <v>0</v>
      </c>
      <c r="K1277">
        <f t="shared" si="270"/>
        <v>0</v>
      </c>
      <c r="L1277">
        <f t="shared" si="271"/>
        <v>0</v>
      </c>
      <c r="M1277" s="1">
        <f t="shared" si="272"/>
        <v>0</v>
      </c>
      <c r="N1277">
        <f t="shared" si="273"/>
        <v>1</v>
      </c>
      <c r="O1277">
        <f t="shared" si="274"/>
        <v>0</v>
      </c>
      <c r="P1277">
        <f t="shared" si="279"/>
        <v>0</v>
      </c>
      <c r="Q1277" s="1">
        <f t="shared" si="275"/>
        <v>1</v>
      </c>
      <c r="R1277" s="1">
        <f t="shared" si="280"/>
        <v>1</v>
      </c>
      <c r="S1277" s="2">
        <f t="shared" si="276"/>
        <v>0</v>
      </c>
      <c r="T1277">
        <f t="shared" si="277"/>
        <v>1</v>
      </c>
      <c r="U1277">
        <f t="shared" si="278"/>
        <v>0</v>
      </c>
    </row>
    <row r="1278" spans="1:21" ht="409.6" x14ac:dyDescent="0.2">
      <c r="A1278" s="10" t="s">
        <v>5974</v>
      </c>
      <c r="B1278" s="10" t="s">
        <v>23</v>
      </c>
      <c r="C1278" s="10" t="s">
        <v>5975</v>
      </c>
      <c r="D1278" s="10" t="s">
        <v>5970</v>
      </c>
      <c r="E1278" s="10" t="s">
        <v>5976</v>
      </c>
      <c r="F1278" s="10" t="s">
        <v>5977</v>
      </c>
      <c r="G1278" s="9" t="s">
        <v>5978</v>
      </c>
      <c r="H1278" s="9">
        <f t="shared" si="267"/>
        <v>0</v>
      </c>
      <c r="I1278">
        <f t="shared" si="268"/>
        <v>0</v>
      </c>
      <c r="J1278">
        <f t="shared" si="269"/>
        <v>0</v>
      </c>
      <c r="K1278">
        <f t="shared" si="270"/>
        <v>0</v>
      </c>
      <c r="L1278">
        <f t="shared" si="271"/>
        <v>0</v>
      </c>
      <c r="M1278" s="1">
        <f t="shared" si="272"/>
        <v>0</v>
      </c>
      <c r="N1278">
        <f t="shared" si="273"/>
        <v>0</v>
      </c>
      <c r="O1278">
        <f t="shared" si="274"/>
        <v>0</v>
      </c>
      <c r="P1278">
        <f t="shared" si="279"/>
        <v>0</v>
      </c>
      <c r="Q1278" s="1">
        <f t="shared" si="275"/>
        <v>0</v>
      </c>
      <c r="R1278" s="1">
        <f t="shared" si="280"/>
        <v>1</v>
      </c>
      <c r="S1278" s="2">
        <f t="shared" si="276"/>
        <v>0</v>
      </c>
      <c r="T1278">
        <f t="shared" si="277"/>
        <v>1</v>
      </c>
      <c r="U1278">
        <f t="shared" si="278"/>
        <v>0</v>
      </c>
    </row>
    <row r="1279" spans="1:21" ht="409.6" x14ac:dyDescent="0.2">
      <c r="A1279" s="10" t="s">
        <v>5979</v>
      </c>
      <c r="B1279" s="10" t="s">
        <v>23</v>
      </c>
      <c r="C1279" s="10" t="s">
        <v>5980</v>
      </c>
      <c r="D1279" s="10" t="s">
        <v>5981</v>
      </c>
      <c r="E1279" s="10" t="s">
        <v>5982</v>
      </c>
      <c r="F1279" s="10"/>
      <c r="G1279" s="9" t="s">
        <v>5983</v>
      </c>
      <c r="H1279" s="9">
        <f t="shared" si="267"/>
        <v>1</v>
      </c>
      <c r="I1279">
        <f t="shared" si="268"/>
        <v>1</v>
      </c>
      <c r="J1279">
        <f t="shared" si="269"/>
        <v>0</v>
      </c>
      <c r="K1279">
        <f t="shared" si="270"/>
        <v>0</v>
      </c>
      <c r="L1279">
        <f t="shared" si="271"/>
        <v>0</v>
      </c>
      <c r="M1279" s="1">
        <f t="shared" si="272"/>
        <v>1</v>
      </c>
      <c r="N1279">
        <f t="shared" si="273"/>
        <v>0</v>
      </c>
      <c r="O1279">
        <f t="shared" si="274"/>
        <v>0</v>
      </c>
      <c r="P1279">
        <f t="shared" si="279"/>
        <v>0</v>
      </c>
      <c r="Q1279" s="1">
        <f t="shared" si="275"/>
        <v>0</v>
      </c>
      <c r="R1279" s="1">
        <f t="shared" si="280"/>
        <v>0</v>
      </c>
      <c r="S1279" s="2">
        <f t="shared" si="276"/>
        <v>0</v>
      </c>
      <c r="T1279">
        <f t="shared" si="277"/>
        <v>1</v>
      </c>
      <c r="U1279">
        <f t="shared" si="278"/>
        <v>0</v>
      </c>
    </row>
    <row r="1280" spans="1:21" ht="409.6" x14ac:dyDescent="0.2">
      <c r="A1280" s="10" t="s">
        <v>5984</v>
      </c>
      <c r="B1280" s="10" t="s">
        <v>62</v>
      </c>
      <c r="C1280" s="10" t="s">
        <v>5985</v>
      </c>
      <c r="D1280" s="10" t="s">
        <v>5986</v>
      </c>
      <c r="E1280" s="10" t="s">
        <v>5987</v>
      </c>
      <c r="F1280" s="10"/>
      <c r="G1280" s="9" t="s">
        <v>5988</v>
      </c>
      <c r="H1280" s="9">
        <f t="shared" si="267"/>
        <v>0</v>
      </c>
      <c r="I1280">
        <f t="shared" si="268"/>
        <v>0</v>
      </c>
      <c r="J1280">
        <f t="shared" si="269"/>
        <v>0</v>
      </c>
      <c r="K1280">
        <f t="shared" si="270"/>
        <v>0</v>
      </c>
      <c r="L1280">
        <f t="shared" si="271"/>
        <v>0</v>
      </c>
      <c r="M1280" s="1">
        <f t="shared" si="272"/>
        <v>0</v>
      </c>
      <c r="N1280">
        <f t="shared" si="273"/>
        <v>0</v>
      </c>
      <c r="O1280">
        <f t="shared" si="274"/>
        <v>0</v>
      </c>
      <c r="P1280">
        <f t="shared" si="279"/>
        <v>0</v>
      </c>
      <c r="Q1280" s="1">
        <f t="shared" si="275"/>
        <v>0</v>
      </c>
      <c r="R1280" s="1">
        <f t="shared" si="280"/>
        <v>0</v>
      </c>
      <c r="S1280" s="2">
        <f t="shared" si="276"/>
        <v>0</v>
      </c>
      <c r="T1280">
        <f t="shared" si="277"/>
        <v>1</v>
      </c>
      <c r="U1280">
        <f t="shared" si="278"/>
        <v>0</v>
      </c>
    </row>
    <row r="1281" spans="1:21" ht="409.6" x14ac:dyDescent="0.2">
      <c r="A1281" s="10" t="s">
        <v>5989</v>
      </c>
      <c r="B1281" s="10" t="s">
        <v>30</v>
      </c>
      <c r="C1281" s="10" t="s">
        <v>5990</v>
      </c>
      <c r="D1281" s="10" t="s">
        <v>5986</v>
      </c>
      <c r="E1281" s="10" t="s">
        <v>5991</v>
      </c>
      <c r="F1281" s="10" t="s">
        <v>5992</v>
      </c>
      <c r="G1281" s="9" t="s">
        <v>5993</v>
      </c>
      <c r="H1281" s="9">
        <f t="shared" si="267"/>
        <v>0</v>
      </c>
      <c r="I1281">
        <f t="shared" si="268"/>
        <v>0</v>
      </c>
      <c r="J1281">
        <f t="shared" si="269"/>
        <v>0</v>
      </c>
      <c r="K1281">
        <f t="shared" si="270"/>
        <v>0</v>
      </c>
      <c r="L1281">
        <f t="shared" si="271"/>
        <v>0</v>
      </c>
      <c r="M1281" s="1">
        <f t="shared" si="272"/>
        <v>0</v>
      </c>
      <c r="N1281">
        <f t="shared" si="273"/>
        <v>0</v>
      </c>
      <c r="O1281">
        <f t="shared" si="274"/>
        <v>0</v>
      </c>
      <c r="P1281">
        <f t="shared" si="279"/>
        <v>0</v>
      </c>
      <c r="Q1281" s="1">
        <f t="shared" si="275"/>
        <v>0</v>
      </c>
      <c r="R1281" s="1">
        <f t="shared" si="280"/>
        <v>1</v>
      </c>
      <c r="S1281" s="2">
        <f t="shared" si="276"/>
        <v>0</v>
      </c>
      <c r="T1281">
        <f t="shared" si="277"/>
        <v>1</v>
      </c>
      <c r="U1281">
        <f t="shared" si="278"/>
        <v>0</v>
      </c>
    </row>
    <row r="1282" spans="1:21" ht="409.6" x14ac:dyDescent="0.2">
      <c r="A1282" s="10" t="s">
        <v>5994</v>
      </c>
      <c r="B1282" s="10" t="s">
        <v>55</v>
      </c>
      <c r="C1282" s="10" t="s">
        <v>5995</v>
      </c>
      <c r="D1282" s="10" t="s">
        <v>5986</v>
      </c>
      <c r="E1282" s="10" t="s">
        <v>5996</v>
      </c>
      <c r="F1282" s="10" t="s">
        <v>5997</v>
      </c>
      <c r="G1282" s="9" t="s">
        <v>5998</v>
      </c>
      <c r="H1282" s="9">
        <f t="shared" si="267"/>
        <v>0</v>
      </c>
      <c r="I1282">
        <f t="shared" si="268"/>
        <v>1</v>
      </c>
      <c r="J1282">
        <f t="shared" si="269"/>
        <v>0</v>
      </c>
      <c r="K1282">
        <f t="shared" si="270"/>
        <v>0</v>
      </c>
      <c r="L1282">
        <f t="shared" si="271"/>
        <v>0</v>
      </c>
      <c r="M1282" s="1">
        <f t="shared" si="272"/>
        <v>1</v>
      </c>
      <c r="N1282">
        <f t="shared" si="273"/>
        <v>1</v>
      </c>
      <c r="O1282">
        <f t="shared" si="274"/>
        <v>0</v>
      </c>
      <c r="P1282">
        <f t="shared" si="279"/>
        <v>0</v>
      </c>
      <c r="Q1282" s="1">
        <f t="shared" si="275"/>
        <v>1</v>
      </c>
      <c r="R1282" s="1">
        <f t="shared" si="280"/>
        <v>0</v>
      </c>
      <c r="S1282" s="2">
        <f t="shared" si="276"/>
        <v>0</v>
      </c>
      <c r="T1282">
        <f t="shared" si="277"/>
        <v>0</v>
      </c>
      <c r="U1282">
        <f t="shared" si="278"/>
        <v>0</v>
      </c>
    </row>
    <row r="1283" spans="1:21" ht="409.6" x14ac:dyDescent="0.2">
      <c r="A1283" s="10" t="s">
        <v>5999</v>
      </c>
      <c r="B1283" s="10" t="s">
        <v>23</v>
      </c>
      <c r="C1283" s="10" t="s">
        <v>6000</v>
      </c>
      <c r="D1283" s="10" t="s">
        <v>5986</v>
      </c>
      <c r="E1283" s="10" t="s">
        <v>6001</v>
      </c>
      <c r="F1283" s="10"/>
      <c r="G1283" s="9" t="s">
        <v>6002</v>
      </c>
      <c r="H1283" s="9">
        <f t="shared" si="267"/>
        <v>0</v>
      </c>
      <c r="I1283">
        <f t="shared" si="268"/>
        <v>1</v>
      </c>
      <c r="J1283">
        <f t="shared" si="269"/>
        <v>0</v>
      </c>
      <c r="K1283">
        <f t="shared" si="270"/>
        <v>0</v>
      </c>
      <c r="L1283">
        <f t="shared" si="271"/>
        <v>0</v>
      </c>
      <c r="M1283" s="1">
        <f t="shared" si="272"/>
        <v>1</v>
      </c>
      <c r="N1283">
        <f t="shared" si="273"/>
        <v>0</v>
      </c>
      <c r="O1283">
        <f t="shared" si="274"/>
        <v>0</v>
      </c>
      <c r="P1283">
        <f t="shared" si="279"/>
        <v>0</v>
      </c>
      <c r="Q1283" s="1">
        <f t="shared" si="275"/>
        <v>0</v>
      </c>
      <c r="R1283" s="1">
        <f t="shared" si="280"/>
        <v>0</v>
      </c>
      <c r="S1283" s="2">
        <f t="shared" si="276"/>
        <v>0</v>
      </c>
      <c r="T1283">
        <f t="shared" si="277"/>
        <v>1</v>
      </c>
      <c r="U1283">
        <f t="shared" si="278"/>
        <v>0</v>
      </c>
    </row>
    <row r="1284" spans="1:21" ht="409.6" x14ac:dyDescent="0.2">
      <c r="A1284" s="10" t="s">
        <v>6003</v>
      </c>
      <c r="B1284" s="10" t="s">
        <v>30</v>
      </c>
      <c r="C1284" s="10" t="s">
        <v>6004</v>
      </c>
      <c r="D1284" s="10" t="s">
        <v>6005</v>
      </c>
      <c r="E1284" s="10" t="s">
        <v>6006</v>
      </c>
      <c r="F1284" s="10" t="s">
        <v>6007</v>
      </c>
      <c r="G1284" s="9" t="s">
        <v>6008</v>
      </c>
      <c r="H1284" s="9">
        <f t="shared" si="267"/>
        <v>0</v>
      </c>
      <c r="I1284">
        <f t="shared" si="268"/>
        <v>0</v>
      </c>
      <c r="J1284">
        <f t="shared" si="269"/>
        <v>0</v>
      </c>
      <c r="K1284">
        <f t="shared" si="270"/>
        <v>0</v>
      </c>
      <c r="L1284">
        <f t="shared" si="271"/>
        <v>0</v>
      </c>
      <c r="M1284" s="1">
        <f t="shared" si="272"/>
        <v>0</v>
      </c>
      <c r="N1284">
        <f t="shared" si="273"/>
        <v>1</v>
      </c>
      <c r="O1284">
        <f t="shared" si="274"/>
        <v>0</v>
      </c>
      <c r="P1284">
        <f t="shared" si="279"/>
        <v>0</v>
      </c>
      <c r="Q1284" s="1">
        <f t="shared" si="275"/>
        <v>1</v>
      </c>
      <c r="R1284" s="1">
        <f t="shared" si="280"/>
        <v>0</v>
      </c>
      <c r="S1284" s="2">
        <f t="shared" si="276"/>
        <v>0</v>
      </c>
      <c r="T1284">
        <f t="shared" si="277"/>
        <v>1</v>
      </c>
      <c r="U1284">
        <f t="shared" si="278"/>
        <v>0</v>
      </c>
    </row>
    <row r="1285" spans="1:21" ht="409.6" x14ac:dyDescent="0.2">
      <c r="A1285" s="10" t="s">
        <v>6009</v>
      </c>
      <c r="B1285" s="10" t="s">
        <v>30</v>
      </c>
      <c r="C1285" s="10" t="s">
        <v>6010</v>
      </c>
      <c r="D1285" s="10" t="s">
        <v>6011</v>
      </c>
      <c r="E1285" s="10" t="s">
        <v>6012</v>
      </c>
      <c r="F1285" s="10"/>
      <c r="G1285" s="9" t="s">
        <v>6013</v>
      </c>
      <c r="H1285" s="9">
        <f t="shared" ref="H1285:H1348" si="281">IF(ISNUMBER(SEARCH("relationship",G1285)),1,0)</f>
        <v>1</v>
      </c>
      <c r="I1285">
        <f t="shared" ref="I1285:I1348" si="282">IF(ISNUMBER(SEARCH("relation",G1285)),1,0)</f>
        <v>1</v>
      </c>
      <c r="J1285">
        <f t="shared" ref="J1285:J1348" si="283">IF(ISNUMBER(SEARCH("relevance",G1285)),1,0)</f>
        <v>0</v>
      </c>
      <c r="K1285">
        <f t="shared" ref="K1285:K1348" si="284">IF(ISNUMBER(SEARCH("correlation",G1285)),1,0)</f>
        <v>0</v>
      </c>
      <c r="L1285">
        <f t="shared" ref="L1285:L1348" si="285">IF(ISNUMBER(SEARCH("relevancy",G1285)),1,0)</f>
        <v>0</v>
      </c>
      <c r="M1285" s="1">
        <f t="shared" ref="M1285:M1348" si="286">IF(SUM(H1285:L1285)&gt;0,1,0)</f>
        <v>1</v>
      </c>
      <c r="N1285">
        <f t="shared" ref="N1285:N1348" si="287">IF(ISNUMBER(SEARCH("sustainability",G1285)),1,0)</f>
        <v>0</v>
      </c>
      <c r="O1285">
        <f t="shared" ref="O1285:O1348" si="288">IF(ISNUMBER(SEARCH("ESG",G1285)),1,0)</f>
        <v>0</v>
      </c>
      <c r="P1285">
        <f t="shared" si="279"/>
        <v>0</v>
      </c>
      <c r="Q1285" s="1">
        <f t="shared" ref="Q1285:Q1348" si="289">IF(SUM(N1285:P1285)&gt;0,1,0)</f>
        <v>0</v>
      </c>
      <c r="R1285" s="1">
        <f t="shared" si="280"/>
        <v>0</v>
      </c>
      <c r="S1285" s="2">
        <f t="shared" ref="S1285:S1348" si="290">IF(SUM(M1285,Q1285,R1285)=3,1,0)</f>
        <v>0</v>
      </c>
      <c r="T1285">
        <f t="shared" ref="T1285:T1348" si="291">IF(ISNUMBER(SEARCH("construction",G1285)),1,0)</f>
        <v>1</v>
      </c>
      <c r="U1285">
        <f t="shared" ref="U1285:U1348" si="292">IF(SUM(S1285,T1285)=2,1,0)</f>
        <v>0</v>
      </c>
    </row>
    <row r="1286" spans="1:21" ht="409.6" x14ac:dyDescent="0.2">
      <c r="A1286" s="10" t="s">
        <v>6014</v>
      </c>
      <c r="B1286" s="10" t="s">
        <v>55</v>
      </c>
      <c r="C1286" s="10" t="s">
        <v>6015</v>
      </c>
      <c r="D1286" s="10" t="s">
        <v>6016</v>
      </c>
      <c r="E1286" s="10" t="s">
        <v>6017</v>
      </c>
      <c r="F1286" s="10"/>
      <c r="G1286" s="9" t="s">
        <v>6018</v>
      </c>
      <c r="H1286" s="9">
        <f t="shared" si="281"/>
        <v>0</v>
      </c>
      <c r="I1286">
        <f t="shared" si="282"/>
        <v>0</v>
      </c>
      <c r="J1286">
        <f t="shared" si="283"/>
        <v>0</v>
      </c>
      <c r="K1286">
        <f t="shared" si="284"/>
        <v>0</v>
      </c>
      <c r="L1286">
        <f t="shared" si="285"/>
        <v>0</v>
      </c>
      <c r="M1286" s="1">
        <f t="shared" si="286"/>
        <v>0</v>
      </c>
      <c r="N1286">
        <f t="shared" si="287"/>
        <v>0</v>
      </c>
      <c r="O1286">
        <f t="shared" si="288"/>
        <v>0</v>
      </c>
      <c r="P1286">
        <f t="shared" ref="P1286:P1349" si="293">IF(ISNUMBER(SEARCH("CSR",G1286)),1,0)</f>
        <v>0</v>
      </c>
      <c r="Q1286" s="1">
        <f t="shared" si="289"/>
        <v>0</v>
      </c>
      <c r="R1286" s="1">
        <f t="shared" ref="R1286:R1349" si="294">IF(ISNUMBER(SEARCH("performance",G1286)),1,0)</f>
        <v>0</v>
      </c>
      <c r="S1286" s="2">
        <f t="shared" si="290"/>
        <v>0</v>
      </c>
      <c r="T1286">
        <f t="shared" si="291"/>
        <v>1</v>
      </c>
      <c r="U1286">
        <f t="shared" si="292"/>
        <v>0</v>
      </c>
    </row>
    <row r="1287" spans="1:21" ht="409.6" x14ac:dyDescent="0.2">
      <c r="A1287" s="10" t="s">
        <v>6019</v>
      </c>
      <c r="B1287" s="10" t="s">
        <v>49</v>
      </c>
      <c r="C1287" s="10" t="s">
        <v>6020</v>
      </c>
      <c r="D1287" s="10" t="s">
        <v>6016</v>
      </c>
      <c r="E1287" s="10" t="s">
        <v>6021</v>
      </c>
      <c r="F1287" s="10"/>
      <c r="G1287" s="9" t="s">
        <v>6022</v>
      </c>
      <c r="H1287" s="9">
        <f t="shared" si="281"/>
        <v>0</v>
      </c>
      <c r="I1287">
        <f t="shared" si="282"/>
        <v>0</v>
      </c>
      <c r="J1287">
        <f t="shared" si="283"/>
        <v>0</v>
      </c>
      <c r="K1287">
        <f t="shared" si="284"/>
        <v>0</v>
      </c>
      <c r="L1287">
        <f t="shared" si="285"/>
        <v>0</v>
      </c>
      <c r="M1287" s="1">
        <f t="shared" si="286"/>
        <v>0</v>
      </c>
      <c r="N1287">
        <f t="shared" si="287"/>
        <v>0</v>
      </c>
      <c r="O1287">
        <f t="shared" si="288"/>
        <v>0</v>
      </c>
      <c r="P1287">
        <f t="shared" si="293"/>
        <v>0</v>
      </c>
      <c r="Q1287" s="1">
        <f t="shared" si="289"/>
        <v>0</v>
      </c>
      <c r="R1287" s="1">
        <f t="shared" si="294"/>
        <v>0</v>
      </c>
      <c r="S1287" s="2">
        <f t="shared" si="290"/>
        <v>0</v>
      </c>
      <c r="T1287">
        <f t="shared" si="291"/>
        <v>1</v>
      </c>
      <c r="U1287">
        <f t="shared" si="292"/>
        <v>0</v>
      </c>
    </row>
    <row r="1288" spans="1:21" ht="409.6" x14ac:dyDescent="0.2">
      <c r="A1288" s="10" t="s">
        <v>6023</v>
      </c>
      <c r="B1288" s="10" t="s">
        <v>30</v>
      </c>
      <c r="C1288" s="10" t="s">
        <v>6024</v>
      </c>
      <c r="D1288" s="10" t="s">
        <v>6016</v>
      </c>
      <c r="E1288" s="10" t="s">
        <v>6025</v>
      </c>
      <c r="F1288" s="10"/>
      <c r="G1288" s="9" t="s">
        <v>6026</v>
      </c>
      <c r="H1288" s="9">
        <f t="shared" si="281"/>
        <v>0</v>
      </c>
      <c r="I1288">
        <f t="shared" si="282"/>
        <v>0</v>
      </c>
      <c r="J1288">
        <f t="shared" si="283"/>
        <v>0</v>
      </c>
      <c r="K1288">
        <f t="shared" si="284"/>
        <v>0</v>
      </c>
      <c r="L1288">
        <f t="shared" si="285"/>
        <v>0</v>
      </c>
      <c r="M1288" s="1">
        <f t="shared" si="286"/>
        <v>0</v>
      </c>
      <c r="N1288">
        <f t="shared" si="287"/>
        <v>0</v>
      </c>
      <c r="O1288">
        <f t="shared" si="288"/>
        <v>0</v>
      </c>
      <c r="P1288">
        <f t="shared" si="293"/>
        <v>0</v>
      </c>
      <c r="Q1288" s="1">
        <f t="shared" si="289"/>
        <v>0</v>
      </c>
      <c r="R1288" s="1">
        <f t="shared" si="294"/>
        <v>0</v>
      </c>
      <c r="S1288" s="2">
        <f t="shared" si="290"/>
        <v>0</v>
      </c>
      <c r="T1288">
        <f t="shared" si="291"/>
        <v>1</v>
      </c>
      <c r="U1288">
        <f t="shared" si="292"/>
        <v>0</v>
      </c>
    </row>
    <row r="1289" spans="1:21" ht="409.6" x14ac:dyDescent="0.2">
      <c r="A1289" s="10" t="s">
        <v>6027</v>
      </c>
      <c r="B1289" s="10" t="s">
        <v>49</v>
      </c>
      <c r="C1289" s="10" t="s">
        <v>6028</v>
      </c>
      <c r="D1289" s="10" t="s">
        <v>6016</v>
      </c>
      <c r="E1289" s="10" t="s">
        <v>6029</v>
      </c>
      <c r="F1289" s="10"/>
      <c r="G1289" s="9" t="s">
        <v>6030</v>
      </c>
      <c r="H1289" s="9">
        <f t="shared" si="281"/>
        <v>0</v>
      </c>
      <c r="I1289">
        <f t="shared" si="282"/>
        <v>0</v>
      </c>
      <c r="J1289">
        <f t="shared" si="283"/>
        <v>0</v>
      </c>
      <c r="K1289">
        <f t="shared" si="284"/>
        <v>0</v>
      </c>
      <c r="L1289">
        <f t="shared" si="285"/>
        <v>0</v>
      </c>
      <c r="M1289" s="1">
        <f t="shared" si="286"/>
        <v>0</v>
      </c>
      <c r="N1289">
        <f t="shared" si="287"/>
        <v>0</v>
      </c>
      <c r="O1289">
        <f t="shared" si="288"/>
        <v>0</v>
      </c>
      <c r="P1289">
        <f t="shared" si="293"/>
        <v>0</v>
      </c>
      <c r="Q1289" s="1">
        <f t="shared" si="289"/>
        <v>0</v>
      </c>
      <c r="R1289" s="1">
        <f t="shared" si="294"/>
        <v>0</v>
      </c>
      <c r="S1289" s="2">
        <f t="shared" si="290"/>
        <v>0</v>
      </c>
      <c r="T1289">
        <f t="shared" si="291"/>
        <v>1</v>
      </c>
      <c r="U1289">
        <f t="shared" si="292"/>
        <v>0</v>
      </c>
    </row>
    <row r="1290" spans="1:21" ht="409.6" x14ac:dyDescent="0.2">
      <c r="A1290" s="10" t="s">
        <v>6031</v>
      </c>
      <c r="B1290" s="10" t="s">
        <v>55</v>
      </c>
      <c r="C1290" s="10" t="s">
        <v>6032</v>
      </c>
      <c r="D1290" s="10" t="s">
        <v>6016</v>
      </c>
      <c r="E1290" s="10" t="s">
        <v>6033</v>
      </c>
      <c r="F1290" s="10"/>
      <c r="G1290" s="9" t="s">
        <v>6034</v>
      </c>
      <c r="H1290" s="9">
        <f t="shared" si="281"/>
        <v>0</v>
      </c>
      <c r="I1290">
        <f t="shared" si="282"/>
        <v>0</v>
      </c>
      <c r="J1290">
        <f t="shared" si="283"/>
        <v>0</v>
      </c>
      <c r="K1290">
        <f t="shared" si="284"/>
        <v>0</v>
      </c>
      <c r="L1290">
        <f t="shared" si="285"/>
        <v>0</v>
      </c>
      <c r="M1290" s="1">
        <f t="shared" si="286"/>
        <v>0</v>
      </c>
      <c r="N1290">
        <f t="shared" si="287"/>
        <v>0</v>
      </c>
      <c r="O1290">
        <f t="shared" si="288"/>
        <v>0</v>
      </c>
      <c r="P1290">
        <f t="shared" si="293"/>
        <v>0</v>
      </c>
      <c r="Q1290" s="1">
        <f t="shared" si="289"/>
        <v>0</v>
      </c>
      <c r="R1290" s="1">
        <f t="shared" si="294"/>
        <v>0</v>
      </c>
      <c r="S1290" s="2">
        <f t="shared" si="290"/>
        <v>0</v>
      </c>
      <c r="T1290">
        <f t="shared" si="291"/>
        <v>1</v>
      </c>
      <c r="U1290">
        <f t="shared" si="292"/>
        <v>0</v>
      </c>
    </row>
    <row r="1291" spans="1:21" ht="409.6" x14ac:dyDescent="0.2">
      <c r="A1291" s="10" t="s">
        <v>6035</v>
      </c>
      <c r="B1291" s="10" t="s">
        <v>30</v>
      </c>
      <c r="C1291" s="10" t="s">
        <v>6036</v>
      </c>
      <c r="D1291" s="10" t="s">
        <v>6016</v>
      </c>
      <c r="E1291" s="10" t="s">
        <v>6037</v>
      </c>
      <c r="F1291" s="10"/>
      <c r="G1291" s="9" t="s">
        <v>6038</v>
      </c>
      <c r="H1291" s="9">
        <f t="shared" si="281"/>
        <v>0</v>
      </c>
      <c r="I1291">
        <f t="shared" si="282"/>
        <v>0</v>
      </c>
      <c r="J1291">
        <f t="shared" si="283"/>
        <v>0</v>
      </c>
      <c r="K1291">
        <f t="shared" si="284"/>
        <v>0</v>
      </c>
      <c r="L1291">
        <f t="shared" si="285"/>
        <v>0</v>
      </c>
      <c r="M1291" s="1">
        <f t="shared" si="286"/>
        <v>0</v>
      </c>
      <c r="N1291">
        <f t="shared" si="287"/>
        <v>0</v>
      </c>
      <c r="O1291">
        <f t="shared" si="288"/>
        <v>0</v>
      </c>
      <c r="P1291">
        <f t="shared" si="293"/>
        <v>0</v>
      </c>
      <c r="Q1291" s="1">
        <f t="shared" si="289"/>
        <v>0</v>
      </c>
      <c r="R1291" s="1">
        <f t="shared" si="294"/>
        <v>0</v>
      </c>
      <c r="S1291" s="2">
        <f t="shared" si="290"/>
        <v>0</v>
      </c>
      <c r="T1291">
        <f t="shared" si="291"/>
        <v>1</v>
      </c>
      <c r="U1291">
        <f t="shared" si="292"/>
        <v>0</v>
      </c>
    </row>
    <row r="1292" spans="1:21" ht="409.6" x14ac:dyDescent="0.2">
      <c r="A1292" s="10" t="s">
        <v>6039</v>
      </c>
      <c r="B1292" s="10" t="s">
        <v>55</v>
      </c>
      <c r="C1292" s="10" t="s">
        <v>6040</v>
      </c>
      <c r="D1292" s="10" t="s">
        <v>6016</v>
      </c>
      <c r="E1292" s="10" t="s">
        <v>6041</v>
      </c>
      <c r="F1292" s="10"/>
      <c r="G1292" s="9" t="s">
        <v>6042</v>
      </c>
      <c r="H1292" s="9">
        <f t="shared" si="281"/>
        <v>0</v>
      </c>
      <c r="I1292">
        <f t="shared" si="282"/>
        <v>1</v>
      </c>
      <c r="J1292">
        <f t="shared" si="283"/>
        <v>0</v>
      </c>
      <c r="K1292">
        <f t="shared" si="284"/>
        <v>1</v>
      </c>
      <c r="L1292">
        <f t="shared" si="285"/>
        <v>0</v>
      </c>
      <c r="M1292" s="1">
        <f t="shared" si="286"/>
        <v>1</v>
      </c>
      <c r="N1292">
        <f t="shared" si="287"/>
        <v>0</v>
      </c>
      <c r="O1292">
        <f t="shared" si="288"/>
        <v>0</v>
      </c>
      <c r="P1292">
        <f t="shared" si="293"/>
        <v>0</v>
      </c>
      <c r="Q1292" s="1">
        <f t="shared" si="289"/>
        <v>0</v>
      </c>
      <c r="R1292" s="1">
        <f t="shared" si="294"/>
        <v>0</v>
      </c>
      <c r="S1292" s="2">
        <f t="shared" si="290"/>
        <v>0</v>
      </c>
      <c r="T1292">
        <f t="shared" si="291"/>
        <v>1</v>
      </c>
      <c r="U1292">
        <f t="shared" si="292"/>
        <v>0</v>
      </c>
    </row>
    <row r="1293" spans="1:21" ht="409.6" x14ac:dyDescent="0.2">
      <c r="A1293" s="10" t="s">
        <v>6043</v>
      </c>
      <c r="B1293" s="10" t="s">
        <v>55</v>
      </c>
      <c r="C1293" s="10" t="s">
        <v>6044</v>
      </c>
      <c r="D1293" s="10" t="s">
        <v>6045</v>
      </c>
      <c r="E1293" s="10" t="s">
        <v>6046</v>
      </c>
      <c r="F1293" s="10"/>
      <c r="G1293" s="9" t="s">
        <v>6047</v>
      </c>
      <c r="H1293" s="9">
        <f t="shared" si="281"/>
        <v>0</v>
      </c>
      <c r="I1293">
        <f t="shared" si="282"/>
        <v>0</v>
      </c>
      <c r="J1293">
        <f t="shared" si="283"/>
        <v>0</v>
      </c>
      <c r="K1293">
        <f t="shared" si="284"/>
        <v>0</v>
      </c>
      <c r="L1293">
        <f t="shared" si="285"/>
        <v>0</v>
      </c>
      <c r="M1293" s="1">
        <f t="shared" si="286"/>
        <v>0</v>
      </c>
      <c r="N1293">
        <f t="shared" si="287"/>
        <v>0</v>
      </c>
      <c r="O1293">
        <f t="shared" si="288"/>
        <v>0</v>
      </c>
      <c r="P1293">
        <f t="shared" si="293"/>
        <v>0</v>
      </c>
      <c r="Q1293" s="1">
        <f t="shared" si="289"/>
        <v>0</v>
      </c>
      <c r="R1293" s="1">
        <f t="shared" si="294"/>
        <v>0</v>
      </c>
      <c r="S1293" s="2">
        <f t="shared" si="290"/>
        <v>0</v>
      </c>
      <c r="T1293">
        <f t="shared" si="291"/>
        <v>1</v>
      </c>
      <c r="U1293">
        <f t="shared" si="292"/>
        <v>0</v>
      </c>
    </row>
    <row r="1294" spans="1:21" ht="409.6" x14ac:dyDescent="0.2">
      <c r="A1294" s="10" t="s">
        <v>6048</v>
      </c>
      <c r="B1294" s="10" t="s">
        <v>30</v>
      </c>
      <c r="C1294" s="10" t="s">
        <v>6049</v>
      </c>
      <c r="D1294" s="10" t="s">
        <v>6045</v>
      </c>
      <c r="E1294" s="10" t="s">
        <v>6050</v>
      </c>
      <c r="F1294" s="10" t="s">
        <v>6051</v>
      </c>
      <c r="G1294" s="9" t="s">
        <v>6052</v>
      </c>
      <c r="H1294" s="9">
        <f t="shared" si="281"/>
        <v>0</v>
      </c>
      <c r="I1294">
        <f t="shared" si="282"/>
        <v>0</v>
      </c>
      <c r="J1294">
        <f t="shared" si="283"/>
        <v>0</v>
      </c>
      <c r="K1294">
        <f t="shared" si="284"/>
        <v>0</v>
      </c>
      <c r="L1294">
        <f t="shared" si="285"/>
        <v>0</v>
      </c>
      <c r="M1294" s="1">
        <f t="shared" si="286"/>
        <v>0</v>
      </c>
      <c r="N1294">
        <f t="shared" si="287"/>
        <v>1</v>
      </c>
      <c r="O1294">
        <f t="shared" si="288"/>
        <v>0</v>
      </c>
      <c r="P1294">
        <f t="shared" si="293"/>
        <v>0</v>
      </c>
      <c r="Q1294" s="1">
        <f t="shared" si="289"/>
        <v>1</v>
      </c>
      <c r="R1294" s="1">
        <f t="shared" si="294"/>
        <v>1</v>
      </c>
      <c r="S1294" s="2">
        <f t="shared" si="290"/>
        <v>0</v>
      </c>
      <c r="T1294">
        <f t="shared" si="291"/>
        <v>1</v>
      </c>
      <c r="U1294">
        <f t="shared" si="292"/>
        <v>0</v>
      </c>
    </row>
    <row r="1295" spans="1:21" ht="409.6" x14ac:dyDescent="0.2">
      <c r="A1295" s="10" t="s">
        <v>6053</v>
      </c>
      <c r="B1295" s="10" t="s">
        <v>49</v>
      </c>
      <c r="C1295" s="10" t="s">
        <v>6054</v>
      </c>
      <c r="D1295" s="10" t="s">
        <v>6045</v>
      </c>
      <c r="E1295" s="10" t="s">
        <v>6055</v>
      </c>
      <c r="F1295" s="10"/>
      <c r="G1295" s="9" t="s">
        <v>6056</v>
      </c>
      <c r="H1295" s="9">
        <f t="shared" si="281"/>
        <v>0</v>
      </c>
      <c r="I1295">
        <f t="shared" si="282"/>
        <v>0</v>
      </c>
      <c r="J1295">
        <f t="shared" si="283"/>
        <v>0</v>
      </c>
      <c r="K1295">
        <f t="shared" si="284"/>
        <v>0</v>
      </c>
      <c r="L1295">
        <f t="shared" si="285"/>
        <v>0</v>
      </c>
      <c r="M1295" s="1">
        <f t="shared" si="286"/>
        <v>0</v>
      </c>
      <c r="N1295">
        <f t="shared" si="287"/>
        <v>0</v>
      </c>
      <c r="O1295">
        <f t="shared" si="288"/>
        <v>0</v>
      </c>
      <c r="P1295">
        <f t="shared" si="293"/>
        <v>0</v>
      </c>
      <c r="Q1295" s="1">
        <f t="shared" si="289"/>
        <v>0</v>
      </c>
      <c r="R1295" s="1">
        <f t="shared" si="294"/>
        <v>0</v>
      </c>
      <c r="S1295" s="2">
        <f t="shared" si="290"/>
        <v>0</v>
      </c>
      <c r="T1295">
        <f t="shared" si="291"/>
        <v>1</v>
      </c>
      <c r="U1295">
        <f t="shared" si="292"/>
        <v>0</v>
      </c>
    </row>
    <row r="1296" spans="1:21" ht="409.6" x14ac:dyDescent="0.2">
      <c r="A1296" s="10" t="s">
        <v>6057</v>
      </c>
      <c r="B1296" s="10" t="s">
        <v>30</v>
      </c>
      <c r="C1296" s="10" t="s">
        <v>6058</v>
      </c>
      <c r="D1296" s="10" t="s">
        <v>6045</v>
      </c>
      <c r="E1296" s="10" t="s">
        <v>6059</v>
      </c>
      <c r="F1296" s="10" t="s">
        <v>6060</v>
      </c>
      <c r="G1296" s="9" t="s">
        <v>6061</v>
      </c>
      <c r="H1296" s="9">
        <f t="shared" si="281"/>
        <v>0</v>
      </c>
      <c r="I1296">
        <f t="shared" si="282"/>
        <v>0</v>
      </c>
      <c r="J1296">
        <f t="shared" si="283"/>
        <v>0</v>
      </c>
      <c r="K1296">
        <f t="shared" si="284"/>
        <v>0</v>
      </c>
      <c r="L1296">
        <f t="shared" si="285"/>
        <v>0</v>
      </c>
      <c r="M1296" s="1">
        <f t="shared" si="286"/>
        <v>0</v>
      </c>
      <c r="N1296">
        <f t="shared" si="287"/>
        <v>0</v>
      </c>
      <c r="O1296">
        <f t="shared" si="288"/>
        <v>0</v>
      </c>
      <c r="P1296">
        <f t="shared" si="293"/>
        <v>0</v>
      </c>
      <c r="Q1296" s="1">
        <f t="shared" si="289"/>
        <v>0</v>
      </c>
      <c r="R1296" s="1">
        <f t="shared" si="294"/>
        <v>0</v>
      </c>
      <c r="S1296" s="2">
        <f t="shared" si="290"/>
        <v>0</v>
      </c>
      <c r="T1296">
        <f t="shared" si="291"/>
        <v>1</v>
      </c>
      <c r="U1296">
        <f t="shared" si="292"/>
        <v>0</v>
      </c>
    </row>
    <row r="1297" spans="1:21" ht="409.6" x14ac:dyDescent="0.2">
      <c r="A1297" s="10" t="s">
        <v>6062</v>
      </c>
      <c r="B1297" s="10" t="s">
        <v>30</v>
      </c>
      <c r="C1297" s="10" t="s">
        <v>6063</v>
      </c>
      <c r="D1297" s="10" t="s">
        <v>6045</v>
      </c>
      <c r="E1297" s="10" t="s">
        <v>6064</v>
      </c>
      <c r="F1297" s="10"/>
      <c r="G1297" s="9" t="s">
        <v>6065</v>
      </c>
      <c r="H1297" s="9">
        <f t="shared" si="281"/>
        <v>0</v>
      </c>
      <c r="I1297">
        <f t="shared" si="282"/>
        <v>0</v>
      </c>
      <c r="J1297">
        <f t="shared" si="283"/>
        <v>0</v>
      </c>
      <c r="K1297">
        <f t="shared" si="284"/>
        <v>0</v>
      </c>
      <c r="L1297">
        <f t="shared" si="285"/>
        <v>0</v>
      </c>
      <c r="M1297" s="1">
        <f t="shared" si="286"/>
        <v>0</v>
      </c>
      <c r="N1297">
        <f t="shared" si="287"/>
        <v>0</v>
      </c>
      <c r="O1297">
        <f t="shared" si="288"/>
        <v>0</v>
      </c>
      <c r="P1297">
        <f t="shared" si="293"/>
        <v>0</v>
      </c>
      <c r="Q1297" s="1">
        <f t="shared" si="289"/>
        <v>0</v>
      </c>
      <c r="R1297" s="1">
        <f t="shared" si="294"/>
        <v>0</v>
      </c>
      <c r="S1297" s="2">
        <f t="shared" si="290"/>
        <v>0</v>
      </c>
      <c r="T1297">
        <f t="shared" si="291"/>
        <v>1</v>
      </c>
      <c r="U1297">
        <f t="shared" si="292"/>
        <v>0</v>
      </c>
    </row>
    <row r="1298" spans="1:21" ht="409.6" x14ac:dyDescent="0.2">
      <c r="A1298" s="10" t="s">
        <v>6066</v>
      </c>
      <c r="B1298" s="10" t="s">
        <v>49</v>
      </c>
      <c r="C1298" s="10" t="s">
        <v>6067</v>
      </c>
      <c r="D1298" s="10" t="s">
        <v>6045</v>
      </c>
      <c r="E1298" s="10" t="s">
        <v>6068</v>
      </c>
      <c r="F1298" s="10"/>
      <c r="G1298" s="9" t="s">
        <v>6069</v>
      </c>
      <c r="H1298" s="9">
        <f t="shared" si="281"/>
        <v>0</v>
      </c>
      <c r="I1298">
        <f t="shared" si="282"/>
        <v>0</v>
      </c>
      <c r="J1298">
        <f t="shared" si="283"/>
        <v>0</v>
      </c>
      <c r="K1298">
        <f t="shared" si="284"/>
        <v>0</v>
      </c>
      <c r="L1298">
        <f t="shared" si="285"/>
        <v>0</v>
      </c>
      <c r="M1298" s="1">
        <f t="shared" si="286"/>
        <v>0</v>
      </c>
      <c r="N1298">
        <f t="shared" si="287"/>
        <v>0</v>
      </c>
      <c r="O1298">
        <f t="shared" si="288"/>
        <v>0</v>
      </c>
      <c r="P1298">
        <f t="shared" si="293"/>
        <v>0</v>
      </c>
      <c r="Q1298" s="1">
        <f t="shared" si="289"/>
        <v>0</v>
      </c>
      <c r="R1298" s="1">
        <f t="shared" si="294"/>
        <v>0</v>
      </c>
      <c r="S1298" s="2">
        <f t="shared" si="290"/>
        <v>0</v>
      </c>
      <c r="T1298">
        <f t="shared" si="291"/>
        <v>1</v>
      </c>
      <c r="U1298">
        <f t="shared" si="292"/>
        <v>0</v>
      </c>
    </row>
    <row r="1299" spans="1:21" ht="409.6" x14ac:dyDescent="0.2">
      <c r="A1299" s="10" t="s">
        <v>6070</v>
      </c>
      <c r="B1299" s="10" t="s">
        <v>49</v>
      </c>
      <c r="C1299" s="10" t="s">
        <v>6071</v>
      </c>
      <c r="D1299" s="10" t="s">
        <v>6045</v>
      </c>
      <c r="E1299" s="10" t="s">
        <v>6072</v>
      </c>
      <c r="F1299" s="10"/>
      <c r="G1299" s="9" t="s">
        <v>6073</v>
      </c>
      <c r="H1299" s="9">
        <f t="shared" si="281"/>
        <v>1</v>
      </c>
      <c r="I1299">
        <f t="shared" si="282"/>
        <v>1</v>
      </c>
      <c r="J1299">
        <f t="shared" si="283"/>
        <v>0</v>
      </c>
      <c r="K1299">
        <f t="shared" si="284"/>
        <v>0</v>
      </c>
      <c r="L1299">
        <f t="shared" si="285"/>
        <v>0</v>
      </c>
      <c r="M1299" s="1">
        <f t="shared" si="286"/>
        <v>1</v>
      </c>
      <c r="N1299">
        <f t="shared" si="287"/>
        <v>0</v>
      </c>
      <c r="O1299">
        <f t="shared" si="288"/>
        <v>0</v>
      </c>
      <c r="P1299">
        <f t="shared" si="293"/>
        <v>0</v>
      </c>
      <c r="Q1299" s="1">
        <f t="shared" si="289"/>
        <v>0</v>
      </c>
      <c r="R1299" s="1">
        <f t="shared" si="294"/>
        <v>0</v>
      </c>
      <c r="S1299" s="2">
        <f t="shared" si="290"/>
        <v>0</v>
      </c>
      <c r="T1299">
        <f t="shared" si="291"/>
        <v>1</v>
      </c>
      <c r="U1299">
        <f t="shared" si="292"/>
        <v>0</v>
      </c>
    </row>
    <row r="1300" spans="1:21" ht="409.6" x14ac:dyDescent="0.2">
      <c r="A1300" s="10" t="s">
        <v>6074</v>
      </c>
      <c r="B1300" s="10" t="s">
        <v>49</v>
      </c>
      <c r="C1300" s="10" t="s">
        <v>6075</v>
      </c>
      <c r="D1300" s="10" t="s">
        <v>6045</v>
      </c>
      <c r="E1300" s="10" t="s">
        <v>6076</v>
      </c>
      <c r="F1300" s="10" t="s">
        <v>6077</v>
      </c>
      <c r="G1300" s="9" t="s">
        <v>6078</v>
      </c>
      <c r="H1300" s="9">
        <f t="shared" si="281"/>
        <v>1</v>
      </c>
      <c r="I1300">
        <f t="shared" si="282"/>
        <v>1</v>
      </c>
      <c r="J1300">
        <f t="shared" si="283"/>
        <v>0</v>
      </c>
      <c r="K1300">
        <f t="shared" si="284"/>
        <v>0</v>
      </c>
      <c r="L1300">
        <f t="shared" si="285"/>
        <v>0</v>
      </c>
      <c r="M1300" s="1">
        <f t="shared" si="286"/>
        <v>1</v>
      </c>
      <c r="N1300">
        <f t="shared" si="287"/>
        <v>0</v>
      </c>
      <c r="O1300">
        <f t="shared" si="288"/>
        <v>0</v>
      </c>
      <c r="P1300">
        <f t="shared" si="293"/>
        <v>0</v>
      </c>
      <c r="Q1300" s="1">
        <f t="shared" si="289"/>
        <v>0</v>
      </c>
      <c r="R1300" s="1">
        <f t="shared" si="294"/>
        <v>0</v>
      </c>
      <c r="S1300" s="2">
        <f t="shared" si="290"/>
        <v>0</v>
      </c>
      <c r="T1300">
        <f t="shared" si="291"/>
        <v>1</v>
      </c>
      <c r="U1300">
        <f t="shared" si="292"/>
        <v>0</v>
      </c>
    </row>
    <row r="1301" spans="1:21" ht="409.6" x14ac:dyDescent="0.2">
      <c r="A1301" s="10" t="s">
        <v>6079</v>
      </c>
      <c r="B1301" s="10" t="s">
        <v>55</v>
      </c>
      <c r="C1301" s="10" t="s">
        <v>6080</v>
      </c>
      <c r="D1301" s="10" t="s">
        <v>6045</v>
      </c>
      <c r="E1301" s="10" t="s">
        <v>6081</v>
      </c>
      <c r="F1301" s="10"/>
      <c r="G1301" s="9" t="s">
        <v>6082</v>
      </c>
      <c r="H1301" s="9">
        <f t="shared" si="281"/>
        <v>1</v>
      </c>
      <c r="I1301">
        <f t="shared" si="282"/>
        <v>1</v>
      </c>
      <c r="J1301">
        <f t="shared" si="283"/>
        <v>0</v>
      </c>
      <c r="K1301">
        <f t="shared" si="284"/>
        <v>0</v>
      </c>
      <c r="L1301">
        <f t="shared" si="285"/>
        <v>0</v>
      </c>
      <c r="M1301" s="1">
        <f t="shared" si="286"/>
        <v>1</v>
      </c>
      <c r="N1301">
        <f t="shared" si="287"/>
        <v>1</v>
      </c>
      <c r="O1301">
        <f t="shared" si="288"/>
        <v>0</v>
      </c>
      <c r="P1301">
        <f t="shared" si="293"/>
        <v>0</v>
      </c>
      <c r="Q1301" s="1">
        <f t="shared" si="289"/>
        <v>1</v>
      </c>
      <c r="R1301" s="1">
        <f t="shared" si="294"/>
        <v>1</v>
      </c>
      <c r="S1301" s="2">
        <f t="shared" si="290"/>
        <v>1</v>
      </c>
      <c r="T1301">
        <f t="shared" si="291"/>
        <v>1</v>
      </c>
      <c r="U1301">
        <f t="shared" si="292"/>
        <v>1</v>
      </c>
    </row>
    <row r="1302" spans="1:21" ht="409.6" x14ac:dyDescent="0.2">
      <c r="A1302" s="10" t="s">
        <v>6083</v>
      </c>
      <c r="B1302" s="10" t="s">
        <v>49</v>
      </c>
      <c r="C1302" s="10" t="s">
        <v>6084</v>
      </c>
      <c r="D1302" s="10" t="s">
        <v>6045</v>
      </c>
      <c r="E1302" s="10" t="s">
        <v>6085</v>
      </c>
      <c r="F1302" s="10"/>
      <c r="G1302" s="9" t="s">
        <v>6086</v>
      </c>
      <c r="H1302" s="9">
        <f t="shared" si="281"/>
        <v>0</v>
      </c>
      <c r="I1302">
        <f t="shared" si="282"/>
        <v>0</v>
      </c>
      <c r="J1302">
        <f t="shared" si="283"/>
        <v>0</v>
      </c>
      <c r="K1302">
        <f t="shared" si="284"/>
        <v>0</v>
      </c>
      <c r="L1302">
        <f t="shared" si="285"/>
        <v>0</v>
      </c>
      <c r="M1302" s="1">
        <f t="shared" si="286"/>
        <v>0</v>
      </c>
      <c r="N1302">
        <f t="shared" si="287"/>
        <v>0</v>
      </c>
      <c r="O1302">
        <f t="shared" si="288"/>
        <v>0</v>
      </c>
      <c r="P1302">
        <f t="shared" si="293"/>
        <v>0</v>
      </c>
      <c r="Q1302" s="1">
        <f t="shared" si="289"/>
        <v>0</v>
      </c>
      <c r="R1302" s="1">
        <f t="shared" si="294"/>
        <v>0</v>
      </c>
      <c r="S1302" s="2">
        <f t="shared" si="290"/>
        <v>0</v>
      </c>
      <c r="T1302">
        <f t="shared" si="291"/>
        <v>1</v>
      </c>
      <c r="U1302">
        <f t="shared" si="292"/>
        <v>0</v>
      </c>
    </row>
    <row r="1303" spans="1:21" ht="409.6" x14ac:dyDescent="0.2">
      <c r="A1303" s="10" t="s">
        <v>6087</v>
      </c>
      <c r="B1303" s="10" t="s">
        <v>49</v>
      </c>
      <c r="C1303" s="10" t="s">
        <v>6088</v>
      </c>
      <c r="D1303" s="10" t="s">
        <v>6045</v>
      </c>
      <c r="E1303" s="10" t="s">
        <v>6089</v>
      </c>
      <c r="F1303" s="10" t="s">
        <v>6090</v>
      </c>
      <c r="G1303" s="9" t="s">
        <v>6091</v>
      </c>
      <c r="H1303" s="9">
        <f t="shared" si="281"/>
        <v>0</v>
      </c>
      <c r="I1303">
        <f t="shared" si="282"/>
        <v>1</v>
      </c>
      <c r="J1303">
        <f t="shared" si="283"/>
        <v>0</v>
      </c>
      <c r="K1303">
        <f t="shared" si="284"/>
        <v>0</v>
      </c>
      <c r="L1303">
        <f t="shared" si="285"/>
        <v>0</v>
      </c>
      <c r="M1303" s="1">
        <f t="shared" si="286"/>
        <v>1</v>
      </c>
      <c r="N1303">
        <f t="shared" si="287"/>
        <v>1</v>
      </c>
      <c r="O1303">
        <f t="shared" si="288"/>
        <v>0</v>
      </c>
      <c r="P1303">
        <f t="shared" si="293"/>
        <v>0</v>
      </c>
      <c r="Q1303" s="1">
        <f t="shared" si="289"/>
        <v>1</v>
      </c>
      <c r="R1303" s="1">
        <f t="shared" si="294"/>
        <v>0</v>
      </c>
      <c r="S1303" s="2">
        <f t="shared" si="290"/>
        <v>0</v>
      </c>
      <c r="T1303">
        <f t="shared" si="291"/>
        <v>1</v>
      </c>
      <c r="U1303">
        <f t="shared" si="292"/>
        <v>0</v>
      </c>
    </row>
    <row r="1304" spans="1:21" ht="409.6" x14ac:dyDescent="0.2">
      <c r="A1304" s="10" t="s">
        <v>6092</v>
      </c>
      <c r="B1304" s="10" t="s">
        <v>30</v>
      </c>
      <c r="C1304" s="10" t="s">
        <v>6093</v>
      </c>
      <c r="D1304" s="10" t="s">
        <v>6045</v>
      </c>
      <c r="E1304" s="10" t="s">
        <v>6094</v>
      </c>
      <c r="F1304" s="10"/>
      <c r="G1304" s="9" t="s">
        <v>6095</v>
      </c>
      <c r="H1304" s="9">
        <f t="shared" si="281"/>
        <v>0</v>
      </c>
      <c r="I1304">
        <f t="shared" si="282"/>
        <v>0</v>
      </c>
      <c r="J1304">
        <f t="shared" si="283"/>
        <v>0</v>
      </c>
      <c r="K1304">
        <f t="shared" si="284"/>
        <v>0</v>
      </c>
      <c r="L1304">
        <f t="shared" si="285"/>
        <v>0</v>
      </c>
      <c r="M1304" s="1">
        <f t="shared" si="286"/>
        <v>0</v>
      </c>
      <c r="N1304">
        <f t="shared" si="287"/>
        <v>0</v>
      </c>
      <c r="O1304">
        <f t="shared" si="288"/>
        <v>0</v>
      </c>
      <c r="P1304">
        <f t="shared" si="293"/>
        <v>0</v>
      </c>
      <c r="Q1304" s="1">
        <f t="shared" si="289"/>
        <v>0</v>
      </c>
      <c r="R1304" s="1">
        <f t="shared" si="294"/>
        <v>0</v>
      </c>
      <c r="S1304" s="2">
        <f t="shared" si="290"/>
        <v>0</v>
      </c>
      <c r="T1304">
        <f t="shared" si="291"/>
        <v>1</v>
      </c>
      <c r="U1304">
        <f t="shared" si="292"/>
        <v>0</v>
      </c>
    </row>
    <row r="1305" spans="1:21" ht="409.6" x14ac:dyDescent="0.2">
      <c r="A1305" s="10" t="s">
        <v>6096</v>
      </c>
      <c r="B1305" s="10" t="s">
        <v>55</v>
      </c>
      <c r="C1305" s="10" t="s">
        <v>6097</v>
      </c>
      <c r="D1305" s="10" t="s">
        <v>6045</v>
      </c>
      <c r="E1305" s="10" t="s">
        <v>6098</v>
      </c>
      <c r="F1305" s="10"/>
      <c r="G1305" s="9" t="s">
        <v>6099</v>
      </c>
      <c r="H1305" s="9">
        <f t="shared" si="281"/>
        <v>1</v>
      </c>
      <c r="I1305">
        <f t="shared" si="282"/>
        <v>1</v>
      </c>
      <c r="J1305">
        <f t="shared" si="283"/>
        <v>0</v>
      </c>
      <c r="K1305">
        <f t="shared" si="284"/>
        <v>0</v>
      </c>
      <c r="L1305">
        <f t="shared" si="285"/>
        <v>0</v>
      </c>
      <c r="M1305" s="1">
        <f t="shared" si="286"/>
        <v>1</v>
      </c>
      <c r="N1305">
        <f t="shared" si="287"/>
        <v>0</v>
      </c>
      <c r="O1305">
        <f t="shared" si="288"/>
        <v>0</v>
      </c>
      <c r="P1305">
        <f t="shared" si="293"/>
        <v>0</v>
      </c>
      <c r="Q1305" s="1">
        <f t="shared" si="289"/>
        <v>0</v>
      </c>
      <c r="R1305" s="1">
        <f t="shared" si="294"/>
        <v>0</v>
      </c>
      <c r="S1305" s="2">
        <f t="shared" si="290"/>
        <v>0</v>
      </c>
      <c r="T1305">
        <f t="shared" si="291"/>
        <v>1</v>
      </c>
      <c r="U1305">
        <f t="shared" si="292"/>
        <v>0</v>
      </c>
    </row>
    <row r="1306" spans="1:21" ht="409.6" x14ac:dyDescent="0.2">
      <c r="A1306" s="10" t="s">
        <v>6100</v>
      </c>
      <c r="B1306" s="10" t="s">
        <v>55</v>
      </c>
      <c r="C1306" s="10" t="s">
        <v>6101</v>
      </c>
      <c r="D1306" s="10" t="s">
        <v>6045</v>
      </c>
      <c r="E1306" s="10" t="s">
        <v>6102</v>
      </c>
      <c r="F1306" s="10"/>
      <c r="G1306" s="9" t="s">
        <v>6103</v>
      </c>
      <c r="H1306" s="9">
        <f t="shared" si="281"/>
        <v>0</v>
      </c>
      <c r="I1306">
        <f t="shared" si="282"/>
        <v>0</v>
      </c>
      <c r="J1306">
        <f t="shared" si="283"/>
        <v>0</v>
      </c>
      <c r="K1306">
        <f t="shared" si="284"/>
        <v>0</v>
      </c>
      <c r="L1306">
        <f t="shared" si="285"/>
        <v>0</v>
      </c>
      <c r="M1306" s="1">
        <f t="shared" si="286"/>
        <v>0</v>
      </c>
      <c r="N1306">
        <f t="shared" si="287"/>
        <v>0</v>
      </c>
      <c r="O1306">
        <f t="shared" si="288"/>
        <v>0</v>
      </c>
      <c r="P1306">
        <f t="shared" si="293"/>
        <v>0</v>
      </c>
      <c r="Q1306" s="1">
        <f t="shared" si="289"/>
        <v>0</v>
      </c>
      <c r="R1306" s="1">
        <f t="shared" si="294"/>
        <v>0</v>
      </c>
      <c r="S1306" s="2">
        <f t="shared" si="290"/>
        <v>0</v>
      </c>
      <c r="T1306">
        <f t="shared" si="291"/>
        <v>1</v>
      </c>
      <c r="U1306">
        <f t="shared" si="292"/>
        <v>0</v>
      </c>
    </row>
    <row r="1307" spans="1:21" ht="409.6" x14ac:dyDescent="0.2">
      <c r="A1307" s="10" t="s">
        <v>6104</v>
      </c>
      <c r="B1307" s="10" t="s">
        <v>49</v>
      </c>
      <c r="C1307" s="10" t="s">
        <v>6105</v>
      </c>
      <c r="D1307" s="10" t="s">
        <v>6045</v>
      </c>
      <c r="E1307" s="10" t="s">
        <v>6106</v>
      </c>
      <c r="F1307" s="10"/>
      <c r="G1307" s="9" t="s">
        <v>6107</v>
      </c>
      <c r="H1307" s="9">
        <f t="shared" si="281"/>
        <v>0</v>
      </c>
      <c r="I1307">
        <f t="shared" si="282"/>
        <v>0</v>
      </c>
      <c r="J1307">
        <f t="shared" si="283"/>
        <v>0</v>
      </c>
      <c r="K1307">
        <f t="shared" si="284"/>
        <v>0</v>
      </c>
      <c r="L1307">
        <f t="shared" si="285"/>
        <v>0</v>
      </c>
      <c r="M1307" s="1">
        <f t="shared" si="286"/>
        <v>0</v>
      </c>
      <c r="N1307">
        <f t="shared" si="287"/>
        <v>0</v>
      </c>
      <c r="O1307">
        <f t="shared" si="288"/>
        <v>0</v>
      </c>
      <c r="P1307">
        <f t="shared" si="293"/>
        <v>0</v>
      </c>
      <c r="Q1307" s="1">
        <f t="shared" si="289"/>
        <v>0</v>
      </c>
      <c r="R1307" s="1">
        <f t="shared" si="294"/>
        <v>1</v>
      </c>
      <c r="S1307" s="2">
        <f t="shared" si="290"/>
        <v>0</v>
      </c>
      <c r="T1307">
        <f t="shared" si="291"/>
        <v>1</v>
      </c>
      <c r="U1307">
        <f t="shared" si="292"/>
        <v>0</v>
      </c>
    </row>
    <row r="1308" spans="1:21" ht="409.6" x14ac:dyDescent="0.2">
      <c r="A1308" s="10" t="s">
        <v>6108</v>
      </c>
      <c r="B1308" s="10" t="s">
        <v>62</v>
      </c>
      <c r="C1308" s="10" t="s">
        <v>6109</v>
      </c>
      <c r="D1308" s="10" t="s">
        <v>6045</v>
      </c>
      <c r="E1308" s="10" t="s">
        <v>6110</v>
      </c>
      <c r="F1308" s="10"/>
      <c r="G1308" s="9" t="s">
        <v>6111</v>
      </c>
      <c r="H1308" s="9">
        <f t="shared" si="281"/>
        <v>0</v>
      </c>
      <c r="I1308">
        <f t="shared" si="282"/>
        <v>0</v>
      </c>
      <c r="J1308">
        <f t="shared" si="283"/>
        <v>0</v>
      </c>
      <c r="K1308">
        <f t="shared" si="284"/>
        <v>0</v>
      </c>
      <c r="L1308">
        <f t="shared" si="285"/>
        <v>0</v>
      </c>
      <c r="M1308" s="1">
        <f t="shared" si="286"/>
        <v>0</v>
      </c>
      <c r="N1308">
        <f t="shared" si="287"/>
        <v>0</v>
      </c>
      <c r="O1308">
        <f t="shared" si="288"/>
        <v>0</v>
      </c>
      <c r="P1308">
        <f t="shared" si="293"/>
        <v>0</v>
      </c>
      <c r="Q1308" s="1">
        <f t="shared" si="289"/>
        <v>0</v>
      </c>
      <c r="R1308" s="1">
        <f t="shared" si="294"/>
        <v>0</v>
      </c>
      <c r="S1308" s="2">
        <f t="shared" si="290"/>
        <v>0</v>
      </c>
      <c r="T1308">
        <f t="shared" si="291"/>
        <v>0</v>
      </c>
      <c r="U1308">
        <f t="shared" si="292"/>
        <v>0</v>
      </c>
    </row>
    <row r="1309" spans="1:21" ht="409.6" x14ac:dyDescent="0.2">
      <c r="A1309" s="10" t="s">
        <v>6112</v>
      </c>
      <c r="B1309" s="10" t="s">
        <v>49</v>
      </c>
      <c r="C1309" s="10" t="s">
        <v>6113</v>
      </c>
      <c r="D1309" s="10" t="s">
        <v>6045</v>
      </c>
      <c r="E1309" s="10" t="s">
        <v>6114</v>
      </c>
      <c r="F1309" s="10"/>
      <c r="G1309" s="9" t="s">
        <v>6115</v>
      </c>
      <c r="H1309" s="9">
        <f t="shared" si="281"/>
        <v>0</v>
      </c>
      <c r="I1309">
        <f t="shared" si="282"/>
        <v>0</v>
      </c>
      <c r="J1309">
        <f t="shared" si="283"/>
        <v>0</v>
      </c>
      <c r="K1309">
        <f t="shared" si="284"/>
        <v>0</v>
      </c>
      <c r="L1309">
        <f t="shared" si="285"/>
        <v>0</v>
      </c>
      <c r="M1309" s="1">
        <f t="shared" si="286"/>
        <v>0</v>
      </c>
      <c r="N1309">
        <f t="shared" si="287"/>
        <v>0</v>
      </c>
      <c r="O1309">
        <f t="shared" si="288"/>
        <v>0</v>
      </c>
      <c r="P1309">
        <f t="shared" si="293"/>
        <v>0</v>
      </c>
      <c r="Q1309" s="1">
        <f t="shared" si="289"/>
        <v>0</v>
      </c>
      <c r="R1309" s="1">
        <f t="shared" si="294"/>
        <v>0</v>
      </c>
      <c r="S1309" s="2">
        <f t="shared" si="290"/>
        <v>0</v>
      </c>
      <c r="T1309">
        <f t="shared" si="291"/>
        <v>1</v>
      </c>
      <c r="U1309">
        <f t="shared" si="292"/>
        <v>0</v>
      </c>
    </row>
    <row r="1310" spans="1:21" ht="409.6" x14ac:dyDescent="0.2">
      <c r="A1310" s="10" t="s">
        <v>6116</v>
      </c>
      <c r="B1310" s="10" t="s">
        <v>30</v>
      </c>
      <c r="C1310" s="10" t="s">
        <v>6117</v>
      </c>
      <c r="D1310" s="10" t="s">
        <v>6045</v>
      </c>
      <c r="E1310" s="10" t="s">
        <v>6118</v>
      </c>
      <c r="F1310" s="10"/>
      <c r="G1310" s="9" t="s">
        <v>6119</v>
      </c>
      <c r="H1310" s="9">
        <f t="shared" si="281"/>
        <v>1</v>
      </c>
      <c r="I1310">
        <f t="shared" si="282"/>
        <v>1</v>
      </c>
      <c r="J1310">
        <f t="shared" si="283"/>
        <v>0</v>
      </c>
      <c r="K1310">
        <f t="shared" si="284"/>
        <v>0</v>
      </c>
      <c r="L1310">
        <f t="shared" si="285"/>
        <v>0</v>
      </c>
      <c r="M1310" s="1">
        <f t="shared" si="286"/>
        <v>1</v>
      </c>
      <c r="N1310">
        <f t="shared" si="287"/>
        <v>0</v>
      </c>
      <c r="O1310">
        <f t="shared" si="288"/>
        <v>0</v>
      </c>
      <c r="P1310">
        <f t="shared" si="293"/>
        <v>0</v>
      </c>
      <c r="Q1310" s="1">
        <f t="shared" si="289"/>
        <v>0</v>
      </c>
      <c r="R1310" s="1">
        <f t="shared" si="294"/>
        <v>1</v>
      </c>
      <c r="S1310" s="2">
        <f t="shared" si="290"/>
        <v>0</v>
      </c>
      <c r="T1310">
        <f t="shared" si="291"/>
        <v>1</v>
      </c>
      <c r="U1310">
        <f t="shared" si="292"/>
        <v>0</v>
      </c>
    </row>
    <row r="1311" spans="1:21" ht="409.6" x14ac:dyDescent="0.2">
      <c r="A1311" s="10" t="s">
        <v>6120</v>
      </c>
      <c r="B1311" s="10" t="s">
        <v>30</v>
      </c>
      <c r="C1311" s="10" t="s">
        <v>6121</v>
      </c>
      <c r="D1311" s="10" t="s">
        <v>6045</v>
      </c>
      <c r="E1311" s="10" t="s">
        <v>6122</v>
      </c>
      <c r="F1311" s="10" t="s">
        <v>6123</v>
      </c>
      <c r="G1311" s="9" t="s">
        <v>6124</v>
      </c>
      <c r="H1311" s="9">
        <f t="shared" si="281"/>
        <v>0</v>
      </c>
      <c r="I1311">
        <f t="shared" si="282"/>
        <v>0</v>
      </c>
      <c r="J1311">
        <f t="shared" si="283"/>
        <v>0</v>
      </c>
      <c r="K1311">
        <f t="shared" si="284"/>
        <v>0</v>
      </c>
      <c r="L1311">
        <f t="shared" si="285"/>
        <v>0</v>
      </c>
      <c r="M1311" s="1">
        <f t="shared" si="286"/>
        <v>0</v>
      </c>
      <c r="N1311">
        <f t="shared" si="287"/>
        <v>1</v>
      </c>
      <c r="O1311">
        <f t="shared" si="288"/>
        <v>0</v>
      </c>
      <c r="P1311">
        <f t="shared" si="293"/>
        <v>0</v>
      </c>
      <c r="Q1311" s="1">
        <f t="shared" si="289"/>
        <v>1</v>
      </c>
      <c r="R1311" s="1">
        <f t="shared" si="294"/>
        <v>1</v>
      </c>
      <c r="S1311" s="2">
        <f t="shared" si="290"/>
        <v>0</v>
      </c>
      <c r="T1311">
        <f t="shared" si="291"/>
        <v>0</v>
      </c>
      <c r="U1311">
        <f t="shared" si="292"/>
        <v>0</v>
      </c>
    </row>
    <row r="1312" spans="1:21" ht="409.6" x14ac:dyDescent="0.2">
      <c r="A1312" s="10" t="s">
        <v>6125</v>
      </c>
      <c r="B1312" s="10" t="s">
        <v>55</v>
      </c>
      <c r="C1312" s="10" t="s">
        <v>6126</v>
      </c>
      <c r="D1312" s="10" t="s">
        <v>6045</v>
      </c>
      <c r="E1312" s="10" t="s">
        <v>6127</v>
      </c>
      <c r="F1312" s="10" t="s">
        <v>6128</v>
      </c>
      <c r="G1312" s="9" t="s">
        <v>6129</v>
      </c>
      <c r="H1312" s="9">
        <f t="shared" si="281"/>
        <v>1</v>
      </c>
      <c r="I1312">
        <f t="shared" si="282"/>
        <v>1</v>
      </c>
      <c r="J1312">
        <f t="shared" si="283"/>
        <v>0</v>
      </c>
      <c r="K1312">
        <f t="shared" si="284"/>
        <v>0</v>
      </c>
      <c r="L1312">
        <f t="shared" si="285"/>
        <v>0</v>
      </c>
      <c r="M1312" s="1">
        <f t="shared" si="286"/>
        <v>1</v>
      </c>
      <c r="N1312">
        <f t="shared" si="287"/>
        <v>1</v>
      </c>
      <c r="O1312">
        <f t="shared" si="288"/>
        <v>0</v>
      </c>
      <c r="P1312">
        <f t="shared" si="293"/>
        <v>0</v>
      </c>
      <c r="Q1312" s="1">
        <f t="shared" si="289"/>
        <v>1</v>
      </c>
      <c r="R1312" s="1">
        <f t="shared" si="294"/>
        <v>0</v>
      </c>
      <c r="S1312" s="2">
        <f t="shared" si="290"/>
        <v>0</v>
      </c>
      <c r="T1312">
        <f t="shared" si="291"/>
        <v>1</v>
      </c>
      <c r="U1312">
        <f t="shared" si="292"/>
        <v>0</v>
      </c>
    </row>
    <row r="1313" spans="1:21" ht="409.6" x14ac:dyDescent="0.2">
      <c r="A1313" s="10" t="s">
        <v>6130</v>
      </c>
      <c r="B1313" s="10" t="s">
        <v>55</v>
      </c>
      <c r="C1313" s="10" t="s">
        <v>6131</v>
      </c>
      <c r="D1313" s="10" t="s">
        <v>6045</v>
      </c>
      <c r="E1313" s="10" t="s">
        <v>6132</v>
      </c>
      <c r="F1313" s="10"/>
      <c r="G1313" s="9" t="s">
        <v>6133</v>
      </c>
      <c r="H1313" s="9">
        <f t="shared" si="281"/>
        <v>0</v>
      </c>
      <c r="I1313">
        <f t="shared" si="282"/>
        <v>0</v>
      </c>
      <c r="J1313">
        <f t="shared" si="283"/>
        <v>0</v>
      </c>
      <c r="K1313">
        <f t="shared" si="284"/>
        <v>0</v>
      </c>
      <c r="L1313">
        <f t="shared" si="285"/>
        <v>0</v>
      </c>
      <c r="M1313" s="1">
        <f t="shared" si="286"/>
        <v>0</v>
      </c>
      <c r="N1313">
        <f t="shared" si="287"/>
        <v>0</v>
      </c>
      <c r="O1313">
        <f t="shared" si="288"/>
        <v>0</v>
      </c>
      <c r="P1313">
        <f t="shared" si="293"/>
        <v>0</v>
      </c>
      <c r="Q1313" s="1">
        <f t="shared" si="289"/>
        <v>0</v>
      </c>
      <c r="R1313" s="1">
        <f t="shared" si="294"/>
        <v>0</v>
      </c>
      <c r="S1313" s="2">
        <f t="shared" si="290"/>
        <v>0</v>
      </c>
      <c r="T1313">
        <f t="shared" si="291"/>
        <v>1</v>
      </c>
      <c r="U1313">
        <f t="shared" si="292"/>
        <v>0</v>
      </c>
    </row>
    <row r="1314" spans="1:21" ht="409.6" x14ac:dyDescent="0.2">
      <c r="A1314" s="10" t="s">
        <v>6134</v>
      </c>
      <c r="B1314" s="10" t="s">
        <v>30</v>
      </c>
      <c r="C1314" s="10" t="s">
        <v>6135</v>
      </c>
      <c r="D1314" s="10" t="s">
        <v>6045</v>
      </c>
      <c r="E1314" s="10" t="s">
        <v>6136</v>
      </c>
      <c r="F1314" s="10"/>
      <c r="G1314" s="9" t="s">
        <v>6137</v>
      </c>
      <c r="H1314" s="9">
        <f t="shared" si="281"/>
        <v>0</v>
      </c>
      <c r="I1314">
        <f t="shared" si="282"/>
        <v>0</v>
      </c>
      <c r="J1314">
        <f t="shared" si="283"/>
        <v>0</v>
      </c>
      <c r="K1314">
        <f t="shared" si="284"/>
        <v>0</v>
      </c>
      <c r="L1314">
        <f t="shared" si="285"/>
        <v>0</v>
      </c>
      <c r="M1314" s="1">
        <f t="shared" si="286"/>
        <v>0</v>
      </c>
      <c r="N1314">
        <f t="shared" si="287"/>
        <v>0</v>
      </c>
      <c r="O1314">
        <f t="shared" si="288"/>
        <v>0</v>
      </c>
      <c r="P1314">
        <f t="shared" si="293"/>
        <v>0</v>
      </c>
      <c r="Q1314" s="1">
        <f t="shared" si="289"/>
        <v>0</v>
      </c>
      <c r="R1314" s="1">
        <f t="shared" si="294"/>
        <v>0</v>
      </c>
      <c r="S1314" s="2">
        <f t="shared" si="290"/>
        <v>0</v>
      </c>
      <c r="T1314">
        <f t="shared" si="291"/>
        <v>1</v>
      </c>
      <c r="U1314">
        <f t="shared" si="292"/>
        <v>0</v>
      </c>
    </row>
    <row r="1315" spans="1:21" ht="409.6" x14ac:dyDescent="0.2">
      <c r="A1315" s="10" t="s">
        <v>6138</v>
      </c>
      <c r="B1315" s="10" t="s">
        <v>55</v>
      </c>
      <c r="C1315" s="10" t="s">
        <v>6139</v>
      </c>
      <c r="D1315" s="10" t="s">
        <v>6045</v>
      </c>
      <c r="E1315" s="10" t="s">
        <v>6140</v>
      </c>
      <c r="F1315" s="10"/>
      <c r="G1315" s="9" t="s">
        <v>6141</v>
      </c>
      <c r="H1315" s="9">
        <f t="shared" si="281"/>
        <v>0</v>
      </c>
      <c r="I1315">
        <f t="shared" si="282"/>
        <v>0</v>
      </c>
      <c r="J1315">
        <f t="shared" si="283"/>
        <v>0</v>
      </c>
      <c r="K1315">
        <f t="shared" si="284"/>
        <v>0</v>
      </c>
      <c r="L1315">
        <f t="shared" si="285"/>
        <v>0</v>
      </c>
      <c r="M1315" s="1">
        <f t="shared" si="286"/>
        <v>0</v>
      </c>
      <c r="N1315">
        <f t="shared" si="287"/>
        <v>0</v>
      </c>
      <c r="O1315">
        <f t="shared" si="288"/>
        <v>0</v>
      </c>
      <c r="P1315">
        <f t="shared" si="293"/>
        <v>0</v>
      </c>
      <c r="Q1315" s="1">
        <f t="shared" si="289"/>
        <v>0</v>
      </c>
      <c r="R1315" s="1">
        <f t="shared" si="294"/>
        <v>0</v>
      </c>
      <c r="S1315" s="2">
        <f t="shared" si="290"/>
        <v>0</v>
      </c>
      <c r="T1315">
        <f t="shared" si="291"/>
        <v>1</v>
      </c>
      <c r="U1315">
        <f t="shared" si="292"/>
        <v>0</v>
      </c>
    </row>
    <row r="1316" spans="1:21" ht="409.6" x14ac:dyDescent="0.2">
      <c r="A1316" s="10" t="s">
        <v>6142</v>
      </c>
      <c r="B1316" s="10" t="s">
        <v>62</v>
      </c>
      <c r="C1316" s="10" t="s">
        <v>6143</v>
      </c>
      <c r="D1316" s="10" t="s">
        <v>6045</v>
      </c>
      <c r="E1316" s="10" t="s">
        <v>6144</v>
      </c>
      <c r="F1316" s="10" t="s">
        <v>6145</v>
      </c>
      <c r="G1316" s="9" t="s">
        <v>6146</v>
      </c>
      <c r="H1316" s="9">
        <f t="shared" si="281"/>
        <v>0</v>
      </c>
      <c r="I1316">
        <f t="shared" si="282"/>
        <v>0</v>
      </c>
      <c r="J1316">
        <f t="shared" si="283"/>
        <v>0</v>
      </c>
      <c r="K1316">
        <f t="shared" si="284"/>
        <v>0</v>
      </c>
      <c r="L1316">
        <f t="shared" si="285"/>
        <v>0</v>
      </c>
      <c r="M1316" s="1">
        <f t="shared" si="286"/>
        <v>0</v>
      </c>
      <c r="N1316">
        <f t="shared" si="287"/>
        <v>0</v>
      </c>
      <c r="O1316">
        <f t="shared" si="288"/>
        <v>0</v>
      </c>
      <c r="P1316">
        <f t="shared" si="293"/>
        <v>0</v>
      </c>
      <c r="Q1316" s="1">
        <f t="shared" si="289"/>
        <v>0</v>
      </c>
      <c r="R1316" s="1">
        <f t="shared" si="294"/>
        <v>1</v>
      </c>
      <c r="S1316" s="2">
        <f t="shared" si="290"/>
        <v>0</v>
      </c>
      <c r="T1316">
        <f t="shared" si="291"/>
        <v>1</v>
      </c>
      <c r="U1316">
        <f t="shared" si="292"/>
        <v>0</v>
      </c>
    </row>
    <row r="1317" spans="1:21" ht="409.6" x14ac:dyDescent="0.2">
      <c r="A1317" s="10" t="s">
        <v>6147</v>
      </c>
      <c r="B1317" s="10" t="s">
        <v>55</v>
      </c>
      <c r="C1317" s="10" t="s">
        <v>6148</v>
      </c>
      <c r="D1317" s="10" t="s">
        <v>6045</v>
      </c>
      <c r="E1317" s="10" t="s">
        <v>6149</v>
      </c>
      <c r="F1317" s="10" t="s">
        <v>6150</v>
      </c>
      <c r="G1317" s="9" t="s">
        <v>6151</v>
      </c>
      <c r="H1317" s="9">
        <f t="shared" si="281"/>
        <v>0</v>
      </c>
      <c r="I1317">
        <f t="shared" si="282"/>
        <v>0</v>
      </c>
      <c r="J1317">
        <f t="shared" si="283"/>
        <v>0</v>
      </c>
      <c r="K1317">
        <f t="shared" si="284"/>
        <v>0</v>
      </c>
      <c r="L1317">
        <f t="shared" si="285"/>
        <v>0</v>
      </c>
      <c r="M1317" s="1">
        <f t="shared" si="286"/>
        <v>0</v>
      </c>
      <c r="N1317">
        <f t="shared" si="287"/>
        <v>1</v>
      </c>
      <c r="O1317">
        <f t="shared" si="288"/>
        <v>0</v>
      </c>
      <c r="P1317">
        <f t="shared" si="293"/>
        <v>0</v>
      </c>
      <c r="Q1317" s="1">
        <f t="shared" si="289"/>
        <v>1</v>
      </c>
      <c r="R1317" s="1">
        <f t="shared" si="294"/>
        <v>0</v>
      </c>
      <c r="S1317" s="2">
        <f t="shared" si="290"/>
        <v>0</v>
      </c>
      <c r="T1317">
        <f t="shared" si="291"/>
        <v>1</v>
      </c>
      <c r="U1317">
        <f t="shared" si="292"/>
        <v>0</v>
      </c>
    </row>
    <row r="1318" spans="1:21" ht="409.6" x14ac:dyDescent="0.2">
      <c r="A1318" s="10" t="s">
        <v>6152</v>
      </c>
      <c r="B1318" s="10" t="s">
        <v>55</v>
      </c>
      <c r="C1318" s="10" t="s">
        <v>6153</v>
      </c>
      <c r="D1318" s="10" t="s">
        <v>6045</v>
      </c>
      <c r="E1318" s="10" t="s">
        <v>6154</v>
      </c>
      <c r="F1318" s="10" t="s">
        <v>6155</v>
      </c>
      <c r="G1318" s="9" t="s">
        <v>6156</v>
      </c>
      <c r="H1318" s="9">
        <f t="shared" si="281"/>
        <v>0</v>
      </c>
      <c r="I1318">
        <f t="shared" si="282"/>
        <v>0</v>
      </c>
      <c r="J1318">
        <f t="shared" si="283"/>
        <v>0</v>
      </c>
      <c r="K1318">
        <f t="shared" si="284"/>
        <v>0</v>
      </c>
      <c r="L1318">
        <f t="shared" si="285"/>
        <v>0</v>
      </c>
      <c r="M1318" s="1">
        <f t="shared" si="286"/>
        <v>0</v>
      </c>
      <c r="N1318">
        <f t="shared" si="287"/>
        <v>1</v>
      </c>
      <c r="O1318">
        <f t="shared" si="288"/>
        <v>0</v>
      </c>
      <c r="P1318">
        <f t="shared" si="293"/>
        <v>0</v>
      </c>
      <c r="Q1318" s="1">
        <f t="shared" si="289"/>
        <v>1</v>
      </c>
      <c r="R1318" s="1">
        <f t="shared" si="294"/>
        <v>1</v>
      </c>
      <c r="S1318" s="2">
        <f t="shared" si="290"/>
        <v>0</v>
      </c>
      <c r="T1318">
        <f t="shared" si="291"/>
        <v>1</v>
      </c>
      <c r="U1318">
        <f t="shared" si="292"/>
        <v>0</v>
      </c>
    </row>
    <row r="1319" spans="1:21" ht="409.6" x14ac:dyDescent="0.2">
      <c r="A1319" s="10" t="s">
        <v>6157</v>
      </c>
      <c r="B1319" s="10" t="s">
        <v>30</v>
      </c>
      <c r="C1319" s="10" t="s">
        <v>6158</v>
      </c>
      <c r="D1319" s="10" t="s">
        <v>6045</v>
      </c>
      <c r="E1319" s="10" t="s">
        <v>6159</v>
      </c>
      <c r="F1319" s="10"/>
      <c r="G1319" s="9" t="s">
        <v>6160</v>
      </c>
      <c r="H1319" s="9">
        <f t="shared" si="281"/>
        <v>0</v>
      </c>
      <c r="I1319">
        <f t="shared" si="282"/>
        <v>0</v>
      </c>
      <c r="J1319">
        <f t="shared" si="283"/>
        <v>0</v>
      </c>
      <c r="K1319">
        <f t="shared" si="284"/>
        <v>0</v>
      </c>
      <c r="L1319">
        <f t="shared" si="285"/>
        <v>0</v>
      </c>
      <c r="M1319" s="1">
        <f t="shared" si="286"/>
        <v>0</v>
      </c>
      <c r="N1319">
        <f t="shared" si="287"/>
        <v>0</v>
      </c>
      <c r="O1319">
        <f t="shared" si="288"/>
        <v>0</v>
      </c>
      <c r="P1319">
        <f t="shared" si="293"/>
        <v>0</v>
      </c>
      <c r="Q1319" s="1">
        <f t="shared" si="289"/>
        <v>0</v>
      </c>
      <c r="R1319" s="1">
        <f t="shared" si="294"/>
        <v>0</v>
      </c>
      <c r="S1319" s="2">
        <f t="shared" si="290"/>
        <v>0</v>
      </c>
      <c r="T1319">
        <f t="shared" si="291"/>
        <v>1</v>
      </c>
      <c r="U1319">
        <f t="shared" si="292"/>
        <v>0</v>
      </c>
    </row>
    <row r="1320" spans="1:21" ht="409.6" x14ac:dyDescent="0.2">
      <c r="A1320" s="10" t="s">
        <v>6161</v>
      </c>
      <c r="B1320" s="10" t="s">
        <v>55</v>
      </c>
      <c r="C1320" s="10" t="s">
        <v>6162</v>
      </c>
      <c r="D1320" s="10" t="s">
        <v>6045</v>
      </c>
      <c r="E1320" s="10" t="s">
        <v>6163</v>
      </c>
      <c r="F1320" s="10" t="s">
        <v>6164</v>
      </c>
      <c r="G1320" s="9" t="s">
        <v>6165</v>
      </c>
      <c r="H1320" s="9">
        <f t="shared" si="281"/>
        <v>0</v>
      </c>
      <c r="I1320">
        <f t="shared" si="282"/>
        <v>0</v>
      </c>
      <c r="J1320">
        <f t="shared" si="283"/>
        <v>0</v>
      </c>
      <c r="K1320">
        <f t="shared" si="284"/>
        <v>0</v>
      </c>
      <c r="L1320">
        <f t="shared" si="285"/>
        <v>0</v>
      </c>
      <c r="M1320" s="1">
        <f t="shared" si="286"/>
        <v>0</v>
      </c>
      <c r="N1320">
        <f t="shared" si="287"/>
        <v>0</v>
      </c>
      <c r="O1320">
        <f t="shared" si="288"/>
        <v>0</v>
      </c>
      <c r="P1320">
        <f t="shared" si="293"/>
        <v>0</v>
      </c>
      <c r="Q1320" s="1">
        <f t="shared" si="289"/>
        <v>0</v>
      </c>
      <c r="R1320" s="1">
        <f t="shared" si="294"/>
        <v>1</v>
      </c>
      <c r="S1320" s="2">
        <f t="shared" si="290"/>
        <v>0</v>
      </c>
      <c r="T1320">
        <f t="shared" si="291"/>
        <v>1</v>
      </c>
      <c r="U1320">
        <f t="shared" si="292"/>
        <v>0</v>
      </c>
    </row>
    <row r="1321" spans="1:21" ht="409.6" x14ac:dyDescent="0.2">
      <c r="A1321" s="10" t="s">
        <v>6166</v>
      </c>
      <c r="B1321" s="10" t="s">
        <v>55</v>
      </c>
      <c r="C1321" s="10" t="s">
        <v>6167</v>
      </c>
      <c r="D1321" s="10" t="s">
        <v>6045</v>
      </c>
      <c r="E1321" s="10" t="s">
        <v>6168</v>
      </c>
      <c r="F1321" s="10"/>
      <c r="G1321" s="9" t="s">
        <v>6169</v>
      </c>
      <c r="H1321" s="9">
        <f t="shared" si="281"/>
        <v>0</v>
      </c>
      <c r="I1321">
        <f t="shared" si="282"/>
        <v>0</v>
      </c>
      <c r="J1321">
        <f t="shared" si="283"/>
        <v>0</v>
      </c>
      <c r="K1321">
        <f t="shared" si="284"/>
        <v>0</v>
      </c>
      <c r="L1321">
        <f t="shared" si="285"/>
        <v>0</v>
      </c>
      <c r="M1321" s="1">
        <f t="shared" si="286"/>
        <v>0</v>
      </c>
      <c r="N1321">
        <f t="shared" si="287"/>
        <v>0</v>
      </c>
      <c r="O1321">
        <f t="shared" si="288"/>
        <v>0</v>
      </c>
      <c r="P1321">
        <f t="shared" si="293"/>
        <v>0</v>
      </c>
      <c r="Q1321" s="1">
        <f t="shared" si="289"/>
        <v>0</v>
      </c>
      <c r="R1321" s="1">
        <f t="shared" si="294"/>
        <v>0</v>
      </c>
      <c r="S1321" s="2">
        <f t="shared" si="290"/>
        <v>0</v>
      </c>
      <c r="T1321">
        <f t="shared" si="291"/>
        <v>1</v>
      </c>
      <c r="U1321">
        <f t="shared" si="292"/>
        <v>0</v>
      </c>
    </row>
    <row r="1322" spans="1:21" ht="409.6" x14ac:dyDescent="0.2">
      <c r="A1322" s="10" t="s">
        <v>6170</v>
      </c>
      <c r="B1322" s="10" t="s">
        <v>30</v>
      </c>
      <c r="C1322" s="10" t="s">
        <v>6171</v>
      </c>
      <c r="D1322" s="10" t="s">
        <v>6045</v>
      </c>
      <c r="E1322" s="10" t="s">
        <v>6172</v>
      </c>
      <c r="F1322" s="10" t="s">
        <v>6173</v>
      </c>
      <c r="G1322" s="9" t="s">
        <v>6174</v>
      </c>
      <c r="H1322" s="9">
        <f t="shared" si="281"/>
        <v>0</v>
      </c>
      <c r="I1322">
        <f t="shared" si="282"/>
        <v>0</v>
      </c>
      <c r="J1322">
        <f t="shared" si="283"/>
        <v>0</v>
      </c>
      <c r="K1322">
        <f t="shared" si="284"/>
        <v>0</v>
      </c>
      <c r="L1322">
        <f t="shared" si="285"/>
        <v>0</v>
      </c>
      <c r="M1322" s="1">
        <f t="shared" si="286"/>
        <v>0</v>
      </c>
      <c r="N1322">
        <f t="shared" si="287"/>
        <v>0</v>
      </c>
      <c r="O1322">
        <f t="shared" si="288"/>
        <v>0</v>
      </c>
      <c r="P1322">
        <f t="shared" si="293"/>
        <v>0</v>
      </c>
      <c r="Q1322" s="1">
        <f t="shared" si="289"/>
        <v>0</v>
      </c>
      <c r="R1322" s="1">
        <f t="shared" si="294"/>
        <v>1</v>
      </c>
      <c r="S1322" s="2">
        <f t="shared" si="290"/>
        <v>0</v>
      </c>
      <c r="T1322">
        <f t="shared" si="291"/>
        <v>1</v>
      </c>
      <c r="U1322">
        <f t="shared" si="292"/>
        <v>0</v>
      </c>
    </row>
    <row r="1323" spans="1:21" ht="409.6" x14ac:dyDescent="0.2">
      <c r="A1323" s="10" t="s">
        <v>6175</v>
      </c>
      <c r="B1323" s="10" t="s">
        <v>49</v>
      </c>
      <c r="C1323" s="10" t="s">
        <v>6176</v>
      </c>
      <c r="D1323" s="10" t="s">
        <v>6045</v>
      </c>
      <c r="E1323" s="10" t="s">
        <v>6177</v>
      </c>
      <c r="F1323" s="10"/>
      <c r="G1323" s="9" t="s">
        <v>6178</v>
      </c>
      <c r="H1323" s="9">
        <f t="shared" si="281"/>
        <v>0</v>
      </c>
      <c r="I1323">
        <f t="shared" si="282"/>
        <v>0</v>
      </c>
      <c r="J1323">
        <f t="shared" si="283"/>
        <v>0</v>
      </c>
      <c r="K1323">
        <f t="shared" si="284"/>
        <v>0</v>
      </c>
      <c r="L1323">
        <f t="shared" si="285"/>
        <v>0</v>
      </c>
      <c r="M1323" s="1">
        <f t="shared" si="286"/>
        <v>0</v>
      </c>
      <c r="N1323">
        <f t="shared" si="287"/>
        <v>0</v>
      </c>
      <c r="O1323">
        <f t="shared" si="288"/>
        <v>0</v>
      </c>
      <c r="P1323">
        <f t="shared" si="293"/>
        <v>0</v>
      </c>
      <c r="Q1323" s="1">
        <f t="shared" si="289"/>
        <v>0</v>
      </c>
      <c r="R1323" s="1">
        <f t="shared" si="294"/>
        <v>0</v>
      </c>
      <c r="S1323" s="2">
        <f t="shared" si="290"/>
        <v>0</v>
      </c>
      <c r="T1323">
        <f t="shared" si="291"/>
        <v>1</v>
      </c>
      <c r="U1323">
        <f t="shared" si="292"/>
        <v>0</v>
      </c>
    </row>
    <row r="1324" spans="1:21" ht="409.6" x14ac:dyDescent="0.2">
      <c r="A1324" s="10" t="s">
        <v>6179</v>
      </c>
      <c r="B1324" s="10" t="s">
        <v>55</v>
      </c>
      <c r="C1324" s="10" t="s">
        <v>6180</v>
      </c>
      <c r="D1324" s="10" t="s">
        <v>6045</v>
      </c>
      <c r="E1324" s="10" t="s">
        <v>6181</v>
      </c>
      <c r="F1324" s="10"/>
      <c r="G1324" s="9" t="s">
        <v>6182</v>
      </c>
      <c r="H1324" s="9">
        <f t="shared" si="281"/>
        <v>0</v>
      </c>
      <c r="I1324">
        <f t="shared" si="282"/>
        <v>0</v>
      </c>
      <c r="J1324">
        <f t="shared" si="283"/>
        <v>0</v>
      </c>
      <c r="K1324">
        <f t="shared" si="284"/>
        <v>0</v>
      </c>
      <c r="L1324">
        <f t="shared" si="285"/>
        <v>0</v>
      </c>
      <c r="M1324" s="1">
        <f t="shared" si="286"/>
        <v>0</v>
      </c>
      <c r="N1324">
        <f t="shared" si="287"/>
        <v>1</v>
      </c>
      <c r="O1324">
        <f t="shared" si="288"/>
        <v>0</v>
      </c>
      <c r="P1324">
        <f t="shared" si="293"/>
        <v>0</v>
      </c>
      <c r="Q1324" s="1">
        <f t="shared" si="289"/>
        <v>1</v>
      </c>
      <c r="R1324" s="1">
        <f t="shared" si="294"/>
        <v>0</v>
      </c>
      <c r="S1324" s="2">
        <f t="shared" si="290"/>
        <v>0</v>
      </c>
      <c r="T1324">
        <f t="shared" si="291"/>
        <v>1</v>
      </c>
      <c r="U1324">
        <f t="shared" si="292"/>
        <v>0</v>
      </c>
    </row>
    <row r="1325" spans="1:21" ht="409.6" x14ac:dyDescent="0.2">
      <c r="A1325" s="10" t="s">
        <v>6183</v>
      </c>
      <c r="B1325" s="10" t="s">
        <v>49</v>
      </c>
      <c r="C1325" s="10" t="s">
        <v>6184</v>
      </c>
      <c r="D1325" s="10" t="s">
        <v>6045</v>
      </c>
      <c r="E1325" s="10" t="s">
        <v>6185</v>
      </c>
      <c r="F1325" s="10" t="s">
        <v>6186</v>
      </c>
      <c r="G1325" s="9" t="s">
        <v>6187</v>
      </c>
      <c r="H1325" s="9">
        <f t="shared" si="281"/>
        <v>0</v>
      </c>
      <c r="I1325">
        <f t="shared" si="282"/>
        <v>0</v>
      </c>
      <c r="J1325">
        <f t="shared" si="283"/>
        <v>0</v>
      </c>
      <c r="K1325">
        <f t="shared" si="284"/>
        <v>0</v>
      </c>
      <c r="L1325">
        <f t="shared" si="285"/>
        <v>0</v>
      </c>
      <c r="M1325" s="1">
        <f t="shared" si="286"/>
        <v>0</v>
      </c>
      <c r="N1325">
        <f t="shared" si="287"/>
        <v>0</v>
      </c>
      <c r="O1325">
        <f t="shared" si="288"/>
        <v>0</v>
      </c>
      <c r="P1325">
        <f t="shared" si="293"/>
        <v>0</v>
      </c>
      <c r="Q1325" s="1">
        <f t="shared" si="289"/>
        <v>0</v>
      </c>
      <c r="R1325" s="1">
        <f t="shared" si="294"/>
        <v>1</v>
      </c>
      <c r="S1325" s="2">
        <f t="shared" si="290"/>
        <v>0</v>
      </c>
      <c r="T1325">
        <f t="shared" si="291"/>
        <v>1</v>
      </c>
      <c r="U1325">
        <f t="shared" si="292"/>
        <v>0</v>
      </c>
    </row>
    <row r="1326" spans="1:21" ht="409.6" x14ac:dyDescent="0.2">
      <c r="A1326" s="10" t="s">
        <v>6188</v>
      </c>
      <c r="B1326" s="10" t="s">
        <v>55</v>
      </c>
      <c r="C1326" s="10" t="s">
        <v>6189</v>
      </c>
      <c r="D1326" s="10" t="s">
        <v>6045</v>
      </c>
      <c r="E1326" s="10" t="s">
        <v>6190</v>
      </c>
      <c r="F1326" s="10" t="s">
        <v>6191</v>
      </c>
      <c r="G1326" s="9" t="s">
        <v>6192</v>
      </c>
      <c r="H1326" s="9">
        <f t="shared" si="281"/>
        <v>0</v>
      </c>
      <c r="I1326">
        <f t="shared" si="282"/>
        <v>0</v>
      </c>
      <c r="J1326">
        <f t="shared" si="283"/>
        <v>0</v>
      </c>
      <c r="K1326">
        <f t="shared" si="284"/>
        <v>0</v>
      </c>
      <c r="L1326">
        <f t="shared" si="285"/>
        <v>0</v>
      </c>
      <c r="M1326" s="1">
        <f t="shared" si="286"/>
        <v>0</v>
      </c>
      <c r="N1326">
        <f t="shared" si="287"/>
        <v>0</v>
      </c>
      <c r="O1326">
        <f t="shared" si="288"/>
        <v>0</v>
      </c>
      <c r="P1326">
        <f t="shared" si="293"/>
        <v>0</v>
      </c>
      <c r="Q1326" s="1">
        <f t="shared" si="289"/>
        <v>0</v>
      </c>
      <c r="R1326" s="1">
        <f t="shared" si="294"/>
        <v>1</v>
      </c>
      <c r="S1326" s="2">
        <f t="shared" si="290"/>
        <v>0</v>
      </c>
      <c r="T1326">
        <f t="shared" si="291"/>
        <v>1</v>
      </c>
      <c r="U1326">
        <f t="shared" si="292"/>
        <v>0</v>
      </c>
    </row>
    <row r="1327" spans="1:21" ht="409.6" x14ac:dyDescent="0.2">
      <c r="A1327" s="10" t="s">
        <v>6193</v>
      </c>
      <c r="B1327" s="10" t="s">
        <v>30</v>
      </c>
      <c r="C1327" s="10" t="s">
        <v>6194</v>
      </c>
      <c r="D1327" s="10" t="s">
        <v>6045</v>
      </c>
      <c r="E1327" s="10" t="s">
        <v>6195</v>
      </c>
      <c r="F1327" s="10"/>
      <c r="G1327" s="9" t="s">
        <v>6196</v>
      </c>
      <c r="H1327" s="9">
        <f t="shared" si="281"/>
        <v>0</v>
      </c>
      <c r="I1327">
        <f t="shared" si="282"/>
        <v>0</v>
      </c>
      <c r="J1327">
        <f t="shared" si="283"/>
        <v>0</v>
      </c>
      <c r="K1327">
        <f t="shared" si="284"/>
        <v>0</v>
      </c>
      <c r="L1327">
        <f t="shared" si="285"/>
        <v>0</v>
      </c>
      <c r="M1327" s="1">
        <f t="shared" si="286"/>
        <v>0</v>
      </c>
      <c r="N1327">
        <f t="shared" si="287"/>
        <v>0</v>
      </c>
      <c r="O1327">
        <f t="shared" si="288"/>
        <v>0</v>
      </c>
      <c r="P1327">
        <f t="shared" si="293"/>
        <v>1</v>
      </c>
      <c r="Q1327" s="1">
        <f t="shared" si="289"/>
        <v>1</v>
      </c>
      <c r="R1327" s="1">
        <f t="shared" si="294"/>
        <v>1</v>
      </c>
      <c r="S1327" s="2">
        <f t="shared" si="290"/>
        <v>0</v>
      </c>
      <c r="T1327">
        <f t="shared" si="291"/>
        <v>1</v>
      </c>
      <c r="U1327">
        <f t="shared" si="292"/>
        <v>0</v>
      </c>
    </row>
    <row r="1328" spans="1:21" ht="409.6" x14ac:dyDescent="0.2">
      <c r="A1328" s="10" t="s">
        <v>1384</v>
      </c>
      <c r="B1328" s="10" t="s">
        <v>30</v>
      </c>
      <c r="C1328" s="10" t="s">
        <v>6197</v>
      </c>
      <c r="D1328" s="10" t="s">
        <v>6045</v>
      </c>
      <c r="E1328" s="10" t="s">
        <v>6198</v>
      </c>
      <c r="F1328" s="10" t="s">
        <v>6199</v>
      </c>
      <c r="G1328" s="9" t="s">
        <v>6200</v>
      </c>
      <c r="H1328" s="9">
        <f t="shared" si="281"/>
        <v>0</v>
      </c>
      <c r="I1328">
        <f t="shared" si="282"/>
        <v>0</v>
      </c>
      <c r="J1328">
        <f t="shared" si="283"/>
        <v>0</v>
      </c>
      <c r="K1328">
        <f t="shared" si="284"/>
        <v>0</v>
      </c>
      <c r="L1328">
        <f t="shared" si="285"/>
        <v>0</v>
      </c>
      <c r="M1328" s="1">
        <f t="shared" si="286"/>
        <v>0</v>
      </c>
      <c r="N1328">
        <f t="shared" si="287"/>
        <v>1</v>
      </c>
      <c r="O1328">
        <f t="shared" si="288"/>
        <v>0</v>
      </c>
      <c r="P1328">
        <f t="shared" si="293"/>
        <v>0</v>
      </c>
      <c r="Q1328" s="1">
        <f t="shared" si="289"/>
        <v>1</v>
      </c>
      <c r="R1328" s="1">
        <f t="shared" si="294"/>
        <v>1</v>
      </c>
      <c r="S1328" s="2">
        <f t="shared" si="290"/>
        <v>0</v>
      </c>
      <c r="T1328">
        <f t="shared" si="291"/>
        <v>1</v>
      </c>
      <c r="U1328">
        <f t="shared" si="292"/>
        <v>0</v>
      </c>
    </row>
    <row r="1329" spans="1:21" ht="409.6" x14ac:dyDescent="0.2">
      <c r="A1329" s="10" t="s">
        <v>6201</v>
      </c>
      <c r="B1329" s="10" t="s">
        <v>49</v>
      </c>
      <c r="C1329" s="10" t="s">
        <v>6202</v>
      </c>
      <c r="D1329" s="10" t="s">
        <v>6045</v>
      </c>
      <c r="E1329" s="10" t="s">
        <v>6203</v>
      </c>
      <c r="F1329" s="10" t="s">
        <v>6204</v>
      </c>
      <c r="G1329" s="9" t="s">
        <v>6205</v>
      </c>
      <c r="H1329" s="9">
        <f t="shared" si="281"/>
        <v>0</v>
      </c>
      <c r="I1329">
        <f t="shared" si="282"/>
        <v>0</v>
      </c>
      <c r="J1329">
        <f t="shared" si="283"/>
        <v>0</v>
      </c>
      <c r="K1329">
        <f t="shared" si="284"/>
        <v>0</v>
      </c>
      <c r="L1329">
        <f t="shared" si="285"/>
        <v>0</v>
      </c>
      <c r="M1329" s="1">
        <f t="shared" si="286"/>
        <v>0</v>
      </c>
      <c r="N1329">
        <f t="shared" si="287"/>
        <v>1</v>
      </c>
      <c r="O1329">
        <f t="shared" si="288"/>
        <v>0</v>
      </c>
      <c r="P1329">
        <f t="shared" si="293"/>
        <v>0</v>
      </c>
      <c r="Q1329" s="1">
        <f t="shared" si="289"/>
        <v>1</v>
      </c>
      <c r="R1329" s="1">
        <f t="shared" si="294"/>
        <v>1</v>
      </c>
      <c r="S1329" s="2">
        <f t="shared" si="290"/>
        <v>0</v>
      </c>
      <c r="T1329">
        <f t="shared" si="291"/>
        <v>1</v>
      </c>
      <c r="U1329">
        <f t="shared" si="292"/>
        <v>0</v>
      </c>
    </row>
    <row r="1330" spans="1:21" ht="409.6" x14ac:dyDescent="0.2">
      <c r="A1330" s="10" t="s">
        <v>6206</v>
      </c>
      <c r="B1330" s="10" t="s">
        <v>30</v>
      </c>
      <c r="C1330" s="10" t="s">
        <v>6207</v>
      </c>
      <c r="D1330" s="10" t="s">
        <v>6045</v>
      </c>
      <c r="E1330" s="10" t="s">
        <v>6208</v>
      </c>
      <c r="F1330" s="10" t="s">
        <v>6209</v>
      </c>
      <c r="G1330" s="9" t="s">
        <v>6210</v>
      </c>
      <c r="H1330" s="9">
        <f t="shared" si="281"/>
        <v>0</v>
      </c>
      <c r="I1330">
        <f t="shared" si="282"/>
        <v>0</v>
      </c>
      <c r="J1330">
        <f t="shared" si="283"/>
        <v>0</v>
      </c>
      <c r="K1330">
        <f t="shared" si="284"/>
        <v>0</v>
      </c>
      <c r="L1330">
        <f t="shared" si="285"/>
        <v>0</v>
      </c>
      <c r="M1330" s="1">
        <f t="shared" si="286"/>
        <v>0</v>
      </c>
      <c r="N1330">
        <f t="shared" si="287"/>
        <v>0</v>
      </c>
      <c r="O1330">
        <f t="shared" si="288"/>
        <v>0</v>
      </c>
      <c r="P1330">
        <f t="shared" si="293"/>
        <v>0</v>
      </c>
      <c r="Q1330" s="1">
        <f t="shared" si="289"/>
        <v>0</v>
      </c>
      <c r="R1330" s="1">
        <f t="shared" si="294"/>
        <v>1</v>
      </c>
      <c r="S1330" s="2">
        <f t="shared" si="290"/>
        <v>0</v>
      </c>
      <c r="T1330">
        <f t="shared" si="291"/>
        <v>1</v>
      </c>
      <c r="U1330">
        <f t="shared" si="292"/>
        <v>0</v>
      </c>
    </row>
    <row r="1331" spans="1:21" ht="409.6" x14ac:dyDescent="0.2">
      <c r="A1331" s="10" t="s">
        <v>6211</v>
      </c>
      <c r="B1331" s="10" t="s">
        <v>55</v>
      </c>
      <c r="C1331" s="10" t="s">
        <v>6212</v>
      </c>
      <c r="D1331" s="10" t="s">
        <v>6045</v>
      </c>
      <c r="E1331" s="10" t="s">
        <v>6213</v>
      </c>
      <c r="F1331" s="10"/>
      <c r="G1331" s="9" t="s">
        <v>6214</v>
      </c>
      <c r="H1331" s="9">
        <f t="shared" si="281"/>
        <v>1</v>
      </c>
      <c r="I1331">
        <f t="shared" si="282"/>
        <v>1</v>
      </c>
      <c r="J1331">
        <f t="shared" si="283"/>
        <v>0</v>
      </c>
      <c r="K1331">
        <f t="shared" si="284"/>
        <v>0</v>
      </c>
      <c r="L1331">
        <f t="shared" si="285"/>
        <v>0</v>
      </c>
      <c r="M1331" s="1">
        <f t="shared" si="286"/>
        <v>1</v>
      </c>
      <c r="N1331">
        <f t="shared" si="287"/>
        <v>0</v>
      </c>
      <c r="O1331">
        <f t="shared" si="288"/>
        <v>0</v>
      </c>
      <c r="P1331">
        <f t="shared" si="293"/>
        <v>0</v>
      </c>
      <c r="Q1331" s="1">
        <f t="shared" si="289"/>
        <v>0</v>
      </c>
      <c r="R1331" s="1">
        <f t="shared" si="294"/>
        <v>1</v>
      </c>
      <c r="S1331" s="2">
        <f t="shared" si="290"/>
        <v>0</v>
      </c>
      <c r="T1331">
        <f t="shared" si="291"/>
        <v>1</v>
      </c>
      <c r="U1331">
        <f t="shared" si="292"/>
        <v>0</v>
      </c>
    </row>
    <row r="1332" spans="1:21" ht="409.6" x14ac:dyDescent="0.2">
      <c r="A1332" s="10" t="s">
        <v>6215</v>
      </c>
      <c r="B1332" s="10" t="s">
        <v>30</v>
      </c>
      <c r="C1332" s="10" t="s">
        <v>6216</v>
      </c>
      <c r="D1332" s="10" t="s">
        <v>6045</v>
      </c>
      <c r="E1332" s="10" t="s">
        <v>6217</v>
      </c>
      <c r="F1332" s="10"/>
      <c r="G1332" s="9" t="s">
        <v>6218</v>
      </c>
      <c r="H1332" s="9">
        <f t="shared" si="281"/>
        <v>0</v>
      </c>
      <c r="I1332">
        <f t="shared" si="282"/>
        <v>1</v>
      </c>
      <c r="J1332">
        <f t="shared" si="283"/>
        <v>0</v>
      </c>
      <c r="K1332">
        <f t="shared" si="284"/>
        <v>1</v>
      </c>
      <c r="L1332">
        <f t="shared" si="285"/>
        <v>0</v>
      </c>
      <c r="M1332" s="1">
        <f t="shared" si="286"/>
        <v>1</v>
      </c>
      <c r="N1332">
        <f t="shared" si="287"/>
        <v>0</v>
      </c>
      <c r="O1332">
        <f t="shared" si="288"/>
        <v>0</v>
      </c>
      <c r="P1332">
        <f t="shared" si="293"/>
        <v>0</v>
      </c>
      <c r="Q1332" s="1">
        <f t="shared" si="289"/>
        <v>0</v>
      </c>
      <c r="R1332" s="1">
        <f t="shared" si="294"/>
        <v>0</v>
      </c>
      <c r="S1332" s="2">
        <f t="shared" si="290"/>
        <v>0</v>
      </c>
      <c r="T1332">
        <f t="shared" si="291"/>
        <v>1</v>
      </c>
      <c r="U1332">
        <f t="shared" si="292"/>
        <v>0</v>
      </c>
    </row>
    <row r="1333" spans="1:21" ht="409.6" x14ac:dyDescent="0.2">
      <c r="A1333" s="10" t="s">
        <v>6219</v>
      </c>
      <c r="B1333" s="10" t="s">
        <v>30</v>
      </c>
      <c r="C1333" s="10" t="s">
        <v>6220</v>
      </c>
      <c r="D1333" s="10" t="s">
        <v>6045</v>
      </c>
      <c r="E1333" s="10" t="s">
        <v>6221</v>
      </c>
      <c r="F1333" s="10"/>
      <c r="G1333" s="9" t="s">
        <v>6222</v>
      </c>
      <c r="H1333" s="9">
        <f t="shared" si="281"/>
        <v>0</v>
      </c>
      <c r="I1333">
        <f t="shared" si="282"/>
        <v>0</v>
      </c>
      <c r="J1333">
        <f t="shared" si="283"/>
        <v>0</v>
      </c>
      <c r="K1333">
        <f t="shared" si="284"/>
        <v>0</v>
      </c>
      <c r="L1333">
        <f t="shared" si="285"/>
        <v>0</v>
      </c>
      <c r="M1333" s="1">
        <f t="shared" si="286"/>
        <v>0</v>
      </c>
      <c r="N1333">
        <f t="shared" si="287"/>
        <v>1</v>
      </c>
      <c r="O1333">
        <f t="shared" si="288"/>
        <v>0</v>
      </c>
      <c r="P1333">
        <f t="shared" si="293"/>
        <v>1</v>
      </c>
      <c r="Q1333" s="1">
        <f t="shared" si="289"/>
        <v>1</v>
      </c>
      <c r="R1333" s="1">
        <f t="shared" si="294"/>
        <v>0</v>
      </c>
      <c r="S1333" s="2">
        <f t="shared" si="290"/>
        <v>0</v>
      </c>
      <c r="T1333">
        <f t="shared" si="291"/>
        <v>1</v>
      </c>
      <c r="U1333">
        <f t="shared" si="292"/>
        <v>0</v>
      </c>
    </row>
    <row r="1334" spans="1:21" ht="409.6" x14ac:dyDescent="0.2">
      <c r="A1334" s="10" t="s">
        <v>6223</v>
      </c>
      <c r="B1334" s="10" t="s">
        <v>30</v>
      </c>
      <c r="C1334" s="10" t="s">
        <v>6224</v>
      </c>
      <c r="D1334" s="10" t="s">
        <v>6045</v>
      </c>
      <c r="E1334" s="10" t="s">
        <v>6225</v>
      </c>
      <c r="F1334" s="10"/>
      <c r="G1334" s="9" t="s">
        <v>6226</v>
      </c>
      <c r="H1334" s="9">
        <f t="shared" si="281"/>
        <v>0</v>
      </c>
      <c r="I1334">
        <f t="shared" si="282"/>
        <v>0</v>
      </c>
      <c r="J1334">
        <f t="shared" si="283"/>
        <v>0</v>
      </c>
      <c r="K1334">
        <f t="shared" si="284"/>
        <v>0</v>
      </c>
      <c r="L1334">
        <f t="shared" si="285"/>
        <v>0</v>
      </c>
      <c r="M1334" s="1">
        <f t="shared" si="286"/>
        <v>0</v>
      </c>
      <c r="N1334">
        <f t="shared" si="287"/>
        <v>0</v>
      </c>
      <c r="O1334">
        <f t="shared" si="288"/>
        <v>0</v>
      </c>
      <c r="P1334">
        <f t="shared" si="293"/>
        <v>0</v>
      </c>
      <c r="Q1334" s="1">
        <f t="shared" si="289"/>
        <v>0</v>
      </c>
      <c r="R1334" s="1">
        <f t="shared" si="294"/>
        <v>0</v>
      </c>
      <c r="S1334" s="2">
        <f t="shared" si="290"/>
        <v>0</v>
      </c>
      <c r="T1334">
        <f t="shared" si="291"/>
        <v>1</v>
      </c>
      <c r="U1334">
        <f t="shared" si="292"/>
        <v>0</v>
      </c>
    </row>
    <row r="1335" spans="1:21" ht="409.6" x14ac:dyDescent="0.2">
      <c r="A1335" s="10" t="s">
        <v>6227</v>
      </c>
      <c r="B1335" s="10" t="s">
        <v>30</v>
      </c>
      <c r="C1335" s="10" t="s">
        <v>6228</v>
      </c>
      <c r="D1335" s="10" t="s">
        <v>6045</v>
      </c>
      <c r="E1335" s="10" t="s">
        <v>6229</v>
      </c>
      <c r="F1335" s="10"/>
      <c r="G1335" s="9" t="s">
        <v>6230</v>
      </c>
      <c r="H1335" s="9">
        <f t="shared" si="281"/>
        <v>0</v>
      </c>
      <c r="I1335">
        <f t="shared" si="282"/>
        <v>0</v>
      </c>
      <c r="J1335">
        <f t="shared" si="283"/>
        <v>0</v>
      </c>
      <c r="K1335">
        <f t="shared" si="284"/>
        <v>0</v>
      </c>
      <c r="L1335">
        <f t="shared" si="285"/>
        <v>0</v>
      </c>
      <c r="M1335" s="1">
        <f t="shared" si="286"/>
        <v>0</v>
      </c>
      <c r="N1335">
        <f t="shared" si="287"/>
        <v>0</v>
      </c>
      <c r="O1335">
        <f t="shared" si="288"/>
        <v>0</v>
      </c>
      <c r="P1335">
        <f t="shared" si="293"/>
        <v>0</v>
      </c>
      <c r="Q1335" s="1">
        <f t="shared" si="289"/>
        <v>0</v>
      </c>
      <c r="R1335" s="1">
        <f t="shared" si="294"/>
        <v>1</v>
      </c>
      <c r="S1335" s="2">
        <f t="shared" si="290"/>
        <v>0</v>
      </c>
      <c r="T1335">
        <f t="shared" si="291"/>
        <v>1</v>
      </c>
      <c r="U1335">
        <f t="shared" si="292"/>
        <v>0</v>
      </c>
    </row>
    <row r="1336" spans="1:21" ht="409.6" x14ac:dyDescent="0.2">
      <c r="A1336" s="10" t="s">
        <v>6231</v>
      </c>
      <c r="B1336" s="10" t="s">
        <v>49</v>
      </c>
      <c r="C1336" s="10" t="s">
        <v>6232</v>
      </c>
      <c r="D1336" s="10" t="s">
        <v>6045</v>
      </c>
      <c r="E1336" s="10" t="s">
        <v>6233</v>
      </c>
      <c r="F1336" s="10" t="s">
        <v>6234</v>
      </c>
      <c r="G1336" s="9" t="s">
        <v>6235</v>
      </c>
      <c r="H1336" s="9">
        <f t="shared" si="281"/>
        <v>1</v>
      </c>
      <c r="I1336">
        <f t="shared" si="282"/>
        <v>1</v>
      </c>
      <c r="J1336">
        <f t="shared" si="283"/>
        <v>0</v>
      </c>
      <c r="K1336">
        <f t="shared" si="284"/>
        <v>0</v>
      </c>
      <c r="L1336">
        <f t="shared" si="285"/>
        <v>0</v>
      </c>
      <c r="M1336" s="1">
        <f t="shared" si="286"/>
        <v>1</v>
      </c>
      <c r="N1336">
        <f t="shared" si="287"/>
        <v>1</v>
      </c>
      <c r="O1336">
        <f t="shared" si="288"/>
        <v>0</v>
      </c>
      <c r="P1336">
        <f t="shared" si="293"/>
        <v>0</v>
      </c>
      <c r="Q1336" s="1">
        <f t="shared" si="289"/>
        <v>1</v>
      </c>
      <c r="R1336" s="1">
        <f t="shared" si="294"/>
        <v>0</v>
      </c>
      <c r="S1336" s="2">
        <f t="shared" si="290"/>
        <v>0</v>
      </c>
      <c r="T1336">
        <f t="shared" si="291"/>
        <v>1</v>
      </c>
      <c r="U1336">
        <f t="shared" si="292"/>
        <v>0</v>
      </c>
    </row>
    <row r="1337" spans="1:21" ht="404" x14ac:dyDescent="0.2">
      <c r="A1337" s="10" t="s">
        <v>6236</v>
      </c>
      <c r="B1337" s="10" t="s">
        <v>30</v>
      </c>
      <c r="C1337" s="10" t="s">
        <v>6237</v>
      </c>
      <c r="D1337" s="10" t="s">
        <v>6045</v>
      </c>
      <c r="E1337" s="10" t="s">
        <v>6238</v>
      </c>
      <c r="F1337" s="10" t="s">
        <v>6239</v>
      </c>
      <c r="G1337" s="9" t="s">
        <v>6240</v>
      </c>
      <c r="H1337" s="9">
        <f t="shared" si="281"/>
        <v>1</v>
      </c>
      <c r="I1337">
        <f t="shared" si="282"/>
        <v>1</v>
      </c>
      <c r="J1337">
        <f t="shared" si="283"/>
        <v>0</v>
      </c>
      <c r="K1337">
        <f t="shared" si="284"/>
        <v>0</v>
      </c>
      <c r="L1337">
        <f t="shared" si="285"/>
        <v>0</v>
      </c>
      <c r="M1337" s="1">
        <f t="shared" si="286"/>
        <v>1</v>
      </c>
      <c r="N1337">
        <f t="shared" si="287"/>
        <v>1</v>
      </c>
      <c r="O1337">
        <f t="shared" si="288"/>
        <v>0</v>
      </c>
      <c r="P1337">
        <f t="shared" si="293"/>
        <v>0</v>
      </c>
      <c r="Q1337" s="1">
        <f t="shared" si="289"/>
        <v>1</v>
      </c>
      <c r="R1337" s="1">
        <f t="shared" si="294"/>
        <v>0</v>
      </c>
      <c r="S1337" s="2">
        <f t="shared" si="290"/>
        <v>0</v>
      </c>
      <c r="T1337">
        <f t="shared" si="291"/>
        <v>1</v>
      </c>
      <c r="U1337">
        <f t="shared" si="292"/>
        <v>0</v>
      </c>
    </row>
    <row r="1338" spans="1:21" ht="409.6" x14ac:dyDescent="0.2">
      <c r="A1338" s="10" t="s">
        <v>6241</v>
      </c>
      <c r="B1338" s="10" t="s">
        <v>30</v>
      </c>
      <c r="C1338" s="10" t="s">
        <v>6242</v>
      </c>
      <c r="D1338" s="10" t="s">
        <v>6045</v>
      </c>
      <c r="E1338" s="10" t="s">
        <v>6243</v>
      </c>
      <c r="F1338" s="10"/>
      <c r="G1338" s="9" t="s">
        <v>6244</v>
      </c>
      <c r="H1338" s="9">
        <f t="shared" si="281"/>
        <v>0</v>
      </c>
      <c r="I1338">
        <f t="shared" si="282"/>
        <v>0</v>
      </c>
      <c r="J1338">
        <f t="shared" si="283"/>
        <v>0</v>
      </c>
      <c r="K1338">
        <f t="shared" si="284"/>
        <v>0</v>
      </c>
      <c r="L1338">
        <f t="shared" si="285"/>
        <v>0</v>
      </c>
      <c r="M1338" s="1">
        <f t="shared" si="286"/>
        <v>0</v>
      </c>
      <c r="N1338">
        <f t="shared" si="287"/>
        <v>0</v>
      </c>
      <c r="O1338">
        <f t="shared" si="288"/>
        <v>0</v>
      </c>
      <c r="P1338">
        <f t="shared" si="293"/>
        <v>0</v>
      </c>
      <c r="Q1338" s="1">
        <f t="shared" si="289"/>
        <v>0</v>
      </c>
      <c r="R1338" s="1">
        <f t="shared" si="294"/>
        <v>0</v>
      </c>
      <c r="S1338" s="2">
        <f t="shared" si="290"/>
        <v>0</v>
      </c>
      <c r="T1338">
        <f t="shared" si="291"/>
        <v>1</v>
      </c>
      <c r="U1338">
        <f t="shared" si="292"/>
        <v>0</v>
      </c>
    </row>
    <row r="1339" spans="1:21" ht="409.6" x14ac:dyDescent="0.2">
      <c r="A1339" s="10" t="s">
        <v>6245</v>
      </c>
      <c r="B1339" s="10" t="s">
        <v>49</v>
      </c>
      <c r="C1339" s="10" t="s">
        <v>6246</v>
      </c>
      <c r="D1339" s="10" t="s">
        <v>6045</v>
      </c>
      <c r="E1339" s="10" t="s">
        <v>6247</v>
      </c>
      <c r="F1339" s="10"/>
      <c r="G1339" s="9" t="s">
        <v>6248</v>
      </c>
      <c r="H1339" s="9">
        <f t="shared" si="281"/>
        <v>0</v>
      </c>
      <c r="I1339">
        <f t="shared" si="282"/>
        <v>0</v>
      </c>
      <c r="J1339">
        <f t="shared" si="283"/>
        <v>0</v>
      </c>
      <c r="K1339">
        <f t="shared" si="284"/>
        <v>0</v>
      </c>
      <c r="L1339">
        <f t="shared" si="285"/>
        <v>0</v>
      </c>
      <c r="M1339" s="1">
        <f t="shared" si="286"/>
        <v>0</v>
      </c>
      <c r="N1339">
        <f t="shared" si="287"/>
        <v>0</v>
      </c>
      <c r="O1339">
        <f t="shared" si="288"/>
        <v>0</v>
      </c>
      <c r="P1339">
        <f t="shared" si="293"/>
        <v>1</v>
      </c>
      <c r="Q1339" s="1">
        <f t="shared" si="289"/>
        <v>1</v>
      </c>
      <c r="R1339" s="1">
        <f t="shared" si="294"/>
        <v>0</v>
      </c>
      <c r="S1339" s="2">
        <f t="shared" si="290"/>
        <v>0</v>
      </c>
      <c r="T1339">
        <f t="shared" si="291"/>
        <v>1</v>
      </c>
      <c r="U1339">
        <f t="shared" si="292"/>
        <v>0</v>
      </c>
    </row>
    <row r="1340" spans="1:21" ht="409.6" x14ac:dyDescent="0.2">
      <c r="A1340" s="10" t="s">
        <v>6249</v>
      </c>
      <c r="B1340" s="10" t="s">
        <v>30</v>
      </c>
      <c r="C1340" s="10" t="s">
        <v>6250</v>
      </c>
      <c r="D1340" s="10" t="s">
        <v>6045</v>
      </c>
      <c r="E1340" s="10" t="s">
        <v>6251</v>
      </c>
      <c r="F1340" s="10"/>
      <c r="G1340" s="9" t="s">
        <v>6252</v>
      </c>
      <c r="H1340" s="9">
        <f t="shared" si="281"/>
        <v>0</v>
      </c>
      <c r="I1340">
        <f t="shared" si="282"/>
        <v>0</v>
      </c>
      <c r="J1340">
        <f t="shared" si="283"/>
        <v>0</v>
      </c>
      <c r="K1340">
        <f t="shared" si="284"/>
        <v>0</v>
      </c>
      <c r="L1340">
        <f t="shared" si="285"/>
        <v>0</v>
      </c>
      <c r="M1340" s="1">
        <f t="shared" si="286"/>
        <v>0</v>
      </c>
      <c r="N1340">
        <f t="shared" si="287"/>
        <v>0</v>
      </c>
      <c r="O1340">
        <f t="shared" si="288"/>
        <v>0</v>
      </c>
      <c r="P1340">
        <f t="shared" si="293"/>
        <v>0</v>
      </c>
      <c r="Q1340" s="1">
        <f t="shared" si="289"/>
        <v>0</v>
      </c>
      <c r="R1340" s="1">
        <f t="shared" si="294"/>
        <v>0</v>
      </c>
      <c r="S1340" s="2">
        <f t="shared" si="290"/>
        <v>0</v>
      </c>
      <c r="T1340">
        <f t="shared" si="291"/>
        <v>1</v>
      </c>
      <c r="U1340">
        <f t="shared" si="292"/>
        <v>0</v>
      </c>
    </row>
    <row r="1341" spans="1:21" ht="409.6" x14ac:dyDescent="0.2">
      <c r="A1341" s="10" t="s">
        <v>6253</v>
      </c>
      <c r="B1341" s="10" t="s">
        <v>55</v>
      </c>
      <c r="C1341" s="10" t="s">
        <v>6254</v>
      </c>
      <c r="D1341" s="10" t="s">
        <v>6045</v>
      </c>
      <c r="E1341" s="10" t="s">
        <v>6255</v>
      </c>
      <c r="F1341" s="10" t="s">
        <v>6256</v>
      </c>
      <c r="G1341" s="9" t="s">
        <v>6257</v>
      </c>
      <c r="H1341" s="9">
        <f t="shared" si="281"/>
        <v>0</v>
      </c>
      <c r="I1341">
        <f t="shared" si="282"/>
        <v>0</v>
      </c>
      <c r="J1341">
        <f t="shared" si="283"/>
        <v>0</v>
      </c>
      <c r="K1341">
        <f t="shared" si="284"/>
        <v>0</v>
      </c>
      <c r="L1341">
        <f t="shared" si="285"/>
        <v>0</v>
      </c>
      <c r="M1341" s="1">
        <f t="shared" si="286"/>
        <v>0</v>
      </c>
      <c r="N1341">
        <f t="shared" si="287"/>
        <v>0</v>
      </c>
      <c r="O1341">
        <f t="shared" si="288"/>
        <v>0</v>
      </c>
      <c r="P1341">
        <f t="shared" si="293"/>
        <v>1</v>
      </c>
      <c r="Q1341" s="1">
        <f t="shared" si="289"/>
        <v>1</v>
      </c>
      <c r="R1341" s="1">
        <f t="shared" si="294"/>
        <v>0</v>
      </c>
      <c r="S1341" s="2">
        <f t="shared" si="290"/>
        <v>0</v>
      </c>
      <c r="T1341">
        <f t="shared" si="291"/>
        <v>1</v>
      </c>
      <c r="U1341">
        <f t="shared" si="292"/>
        <v>0</v>
      </c>
    </row>
    <row r="1342" spans="1:21" ht="409.6" x14ac:dyDescent="0.2">
      <c r="A1342" s="10" t="s">
        <v>6258</v>
      </c>
      <c r="B1342" s="10" t="s">
        <v>30</v>
      </c>
      <c r="C1342" s="10" t="s">
        <v>6259</v>
      </c>
      <c r="D1342" s="10" t="s">
        <v>6045</v>
      </c>
      <c r="E1342" s="10" t="s">
        <v>6260</v>
      </c>
      <c r="F1342" s="10"/>
      <c r="G1342" s="9" t="s">
        <v>6261</v>
      </c>
      <c r="H1342" s="9">
        <f t="shared" si="281"/>
        <v>0</v>
      </c>
      <c r="I1342">
        <f t="shared" si="282"/>
        <v>0</v>
      </c>
      <c r="J1342">
        <f t="shared" si="283"/>
        <v>0</v>
      </c>
      <c r="K1342">
        <f t="shared" si="284"/>
        <v>0</v>
      </c>
      <c r="L1342">
        <f t="shared" si="285"/>
        <v>0</v>
      </c>
      <c r="M1342" s="1">
        <f t="shared" si="286"/>
        <v>0</v>
      </c>
      <c r="N1342">
        <f t="shared" si="287"/>
        <v>0</v>
      </c>
      <c r="O1342">
        <f t="shared" si="288"/>
        <v>0</v>
      </c>
      <c r="P1342">
        <f t="shared" si="293"/>
        <v>0</v>
      </c>
      <c r="Q1342" s="1">
        <f t="shared" si="289"/>
        <v>0</v>
      </c>
      <c r="R1342" s="1">
        <f t="shared" si="294"/>
        <v>0</v>
      </c>
      <c r="S1342" s="2">
        <f t="shared" si="290"/>
        <v>0</v>
      </c>
      <c r="T1342">
        <f t="shared" si="291"/>
        <v>1</v>
      </c>
      <c r="U1342">
        <f t="shared" si="292"/>
        <v>0</v>
      </c>
    </row>
    <row r="1343" spans="1:21" ht="409.6" x14ac:dyDescent="0.2">
      <c r="A1343" s="10" t="s">
        <v>6262</v>
      </c>
      <c r="B1343" s="10" t="s">
        <v>55</v>
      </c>
      <c r="C1343" s="10" t="s">
        <v>6263</v>
      </c>
      <c r="D1343" s="10" t="s">
        <v>6045</v>
      </c>
      <c r="E1343" s="10" t="s">
        <v>6264</v>
      </c>
      <c r="F1343" s="10" t="s">
        <v>6265</v>
      </c>
      <c r="G1343" s="9" t="s">
        <v>6266</v>
      </c>
      <c r="H1343" s="9">
        <f t="shared" si="281"/>
        <v>0</v>
      </c>
      <c r="I1343">
        <f t="shared" si="282"/>
        <v>0</v>
      </c>
      <c r="J1343">
        <f t="shared" si="283"/>
        <v>0</v>
      </c>
      <c r="K1343">
        <f t="shared" si="284"/>
        <v>0</v>
      </c>
      <c r="L1343">
        <f t="shared" si="285"/>
        <v>0</v>
      </c>
      <c r="M1343" s="1">
        <f t="shared" si="286"/>
        <v>0</v>
      </c>
      <c r="N1343">
        <f t="shared" si="287"/>
        <v>1</v>
      </c>
      <c r="O1343">
        <f t="shared" si="288"/>
        <v>0</v>
      </c>
      <c r="P1343">
        <f t="shared" si="293"/>
        <v>0</v>
      </c>
      <c r="Q1343" s="1">
        <f t="shared" si="289"/>
        <v>1</v>
      </c>
      <c r="R1343" s="1">
        <f t="shared" si="294"/>
        <v>1</v>
      </c>
      <c r="S1343" s="2">
        <f t="shared" si="290"/>
        <v>0</v>
      </c>
      <c r="T1343">
        <f t="shared" si="291"/>
        <v>1</v>
      </c>
      <c r="U1343">
        <f t="shared" si="292"/>
        <v>0</v>
      </c>
    </row>
    <row r="1344" spans="1:21" ht="409.6" x14ac:dyDescent="0.2">
      <c r="A1344" s="10" t="s">
        <v>6267</v>
      </c>
      <c r="B1344" s="10" t="s">
        <v>55</v>
      </c>
      <c r="C1344" s="10" t="s">
        <v>6268</v>
      </c>
      <c r="D1344" s="10" t="s">
        <v>6045</v>
      </c>
      <c r="E1344" s="10" t="s">
        <v>6269</v>
      </c>
      <c r="F1344" s="10"/>
      <c r="G1344" s="9" t="s">
        <v>6270</v>
      </c>
      <c r="H1344" s="9">
        <f t="shared" si="281"/>
        <v>0</v>
      </c>
      <c r="I1344">
        <f t="shared" si="282"/>
        <v>0</v>
      </c>
      <c r="J1344">
        <f t="shared" si="283"/>
        <v>0</v>
      </c>
      <c r="K1344">
        <f t="shared" si="284"/>
        <v>0</v>
      </c>
      <c r="L1344">
        <f t="shared" si="285"/>
        <v>0</v>
      </c>
      <c r="M1344" s="1">
        <f t="shared" si="286"/>
        <v>0</v>
      </c>
      <c r="N1344">
        <f t="shared" si="287"/>
        <v>0</v>
      </c>
      <c r="O1344">
        <f t="shared" si="288"/>
        <v>0</v>
      </c>
      <c r="P1344">
        <f t="shared" si="293"/>
        <v>0</v>
      </c>
      <c r="Q1344" s="1">
        <f t="shared" si="289"/>
        <v>0</v>
      </c>
      <c r="R1344" s="1">
        <f t="shared" si="294"/>
        <v>1</v>
      </c>
      <c r="S1344" s="2">
        <f t="shared" si="290"/>
        <v>0</v>
      </c>
      <c r="T1344">
        <f t="shared" si="291"/>
        <v>0</v>
      </c>
      <c r="U1344">
        <f t="shared" si="292"/>
        <v>0</v>
      </c>
    </row>
    <row r="1345" spans="1:21" ht="409.6" x14ac:dyDescent="0.2">
      <c r="A1345" s="10" t="s">
        <v>6271</v>
      </c>
      <c r="B1345" s="10" t="s">
        <v>49</v>
      </c>
      <c r="C1345" s="10" t="s">
        <v>6272</v>
      </c>
      <c r="D1345" s="10" t="s">
        <v>6045</v>
      </c>
      <c r="E1345" s="10" t="s">
        <v>6273</v>
      </c>
      <c r="F1345" s="10" t="s">
        <v>6274</v>
      </c>
      <c r="G1345" s="9" t="s">
        <v>6275</v>
      </c>
      <c r="H1345" s="9">
        <f t="shared" si="281"/>
        <v>0</v>
      </c>
      <c r="I1345">
        <f t="shared" si="282"/>
        <v>0</v>
      </c>
      <c r="J1345">
        <f t="shared" si="283"/>
        <v>0</v>
      </c>
      <c r="K1345">
        <f t="shared" si="284"/>
        <v>0</v>
      </c>
      <c r="L1345">
        <f t="shared" si="285"/>
        <v>0</v>
      </c>
      <c r="M1345" s="1">
        <f t="shared" si="286"/>
        <v>0</v>
      </c>
      <c r="N1345">
        <f t="shared" si="287"/>
        <v>0</v>
      </c>
      <c r="O1345">
        <f t="shared" si="288"/>
        <v>0</v>
      </c>
      <c r="P1345">
        <f t="shared" si="293"/>
        <v>0</v>
      </c>
      <c r="Q1345" s="1">
        <f t="shared" si="289"/>
        <v>0</v>
      </c>
      <c r="R1345" s="1">
        <f t="shared" si="294"/>
        <v>1</v>
      </c>
      <c r="S1345" s="2">
        <f t="shared" si="290"/>
        <v>0</v>
      </c>
      <c r="T1345">
        <f t="shared" si="291"/>
        <v>0</v>
      </c>
      <c r="U1345">
        <f t="shared" si="292"/>
        <v>0</v>
      </c>
    </row>
    <row r="1346" spans="1:21" ht="409.6" x14ac:dyDescent="0.2">
      <c r="A1346" s="10" t="s">
        <v>1532</v>
      </c>
      <c r="B1346" s="10" t="s">
        <v>55</v>
      </c>
      <c r="C1346" s="10" t="s">
        <v>6276</v>
      </c>
      <c r="D1346" s="10" t="s">
        <v>6045</v>
      </c>
      <c r="E1346" s="10" t="s">
        <v>6277</v>
      </c>
      <c r="F1346" s="10"/>
      <c r="G1346" s="9" t="s">
        <v>6278</v>
      </c>
      <c r="H1346" s="9">
        <f t="shared" si="281"/>
        <v>0</v>
      </c>
      <c r="I1346">
        <f t="shared" si="282"/>
        <v>0</v>
      </c>
      <c r="J1346">
        <f t="shared" si="283"/>
        <v>0</v>
      </c>
      <c r="K1346">
        <f t="shared" si="284"/>
        <v>0</v>
      </c>
      <c r="L1346">
        <f t="shared" si="285"/>
        <v>0</v>
      </c>
      <c r="M1346" s="1">
        <f t="shared" si="286"/>
        <v>0</v>
      </c>
      <c r="N1346">
        <f t="shared" si="287"/>
        <v>0</v>
      </c>
      <c r="O1346">
        <f t="shared" si="288"/>
        <v>0</v>
      </c>
      <c r="P1346">
        <f t="shared" si="293"/>
        <v>1</v>
      </c>
      <c r="Q1346" s="1">
        <f t="shared" si="289"/>
        <v>1</v>
      </c>
      <c r="R1346" s="1">
        <f t="shared" si="294"/>
        <v>0</v>
      </c>
      <c r="S1346" s="2">
        <f t="shared" si="290"/>
        <v>0</v>
      </c>
      <c r="T1346">
        <f t="shared" si="291"/>
        <v>1</v>
      </c>
      <c r="U1346">
        <f t="shared" si="292"/>
        <v>0</v>
      </c>
    </row>
    <row r="1347" spans="1:21" ht="409.6" x14ac:dyDescent="0.2">
      <c r="A1347" s="10" t="s">
        <v>6279</v>
      </c>
      <c r="B1347" s="10" t="s">
        <v>49</v>
      </c>
      <c r="C1347" s="10" t="s">
        <v>6280</v>
      </c>
      <c r="D1347" s="10" t="s">
        <v>6045</v>
      </c>
      <c r="E1347" s="10" t="s">
        <v>6281</v>
      </c>
      <c r="F1347" s="10"/>
      <c r="G1347" s="9" t="s">
        <v>6282</v>
      </c>
      <c r="H1347" s="9">
        <f t="shared" si="281"/>
        <v>0</v>
      </c>
      <c r="I1347">
        <f t="shared" si="282"/>
        <v>0</v>
      </c>
      <c r="J1347">
        <f t="shared" si="283"/>
        <v>0</v>
      </c>
      <c r="K1347">
        <f t="shared" si="284"/>
        <v>0</v>
      </c>
      <c r="L1347">
        <f t="shared" si="285"/>
        <v>0</v>
      </c>
      <c r="M1347" s="1">
        <f t="shared" si="286"/>
        <v>0</v>
      </c>
      <c r="N1347">
        <f t="shared" si="287"/>
        <v>0</v>
      </c>
      <c r="O1347">
        <f t="shared" si="288"/>
        <v>0</v>
      </c>
      <c r="P1347">
        <f t="shared" si="293"/>
        <v>0</v>
      </c>
      <c r="Q1347" s="1">
        <f t="shared" si="289"/>
        <v>0</v>
      </c>
      <c r="R1347" s="1">
        <f t="shared" si="294"/>
        <v>0</v>
      </c>
      <c r="S1347" s="2">
        <f t="shared" si="290"/>
        <v>0</v>
      </c>
      <c r="T1347">
        <f t="shared" si="291"/>
        <v>1</v>
      </c>
      <c r="U1347">
        <f t="shared" si="292"/>
        <v>0</v>
      </c>
    </row>
    <row r="1348" spans="1:21" ht="409.6" x14ac:dyDescent="0.2">
      <c r="A1348" s="10" t="s">
        <v>6283</v>
      </c>
      <c r="B1348" s="10" t="s">
        <v>55</v>
      </c>
      <c r="C1348" s="10" t="s">
        <v>6284</v>
      </c>
      <c r="D1348" s="10" t="s">
        <v>6285</v>
      </c>
      <c r="E1348" s="10" t="s">
        <v>6286</v>
      </c>
      <c r="F1348" s="10"/>
      <c r="G1348" s="9" t="s">
        <v>6287</v>
      </c>
      <c r="H1348" s="9">
        <f t="shared" si="281"/>
        <v>0</v>
      </c>
      <c r="I1348">
        <f t="shared" si="282"/>
        <v>0</v>
      </c>
      <c r="J1348">
        <f t="shared" si="283"/>
        <v>0</v>
      </c>
      <c r="K1348">
        <f t="shared" si="284"/>
        <v>0</v>
      </c>
      <c r="L1348">
        <f t="shared" si="285"/>
        <v>0</v>
      </c>
      <c r="M1348" s="1">
        <f t="shared" si="286"/>
        <v>0</v>
      </c>
      <c r="N1348">
        <f t="shared" si="287"/>
        <v>0</v>
      </c>
      <c r="O1348">
        <f t="shared" si="288"/>
        <v>0</v>
      </c>
      <c r="P1348">
        <f t="shared" si="293"/>
        <v>0</v>
      </c>
      <c r="Q1348" s="1">
        <f t="shared" si="289"/>
        <v>0</v>
      </c>
      <c r="R1348" s="1">
        <f t="shared" si="294"/>
        <v>0</v>
      </c>
      <c r="S1348" s="2">
        <f t="shared" si="290"/>
        <v>0</v>
      </c>
      <c r="T1348">
        <f t="shared" si="291"/>
        <v>1</v>
      </c>
      <c r="U1348">
        <f t="shared" si="292"/>
        <v>0</v>
      </c>
    </row>
    <row r="1349" spans="1:21" ht="409.6" x14ac:dyDescent="0.2">
      <c r="A1349" s="10" t="s">
        <v>6288</v>
      </c>
      <c r="B1349" s="10" t="s">
        <v>30</v>
      </c>
      <c r="C1349" s="10" t="s">
        <v>6289</v>
      </c>
      <c r="D1349" s="10" t="s">
        <v>6285</v>
      </c>
      <c r="E1349" s="10" t="s">
        <v>6290</v>
      </c>
      <c r="F1349" s="10"/>
      <c r="G1349" s="9" t="s">
        <v>6291</v>
      </c>
      <c r="H1349" s="9">
        <f t="shared" ref="H1349:H1412" si="295">IF(ISNUMBER(SEARCH("relationship",G1349)),1,0)</f>
        <v>0</v>
      </c>
      <c r="I1349">
        <f t="shared" ref="I1349:I1412" si="296">IF(ISNUMBER(SEARCH("relation",G1349)),1,0)</f>
        <v>0</v>
      </c>
      <c r="J1349">
        <f t="shared" ref="J1349:J1412" si="297">IF(ISNUMBER(SEARCH("relevance",G1349)),1,0)</f>
        <v>0</v>
      </c>
      <c r="K1349">
        <f t="shared" ref="K1349:K1412" si="298">IF(ISNUMBER(SEARCH("correlation",G1349)),1,0)</f>
        <v>0</v>
      </c>
      <c r="L1349">
        <f t="shared" ref="L1349:L1412" si="299">IF(ISNUMBER(SEARCH("relevancy",G1349)),1,0)</f>
        <v>0</v>
      </c>
      <c r="M1349" s="1">
        <f t="shared" ref="M1349:M1412" si="300">IF(SUM(H1349:L1349)&gt;0,1,0)</f>
        <v>0</v>
      </c>
      <c r="N1349">
        <f t="shared" ref="N1349:N1412" si="301">IF(ISNUMBER(SEARCH("sustainability",G1349)),1,0)</f>
        <v>1</v>
      </c>
      <c r="O1349">
        <f t="shared" ref="O1349:O1412" si="302">IF(ISNUMBER(SEARCH("ESG",G1349)),1,0)</f>
        <v>0</v>
      </c>
      <c r="P1349">
        <f t="shared" si="293"/>
        <v>0</v>
      </c>
      <c r="Q1349" s="1">
        <f t="shared" ref="Q1349:Q1412" si="303">IF(SUM(N1349:P1349)&gt;0,1,0)</f>
        <v>1</v>
      </c>
      <c r="R1349" s="1">
        <f t="shared" si="294"/>
        <v>0</v>
      </c>
      <c r="S1349" s="2">
        <f t="shared" ref="S1349:S1412" si="304">IF(SUM(M1349,Q1349,R1349)=3,1,0)</f>
        <v>0</v>
      </c>
      <c r="T1349">
        <f t="shared" ref="T1349:T1412" si="305">IF(ISNUMBER(SEARCH("construction",G1349)),1,0)</f>
        <v>1</v>
      </c>
      <c r="U1349">
        <f t="shared" ref="U1349:U1412" si="306">IF(SUM(S1349,T1349)=2,1,0)</f>
        <v>0</v>
      </c>
    </row>
    <row r="1350" spans="1:21" ht="409.6" x14ac:dyDescent="0.2">
      <c r="A1350" s="10" t="s">
        <v>6292</v>
      </c>
      <c r="B1350" s="10" t="s">
        <v>23</v>
      </c>
      <c r="C1350" s="10" t="s">
        <v>6293</v>
      </c>
      <c r="D1350" s="10" t="s">
        <v>6285</v>
      </c>
      <c r="E1350" s="10" t="s">
        <v>6294</v>
      </c>
      <c r="F1350" s="10"/>
      <c r="G1350" s="9" t="s">
        <v>6295</v>
      </c>
      <c r="H1350" s="9">
        <f t="shared" si="295"/>
        <v>0</v>
      </c>
      <c r="I1350">
        <f t="shared" si="296"/>
        <v>0</v>
      </c>
      <c r="J1350">
        <f t="shared" si="297"/>
        <v>0</v>
      </c>
      <c r="K1350">
        <f t="shared" si="298"/>
        <v>0</v>
      </c>
      <c r="L1350">
        <f t="shared" si="299"/>
        <v>0</v>
      </c>
      <c r="M1350" s="1">
        <f t="shared" si="300"/>
        <v>0</v>
      </c>
      <c r="N1350">
        <f t="shared" si="301"/>
        <v>0</v>
      </c>
      <c r="O1350">
        <f t="shared" si="302"/>
        <v>0</v>
      </c>
      <c r="P1350">
        <f t="shared" ref="P1350:P1413" si="307">IF(ISNUMBER(SEARCH("CSR",G1350)),1,0)</f>
        <v>0</v>
      </c>
      <c r="Q1350" s="1">
        <f t="shared" si="303"/>
        <v>0</v>
      </c>
      <c r="R1350" s="1">
        <f t="shared" ref="R1350:R1413" si="308">IF(ISNUMBER(SEARCH("performance",G1350)),1,0)</f>
        <v>1</v>
      </c>
      <c r="S1350" s="2">
        <f t="shared" si="304"/>
        <v>0</v>
      </c>
      <c r="T1350">
        <f t="shared" si="305"/>
        <v>1</v>
      </c>
      <c r="U1350">
        <f t="shared" si="306"/>
        <v>0</v>
      </c>
    </row>
    <row r="1351" spans="1:21" ht="409.6" x14ac:dyDescent="0.2">
      <c r="A1351" s="10" t="s">
        <v>2521</v>
      </c>
      <c r="B1351" s="10" t="s">
        <v>55</v>
      </c>
      <c r="C1351" s="10" t="s">
        <v>6296</v>
      </c>
      <c r="D1351" s="10" t="s">
        <v>6285</v>
      </c>
      <c r="E1351" s="10" t="s">
        <v>6297</v>
      </c>
      <c r="F1351" s="10"/>
      <c r="G1351" s="9" t="s">
        <v>6298</v>
      </c>
      <c r="H1351" s="9">
        <f t="shared" si="295"/>
        <v>0</v>
      </c>
      <c r="I1351">
        <f t="shared" si="296"/>
        <v>0</v>
      </c>
      <c r="J1351">
        <f t="shared" si="297"/>
        <v>0</v>
      </c>
      <c r="K1351">
        <f t="shared" si="298"/>
        <v>0</v>
      </c>
      <c r="L1351">
        <f t="shared" si="299"/>
        <v>0</v>
      </c>
      <c r="M1351" s="1">
        <f t="shared" si="300"/>
        <v>0</v>
      </c>
      <c r="N1351">
        <f t="shared" si="301"/>
        <v>0</v>
      </c>
      <c r="O1351">
        <f t="shared" si="302"/>
        <v>0</v>
      </c>
      <c r="P1351">
        <f t="shared" si="307"/>
        <v>0</v>
      </c>
      <c r="Q1351" s="1">
        <f t="shared" si="303"/>
        <v>0</v>
      </c>
      <c r="R1351" s="1">
        <f t="shared" si="308"/>
        <v>1</v>
      </c>
      <c r="S1351" s="2">
        <f t="shared" si="304"/>
        <v>0</v>
      </c>
      <c r="T1351">
        <f t="shared" si="305"/>
        <v>1</v>
      </c>
      <c r="U1351">
        <f t="shared" si="306"/>
        <v>0</v>
      </c>
    </row>
    <row r="1352" spans="1:21" ht="409.6" x14ac:dyDescent="0.2">
      <c r="A1352" s="10" t="s">
        <v>6299</v>
      </c>
      <c r="B1352" s="10" t="s">
        <v>30</v>
      </c>
      <c r="C1352" s="10" t="s">
        <v>6300</v>
      </c>
      <c r="D1352" s="10" t="s">
        <v>6285</v>
      </c>
      <c r="E1352" s="10" t="s">
        <v>6301</v>
      </c>
      <c r="F1352" s="10"/>
      <c r="G1352" s="9" t="s">
        <v>6302</v>
      </c>
      <c r="H1352" s="9">
        <f t="shared" si="295"/>
        <v>1</v>
      </c>
      <c r="I1352">
        <f t="shared" si="296"/>
        <v>1</v>
      </c>
      <c r="J1352">
        <f t="shared" si="297"/>
        <v>0</v>
      </c>
      <c r="K1352">
        <f t="shared" si="298"/>
        <v>1</v>
      </c>
      <c r="L1352">
        <f t="shared" si="299"/>
        <v>0</v>
      </c>
      <c r="M1352" s="1">
        <f t="shared" si="300"/>
        <v>1</v>
      </c>
      <c r="N1352">
        <f t="shared" si="301"/>
        <v>0</v>
      </c>
      <c r="O1352">
        <f t="shared" si="302"/>
        <v>0</v>
      </c>
      <c r="P1352">
        <f t="shared" si="307"/>
        <v>0</v>
      </c>
      <c r="Q1352" s="1">
        <f t="shared" si="303"/>
        <v>0</v>
      </c>
      <c r="R1352" s="1">
        <f t="shared" si="308"/>
        <v>1</v>
      </c>
      <c r="S1352" s="2">
        <f t="shared" si="304"/>
        <v>0</v>
      </c>
      <c r="T1352">
        <f t="shared" si="305"/>
        <v>1</v>
      </c>
      <c r="U1352">
        <f t="shared" si="306"/>
        <v>0</v>
      </c>
    </row>
    <row r="1353" spans="1:21" ht="409.6" x14ac:dyDescent="0.2">
      <c r="A1353" s="10" t="s">
        <v>6303</v>
      </c>
      <c r="B1353" s="10" t="s">
        <v>49</v>
      </c>
      <c r="C1353" s="10" t="s">
        <v>6304</v>
      </c>
      <c r="D1353" s="10" t="s">
        <v>6305</v>
      </c>
      <c r="E1353" s="10" t="s">
        <v>6306</v>
      </c>
      <c r="F1353" s="10"/>
      <c r="G1353" s="9" t="s">
        <v>6307</v>
      </c>
      <c r="H1353" s="9">
        <f t="shared" si="295"/>
        <v>0</v>
      </c>
      <c r="I1353">
        <f t="shared" si="296"/>
        <v>0</v>
      </c>
      <c r="J1353">
        <f t="shared" si="297"/>
        <v>0</v>
      </c>
      <c r="K1353">
        <f t="shared" si="298"/>
        <v>0</v>
      </c>
      <c r="L1353">
        <f t="shared" si="299"/>
        <v>0</v>
      </c>
      <c r="M1353" s="1">
        <f t="shared" si="300"/>
        <v>0</v>
      </c>
      <c r="N1353">
        <f t="shared" si="301"/>
        <v>0</v>
      </c>
      <c r="O1353">
        <f t="shared" si="302"/>
        <v>0</v>
      </c>
      <c r="P1353">
        <f t="shared" si="307"/>
        <v>0</v>
      </c>
      <c r="Q1353" s="1">
        <f t="shared" si="303"/>
        <v>0</v>
      </c>
      <c r="R1353" s="1">
        <f t="shared" si="308"/>
        <v>1</v>
      </c>
      <c r="S1353" s="2">
        <f t="shared" si="304"/>
        <v>0</v>
      </c>
      <c r="T1353">
        <f t="shared" si="305"/>
        <v>1</v>
      </c>
      <c r="U1353">
        <f t="shared" si="306"/>
        <v>0</v>
      </c>
    </row>
    <row r="1354" spans="1:21" ht="409.6" x14ac:dyDescent="0.2">
      <c r="A1354" s="10" t="s">
        <v>6308</v>
      </c>
      <c r="B1354" s="10" t="s">
        <v>55</v>
      </c>
      <c r="C1354" s="10" t="s">
        <v>6309</v>
      </c>
      <c r="D1354" s="10" t="s">
        <v>6310</v>
      </c>
      <c r="E1354" s="10" t="s">
        <v>6311</v>
      </c>
      <c r="F1354" s="10" t="s">
        <v>6312</v>
      </c>
      <c r="G1354" s="9" t="s">
        <v>6313</v>
      </c>
      <c r="H1354" s="9">
        <f t="shared" si="295"/>
        <v>0</v>
      </c>
      <c r="I1354">
        <f t="shared" si="296"/>
        <v>1</v>
      </c>
      <c r="J1354">
        <f t="shared" si="297"/>
        <v>0</v>
      </c>
      <c r="K1354">
        <f t="shared" si="298"/>
        <v>1</v>
      </c>
      <c r="L1354">
        <f t="shared" si="299"/>
        <v>0</v>
      </c>
      <c r="M1354" s="1">
        <f t="shared" si="300"/>
        <v>1</v>
      </c>
      <c r="N1354">
        <f t="shared" si="301"/>
        <v>0</v>
      </c>
      <c r="O1354">
        <f t="shared" si="302"/>
        <v>0</v>
      </c>
      <c r="P1354">
        <f t="shared" si="307"/>
        <v>0</v>
      </c>
      <c r="Q1354" s="1">
        <f t="shared" si="303"/>
        <v>0</v>
      </c>
      <c r="R1354" s="1">
        <f t="shared" si="308"/>
        <v>0</v>
      </c>
      <c r="S1354" s="2">
        <f t="shared" si="304"/>
        <v>0</v>
      </c>
      <c r="T1354">
        <f t="shared" si="305"/>
        <v>1</v>
      </c>
      <c r="U1354">
        <f t="shared" si="306"/>
        <v>0</v>
      </c>
    </row>
    <row r="1355" spans="1:21" ht="409.6" x14ac:dyDescent="0.2">
      <c r="A1355" s="10" t="s">
        <v>6314</v>
      </c>
      <c r="B1355" s="10" t="s">
        <v>49</v>
      </c>
      <c r="C1355" s="10" t="s">
        <v>6315</v>
      </c>
      <c r="D1355" s="10" t="s">
        <v>6310</v>
      </c>
      <c r="E1355" s="10" t="s">
        <v>6316</v>
      </c>
      <c r="F1355" s="10"/>
      <c r="G1355" s="9" t="s">
        <v>6317</v>
      </c>
      <c r="H1355" s="9">
        <f t="shared" si="295"/>
        <v>0</v>
      </c>
      <c r="I1355">
        <f t="shared" si="296"/>
        <v>0</v>
      </c>
      <c r="J1355">
        <f t="shared" si="297"/>
        <v>0</v>
      </c>
      <c r="K1355">
        <f t="shared" si="298"/>
        <v>0</v>
      </c>
      <c r="L1355">
        <f t="shared" si="299"/>
        <v>0</v>
      </c>
      <c r="M1355" s="1">
        <f t="shared" si="300"/>
        <v>0</v>
      </c>
      <c r="N1355">
        <f t="shared" si="301"/>
        <v>0</v>
      </c>
      <c r="O1355">
        <f t="shared" si="302"/>
        <v>0</v>
      </c>
      <c r="P1355">
        <f t="shared" si="307"/>
        <v>0</v>
      </c>
      <c r="Q1355" s="1">
        <f t="shared" si="303"/>
        <v>0</v>
      </c>
      <c r="R1355" s="1">
        <f t="shared" si="308"/>
        <v>0</v>
      </c>
      <c r="S1355" s="2">
        <f t="shared" si="304"/>
        <v>0</v>
      </c>
      <c r="T1355">
        <f t="shared" si="305"/>
        <v>1</v>
      </c>
      <c r="U1355">
        <f t="shared" si="306"/>
        <v>0</v>
      </c>
    </row>
    <row r="1356" spans="1:21" ht="409.6" x14ac:dyDescent="0.2">
      <c r="A1356" s="10" t="s">
        <v>6318</v>
      </c>
      <c r="B1356" s="10" t="s">
        <v>49</v>
      </c>
      <c r="C1356" s="10" t="s">
        <v>6319</v>
      </c>
      <c r="D1356" s="10" t="s">
        <v>6320</v>
      </c>
      <c r="E1356" s="10" t="s">
        <v>6321</v>
      </c>
      <c r="F1356" s="10"/>
      <c r="G1356" s="9" t="s">
        <v>6322</v>
      </c>
      <c r="H1356" s="9">
        <f t="shared" si="295"/>
        <v>0</v>
      </c>
      <c r="I1356">
        <f t="shared" si="296"/>
        <v>0</v>
      </c>
      <c r="J1356">
        <f t="shared" si="297"/>
        <v>0</v>
      </c>
      <c r="K1356">
        <f t="shared" si="298"/>
        <v>0</v>
      </c>
      <c r="L1356">
        <f t="shared" si="299"/>
        <v>0</v>
      </c>
      <c r="M1356" s="1">
        <f t="shared" si="300"/>
        <v>0</v>
      </c>
      <c r="N1356">
        <f t="shared" si="301"/>
        <v>0</v>
      </c>
      <c r="O1356">
        <f t="shared" si="302"/>
        <v>0</v>
      </c>
      <c r="P1356">
        <f t="shared" si="307"/>
        <v>0</v>
      </c>
      <c r="Q1356" s="1">
        <f t="shared" si="303"/>
        <v>0</v>
      </c>
      <c r="R1356" s="1">
        <f t="shared" si="308"/>
        <v>0</v>
      </c>
      <c r="S1356" s="2">
        <f t="shared" si="304"/>
        <v>0</v>
      </c>
      <c r="T1356">
        <f t="shared" si="305"/>
        <v>1</v>
      </c>
      <c r="U1356">
        <f t="shared" si="306"/>
        <v>0</v>
      </c>
    </row>
    <row r="1357" spans="1:21" ht="409.6" x14ac:dyDescent="0.2">
      <c r="A1357" s="10" t="s">
        <v>6323</v>
      </c>
      <c r="B1357" s="10" t="s">
        <v>30</v>
      </c>
      <c r="C1357" s="10" t="s">
        <v>6324</v>
      </c>
      <c r="D1357" s="10" t="s">
        <v>6325</v>
      </c>
      <c r="E1357" s="10" t="s">
        <v>6326</v>
      </c>
      <c r="F1357" s="10" t="s">
        <v>6327</v>
      </c>
      <c r="G1357" s="9" t="s">
        <v>6328</v>
      </c>
      <c r="H1357" s="9">
        <f t="shared" si="295"/>
        <v>0</v>
      </c>
      <c r="I1357">
        <f t="shared" si="296"/>
        <v>0</v>
      </c>
      <c r="J1357">
        <f t="shared" si="297"/>
        <v>0</v>
      </c>
      <c r="K1357">
        <f t="shared" si="298"/>
        <v>0</v>
      </c>
      <c r="L1357">
        <f t="shared" si="299"/>
        <v>0</v>
      </c>
      <c r="M1357" s="1">
        <f t="shared" si="300"/>
        <v>0</v>
      </c>
      <c r="N1357">
        <f t="shared" si="301"/>
        <v>1</v>
      </c>
      <c r="O1357">
        <f t="shared" si="302"/>
        <v>0</v>
      </c>
      <c r="P1357">
        <f t="shared" si="307"/>
        <v>1</v>
      </c>
      <c r="Q1357" s="1">
        <f t="shared" si="303"/>
        <v>1</v>
      </c>
      <c r="R1357" s="1">
        <f t="shared" si="308"/>
        <v>0</v>
      </c>
      <c r="S1357" s="2">
        <f t="shared" si="304"/>
        <v>0</v>
      </c>
      <c r="T1357">
        <f t="shared" si="305"/>
        <v>1</v>
      </c>
      <c r="U1357">
        <f t="shared" si="306"/>
        <v>0</v>
      </c>
    </row>
    <row r="1358" spans="1:21" ht="409.6" x14ac:dyDescent="0.2">
      <c r="A1358" s="10" t="s">
        <v>6329</v>
      </c>
      <c r="B1358" s="10" t="s">
        <v>30</v>
      </c>
      <c r="C1358" s="10" t="s">
        <v>6330</v>
      </c>
      <c r="D1358" s="10" t="s">
        <v>6325</v>
      </c>
      <c r="E1358" s="10" t="s">
        <v>6331</v>
      </c>
      <c r="F1358" s="10"/>
      <c r="G1358" s="9" t="s">
        <v>6332</v>
      </c>
      <c r="H1358" s="9">
        <f t="shared" si="295"/>
        <v>0</v>
      </c>
      <c r="I1358">
        <f t="shared" si="296"/>
        <v>0</v>
      </c>
      <c r="J1358">
        <f t="shared" si="297"/>
        <v>0</v>
      </c>
      <c r="K1358">
        <f t="shared" si="298"/>
        <v>0</v>
      </c>
      <c r="L1358">
        <f t="shared" si="299"/>
        <v>0</v>
      </c>
      <c r="M1358" s="1">
        <f t="shared" si="300"/>
        <v>0</v>
      </c>
      <c r="N1358">
        <f t="shared" si="301"/>
        <v>0</v>
      </c>
      <c r="O1358">
        <f t="shared" si="302"/>
        <v>0</v>
      </c>
      <c r="P1358">
        <f t="shared" si="307"/>
        <v>0</v>
      </c>
      <c r="Q1358" s="1">
        <f t="shared" si="303"/>
        <v>0</v>
      </c>
      <c r="R1358" s="1">
        <f t="shared" si="308"/>
        <v>0</v>
      </c>
      <c r="S1358" s="2">
        <f t="shared" si="304"/>
        <v>0</v>
      </c>
      <c r="T1358">
        <f t="shared" si="305"/>
        <v>1</v>
      </c>
      <c r="U1358">
        <f t="shared" si="306"/>
        <v>0</v>
      </c>
    </row>
    <row r="1359" spans="1:21" ht="409.6" x14ac:dyDescent="0.2">
      <c r="A1359" s="10" t="s">
        <v>6333</v>
      </c>
      <c r="B1359" s="10" t="s">
        <v>55</v>
      </c>
      <c r="C1359" s="10" t="s">
        <v>6334</v>
      </c>
      <c r="D1359" s="10" t="s">
        <v>6335</v>
      </c>
      <c r="E1359" s="10" t="s">
        <v>6336</v>
      </c>
      <c r="F1359" s="10" t="s">
        <v>6337</v>
      </c>
      <c r="G1359" s="9" t="s">
        <v>6338</v>
      </c>
      <c r="H1359" s="9">
        <f t="shared" si="295"/>
        <v>0</v>
      </c>
      <c r="I1359">
        <f t="shared" si="296"/>
        <v>0</v>
      </c>
      <c r="J1359">
        <f t="shared" si="297"/>
        <v>0</v>
      </c>
      <c r="K1359">
        <f t="shared" si="298"/>
        <v>0</v>
      </c>
      <c r="L1359">
        <f t="shared" si="299"/>
        <v>0</v>
      </c>
      <c r="M1359" s="1">
        <f t="shared" si="300"/>
        <v>0</v>
      </c>
      <c r="N1359">
        <f t="shared" si="301"/>
        <v>1</v>
      </c>
      <c r="O1359">
        <f t="shared" si="302"/>
        <v>0</v>
      </c>
      <c r="P1359">
        <f t="shared" si="307"/>
        <v>0</v>
      </c>
      <c r="Q1359" s="1">
        <f t="shared" si="303"/>
        <v>1</v>
      </c>
      <c r="R1359" s="1">
        <f t="shared" si="308"/>
        <v>1</v>
      </c>
      <c r="S1359" s="2">
        <f t="shared" si="304"/>
        <v>0</v>
      </c>
      <c r="T1359">
        <f t="shared" si="305"/>
        <v>1</v>
      </c>
      <c r="U1359">
        <f t="shared" si="306"/>
        <v>0</v>
      </c>
    </row>
    <row r="1360" spans="1:21" ht="409.6" x14ac:dyDescent="0.2">
      <c r="A1360" s="10" t="s">
        <v>6339</v>
      </c>
      <c r="B1360" s="10" t="s">
        <v>23</v>
      </c>
      <c r="C1360" s="10" t="s">
        <v>6340</v>
      </c>
      <c r="D1360" s="10" t="s">
        <v>6341</v>
      </c>
      <c r="E1360" s="10"/>
      <c r="F1360" s="10" t="s">
        <v>6342</v>
      </c>
      <c r="G1360" s="9" t="s">
        <v>6343</v>
      </c>
      <c r="H1360" s="9">
        <f t="shared" si="295"/>
        <v>0</v>
      </c>
      <c r="I1360">
        <f t="shared" si="296"/>
        <v>0</v>
      </c>
      <c r="J1360">
        <f t="shared" si="297"/>
        <v>0</v>
      </c>
      <c r="K1360">
        <f t="shared" si="298"/>
        <v>0</v>
      </c>
      <c r="L1360">
        <f t="shared" si="299"/>
        <v>0</v>
      </c>
      <c r="M1360" s="1">
        <f t="shared" si="300"/>
        <v>0</v>
      </c>
      <c r="N1360">
        <f t="shared" si="301"/>
        <v>1</v>
      </c>
      <c r="O1360">
        <f t="shared" si="302"/>
        <v>0</v>
      </c>
      <c r="P1360">
        <f t="shared" si="307"/>
        <v>0</v>
      </c>
      <c r="Q1360" s="1">
        <f t="shared" si="303"/>
        <v>1</v>
      </c>
      <c r="R1360" s="1">
        <f t="shared" si="308"/>
        <v>0</v>
      </c>
      <c r="S1360" s="2">
        <f t="shared" si="304"/>
        <v>0</v>
      </c>
      <c r="T1360">
        <f t="shared" si="305"/>
        <v>1</v>
      </c>
      <c r="U1360">
        <f t="shared" si="306"/>
        <v>0</v>
      </c>
    </row>
    <row r="1361" spans="1:21" ht="409.6" x14ac:dyDescent="0.2">
      <c r="A1361" s="10" t="s">
        <v>6344</v>
      </c>
      <c r="B1361" s="10" t="s">
        <v>55</v>
      </c>
      <c r="C1361" s="10" t="s">
        <v>6345</v>
      </c>
      <c r="D1361" s="10" t="s">
        <v>6346</v>
      </c>
      <c r="E1361" s="10" t="s">
        <v>6347</v>
      </c>
      <c r="F1361" s="10"/>
      <c r="G1361" s="9" t="s">
        <v>6348</v>
      </c>
      <c r="H1361" s="9">
        <f t="shared" si="295"/>
        <v>1</v>
      </c>
      <c r="I1361">
        <f t="shared" si="296"/>
        <v>1</v>
      </c>
      <c r="J1361">
        <f t="shared" si="297"/>
        <v>0</v>
      </c>
      <c r="K1361">
        <f t="shared" si="298"/>
        <v>0</v>
      </c>
      <c r="L1361">
        <f t="shared" si="299"/>
        <v>0</v>
      </c>
      <c r="M1361" s="1">
        <f t="shared" si="300"/>
        <v>1</v>
      </c>
      <c r="N1361">
        <f t="shared" si="301"/>
        <v>0</v>
      </c>
      <c r="O1361">
        <f t="shared" si="302"/>
        <v>0</v>
      </c>
      <c r="P1361">
        <f t="shared" si="307"/>
        <v>0</v>
      </c>
      <c r="Q1361" s="1">
        <f t="shared" si="303"/>
        <v>0</v>
      </c>
      <c r="R1361" s="1">
        <f t="shared" si="308"/>
        <v>0</v>
      </c>
      <c r="S1361" s="2">
        <f t="shared" si="304"/>
        <v>0</v>
      </c>
      <c r="T1361">
        <f t="shared" si="305"/>
        <v>1</v>
      </c>
      <c r="U1361">
        <f t="shared" si="306"/>
        <v>0</v>
      </c>
    </row>
    <row r="1362" spans="1:21" ht="409.6" x14ac:dyDescent="0.2">
      <c r="A1362" s="10" t="s">
        <v>6349</v>
      </c>
      <c r="B1362" s="10" t="s">
        <v>23</v>
      </c>
      <c r="C1362" s="10" t="s">
        <v>6350</v>
      </c>
      <c r="D1362" s="10" t="s">
        <v>6351</v>
      </c>
      <c r="E1362" s="10" t="s">
        <v>6352</v>
      </c>
      <c r="F1362" s="10"/>
      <c r="G1362" s="9" t="s">
        <v>6353</v>
      </c>
      <c r="H1362" s="9">
        <f t="shared" si="295"/>
        <v>0</v>
      </c>
      <c r="I1362">
        <f t="shared" si="296"/>
        <v>0</v>
      </c>
      <c r="J1362">
        <f t="shared" si="297"/>
        <v>0</v>
      </c>
      <c r="K1362">
        <f t="shared" si="298"/>
        <v>0</v>
      </c>
      <c r="L1362">
        <f t="shared" si="299"/>
        <v>0</v>
      </c>
      <c r="M1362" s="1">
        <f t="shared" si="300"/>
        <v>0</v>
      </c>
      <c r="N1362">
        <f t="shared" si="301"/>
        <v>0</v>
      </c>
      <c r="O1362">
        <f t="shared" si="302"/>
        <v>0</v>
      </c>
      <c r="P1362">
        <f t="shared" si="307"/>
        <v>0</v>
      </c>
      <c r="Q1362" s="1">
        <f t="shared" si="303"/>
        <v>0</v>
      </c>
      <c r="R1362" s="1">
        <f t="shared" si="308"/>
        <v>0</v>
      </c>
      <c r="S1362" s="2">
        <f t="shared" si="304"/>
        <v>0</v>
      </c>
      <c r="T1362">
        <f t="shared" si="305"/>
        <v>1</v>
      </c>
      <c r="U1362">
        <f t="shared" si="306"/>
        <v>0</v>
      </c>
    </row>
    <row r="1363" spans="1:21" ht="409.6" x14ac:dyDescent="0.2">
      <c r="A1363" s="10" t="s">
        <v>6354</v>
      </c>
      <c r="B1363" s="10" t="s">
        <v>30</v>
      </c>
      <c r="C1363" s="10" t="s">
        <v>6355</v>
      </c>
      <c r="D1363" s="10" t="s">
        <v>6351</v>
      </c>
      <c r="E1363" s="10" t="s">
        <v>6356</v>
      </c>
      <c r="F1363" s="10"/>
      <c r="G1363" s="9" t="s">
        <v>6357</v>
      </c>
      <c r="H1363" s="9">
        <f t="shared" si="295"/>
        <v>0</v>
      </c>
      <c r="I1363">
        <f t="shared" si="296"/>
        <v>0</v>
      </c>
      <c r="J1363">
        <f t="shared" si="297"/>
        <v>0</v>
      </c>
      <c r="K1363">
        <f t="shared" si="298"/>
        <v>0</v>
      </c>
      <c r="L1363">
        <f t="shared" si="299"/>
        <v>0</v>
      </c>
      <c r="M1363" s="1">
        <f t="shared" si="300"/>
        <v>0</v>
      </c>
      <c r="N1363">
        <f t="shared" si="301"/>
        <v>0</v>
      </c>
      <c r="O1363">
        <f t="shared" si="302"/>
        <v>0</v>
      </c>
      <c r="P1363">
        <f t="shared" si="307"/>
        <v>0</v>
      </c>
      <c r="Q1363" s="1">
        <f t="shared" si="303"/>
        <v>0</v>
      </c>
      <c r="R1363" s="1">
        <f t="shared" si="308"/>
        <v>0</v>
      </c>
      <c r="S1363" s="2">
        <f t="shared" si="304"/>
        <v>0</v>
      </c>
      <c r="T1363">
        <f t="shared" si="305"/>
        <v>1</v>
      </c>
      <c r="U1363">
        <f t="shared" si="306"/>
        <v>0</v>
      </c>
    </row>
    <row r="1364" spans="1:21" ht="409.6" x14ac:dyDescent="0.2">
      <c r="A1364" s="10" t="s">
        <v>6358</v>
      </c>
      <c r="B1364" s="10" t="s">
        <v>62</v>
      </c>
      <c r="C1364" s="10" t="s">
        <v>6359</v>
      </c>
      <c r="D1364" s="10" t="s">
        <v>6360</v>
      </c>
      <c r="E1364" s="10" t="s">
        <v>6361</v>
      </c>
      <c r="F1364" s="10"/>
      <c r="G1364" s="9" t="s">
        <v>6362</v>
      </c>
      <c r="H1364" s="9">
        <f t="shared" si="295"/>
        <v>0</v>
      </c>
      <c r="I1364">
        <f t="shared" si="296"/>
        <v>0</v>
      </c>
      <c r="J1364">
        <f t="shared" si="297"/>
        <v>0</v>
      </c>
      <c r="K1364">
        <f t="shared" si="298"/>
        <v>0</v>
      </c>
      <c r="L1364">
        <f t="shared" si="299"/>
        <v>0</v>
      </c>
      <c r="M1364" s="1">
        <f t="shared" si="300"/>
        <v>0</v>
      </c>
      <c r="N1364">
        <f t="shared" si="301"/>
        <v>0</v>
      </c>
      <c r="O1364">
        <f t="shared" si="302"/>
        <v>0</v>
      </c>
      <c r="P1364">
        <f t="shared" si="307"/>
        <v>0</v>
      </c>
      <c r="Q1364" s="1">
        <f t="shared" si="303"/>
        <v>0</v>
      </c>
      <c r="R1364" s="1">
        <f t="shared" si="308"/>
        <v>0</v>
      </c>
      <c r="S1364" s="2">
        <f t="shared" si="304"/>
        <v>0</v>
      </c>
      <c r="T1364">
        <f t="shared" si="305"/>
        <v>1</v>
      </c>
      <c r="U1364">
        <f t="shared" si="306"/>
        <v>0</v>
      </c>
    </row>
    <row r="1365" spans="1:21" ht="409.6" x14ac:dyDescent="0.2">
      <c r="A1365" s="10" t="s">
        <v>6363</v>
      </c>
      <c r="B1365" s="10" t="s">
        <v>30</v>
      </c>
      <c r="C1365" s="10" t="s">
        <v>6364</v>
      </c>
      <c r="D1365" s="10" t="s">
        <v>6365</v>
      </c>
      <c r="E1365" s="10" t="s">
        <v>6366</v>
      </c>
      <c r="F1365" s="10" t="s">
        <v>6367</v>
      </c>
      <c r="G1365" s="9" t="s">
        <v>6368</v>
      </c>
      <c r="H1365" s="9">
        <f t="shared" si="295"/>
        <v>0</v>
      </c>
      <c r="I1365">
        <f t="shared" si="296"/>
        <v>0</v>
      </c>
      <c r="J1365">
        <f t="shared" si="297"/>
        <v>0</v>
      </c>
      <c r="K1365">
        <f t="shared" si="298"/>
        <v>0</v>
      </c>
      <c r="L1365">
        <f t="shared" si="299"/>
        <v>0</v>
      </c>
      <c r="M1365" s="1">
        <f t="shared" si="300"/>
        <v>0</v>
      </c>
      <c r="N1365">
        <f t="shared" si="301"/>
        <v>1</v>
      </c>
      <c r="O1365">
        <f t="shared" si="302"/>
        <v>0</v>
      </c>
      <c r="P1365">
        <f t="shared" si="307"/>
        <v>0</v>
      </c>
      <c r="Q1365" s="1">
        <f t="shared" si="303"/>
        <v>1</v>
      </c>
      <c r="R1365" s="1">
        <f t="shared" si="308"/>
        <v>0</v>
      </c>
      <c r="S1365" s="2">
        <f t="shared" si="304"/>
        <v>0</v>
      </c>
      <c r="T1365">
        <f t="shared" si="305"/>
        <v>0</v>
      </c>
      <c r="U1365">
        <f t="shared" si="306"/>
        <v>0</v>
      </c>
    </row>
    <row r="1366" spans="1:21" ht="409.6" x14ac:dyDescent="0.2">
      <c r="A1366" s="10" t="s">
        <v>6369</v>
      </c>
      <c r="B1366" s="10" t="s">
        <v>62</v>
      </c>
      <c r="C1366" s="10" t="s">
        <v>6370</v>
      </c>
      <c r="D1366" s="10" t="s">
        <v>6365</v>
      </c>
      <c r="E1366" s="10" t="s">
        <v>6371</v>
      </c>
      <c r="F1366" s="10" t="s">
        <v>6372</v>
      </c>
      <c r="G1366" s="9" t="s">
        <v>6373</v>
      </c>
      <c r="H1366" s="9">
        <f t="shared" si="295"/>
        <v>1</v>
      </c>
      <c r="I1366">
        <f t="shared" si="296"/>
        <v>1</v>
      </c>
      <c r="J1366">
        <f t="shared" si="297"/>
        <v>0</v>
      </c>
      <c r="K1366">
        <f t="shared" si="298"/>
        <v>0</v>
      </c>
      <c r="L1366">
        <f t="shared" si="299"/>
        <v>0</v>
      </c>
      <c r="M1366" s="1">
        <f t="shared" si="300"/>
        <v>1</v>
      </c>
      <c r="N1366">
        <f t="shared" si="301"/>
        <v>1</v>
      </c>
      <c r="O1366">
        <f t="shared" si="302"/>
        <v>0</v>
      </c>
      <c r="P1366">
        <f t="shared" si="307"/>
        <v>0</v>
      </c>
      <c r="Q1366" s="1">
        <f t="shared" si="303"/>
        <v>1</v>
      </c>
      <c r="R1366" s="1">
        <f t="shared" si="308"/>
        <v>1</v>
      </c>
      <c r="S1366" s="2">
        <f t="shared" si="304"/>
        <v>1</v>
      </c>
      <c r="T1366">
        <f t="shared" si="305"/>
        <v>0</v>
      </c>
      <c r="U1366">
        <f t="shared" si="306"/>
        <v>0</v>
      </c>
    </row>
    <row r="1367" spans="1:21" ht="409.6" x14ac:dyDescent="0.2">
      <c r="A1367" s="10" t="s">
        <v>6374</v>
      </c>
      <c r="B1367" s="10" t="s">
        <v>62</v>
      </c>
      <c r="C1367" s="10" t="s">
        <v>6375</v>
      </c>
      <c r="D1367" s="10" t="s">
        <v>6365</v>
      </c>
      <c r="E1367" s="10" t="s">
        <v>6376</v>
      </c>
      <c r="F1367" s="10"/>
      <c r="G1367" s="9" t="s">
        <v>6377</v>
      </c>
      <c r="H1367" s="9">
        <f t="shared" si="295"/>
        <v>1</v>
      </c>
      <c r="I1367">
        <f t="shared" si="296"/>
        <v>1</v>
      </c>
      <c r="J1367">
        <f t="shared" si="297"/>
        <v>0</v>
      </c>
      <c r="K1367">
        <f t="shared" si="298"/>
        <v>0</v>
      </c>
      <c r="L1367">
        <f t="shared" si="299"/>
        <v>0</v>
      </c>
      <c r="M1367" s="1">
        <f t="shared" si="300"/>
        <v>1</v>
      </c>
      <c r="N1367">
        <f t="shared" si="301"/>
        <v>0</v>
      </c>
      <c r="O1367">
        <f t="shared" si="302"/>
        <v>0</v>
      </c>
      <c r="P1367">
        <f t="shared" si="307"/>
        <v>0</v>
      </c>
      <c r="Q1367" s="1">
        <f t="shared" si="303"/>
        <v>0</v>
      </c>
      <c r="R1367" s="1">
        <f t="shared" si="308"/>
        <v>0</v>
      </c>
      <c r="S1367" s="2">
        <f t="shared" si="304"/>
        <v>0</v>
      </c>
      <c r="T1367">
        <f t="shared" si="305"/>
        <v>1</v>
      </c>
      <c r="U1367">
        <f t="shared" si="306"/>
        <v>0</v>
      </c>
    </row>
    <row r="1368" spans="1:21" ht="409.6" x14ac:dyDescent="0.2">
      <c r="A1368" s="10" t="s">
        <v>6378</v>
      </c>
      <c r="B1368" s="10" t="s">
        <v>23</v>
      </c>
      <c r="C1368" s="10" t="s">
        <v>6379</v>
      </c>
      <c r="D1368" s="10" t="s">
        <v>6380</v>
      </c>
      <c r="E1368" s="10" t="s">
        <v>6381</v>
      </c>
      <c r="F1368" s="10"/>
      <c r="G1368" s="9" t="s">
        <v>6382</v>
      </c>
      <c r="H1368" s="9">
        <f t="shared" si="295"/>
        <v>0</v>
      </c>
      <c r="I1368">
        <f t="shared" si="296"/>
        <v>0</v>
      </c>
      <c r="J1368">
        <f t="shared" si="297"/>
        <v>0</v>
      </c>
      <c r="K1368">
        <f t="shared" si="298"/>
        <v>0</v>
      </c>
      <c r="L1368">
        <f t="shared" si="299"/>
        <v>0</v>
      </c>
      <c r="M1368" s="1">
        <f t="shared" si="300"/>
        <v>0</v>
      </c>
      <c r="N1368">
        <f t="shared" si="301"/>
        <v>0</v>
      </c>
      <c r="O1368">
        <f t="shared" si="302"/>
        <v>0</v>
      </c>
      <c r="P1368">
        <f t="shared" si="307"/>
        <v>0</v>
      </c>
      <c r="Q1368" s="1">
        <f t="shared" si="303"/>
        <v>0</v>
      </c>
      <c r="R1368" s="1">
        <f t="shared" si="308"/>
        <v>1</v>
      </c>
      <c r="S1368" s="2">
        <f t="shared" si="304"/>
        <v>0</v>
      </c>
      <c r="T1368">
        <f t="shared" si="305"/>
        <v>1</v>
      </c>
      <c r="U1368">
        <f t="shared" si="306"/>
        <v>0</v>
      </c>
    </row>
    <row r="1369" spans="1:21" ht="409.6" x14ac:dyDescent="0.2">
      <c r="A1369" s="10" t="s">
        <v>6383</v>
      </c>
      <c r="B1369" s="10" t="s">
        <v>55</v>
      </c>
      <c r="C1369" s="10" t="s">
        <v>6384</v>
      </c>
      <c r="D1369" s="10" t="s">
        <v>6380</v>
      </c>
      <c r="E1369" s="10" t="s">
        <v>6385</v>
      </c>
      <c r="F1369" s="10"/>
      <c r="G1369" s="9" t="s">
        <v>6386</v>
      </c>
      <c r="H1369" s="9">
        <f t="shared" si="295"/>
        <v>0</v>
      </c>
      <c r="I1369">
        <f t="shared" si="296"/>
        <v>0</v>
      </c>
      <c r="J1369">
        <f t="shared" si="297"/>
        <v>0</v>
      </c>
      <c r="K1369">
        <f t="shared" si="298"/>
        <v>0</v>
      </c>
      <c r="L1369">
        <f t="shared" si="299"/>
        <v>0</v>
      </c>
      <c r="M1369" s="1">
        <f t="shared" si="300"/>
        <v>0</v>
      </c>
      <c r="N1369">
        <f t="shared" si="301"/>
        <v>0</v>
      </c>
      <c r="O1369">
        <f t="shared" si="302"/>
        <v>0</v>
      </c>
      <c r="P1369">
        <f t="shared" si="307"/>
        <v>0</v>
      </c>
      <c r="Q1369" s="1">
        <f t="shared" si="303"/>
        <v>0</v>
      </c>
      <c r="R1369" s="1">
        <f t="shared" si="308"/>
        <v>1</v>
      </c>
      <c r="S1369" s="2">
        <f t="shared" si="304"/>
        <v>0</v>
      </c>
      <c r="T1369">
        <f t="shared" si="305"/>
        <v>1</v>
      </c>
      <c r="U1369">
        <f t="shared" si="306"/>
        <v>0</v>
      </c>
    </row>
    <row r="1370" spans="1:21" ht="409.6" x14ac:dyDescent="0.2">
      <c r="A1370" s="10" t="s">
        <v>6387</v>
      </c>
      <c r="B1370" s="10" t="s">
        <v>55</v>
      </c>
      <c r="C1370" s="10" t="s">
        <v>6388</v>
      </c>
      <c r="D1370" s="10" t="s">
        <v>6380</v>
      </c>
      <c r="E1370" s="10" t="s">
        <v>6389</v>
      </c>
      <c r="F1370" s="10"/>
      <c r="G1370" s="9" t="s">
        <v>6390</v>
      </c>
      <c r="H1370" s="9">
        <f t="shared" si="295"/>
        <v>0</v>
      </c>
      <c r="I1370">
        <f t="shared" si="296"/>
        <v>0</v>
      </c>
      <c r="J1370">
        <f t="shared" si="297"/>
        <v>0</v>
      </c>
      <c r="K1370">
        <f t="shared" si="298"/>
        <v>0</v>
      </c>
      <c r="L1370">
        <f t="shared" si="299"/>
        <v>0</v>
      </c>
      <c r="M1370" s="1">
        <f t="shared" si="300"/>
        <v>0</v>
      </c>
      <c r="N1370">
        <f t="shared" si="301"/>
        <v>0</v>
      </c>
      <c r="O1370">
        <f t="shared" si="302"/>
        <v>0</v>
      </c>
      <c r="P1370">
        <f t="shared" si="307"/>
        <v>0</v>
      </c>
      <c r="Q1370" s="1">
        <f t="shared" si="303"/>
        <v>0</v>
      </c>
      <c r="R1370" s="1">
        <f t="shared" si="308"/>
        <v>0</v>
      </c>
      <c r="S1370" s="2">
        <f t="shared" si="304"/>
        <v>0</v>
      </c>
      <c r="T1370">
        <f t="shared" si="305"/>
        <v>1</v>
      </c>
      <c r="U1370">
        <f t="shared" si="306"/>
        <v>0</v>
      </c>
    </row>
    <row r="1371" spans="1:21" ht="409.6" x14ac:dyDescent="0.2">
      <c r="A1371" s="10" t="s">
        <v>6391</v>
      </c>
      <c r="B1371" s="10" t="s">
        <v>30</v>
      </c>
      <c r="C1371" s="10" t="s">
        <v>6392</v>
      </c>
      <c r="D1371" s="10" t="s">
        <v>6380</v>
      </c>
      <c r="E1371" s="10" t="s">
        <v>6393</v>
      </c>
      <c r="F1371" s="10"/>
      <c r="G1371" s="9" t="s">
        <v>6394</v>
      </c>
      <c r="H1371" s="9">
        <f t="shared" si="295"/>
        <v>1</v>
      </c>
      <c r="I1371">
        <f t="shared" si="296"/>
        <v>1</v>
      </c>
      <c r="J1371">
        <f t="shared" si="297"/>
        <v>0</v>
      </c>
      <c r="K1371">
        <f t="shared" si="298"/>
        <v>0</v>
      </c>
      <c r="L1371">
        <f t="shared" si="299"/>
        <v>0</v>
      </c>
      <c r="M1371" s="1">
        <f t="shared" si="300"/>
        <v>1</v>
      </c>
      <c r="N1371">
        <f t="shared" si="301"/>
        <v>0</v>
      </c>
      <c r="O1371">
        <f t="shared" si="302"/>
        <v>0</v>
      </c>
      <c r="P1371">
        <f t="shared" si="307"/>
        <v>0</v>
      </c>
      <c r="Q1371" s="1">
        <f t="shared" si="303"/>
        <v>0</v>
      </c>
      <c r="R1371" s="1">
        <f t="shared" si="308"/>
        <v>1</v>
      </c>
      <c r="S1371" s="2">
        <f t="shared" si="304"/>
        <v>0</v>
      </c>
      <c r="T1371">
        <f t="shared" si="305"/>
        <v>1</v>
      </c>
      <c r="U1371">
        <f t="shared" si="306"/>
        <v>0</v>
      </c>
    </row>
    <row r="1372" spans="1:21" ht="409.6" x14ac:dyDescent="0.2">
      <c r="A1372" s="10" t="s">
        <v>6395</v>
      </c>
      <c r="B1372" s="10" t="s">
        <v>62</v>
      </c>
      <c r="C1372" s="10" t="s">
        <v>6396</v>
      </c>
      <c r="D1372" s="10" t="s">
        <v>6380</v>
      </c>
      <c r="E1372" s="10" t="s">
        <v>6397</v>
      </c>
      <c r="F1372" s="10"/>
      <c r="G1372" s="9" t="s">
        <v>6398</v>
      </c>
      <c r="H1372" s="9">
        <f t="shared" si="295"/>
        <v>0</v>
      </c>
      <c r="I1372">
        <f t="shared" si="296"/>
        <v>1</v>
      </c>
      <c r="J1372">
        <f t="shared" si="297"/>
        <v>0</v>
      </c>
      <c r="K1372">
        <f t="shared" si="298"/>
        <v>0</v>
      </c>
      <c r="L1372">
        <f t="shared" si="299"/>
        <v>0</v>
      </c>
      <c r="M1372" s="1">
        <f t="shared" si="300"/>
        <v>1</v>
      </c>
      <c r="N1372">
        <f t="shared" si="301"/>
        <v>0</v>
      </c>
      <c r="O1372">
        <f t="shared" si="302"/>
        <v>0</v>
      </c>
      <c r="P1372">
        <f t="shared" si="307"/>
        <v>0</v>
      </c>
      <c r="Q1372" s="1">
        <f t="shared" si="303"/>
        <v>0</v>
      </c>
      <c r="R1372" s="1">
        <f t="shared" si="308"/>
        <v>0</v>
      </c>
      <c r="S1372" s="2">
        <f t="shared" si="304"/>
        <v>0</v>
      </c>
      <c r="T1372">
        <f t="shared" si="305"/>
        <v>1</v>
      </c>
      <c r="U1372">
        <f t="shared" si="306"/>
        <v>0</v>
      </c>
    </row>
    <row r="1373" spans="1:21" ht="409.6" x14ac:dyDescent="0.2">
      <c r="A1373" s="10" t="s">
        <v>6399</v>
      </c>
      <c r="B1373" s="10" t="s">
        <v>55</v>
      </c>
      <c r="C1373" s="10" t="s">
        <v>6400</v>
      </c>
      <c r="D1373" s="10" t="s">
        <v>6380</v>
      </c>
      <c r="E1373" s="10" t="s">
        <v>6401</v>
      </c>
      <c r="F1373" s="10"/>
      <c r="G1373" s="9" t="s">
        <v>6402</v>
      </c>
      <c r="H1373" s="9">
        <f t="shared" si="295"/>
        <v>0</v>
      </c>
      <c r="I1373">
        <f t="shared" si="296"/>
        <v>0</v>
      </c>
      <c r="J1373">
        <f t="shared" si="297"/>
        <v>0</v>
      </c>
      <c r="K1373">
        <f t="shared" si="298"/>
        <v>0</v>
      </c>
      <c r="L1373">
        <f t="shared" si="299"/>
        <v>0</v>
      </c>
      <c r="M1373" s="1">
        <f t="shared" si="300"/>
        <v>0</v>
      </c>
      <c r="N1373">
        <f t="shared" si="301"/>
        <v>0</v>
      </c>
      <c r="O1373">
        <f t="shared" si="302"/>
        <v>0</v>
      </c>
      <c r="P1373">
        <f t="shared" si="307"/>
        <v>0</v>
      </c>
      <c r="Q1373" s="1">
        <f t="shared" si="303"/>
        <v>0</v>
      </c>
      <c r="R1373" s="1">
        <f t="shared" si="308"/>
        <v>0</v>
      </c>
      <c r="S1373" s="2">
        <f t="shared" si="304"/>
        <v>0</v>
      </c>
      <c r="T1373">
        <f t="shared" si="305"/>
        <v>1</v>
      </c>
      <c r="U1373">
        <f t="shared" si="306"/>
        <v>0</v>
      </c>
    </row>
    <row r="1374" spans="1:21" ht="409.6" x14ac:dyDescent="0.2">
      <c r="A1374" s="10" t="s">
        <v>6403</v>
      </c>
      <c r="B1374" s="10" t="s">
        <v>55</v>
      </c>
      <c r="C1374" s="10" t="s">
        <v>6404</v>
      </c>
      <c r="D1374" s="10" t="s">
        <v>6380</v>
      </c>
      <c r="E1374" s="10" t="s">
        <v>6405</v>
      </c>
      <c r="F1374" s="10" t="s">
        <v>6406</v>
      </c>
      <c r="G1374" s="9" t="s">
        <v>6407</v>
      </c>
      <c r="H1374" s="9">
        <f t="shared" si="295"/>
        <v>0</v>
      </c>
      <c r="I1374">
        <f t="shared" si="296"/>
        <v>0</v>
      </c>
      <c r="J1374">
        <f t="shared" si="297"/>
        <v>0</v>
      </c>
      <c r="K1374">
        <f t="shared" si="298"/>
        <v>0</v>
      </c>
      <c r="L1374">
        <f t="shared" si="299"/>
        <v>0</v>
      </c>
      <c r="M1374" s="1">
        <f t="shared" si="300"/>
        <v>0</v>
      </c>
      <c r="N1374">
        <f t="shared" si="301"/>
        <v>1</v>
      </c>
      <c r="O1374">
        <f t="shared" si="302"/>
        <v>0</v>
      </c>
      <c r="P1374">
        <f t="shared" si="307"/>
        <v>0</v>
      </c>
      <c r="Q1374" s="1">
        <f t="shared" si="303"/>
        <v>1</v>
      </c>
      <c r="R1374" s="1">
        <f t="shared" si="308"/>
        <v>1</v>
      </c>
      <c r="S1374" s="2">
        <f t="shared" si="304"/>
        <v>0</v>
      </c>
      <c r="T1374">
        <f t="shared" si="305"/>
        <v>1</v>
      </c>
      <c r="U1374">
        <f t="shared" si="306"/>
        <v>0</v>
      </c>
    </row>
    <row r="1375" spans="1:21" ht="409.6" x14ac:dyDescent="0.2">
      <c r="A1375" s="10" t="s">
        <v>6408</v>
      </c>
      <c r="B1375" s="10" t="s">
        <v>55</v>
      </c>
      <c r="C1375" s="10" t="s">
        <v>6409</v>
      </c>
      <c r="D1375" s="10" t="s">
        <v>6380</v>
      </c>
      <c r="E1375" s="10" t="s">
        <v>6410</v>
      </c>
      <c r="F1375" s="10" t="s">
        <v>6411</v>
      </c>
      <c r="G1375" s="9" t="s">
        <v>6412</v>
      </c>
      <c r="H1375" s="9">
        <f t="shared" si="295"/>
        <v>0</v>
      </c>
      <c r="I1375">
        <f t="shared" si="296"/>
        <v>0</v>
      </c>
      <c r="J1375">
        <f t="shared" si="297"/>
        <v>0</v>
      </c>
      <c r="K1375">
        <f t="shared" si="298"/>
        <v>0</v>
      </c>
      <c r="L1375">
        <f t="shared" si="299"/>
        <v>0</v>
      </c>
      <c r="M1375" s="1">
        <f t="shared" si="300"/>
        <v>0</v>
      </c>
      <c r="N1375">
        <f t="shared" si="301"/>
        <v>1</v>
      </c>
      <c r="O1375">
        <f t="shared" si="302"/>
        <v>0</v>
      </c>
      <c r="P1375">
        <f t="shared" si="307"/>
        <v>0</v>
      </c>
      <c r="Q1375" s="1">
        <f t="shared" si="303"/>
        <v>1</v>
      </c>
      <c r="R1375" s="1">
        <f t="shared" si="308"/>
        <v>1</v>
      </c>
      <c r="S1375" s="2">
        <f t="shared" si="304"/>
        <v>0</v>
      </c>
      <c r="T1375">
        <f t="shared" si="305"/>
        <v>1</v>
      </c>
      <c r="U1375">
        <f t="shared" si="306"/>
        <v>0</v>
      </c>
    </row>
    <row r="1376" spans="1:21" ht="409.6" x14ac:dyDescent="0.2">
      <c r="A1376" s="10" t="s">
        <v>6413</v>
      </c>
      <c r="B1376" s="10" t="s">
        <v>62</v>
      </c>
      <c r="C1376" s="10" t="s">
        <v>6414</v>
      </c>
      <c r="D1376" s="10" t="s">
        <v>6380</v>
      </c>
      <c r="E1376" s="10" t="s">
        <v>6415</v>
      </c>
      <c r="F1376" s="10"/>
      <c r="G1376" s="9" t="s">
        <v>6416</v>
      </c>
      <c r="H1376" s="9">
        <f t="shared" si="295"/>
        <v>1</v>
      </c>
      <c r="I1376">
        <f t="shared" si="296"/>
        <v>1</v>
      </c>
      <c r="J1376">
        <f t="shared" si="297"/>
        <v>0</v>
      </c>
      <c r="K1376">
        <f t="shared" si="298"/>
        <v>0</v>
      </c>
      <c r="L1376">
        <f t="shared" si="299"/>
        <v>0</v>
      </c>
      <c r="M1376" s="1">
        <f t="shared" si="300"/>
        <v>1</v>
      </c>
      <c r="N1376">
        <f t="shared" si="301"/>
        <v>0</v>
      </c>
      <c r="O1376">
        <f t="shared" si="302"/>
        <v>0</v>
      </c>
      <c r="P1376">
        <f t="shared" si="307"/>
        <v>0</v>
      </c>
      <c r="Q1376" s="1">
        <f t="shared" si="303"/>
        <v>0</v>
      </c>
      <c r="R1376" s="1">
        <f t="shared" si="308"/>
        <v>1</v>
      </c>
      <c r="S1376" s="2">
        <f t="shared" si="304"/>
        <v>0</v>
      </c>
      <c r="T1376">
        <f t="shared" si="305"/>
        <v>1</v>
      </c>
      <c r="U1376">
        <f t="shared" si="306"/>
        <v>0</v>
      </c>
    </row>
    <row r="1377" spans="1:21" ht="409.6" x14ac:dyDescent="0.2">
      <c r="A1377" s="10" t="s">
        <v>6417</v>
      </c>
      <c r="B1377" s="10" t="s">
        <v>23</v>
      </c>
      <c r="C1377" s="10" t="s">
        <v>6418</v>
      </c>
      <c r="D1377" s="10" t="s">
        <v>6380</v>
      </c>
      <c r="E1377" s="10" t="s">
        <v>6419</v>
      </c>
      <c r="F1377" s="10"/>
      <c r="G1377" s="9" t="s">
        <v>6420</v>
      </c>
      <c r="H1377" s="9">
        <f t="shared" si="295"/>
        <v>1</v>
      </c>
      <c r="I1377">
        <f t="shared" si="296"/>
        <v>1</v>
      </c>
      <c r="J1377">
        <f t="shared" si="297"/>
        <v>0</v>
      </c>
      <c r="K1377">
        <f t="shared" si="298"/>
        <v>0</v>
      </c>
      <c r="L1377">
        <f t="shared" si="299"/>
        <v>0</v>
      </c>
      <c r="M1377" s="1">
        <f t="shared" si="300"/>
        <v>1</v>
      </c>
      <c r="N1377">
        <f t="shared" si="301"/>
        <v>0</v>
      </c>
      <c r="O1377">
        <f t="shared" si="302"/>
        <v>0</v>
      </c>
      <c r="P1377">
        <f t="shared" si="307"/>
        <v>0</v>
      </c>
      <c r="Q1377" s="1">
        <f t="shared" si="303"/>
        <v>0</v>
      </c>
      <c r="R1377" s="1">
        <f t="shared" si="308"/>
        <v>1</v>
      </c>
      <c r="S1377" s="2">
        <f t="shared" si="304"/>
        <v>0</v>
      </c>
      <c r="T1377">
        <f t="shared" si="305"/>
        <v>1</v>
      </c>
      <c r="U1377">
        <f t="shared" si="306"/>
        <v>0</v>
      </c>
    </row>
    <row r="1378" spans="1:21" ht="409.6" x14ac:dyDescent="0.2">
      <c r="A1378" s="10" t="s">
        <v>6421</v>
      </c>
      <c r="B1378" s="10" t="s">
        <v>62</v>
      </c>
      <c r="C1378" s="10" t="s">
        <v>6422</v>
      </c>
      <c r="D1378" s="10" t="s">
        <v>6380</v>
      </c>
      <c r="E1378" s="10" t="s">
        <v>6423</v>
      </c>
      <c r="F1378" s="10" t="s">
        <v>6424</v>
      </c>
      <c r="G1378" s="9" t="s">
        <v>6425</v>
      </c>
      <c r="H1378" s="9">
        <f t="shared" si="295"/>
        <v>0</v>
      </c>
      <c r="I1378">
        <f t="shared" si="296"/>
        <v>1</v>
      </c>
      <c r="J1378">
        <f t="shared" si="297"/>
        <v>0</v>
      </c>
      <c r="K1378">
        <f t="shared" si="298"/>
        <v>0</v>
      </c>
      <c r="L1378">
        <f t="shared" si="299"/>
        <v>0</v>
      </c>
      <c r="M1378" s="1">
        <f t="shared" si="300"/>
        <v>1</v>
      </c>
      <c r="N1378">
        <f t="shared" si="301"/>
        <v>1</v>
      </c>
      <c r="O1378">
        <f t="shared" si="302"/>
        <v>0</v>
      </c>
      <c r="P1378">
        <f t="shared" si="307"/>
        <v>0</v>
      </c>
      <c r="Q1378" s="1">
        <f t="shared" si="303"/>
        <v>1</v>
      </c>
      <c r="R1378" s="1">
        <f t="shared" si="308"/>
        <v>1</v>
      </c>
      <c r="S1378" s="2">
        <f t="shared" si="304"/>
        <v>1</v>
      </c>
      <c r="T1378">
        <f t="shared" si="305"/>
        <v>0</v>
      </c>
      <c r="U1378">
        <f t="shared" si="306"/>
        <v>0</v>
      </c>
    </row>
    <row r="1379" spans="1:21" ht="409.6" x14ac:dyDescent="0.2">
      <c r="A1379" s="10" t="s">
        <v>6426</v>
      </c>
      <c r="B1379" s="10" t="s">
        <v>23</v>
      </c>
      <c r="C1379" s="10" t="s">
        <v>6427</v>
      </c>
      <c r="D1379" s="10" t="s">
        <v>6380</v>
      </c>
      <c r="E1379" s="10" t="s">
        <v>6428</v>
      </c>
      <c r="F1379" s="10"/>
      <c r="G1379" s="9" t="s">
        <v>6429</v>
      </c>
      <c r="H1379" s="9">
        <f t="shared" si="295"/>
        <v>0</v>
      </c>
      <c r="I1379">
        <f t="shared" si="296"/>
        <v>0</v>
      </c>
      <c r="J1379">
        <f t="shared" si="297"/>
        <v>0</v>
      </c>
      <c r="K1379">
        <f t="shared" si="298"/>
        <v>0</v>
      </c>
      <c r="L1379">
        <f t="shared" si="299"/>
        <v>0</v>
      </c>
      <c r="M1379" s="1">
        <f t="shared" si="300"/>
        <v>0</v>
      </c>
      <c r="N1379">
        <f t="shared" si="301"/>
        <v>1</v>
      </c>
      <c r="O1379">
        <f t="shared" si="302"/>
        <v>0</v>
      </c>
      <c r="P1379">
        <f t="shared" si="307"/>
        <v>0</v>
      </c>
      <c r="Q1379" s="1">
        <f t="shared" si="303"/>
        <v>1</v>
      </c>
      <c r="R1379" s="1">
        <f t="shared" si="308"/>
        <v>1</v>
      </c>
      <c r="S1379" s="2">
        <f t="shared" si="304"/>
        <v>0</v>
      </c>
      <c r="T1379">
        <f t="shared" si="305"/>
        <v>1</v>
      </c>
      <c r="U1379">
        <f t="shared" si="306"/>
        <v>0</v>
      </c>
    </row>
    <row r="1380" spans="1:21" ht="409.6" x14ac:dyDescent="0.2">
      <c r="A1380" s="10" t="s">
        <v>6430</v>
      </c>
      <c r="B1380" s="10" t="s">
        <v>55</v>
      </c>
      <c r="C1380" s="10" t="s">
        <v>6431</v>
      </c>
      <c r="D1380" s="10" t="s">
        <v>6380</v>
      </c>
      <c r="E1380" s="10" t="s">
        <v>6432</v>
      </c>
      <c r="F1380" s="10"/>
      <c r="G1380" s="9" t="s">
        <v>6433</v>
      </c>
      <c r="H1380" s="9">
        <f t="shared" si="295"/>
        <v>1</v>
      </c>
      <c r="I1380">
        <f t="shared" si="296"/>
        <v>1</v>
      </c>
      <c r="J1380">
        <f t="shared" si="297"/>
        <v>0</v>
      </c>
      <c r="K1380">
        <f t="shared" si="298"/>
        <v>0</v>
      </c>
      <c r="L1380">
        <f t="shared" si="299"/>
        <v>0</v>
      </c>
      <c r="M1380" s="1">
        <f t="shared" si="300"/>
        <v>1</v>
      </c>
      <c r="N1380">
        <f t="shared" si="301"/>
        <v>0</v>
      </c>
      <c r="O1380">
        <f t="shared" si="302"/>
        <v>0</v>
      </c>
      <c r="P1380">
        <f t="shared" si="307"/>
        <v>0</v>
      </c>
      <c r="Q1380" s="1">
        <f t="shared" si="303"/>
        <v>0</v>
      </c>
      <c r="R1380" s="1">
        <f t="shared" si="308"/>
        <v>1</v>
      </c>
      <c r="S1380" s="2">
        <f t="shared" si="304"/>
        <v>0</v>
      </c>
      <c r="T1380">
        <f t="shared" si="305"/>
        <v>1</v>
      </c>
      <c r="U1380">
        <f t="shared" si="306"/>
        <v>0</v>
      </c>
    </row>
    <row r="1381" spans="1:21" ht="409.6" x14ac:dyDescent="0.2">
      <c r="A1381" s="10" t="s">
        <v>6434</v>
      </c>
      <c r="B1381" s="10" t="s">
        <v>30</v>
      </c>
      <c r="C1381" s="10" t="s">
        <v>6435</v>
      </c>
      <c r="D1381" s="10" t="s">
        <v>6380</v>
      </c>
      <c r="E1381" s="10" t="s">
        <v>6436</v>
      </c>
      <c r="F1381" s="10"/>
      <c r="G1381" s="9" t="s">
        <v>6437</v>
      </c>
      <c r="H1381" s="9">
        <f t="shared" si="295"/>
        <v>0</v>
      </c>
      <c r="I1381">
        <f t="shared" si="296"/>
        <v>0</v>
      </c>
      <c r="J1381">
        <f t="shared" si="297"/>
        <v>0</v>
      </c>
      <c r="K1381">
        <f t="shared" si="298"/>
        <v>0</v>
      </c>
      <c r="L1381">
        <f t="shared" si="299"/>
        <v>0</v>
      </c>
      <c r="M1381" s="1">
        <f t="shared" si="300"/>
        <v>0</v>
      </c>
      <c r="N1381">
        <f t="shared" si="301"/>
        <v>0</v>
      </c>
      <c r="O1381">
        <f t="shared" si="302"/>
        <v>0</v>
      </c>
      <c r="P1381">
        <f t="shared" si="307"/>
        <v>0</v>
      </c>
      <c r="Q1381" s="1">
        <f t="shared" si="303"/>
        <v>0</v>
      </c>
      <c r="R1381" s="1">
        <f t="shared" si="308"/>
        <v>0</v>
      </c>
      <c r="S1381" s="2">
        <f t="shared" si="304"/>
        <v>0</v>
      </c>
      <c r="T1381">
        <f t="shared" si="305"/>
        <v>1</v>
      </c>
      <c r="U1381">
        <f t="shared" si="306"/>
        <v>0</v>
      </c>
    </row>
    <row r="1382" spans="1:21" ht="409.6" x14ac:dyDescent="0.2">
      <c r="A1382" s="10" t="s">
        <v>6438</v>
      </c>
      <c r="B1382" s="10" t="s">
        <v>23</v>
      </c>
      <c r="C1382" s="10" t="s">
        <v>6439</v>
      </c>
      <c r="D1382" s="10" t="s">
        <v>6380</v>
      </c>
      <c r="E1382" s="10" t="s">
        <v>6440</v>
      </c>
      <c r="F1382" s="10"/>
      <c r="G1382" s="9" t="s">
        <v>6441</v>
      </c>
      <c r="H1382" s="9">
        <f t="shared" si="295"/>
        <v>0</v>
      </c>
      <c r="I1382">
        <f t="shared" si="296"/>
        <v>0</v>
      </c>
      <c r="J1382">
        <f t="shared" si="297"/>
        <v>0</v>
      </c>
      <c r="K1382">
        <f t="shared" si="298"/>
        <v>0</v>
      </c>
      <c r="L1382">
        <f t="shared" si="299"/>
        <v>0</v>
      </c>
      <c r="M1382" s="1">
        <f t="shared" si="300"/>
        <v>0</v>
      </c>
      <c r="N1382">
        <f t="shared" si="301"/>
        <v>0</v>
      </c>
      <c r="O1382">
        <f t="shared" si="302"/>
        <v>0</v>
      </c>
      <c r="P1382">
        <f t="shared" si="307"/>
        <v>0</v>
      </c>
      <c r="Q1382" s="1">
        <f t="shared" si="303"/>
        <v>0</v>
      </c>
      <c r="R1382" s="1">
        <f t="shared" si="308"/>
        <v>0</v>
      </c>
      <c r="S1382" s="2">
        <f t="shared" si="304"/>
        <v>0</v>
      </c>
      <c r="T1382">
        <f t="shared" si="305"/>
        <v>1</v>
      </c>
      <c r="U1382">
        <f t="shared" si="306"/>
        <v>0</v>
      </c>
    </row>
    <row r="1383" spans="1:21" ht="409.6" x14ac:dyDescent="0.2">
      <c r="A1383" s="10" t="s">
        <v>6442</v>
      </c>
      <c r="B1383" s="10" t="s">
        <v>62</v>
      </c>
      <c r="C1383" s="10" t="s">
        <v>6443</v>
      </c>
      <c r="D1383" s="10" t="s">
        <v>6380</v>
      </c>
      <c r="E1383" s="10" t="s">
        <v>6444</v>
      </c>
      <c r="F1383" s="10"/>
      <c r="G1383" s="9" t="s">
        <v>6445</v>
      </c>
      <c r="H1383" s="9">
        <f t="shared" si="295"/>
        <v>0</v>
      </c>
      <c r="I1383">
        <f t="shared" si="296"/>
        <v>0</v>
      </c>
      <c r="J1383">
        <f t="shared" si="297"/>
        <v>0</v>
      </c>
      <c r="K1383">
        <f t="shared" si="298"/>
        <v>0</v>
      </c>
      <c r="L1383">
        <f t="shared" si="299"/>
        <v>0</v>
      </c>
      <c r="M1383" s="1">
        <f t="shared" si="300"/>
        <v>0</v>
      </c>
      <c r="N1383">
        <f t="shared" si="301"/>
        <v>0</v>
      </c>
      <c r="O1383">
        <f t="shared" si="302"/>
        <v>0</v>
      </c>
      <c r="P1383">
        <f t="shared" si="307"/>
        <v>0</v>
      </c>
      <c r="Q1383" s="1">
        <f t="shared" si="303"/>
        <v>0</v>
      </c>
      <c r="R1383" s="1">
        <f t="shared" si="308"/>
        <v>1</v>
      </c>
      <c r="S1383" s="2">
        <f t="shared" si="304"/>
        <v>0</v>
      </c>
      <c r="T1383">
        <f t="shared" si="305"/>
        <v>1</v>
      </c>
      <c r="U1383">
        <f t="shared" si="306"/>
        <v>0</v>
      </c>
    </row>
    <row r="1384" spans="1:21" ht="409.6" x14ac:dyDescent="0.2">
      <c r="A1384" s="10" t="s">
        <v>6446</v>
      </c>
      <c r="B1384" s="10" t="s">
        <v>55</v>
      </c>
      <c r="C1384" s="10" t="s">
        <v>6447</v>
      </c>
      <c r="D1384" s="10" t="s">
        <v>6380</v>
      </c>
      <c r="E1384" s="10" t="s">
        <v>6448</v>
      </c>
      <c r="F1384" s="10"/>
      <c r="G1384" s="9" t="s">
        <v>6449</v>
      </c>
      <c r="H1384" s="9">
        <f t="shared" si="295"/>
        <v>0</v>
      </c>
      <c r="I1384">
        <f t="shared" si="296"/>
        <v>0</v>
      </c>
      <c r="J1384">
        <f t="shared" si="297"/>
        <v>0</v>
      </c>
      <c r="K1384">
        <f t="shared" si="298"/>
        <v>0</v>
      </c>
      <c r="L1384">
        <f t="shared" si="299"/>
        <v>0</v>
      </c>
      <c r="M1384" s="1">
        <f t="shared" si="300"/>
        <v>0</v>
      </c>
      <c r="N1384">
        <f t="shared" si="301"/>
        <v>0</v>
      </c>
      <c r="O1384">
        <f t="shared" si="302"/>
        <v>0</v>
      </c>
      <c r="P1384">
        <f t="shared" si="307"/>
        <v>0</v>
      </c>
      <c r="Q1384" s="1">
        <f t="shared" si="303"/>
        <v>0</v>
      </c>
      <c r="R1384" s="1">
        <f t="shared" si="308"/>
        <v>0</v>
      </c>
      <c r="S1384" s="2">
        <f t="shared" si="304"/>
        <v>0</v>
      </c>
      <c r="T1384">
        <f t="shared" si="305"/>
        <v>1</v>
      </c>
      <c r="U1384">
        <f t="shared" si="306"/>
        <v>0</v>
      </c>
    </row>
    <row r="1385" spans="1:21" ht="409.6" x14ac:dyDescent="0.2">
      <c r="A1385" s="10" t="s">
        <v>6450</v>
      </c>
      <c r="B1385" s="10" t="s">
        <v>55</v>
      </c>
      <c r="C1385" s="10" t="s">
        <v>6451</v>
      </c>
      <c r="D1385" s="10" t="s">
        <v>6380</v>
      </c>
      <c r="E1385" s="10" t="s">
        <v>6452</v>
      </c>
      <c r="F1385" s="10" t="s">
        <v>6453</v>
      </c>
      <c r="G1385" s="9" t="s">
        <v>6454</v>
      </c>
      <c r="H1385" s="9">
        <f t="shared" si="295"/>
        <v>1</v>
      </c>
      <c r="I1385">
        <f t="shared" si="296"/>
        <v>1</v>
      </c>
      <c r="J1385">
        <f t="shared" si="297"/>
        <v>0</v>
      </c>
      <c r="K1385">
        <f t="shared" si="298"/>
        <v>0</v>
      </c>
      <c r="L1385">
        <f t="shared" si="299"/>
        <v>0</v>
      </c>
      <c r="M1385" s="1">
        <f t="shared" si="300"/>
        <v>1</v>
      </c>
      <c r="N1385">
        <f t="shared" si="301"/>
        <v>0</v>
      </c>
      <c r="O1385">
        <f t="shared" si="302"/>
        <v>0</v>
      </c>
      <c r="P1385">
        <f t="shared" si="307"/>
        <v>0</v>
      </c>
      <c r="Q1385" s="1">
        <f t="shared" si="303"/>
        <v>0</v>
      </c>
      <c r="R1385" s="1">
        <f t="shared" si="308"/>
        <v>0</v>
      </c>
      <c r="S1385" s="2">
        <f t="shared" si="304"/>
        <v>0</v>
      </c>
      <c r="T1385">
        <f t="shared" si="305"/>
        <v>1</v>
      </c>
      <c r="U1385">
        <f t="shared" si="306"/>
        <v>0</v>
      </c>
    </row>
    <row r="1386" spans="1:21" ht="409.6" x14ac:dyDescent="0.2">
      <c r="A1386" s="10" t="s">
        <v>6455</v>
      </c>
      <c r="B1386" s="10" t="s">
        <v>23</v>
      </c>
      <c r="C1386" s="10" t="s">
        <v>6456</v>
      </c>
      <c r="D1386" s="10" t="s">
        <v>6380</v>
      </c>
      <c r="E1386" s="10" t="s">
        <v>6457</v>
      </c>
      <c r="F1386" s="10"/>
      <c r="G1386" s="9" t="s">
        <v>6458</v>
      </c>
      <c r="H1386" s="9">
        <f t="shared" si="295"/>
        <v>0</v>
      </c>
      <c r="I1386">
        <f t="shared" si="296"/>
        <v>0</v>
      </c>
      <c r="J1386">
        <f t="shared" si="297"/>
        <v>0</v>
      </c>
      <c r="K1386">
        <f t="shared" si="298"/>
        <v>0</v>
      </c>
      <c r="L1386">
        <f t="shared" si="299"/>
        <v>0</v>
      </c>
      <c r="M1386" s="1">
        <f t="shared" si="300"/>
        <v>0</v>
      </c>
      <c r="N1386">
        <f t="shared" si="301"/>
        <v>0</v>
      </c>
      <c r="O1386">
        <f t="shared" si="302"/>
        <v>0</v>
      </c>
      <c r="P1386">
        <f t="shared" si="307"/>
        <v>0</v>
      </c>
      <c r="Q1386" s="1">
        <f t="shared" si="303"/>
        <v>0</v>
      </c>
      <c r="R1386" s="1">
        <f t="shared" si="308"/>
        <v>0</v>
      </c>
      <c r="S1386" s="2">
        <f t="shared" si="304"/>
        <v>0</v>
      </c>
      <c r="T1386">
        <f t="shared" si="305"/>
        <v>1</v>
      </c>
      <c r="U1386">
        <f t="shared" si="306"/>
        <v>0</v>
      </c>
    </row>
    <row r="1387" spans="1:21" ht="409.6" x14ac:dyDescent="0.2">
      <c r="A1387" s="10" t="s">
        <v>6459</v>
      </c>
      <c r="B1387" s="10" t="s">
        <v>55</v>
      </c>
      <c r="C1387" s="10" t="s">
        <v>6460</v>
      </c>
      <c r="D1387" s="10" t="s">
        <v>6380</v>
      </c>
      <c r="E1387" s="10" t="s">
        <v>6461</v>
      </c>
      <c r="F1387" s="10"/>
      <c r="G1387" s="9" t="s">
        <v>6462</v>
      </c>
      <c r="H1387" s="9">
        <f t="shared" si="295"/>
        <v>0</v>
      </c>
      <c r="I1387">
        <f t="shared" si="296"/>
        <v>0</v>
      </c>
      <c r="J1387">
        <f t="shared" si="297"/>
        <v>0</v>
      </c>
      <c r="K1387">
        <f t="shared" si="298"/>
        <v>0</v>
      </c>
      <c r="L1387">
        <f t="shared" si="299"/>
        <v>0</v>
      </c>
      <c r="M1387" s="1">
        <f t="shared" si="300"/>
        <v>0</v>
      </c>
      <c r="N1387">
        <f t="shared" si="301"/>
        <v>0</v>
      </c>
      <c r="O1387">
        <f t="shared" si="302"/>
        <v>0</v>
      </c>
      <c r="P1387">
        <f t="shared" si="307"/>
        <v>0</v>
      </c>
      <c r="Q1387" s="1">
        <f t="shared" si="303"/>
        <v>0</v>
      </c>
      <c r="R1387" s="1">
        <f t="shared" si="308"/>
        <v>1</v>
      </c>
      <c r="S1387" s="2">
        <f t="shared" si="304"/>
        <v>0</v>
      </c>
      <c r="T1387">
        <f t="shared" si="305"/>
        <v>1</v>
      </c>
      <c r="U1387">
        <f t="shared" si="306"/>
        <v>0</v>
      </c>
    </row>
    <row r="1388" spans="1:21" ht="409.6" x14ac:dyDescent="0.2">
      <c r="A1388" s="10" t="s">
        <v>6463</v>
      </c>
      <c r="B1388" s="10" t="s">
        <v>23</v>
      </c>
      <c r="C1388" s="10" t="s">
        <v>6464</v>
      </c>
      <c r="D1388" s="10" t="s">
        <v>6380</v>
      </c>
      <c r="E1388" s="10" t="s">
        <v>6465</v>
      </c>
      <c r="F1388" s="10"/>
      <c r="G1388" s="9" t="s">
        <v>6466</v>
      </c>
      <c r="H1388" s="9">
        <f t="shared" si="295"/>
        <v>0</v>
      </c>
      <c r="I1388">
        <f t="shared" si="296"/>
        <v>0</v>
      </c>
      <c r="J1388">
        <f t="shared" si="297"/>
        <v>0</v>
      </c>
      <c r="K1388">
        <f t="shared" si="298"/>
        <v>0</v>
      </c>
      <c r="L1388">
        <f t="shared" si="299"/>
        <v>0</v>
      </c>
      <c r="M1388" s="1">
        <f t="shared" si="300"/>
        <v>0</v>
      </c>
      <c r="N1388">
        <f t="shared" si="301"/>
        <v>0</v>
      </c>
      <c r="O1388">
        <f t="shared" si="302"/>
        <v>0</v>
      </c>
      <c r="P1388">
        <f t="shared" si="307"/>
        <v>0</v>
      </c>
      <c r="Q1388" s="1">
        <f t="shared" si="303"/>
        <v>0</v>
      </c>
      <c r="R1388" s="1">
        <f t="shared" si="308"/>
        <v>1</v>
      </c>
      <c r="S1388" s="2">
        <f t="shared" si="304"/>
        <v>0</v>
      </c>
      <c r="T1388">
        <f t="shared" si="305"/>
        <v>1</v>
      </c>
      <c r="U1388">
        <f t="shared" si="306"/>
        <v>0</v>
      </c>
    </row>
    <row r="1389" spans="1:21" ht="409.6" x14ac:dyDescent="0.2">
      <c r="A1389" s="10" t="s">
        <v>6467</v>
      </c>
      <c r="B1389" s="10" t="s">
        <v>55</v>
      </c>
      <c r="C1389" s="10" t="s">
        <v>6468</v>
      </c>
      <c r="D1389" s="10" t="s">
        <v>6380</v>
      </c>
      <c r="E1389" s="10" t="s">
        <v>6469</v>
      </c>
      <c r="F1389" s="10"/>
      <c r="G1389" s="9" t="s">
        <v>6470</v>
      </c>
      <c r="H1389" s="9">
        <f t="shared" si="295"/>
        <v>0</v>
      </c>
      <c r="I1389">
        <f t="shared" si="296"/>
        <v>0</v>
      </c>
      <c r="J1389">
        <f t="shared" si="297"/>
        <v>0</v>
      </c>
      <c r="K1389">
        <f t="shared" si="298"/>
        <v>0</v>
      </c>
      <c r="L1389">
        <f t="shared" si="299"/>
        <v>0</v>
      </c>
      <c r="M1389" s="1">
        <f t="shared" si="300"/>
        <v>0</v>
      </c>
      <c r="N1389">
        <f t="shared" si="301"/>
        <v>0</v>
      </c>
      <c r="O1389">
        <f t="shared" si="302"/>
        <v>0</v>
      </c>
      <c r="P1389">
        <f t="shared" si="307"/>
        <v>0</v>
      </c>
      <c r="Q1389" s="1">
        <f t="shared" si="303"/>
        <v>0</v>
      </c>
      <c r="R1389" s="1">
        <f t="shared" si="308"/>
        <v>0</v>
      </c>
      <c r="S1389" s="2">
        <f t="shared" si="304"/>
        <v>0</v>
      </c>
      <c r="T1389">
        <f t="shared" si="305"/>
        <v>0</v>
      </c>
      <c r="U1389">
        <f t="shared" si="306"/>
        <v>0</v>
      </c>
    </row>
    <row r="1390" spans="1:21" ht="409.6" x14ac:dyDescent="0.2">
      <c r="A1390" s="10" t="s">
        <v>6471</v>
      </c>
      <c r="B1390" s="10" t="s">
        <v>55</v>
      </c>
      <c r="C1390" s="10" t="s">
        <v>6472</v>
      </c>
      <c r="D1390" s="10" t="s">
        <v>6380</v>
      </c>
      <c r="E1390" s="10" t="s">
        <v>6473</v>
      </c>
      <c r="F1390" s="10"/>
      <c r="G1390" s="9" t="s">
        <v>6474</v>
      </c>
      <c r="H1390" s="9">
        <f t="shared" si="295"/>
        <v>0</v>
      </c>
      <c r="I1390">
        <f t="shared" si="296"/>
        <v>0</v>
      </c>
      <c r="J1390">
        <f t="shared" si="297"/>
        <v>0</v>
      </c>
      <c r="K1390">
        <f t="shared" si="298"/>
        <v>0</v>
      </c>
      <c r="L1390">
        <f t="shared" si="299"/>
        <v>0</v>
      </c>
      <c r="M1390" s="1">
        <f t="shared" si="300"/>
        <v>0</v>
      </c>
      <c r="N1390">
        <f t="shared" si="301"/>
        <v>0</v>
      </c>
      <c r="O1390">
        <f t="shared" si="302"/>
        <v>0</v>
      </c>
      <c r="P1390">
        <f t="shared" si="307"/>
        <v>0</v>
      </c>
      <c r="Q1390" s="1">
        <f t="shared" si="303"/>
        <v>0</v>
      </c>
      <c r="R1390" s="1">
        <f t="shared" si="308"/>
        <v>1</v>
      </c>
      <c r="S1390" s="2">
        <f t="shared" si="304"/>
        <v>0</v>
      </c>
      <c r="T1390">
        <f t="shared" si="305"/>
        <v>1</v>
      </c>
      <c r="U1390">
        <f t="shared" si="306"/>
        <v>0</v>
      </c>
    </row>
    <row r="1391" spans="1:21" ht="409.6" x14ac:dyDescent="0.2">
      <c r="A1391" s="10" t="s">
        <v>6475</v>
      </c>
      <c r="B1391" s="10" t="s">
        <v>62</v>
      </c>
      <c r="C1391" s="10" t="s">
        <v>6476</v>
      </c>
      <c r="D1391" s="10" t="s">
        <v>6380</v>
      </c>
      <c r="E1391" s="10" t="s">
        <v>6477</v>
      </c>
      <c r="F1391" s="10"/>
      <c r="G1391" s="9" t="s">
        <v>6478</v>
      </c>
      <c r="H1391" s="9">
        <f t="shared" si="295"/>
        <v>0</v>
      </c>
      <c r="I1391">
        <f t="shared" si="296"/>
        <v>0</v>
      </c>
      <c r="J1391">
        <f t="shared" si="297"/>
        <v>0</v>
      </c>
      <c r="K1391">
        <f t="shared" si="298"/>
        <v>0</v>
      </c>
      <c r="L1391">
        <f t="shared" si="299"/>
        <v>0</v>
      </c>
      <c r="M1391" s="1">
        <f t="shared" si="300"/>
        <v>0</v>
      </c>
      <c r="N1391">
        <f t="shared" si="301"/>
        <v>0</v>
      </c>
      <c r="O1391">
        <f t="shared" si="302"/>
        <v>0</v>
      </c>
      <c r="P1391">
        <f t="shared" si="307"/>
        <v>0</v>
      </c>
      <c r="Q1391" s="1">
        <f t="shared" si="303"/>
        <v>0</v>
      </c>
      <c r="R1391" s="1">
        <f t="shared" si="308"/>
        <v>0</v>
      </c>
      <c r="S1391" s="2">
        <f t="shared" si="304"/>
        <v>0</v>
      </c>
      <c r="T1391">
        <f t="shared" si="305"/>
        <v>1</v>
      </c>
      <c r="U1391">
        <f t="shared" si="306"/>
        <v>0</v>
      </c>
    </row>
    <row r="1392" spans="1:21" ht="409.6" x14ac:dyDescent="0.2">
      <c r="A1392" s="10" t="s">
        <v>6479</v>
      </c>
      <c r="B1392" s="10" t="s">
        <v>55</v>
      </c>
      <c r="C1392" s="10" t="s">
        <v>6480</v>
      </c>
      <c r="D1392" s="10" t="s">
        <v>6380</v>
      </c>
      <c r="E1392" s="10" t="s">
        <v>6481</v>
      </c>
      <c r="F1392" s="10"/>
      <c r="G1392" s="9" t="s">
        <v>6482</v>
      </c>
      <c r="H1392" s="9">
        <f t="shared" si="295"/>
        <v>0</v>
      </c>
      <c r="I1392">
        <f t="shared" si="296"/>
        <v>0</v>
      </c>
      <c r="J1392">
        <f t="shared" si="297"/>
        <v>0</v>
      </c>
      <c r="K1392">
        <f t="shared" si="298"/>
        <v>0</v>
      </c>
      <c r="L1392">
        <f t="shared" si="299"/>
        <v>0</v>
      </c>
      <c r="M1392" s="1">
        <f t="shared" si="300"/>
        <v>0</v>
      </c>
      <c r="N1392">
        <f t="shared" si="301"/>
        <v>0</v>
      </c>
      <c r="O1392">
        <f t="shared" si="302"/>
        <v>0</v>
      </c>
      <c r="P1392">
        <f t="shared" si="307"/>
        <v>0</v>
      </c>
      <c r="Q1392" s="1">
        <f t="shared" si="303"/>
        <v>0</v>
      </c>
      <c r="R1392" s="1">
        <f t="shared" si="308"/>
        <v>1</v>
      </c>
      <c r="S1392" s="2">
        <f t="shared" si="304"/>
        <v>0</v>
      </c>
      <c r="T1392">
        <f t="shared" si="305"/>
        <v>1</v>
      </c>
      <c r="U1392">
        <f t="shared" si="306"/>
        <v>0</v>
      </c>
    </row>
    <row r="1393" spans="1:21" ht="409.6" x14ac:dyDescent="0.2">
      <c r="A1393" s="10" t="s">
        <v>6483</v>
      </c>
      <c r="B1393" s="10" t="s">
        <v>62</v>
      </c>
      <c r="C1393" s="10" t="s">
        <v>6484</v>
      </c>
      <c r="D1393" s="10" t="s">
        <v>6380</v>
      </c>
      <c r="E1393" s="10" t="s">
        <v>6485</v>
      </c>
      <c r="F1393" s="10"/>
      <c r="G1393" s="9" t="s">
        <v>6486</v>
      </c>
      <c r="H1393" s="9">
        <f t="shared" si="295"/>
        <v>0</v>
      </c>
      <c r="I1393">
        <f t="shared" si="296"/>
        <v>0</v>
      </c>
      <c r="J1393">
        <f t="shared" si="297"/>
        <v>0</v>
      </c>
      <c r="K1393">
        <f t="shared" si="298"/>
        <v>0</v>
      </c>
      <c r="L1393">
        <f t="shared" si="299"/>
        <v>0</v>
      </c>
      <c r="M1393" s="1">
        <f t="shared" si="300"/>
        <v>0</v>
      </c>
      <c r="N1393">
        <f t="shared" si="301"/>
        <v>0</v>
      </c>
      <c r="O1393">
        <f t="shared" si="302"/>
        <v>0</v>
      </c>
      <c r="P1393">
        <f t="shared" si="307"/>
        <v>0</v>
      </c>
      <c r="Q1393" s="1">
        <f t="shared" si="303"/>
        <v>0</v>
      </c>
      <c r="R1393" s="1">
        <f t="shared" si="308"/>
        <v>0</v>
      </c>
      <c r="S1393" s="2">
        <f t="shared" si="304"/>
        <v>0</v>
      </c>
      <c r="T1393">
        <f t="shared" si="305"/>
        <v>1</v>
      </c>
      <c r="U1393">
        <f t="shared" si="306"/>
        <v>0</v>
      </c>
    </row>
    <row r="1394" spans="1:21" ht="409.6" x14ac:dyDescent="0.2">
      <c r="A1394" s="10" t="s">
        <v>6487</v>
      </c>
      <c r="B1394" s="10" t="s">
        <v>55</v>
      </c>
      <c r="C1394" s="10" t="s">
        <v>6488</v>
      </c>
      <c r="D1394" s="10" t="s">
        <v>6380</v>
      </c>
      <c r="E1394" s="10" t="s">
        <v>6489</v>
      </c>
      <c r="F1394" s="10"/>
      <c r="G1394" s="9" t="s">
        <v>6490</v>
      </c>
      <c r="H1394" s="9">
        <f t="shared" si="295"/>
        <v>1</v>
      </c>
      <c r="I1394">
        <f t="shared" si="296"/>
        <v>1</v>
      </c>
      <c r="J1394">
        <f t="shared" si="297"/>
        <v>0</v>
      </c>
      <c r="K1394">
        <f t="shared" si="298"/>
        <v>0</v>
      </c>
      <c r="L1394">
        <f t="shared" si="299"/>
        <v>0</v>
      </c>
      <c r="M1394" s="1">
        <f t="shared" si="300"/>
        <v>1</v>
      </c>
      <c r="N1394">
        <f t="shared" si="301"/>
        <v>0</v>
      </c>
      <c r="O1394">
        <f t="shared" si="302"/>
        <v>0</v>
      </c>
      <c r="P1394">
        <f t="shared" si="307"/>
        <v>0</v>
      </c>
      <c r="Q1394" s="1">
        <f t="shared" si="303"/>
        <v>0</v>
      </c>
      <c r="R1394" s="1">
        <f t="shared" si="308"/>
        <v>0</v>
      </c>
      <c r="S1394" s="2">
        <f t="shared" si="304"/>
        <v>0</v>
      </c>
      <c r="T1394">
        <f t="shared" si="305"/>
        <v>1</v>
      </c>
      <c r="U1394">
        <f t="shared" si="306"/>
        <v>0</v>
      </c>
    </row>
    <row r="1395" spans="1:21" ht="409.6" x14ac:dyDescent="0.2">
      <c r="A1395" s="10" t="s">
        <v>6491</v>
      </c>
      <c r="B1395" s="10" t="s">
        <v>23</v>
      </c>
      <c r="C1395" s="10" t="s">
        <v>6492</v>
      </c>
      <c r="D1395" s="10" t="s">
        <v>6380</v>
      </c>
      <c r="E1395" s="10" t="s">
        <v>6493</v>
      </c>
      <c r="F1395" s="10"/>
      <c r="G1395" s="9" t="s">
        <v>6494</v>
      </c>
      <c r="H1395" s="9">
        <f t="shared" si="295"/>
        <v>0</v>
      </c>
      <c r="I1395">
        <f t="shared" si="296"/>
        <v>0</v>
      </c>
      <c r="J1395">
        <f t="shared" si="297"/>
        <v>0</v>
      </c>
      <c r="K1395">
        <f t="shared" si="298"/>
        <v>0</v>
      </c>
      <c r="L1395">
        <f t="shared" si="299"/>
        <v>0</v>
      </c>
      <c r="M1395" s="1">
        <f t="shared" si="300"/>
        <v>0</v>
      </c>
      <c r="N1395">
        <f t="shared" si="301"/>
        <v>0</v>
      </c>
      <c r="O1395">
        <f t="shared" si="302"/>
        <v>0</v>
      </c>
      <c r="P1395">
        <f t="shared" si="307"/>
        <v>0</v>
      </c>
      <c r="Q1395" s="1">
        <f t="shared" si="303"/>
        <v>0</v>
      </c>
      <c r="R1395" s="1">
        <f t="shared" si="308"/>
        <v>0</v>
      </c>
      <c r="S1395" s="2">
        <f t="shared" si="304"/>
        <v>0</v>
      </c>
      <c r="T1395">
        <f t="shared" si="305"/>
        <v>1</v>
      </c>
      <c r="U1395">
        <f t="shared" si="306"/>
        <v>0</v>
      </c>
    </row>
    <row r="1396" spans="1:21" ht="409.6" x14ac:dyDescent="0.2">
      <c r="A1396" s="10" t="s">
        <v>6495</v>
      </c>
      <c r="B1396" s="10" t="s">
        <v>23</v>
      </c>
      <c r="C1396" s="10" t="s">
        <v>6496</v>
      </c>
      <c r="D1396" s="10" t="s">
        <v>6380</v>
      </c>
      <c r="E1396" s="10" t="s">
        <v>6497</v>
      </c>
      <c r="F1396" s="10" t="s">
        <v>6498</v>
      </c>
      <c r="G1396" s="9" t="s">
        <v>6499</v>
      </c>
      <c r="H1396" s="9">
        <f t="shared" si="295"/>
        <v>0</v>
      </c>
      <c r="I1396">
        <f t="shared" si="296"/>
        <v>0</v>
      </c>
      <c r="J1396">
        <f t="shared" si="297"/>
        <v>0</v>
      </c>
      <c r="K1396">
        <f t="shared" si="298"/>
        <v>0</v>
      </c>
      <c r="L1396">
        <f t="shared" si="299"/>
        <v>0</v>
      </c>
      <c r="M1396" s="1">
        <f t="shared" si="300"/>
        <v>0</v>
      </c>
      <c r="N1396">
        <f t="shared" si="301"/>
        <v>1</v>
      </c>
      <c r="O1396">
        <f t="shared" si="302"/>
        <v>0</v>
      </c>
      <c r="P1396">
        <f t="shared" si="307"/>
        <v>0</v>
      </c>
      <c r="Q1396" s="1">
        <f t="shared" si="303"/>
        <v>1</v>
      </c>
      <c r="R1396" s="1">
        <f t="shared" si="308"/>
        <v>0</v>
      </c>
      <c r="S1396" s="2">
        <f t="shared" si="304"/>
        <v>0</v>
      </c>
      <c r="T1396">
        <f t="shared" si="305"/>
        <v>1</v>
      </c>
      <c r="U1396">
        <f t="shared" si="306"/>
        <v>0</v>
      </c>
    </row>
    <row r="1397" spans="1:21" ht="409.6" x14ac:dyDescent="0.2">
      <c r="A1397" s="10" t="s">
        <v>6500</v>
      </c>
      <c r="B1397" s="10" t="s">
        <v>23</v>
      </c>
      <c r="C1397" s="10" t="s">
        <v>6501</v>
      </c>
      <c r="D1397" s="10" t="s">
        <v>6380</v>
      </c>
      <c r="E1397" s="10" t="s">
        <v>6502</v>
      </c>
      <c r="F1397" s="10"/>
      <c r="G1397" s="9" t="s">
        <v>6503</v>
      </c>
      <c r="H1397" s="9">
        <f t="shared" si="295"/>
        <v>1</v>
      </c>
      <c r="I1397">
        <f t="shared" si="296"/>
        <v>1</v>
      </c>
      <c r="J1397">
        <f t="shared" si="297"/>
        <v>0</v>
      </c>
      <c r="K1397">
        <f t="shared" si="298"/>
        <v>0</v>
      </c>
      <c r="L1397">
        <f t="shared" si="299"/>
        <v>0</v>
      </c>
      <c r="M1397" s="1">
        <f t="shared" si="300"/>
        <v>1</v>
      </c>
      <c r="N1397">
        <f t="shared" si="301"/>
        <v>0</v>
      </c>
      <c r="O1397">
        <f t="shared" si="302"/>
        <v>0</v>
      </c>
      <c r="P1397">
        <f t="shared" si="307"/>
        <v>0</v>
      </c>
      <c r="Q1397" s="1">
        <f t="shared" si="303"/>
        <v>0</v>
      </c>
      <c r="R1397" s="1">
        <f t="shared" si="308"/>
        <v>1</v>
      </c>
      <c r="S1397" s="2">
        <f t="shared" si="304"/>
        <v>0</v>
      </c>
      <c r="T1397">
        <f t="shared" si="305"/>
        <v>1</v>
      </c>
      <c r="U1397">
        <f t="shared" si="306"/>
        <v>0</v>
      </c>
    </row>
    <row r="1398" spans="1:21" ht="409.6" x14ac:dyDescent="0.2">
      <c r="A1398" s="10" t="s">
        <v>6504</v>
      </c>
      <c r="B1398" s="10" t="s">
        <v>23</v>
      </c>
      <c r="C1398" s="10" t="s">
        <v>6505</v>
      </c>
      <c r="D1398" s="10" t="s">
        <v>6380</v>
      </c>
      <c r="E1398" s="10" t="s">
        <v>6506</v>
      </c>
      <c r="F1398" s="10"/>
      <c r="G1398" s="9" t="s">
        <v>6507</v>
      </c>
      <c r="H1398" s="9">
        <f t="shared" si="295"/>
        <v>1</v>
      </c>
      <c r="I1398">
        <f t="shared" si="296"/>
        <v>1</v>
      </c>
      <c r="J1398">
        <f t="shared" si="297"/>
        <v>0</v>
      </c>
      <c r="K1398">
        <f t="shared" si="298"/>
        <v>0</v>
      </c>
      <c r="L1398">
        <f t="shared" si="299"/>
        <v>0</v>
      </c>
      <c r="M1398" s="1">
        <f t="shared" si="300"/>
        <v>1</v>
      </c>
      <c r="N1398">
        <f t="shared" si="301"/>
        <v>0</v>
      </c>
      <c r="O1398">
        <f t="shared" si="302"/>
        <v>0</v>
      </c>
      <c r="P1398">
        <f t="shared" si="307"/>
        <v>0</v>
      </c>
      <c r="Q1398" s="1">
        <f t="shared" si="303"/>
        <v>0</v>
      </c>
      <c r="R1398" s="1">
        <f t="shared" si="308"/>
        <v>1</v>
      </c>
      <c r="S1398" s="2">
        <f t="shared" si="304"/>
        <v>0</v>
      </c>
      <c r="T1398">
        <f t="shared" si="305"/>
        <v>1</v>
      </c>
      <c r="U1398">
        <f t="shared" si="306"/>
        <v>0</v>
      </c>
    </row>
    <row r="1399" spans="1:21" ht="409.6" x14ac:dyDescent="0.2">
      <c r="A1399" s="10" t="s">
        <v>6508</v>
      </c>
      <c r="B1399" s="10" t="s">
        <v>30</v>
      </c>
      <c r="C1399" s="10" t="s">
        <v>6509</v>
      </c>
      <c r="D1399" s="10" t="s">
        <v>6380</v>
      </c>
      <c r="E1399" s="10" t="s">
        <v>6510</v>
      </c>
      <c r="F1399" s="10"/>
      <c r="G1399" s="9" t="s">
        <v>6511</v>
      </c>
      <c r="H1399" s="9">
        <f t="shared" si="295"/>
        <v>0</v>
      </c>
      <c r="I1399">
        <f t="shared" si="296"/>
        <v>1</v>
      </c>
      <c r="J1399">
        <f t="shared" si="297"/>
        <v>0</v>
      </c>
      <c r="K1399">
        <f t="shared" si="298"/>
        <v>1</v>
      </c>
      <c r="L1399">
        <f t="shared" si="299"/>
        <v>0</v>
      </c>
      <c r="M1399" s="1">
        <f t="shared" si="300"/>
        <v>1</v>
      </c>
      <c r="N1399">
        <f t="shared" si="301"/>
        <v>1</v>
      </c>
      <c r="O1399">
        <f t="shared" si="302"/>
        <v>0</v>
      </c>
      <c r="P1399">
        <f t="shared" si="307"/>
        <v>0</v>
      </c>
      <c r="Q1399" s="1">
        <f t="shared" si="303"/>
        <v>1</v>
      </c>
      <c r="R1399" s="1">
        <f t="shared" si="308"/>
        <v>0</v>
      </c>
      <c r="S1399" s="2">
        <f t="shared" si="304"/>
        <v>0</v>
      </c>
      <c r="T1399">
        <f t="shared" si="305"/>
        <v>1</v>
      </c>
      <c r="U1399">
        <f t="shared" si="306"/>
        <v>0</v>
      </c>
    </row>
    <row r="1400" spans="1:21" ht="409.6" x14ac:dyDescent="0.2">
      <c r="A1400" s="10" t="s">
        <v>6512</v>
      </c>
      <c r="B1400" s="10" t="s">
        <v>23</v>
      </c>
      <c r="C1400" s="10" t="s">
        <v>6513</v>
      </c>
      <c r="D1400" s="10" t="s">
        <v>6380</v>
      </c>
      <c r="E1400" s="10" t="s">
        <v>6514</v>
      </c>
      <c r="F1400" s="10" t="s">
        <v>6515</v>
      </c>
      <c r="G1400" s="9" t="s">
        <v>6516</v>
      </c>
      <c r="H1400" s="9">
        <f t="shared" si="295"/>
        <v>0</v>
      </c>
      <c r="I1400">
        <f t="shared" si="296"/>
        <v>0</v>
      </c>
      <c r="J1400">
        <f t="shared" si="297"/>
        <v>0</v>
      </c>
      <c r="K1400">
        <f t="shared" si="298"/>
        <v>0</v>
      </c>
      <c r="L1400">
        <f t="shared" si="299"/>
        <v>0</v>
      </c>
      <c r="M1400" s="1">
        <f t="shared" si="300"/>
        <v>0</v>
      </c>
      <c r="N1400">
        <f t="shared" si="301"/>
        <v>1</v>
      </c>
      <c r="O1400">
        <f t="shared" si="302"/>
        <v>0</v>
      </c>
      <c r="P1400">
        <f t="shared" si="307"/>
        <v>0</v>
      </c>
      <c r="Q1400" s="1">
        <f t="shared" si="303"/>
        <v>1</v>
      </c>
      <c r="R1400" s="1">
        <f t="shared" si="308"/>
        <v>0</v>
      </c>
      <c r="S1400" s="2">
        <f t="shared" si="304"/>
        <v>0</v>
      </c>
      <c r="T1400">
        <f t="shared" si="305"/>
        <v>1</v>
      </c>
      <c r="U1400">
        <f t="shared" si="306"/>
        <v>0</v>
      </c>
    </row>
    <row r="1401" spans="1:21" ht="409.6" x14ac:dyDescent="0.2">
      <c r="A1401" s="10" t="s">
        <v>6517</v>
      </c>
      <c r="B1401" s="10" t="s">
        <v>55</v>
      </c>
      <c r="C1401" s="10" t="s">
        <v>6518</v>
      </c>
      <c r="D1401" s="10" t="s">
        <v>6380</v>
      </c>
      <c r="E1401" s="10" t="s">
        <v>6519</v>
      </c>
      <c r="F1401" s="10"/>
      <c r="G1401" s="9" t="s">
        <v>6520</v>
      </c>
      <c r="H1401" s="9">
        <f t="shared" si="295"/>
        <v>0</v>
      </c>
      <c r="I1401">
        <f t="shared" si="296"/>
        <v>0</v>
      </c>
      <c r="J1401">
        <f t="shared" si="297"/>
        <v>0</v>
      </c>
      <c r="K1401">
        <f t="shared" si="298"/>
        <v>0</v>
      </c>
      <c r="L1401">
        <f t="shared" si="299"/>
        <v>0</v>
      </c>
      <c r="M1401" s="1">
        <f t="shared" si="300"/>
        <v>0</v>
      </c>
      <c r="N1401">
        <f t="shared" si="301"/>
        <v>0</v>
      </c>
      <c r="O1401">
        <f t="shared" si="302"/>
        <v>0</v>
      </c>
      <c r="P1401">
        <f t="shared" si="307"/>
        <v>0</v>
      </c>
      <c r="Q1401" s="1">
        <f t="shared" si="303"/>
        <v>0</v>
      </c>
      <c r="R1401" s="1">
        <f t="shared" si="308"/>
        <v>0</v>
      </c>
      <c r="S1401" s="2">
        <f t="shared" si="304"/>
        <v>0</v>
      </c>
      <c r="T1401">
        <f t="shared" si="305"/>
        <v>1</v>
      </c>
      <c r="U1401">
        <f t="shared" si="306"/>
        <v>0</v>
      </c>
    </row>
    <row r="1402" spans="1:21" ht="409.6" x14ac:dyDescent="0.2">
      <c r="A1402" s="10" t="s">
        <v>6521</v>
      </c>
      <c r="B1402" s="10" t="s">
        <v>23</v>
      </c>
      <c r="C1402" s="10" t="s">
        <v>6522</v>
      </c>
      <c r="D1402" s="10" t="s">
        <v>6380</v>
      </c>
      <c r="E1402" s="10" t="s">
        <v>6523</v>
      </c>
      <c r="F1402" s="10"/>
      <c r="G1402" s="9" t="s">
        <v>6524</v>
      </c>
      <c r="H1402" s="9">
        <f t="shared" si="295"/>
        <v>0</v>
      </c>
      <c r="I1402">
        <f t="shared" si="296"/>
        <v>0</v>
      </c>
      <c r="J1402">
        <f t="shared" si="297"/>
        <v>0</v>
      </c>
      <c r="K1402">
        <f t="shared" si="298"/>
        <v>0</v>
      </c>
      <c r="L1402">
        <f t="shared" si="299"/>
        <v>0</v>
      </c>
      <c r="M1402" s="1">
        <f t="shared" si="300"/>
        <v>0</v>
      </c>
      <c r="N1402">
        <f t="shared" si="301"/>
        <v>0</v>
      </c>
      <c r="O1402">
        <f t="shared" si="302"/>
        <v>0</v>
      </c>
      <c r="P1402">
        <f t="shared" si="307"/>
        <v>0</v>
      </c>
      <c r="Q1402" s="1">
        <f t="shared" si="303"/>
        <v>0</v>
      </c>
      <c r="R1402" s="1">
        <f t="shared" si="308"/>
        <v>0</v>
      </c>
      <c r="S1402" s="2">
        <f t="shared" si="304"/>
        <v>0</v>
      </c>
      <c r="T1402">
        <f t="shared" si="305"/>
        <v>1</v>
      </c>
      <c r="U1402">
        <f t="shared" si="306"/>
        <v>0</v>
      </c>
    </row>
    <row r="1403" spans="1:21" ht="409.6" x14ac:dyDescent="0.2">
      <c r="A1403" s="10" t="s">
        <v>6525</v>
      </c>
      <c r="B1403" s="10" t="s">
        <v>62</v>
      </c>
      <c r="C1403" s="10" t="s">
        <v>6526</v>
      </c>
      <c r="D1403" s="10" t="s">
        <v>6380</v>
      </c>
      <c r="E1403" s="10" t="s">
        <v>6527</v>
      </c>
      <c r="F1403" s="10" t="s">
        <v>6528</v>
      </c>
      <c r="G1403" s="9" t="s">
        <v>6529</v>
      </c>
      <c r="H1403" s="9">
        <f t="shared" si="295"/>
        <v>1</v>
      </c>
      <c r="I1403">
        <f t="shared" si="296"/>
        <v>1</v>
      </c>
      <c r="J1403">
        <f t="shared" si="297"/>
        <v>0</v>
      </c>
      <c r="K1403">
        <f t="shared" si="298"/>
        <v>0</v>
      </c>
      <c r="L1403">
        <f t="shared" si="299"/>
        <v>0</v>
      </c>
      <c r="M1403" s="1">
        <f t="shared" si="300"/>
        <v>1</v>
      </c>
      <c r="N1403">
        <f t="shared" si="301"/>
        <v>0</v>
      </c>
      <c r="O1403">
        <f t="shared" si="302"/>
        <v>0</v>
      </c>
      <c r="P1403">
        <f t="shared" si="307"/>
        <v>0</v>
      </c>
      <c r="Q1403" s="1">
        <f t="shared" si="303"/>
        <v>0</v>
      </c>
      <c r="R1403" s="1">
        <f t="shared" si="308"/>
        <v>1</v>
      </c>
      <c r="S1403" s="2">
        <f t="shared" si="304"/>
        <v>0</v>
      </c>
      <c r="T1403">
        <f t="shared" si="305"/>
        <v>1</v>
      </c>
      <c r="U1403">
        <f t="shared" si="306"/>
        <v>0</v>
      </c>
    </row>
    <row r="1404" spans="1:21" ht="409.6" x14ac:dyDescent="0.2">
      <c r="A1404" s="10" t="s">
        <v>6530</v>
      </c>
      <c r="B1404" s="10" t="s">
        <v>23</v>
      </c>
      <c r="C1404" s="10" t="s">
        <v>6531</v>
      </c>
      <c r="D1404" s="10" t="s">
        <v>6380</v>
      </c>
      <c r="E1404" s="10" t="s">
        <v>6532</v>
      </c>
      <c r="F1404" s="10"/>
      <c r="G1404" s="9" t="s">
        <v>6533</v>
      </c>
      <c r="H1404" s="9">
        <f t="shared" si="295"/>
        <v>0</v>
      </c>
      <c r="I1404">
        <f t="shared" si="296"/>
        <v>0</v>
      </c>
      <c r="J1404">
        <f t="shared" si="297"/>
        <v>0</v>
      </c>
      <c r="K1404">
        <f t="shared" si="298"/>
        <v>0</v>
      </c>
      <c r="L1404">
        <f t="shared" si="299"/>
        <v>0</v>
      </c>
      <c r="M1404" s="1">
        <f t="shared" si="300"/>
        <v>0</v>
      </c>
      <c r="N1404">
        <f t="shared" si="301"/>
        <v>0</v>
      </c>
      <c r="O1404">
        <f t="shared" si="302"/>
        <v>0</v>
      </c>
      <c r="P1404">
        <f t="shared" si="307"/>
        <v>0</v>
      </c>
      <c r="Q1404" s="1">
        <f t="shared" si="303"/>
        <v>0</v>
      </c>
      <c r="R1404" s="1">
        <f t="shared" si="308"/>
        <v>0</v>
      </c>
      <c r="S1404" s="2">
        <f t="shared" si="304"/>
        <v>0</v>
      </c>
      <c r="T1404">
        <f t="shared" si="305"/>
        <v>1</v>
      </c>
      <c r="U1404">
        <f t="shared" si="306"/>
        <v>0</v>
      </c>
    </row>
    <row r="1405" spans="1:21" ht="409.6" x14ac:dyDescent="0.2">
      <c r="A1405" s="10" t="s">
        <v>6534</v>
      </c>
      <c r="B1405" s="10" t="s">
        <v>62</v>
      </c>
      <c r="C1405" s="10" t="s">
        <v>6535</v>
      </c>
      <c r="D1405" s="10" t="s">
        <v>6380</v>
      </c>
      <c r="E1405" s="10" t="s">
        <v>6536</v>
      </c>
      <c r="F1405" s="10"/>
      <c r="G1405" s="9" t="s">
        <v>6537</v>
      </c>
      <c r="H1405" s="9">
        <f t="shared" si="295"/>
        <v>0</v>
      </c>
      <c r="I1405">
        <f t="shared" si="296"/>
        <v>0</v>
      </c>
      <c r="J1405">
        <f t="shared" si="297"/>
        <v>0</v>
      </c>
      <c r="K1405">
        <f t="shared" si="298"/>
        <v>0</v>
      </c>
      <c r="L1405">
        <f t="shared" si="299"/>
        <v>0</v>
      </c>
      <c r="M1405" s="1">
        <f t="shared" si="300"/>
        <v>0</v>
      </c>
      <c r="N1405">
        <f t="shared" si="301"/>
        <v>0</v>
      </c>
      <c r="O1405">
        <f t="shared" si="302"/>
        <v>0</v>
      </c>
      <c r="P1405">
        <f t="shared" si="307"/>
        <v>0</v>
      </c>
      <c r="Q1405" s="1">
        <f t="shared" si="303"/>
        <v>0</v>
      </c>
      <c r="R1405" s="1">
        <f t="shared" si="308"/>
        <v>1</v>
      </c>
      <c r="S1405" s="2">
        <f t="shared" si="304"/>
        <v>0</v>
      </c>
      <c r="T1405">
        <f t="shared" si="305"/>
        <v>1</v>
      </c>
      <c r="U1405">
        <f t="shared" si="306"/>
        <v>0</v>
      </c>
    </row>
    <row r="1406" spans="1:21" ht="409.6" x14ac:dyDescent="0.2">
      <c r="A1406" s="10" t="s">
        <v>6538</v>
      </c>
      <c r="B1406" s="10" t="s">
        <v>23</v>
      </c>
      <c r="C1406" s="10" t="s">
        <v>6539</v>
      </c>
      <c r="D1406" s="10" t="s">
        <v>6380</v>
      </c>
      <c r="E1406" s="10" t="s">
        <v>6540</v>
      </c>
      <c r="F1406" s="10"/>
      <c r="G1406" s="9" t="s">
        <v>6541</v>
      </c>
      <c r="H1406" s="9">
        <f t="shared" si="295"/>
        <v>1</v>
      </c>
      <c r="I1406">
        <f t="shared" si="296"/>
        <v>1</v>
      </c>
      <c r="J1406">
        <f t="shared" si="297"/>
        <v>0</v>
      </c>
      <c r="K1406">
        <f t="shared" si="298"/>
        <v>0</v>
      </c>
      <c r="L1406">
        <f t="shared" si="299"/>
        <v>0</v>
      </c>
      <c r="M1406" s="1">
        <f t="shared" si="300"/>
        <v>1</v>
      </c>
      <c r="N1406">
        <f t="shared" si="301"/>
        <v>0</v>
      </c>
      <c r="O1406">
        <f t="shared" si="302"/>
        <v>0</v>
      </c>
      <c r="P1406">
        <f t="shared" si="307"/>
        <v>0</v>
      </c>
      <c r="Q1406" s="1">
        <f t="shared" si="303"/>
        <v>0</v>
      </c>
      <c r="R1406" s="1">
        <f t="shared" si="308"/>
        <v>0</v>
      </c>
      <c r="S1406" s="2">
        <f t="shared" si="304"/>
        <v>0</v>
      </c>
      <c r="T1406">
        <f t="shared" si="305"/>
        <v>1</v>
      </c>
      <c r="U1406">
        <f t="shared" si="306"/>
        <v>0</v>
      </c>
    </row>
    <row r="1407" spans="1:21" ht="409.6" x14ac:dyDescent="0.2">
      <c r="A1407" s="10" t="s">
        <v>6542</v>
      </c>
      <c r="B1407" s="10" t="s">
        <v>23</v>
      </c>
      <c r="C1407" s="10" t="s">
        <v>6543</v>
      </c>
      <c r="D1407" s="10" t="s">
        <v>6380</v>
      </c>
      <c r="E1407" s="10" t="s">
        <v>6544</v>
      </c>
      <c r="F1407" s="10" t="s">
        <v>6545</v>
      </c>
      <c r="G1407" s="9" t="s">
        <v>6546</v>
      </c>
      <c r="H1407" s="9">
        <f t="shared" si="295"/>
        <v>0</v>
      </c>
      <c r="I1407">
        <f t="shared" si="296"/>
        <v>0</v>
      </c>
      <c r="J1407">
        <f t="shared" si="297"/>
        <v>0</v>
      </c>
      <c r="K1407">
        <f t="shared" si="298"/>
        <v>0</v>
      </c>
      <c r="L1407">
        <f t="shared" si="299"/>
        <v>0</v>
      </c>
      <c r="M1407" s="1">
        <f t="shared" si="300"/>
        <v>0</v>
      </c>
      <c r="N1407">
        <f t="shared" si="301"/>
        <v>1</v>
      </c>
      <c r="O1407">
        <f t="shared" si="302"/>
        <v>0</v>
      </c>
      <c r="P1407">
        <f t="shared" si="307"/>
        <v>0</v>
      </c>
      <c r="Q1407" s="1">
        <f t="shared" si="303"/>
        <v>1</v>
      </c>
      <c r="R1407" s="1">
        <f t="shared" si="308"/>
        <v>0</v>
      </c>
      <c r="S1407" s="2">
        <f t="shared" si="304"/>
        <v>0</v>
      </c>
      <c r="T1407">
        <f t="shared" si="305"/>
        <v>1</v>
      </c>
      <c r="U1407">
        <f t="shared" si="306"/>
        <v>0</v>
      </c>
    </row>
    <row r="1408" spans="1:21" ht="409.6" x14ac:dyDescent="0.2">
      <c r="A1408" s="10" t="s">
        <v>6547</v>
      </c>
      <c r="B1408" s="10" t="s">
        <v>55</v>
      </c>
      <c r="C1408" s="10" t="s">
        <v>6548</v>
      </c>
      <c r="D1408" s="10" t="s">
        <v>6380</v>
      </c>
      <c r="E1408" s="10" t="s">
        <v>6549</v>
      </c>
      <c r="F1408" s="10"/>
      <c r="G1408" s="9" t="s">
        <v>6550</v>
      </c>
      <c r="H1408" s="9">
        <f t="shared" si="295"/>
        <v>0</v>
      </c>
      <c r="I1408">
        <f t="shared" si="296"/>
        <v>0</v>
      </c>
      <c r="J1408">
        <f t="shared" si="297"/>
        <v>0</v>
      </c>
      <c r="K1408">
        <f t="shared" si="298"/>
        <v>0</v>
      </c>
      <c r="L1408">
        <f t="shared" si="299"/>
        <v>0</v>
      </c>
      <c r="M1408" s="1">
        <f t="shared" si="300"/>
        <v>0</v>
      </c>
      <c r="N1408">
        <f t="shared" si="301"/>
        <v>0</v>
      </c>
      <c r="O1408">
        <f t="shared" si="302"/>
        <v>0</v>
      </c>
      <c r="P1408">
        <f t="shared" si="307"/>
        <v>0</v>
      </c>
      <c r="Q1408" s="1">
        <f t="shared" si="303"/>
        <v>0</v>
      </c>
      <c r="R1408" s="1">
        <f t="shared" si="308"/>
        <v>1</v>
      </c>
      <c r="S1408" s="2">
        <f t="shared" si="304"/>
        <v>0</v>
      </c>
      <c r="T1408">
        <f t="shared" si="305"/>
        <v>1</v>
      </c>
      <c r="U1408">
        <f t="shared" si="306"/>
        <v>0</v>
      </c>
    </row>
    <row r="1409" spans="1:21" ht="409.6" x14ac:dyDescent="0.2">
      <c r="A1409" s="10" t="s">
        <v>6551</v>
      </c>
      <c r="B1409" s="10" t="s">
        <v>49</v>
      </c>
      <c r="C1409" s="10" t="s">
        <v>6552</v>
      </c>
      <c r="D1409" s="10" t="s">
        <v>6553</v>
      </c>
      <c r="E1409" s="10" t="s">
        <v>6554</v>
      </c>
      <c r="F1409" s="10" t="s">
        <v>6555</v>
      </c>
      <c r="G1409" s="9" t="s">
        <v>6556</v>
      </c>
      <c r="H1409" s="9">
        <f t="shared" si="295"/>
        <v>0</v>
      </c>
      <c r="I1409">
        <f t="shared" si="296"/>
        <v>0</v>
      </c>
      <c r="J1409">
        <f t="shared" si="297"/>
        <v>0</v>
      </c>
      <c r="K1409">
        <f t="shared" si="298"/>
        <v>0</v>
      </c>
      <c r="L1409">
        <f t="shared" si="299"/>
        <v>0</v>
      </c>
      <c r="M1409" s="1">
        <f t="shared" si="300"/>
        <v>0</v>
      </c>
      <c r="N1409">
        <f t="shared" si="301"/>
        <v>1</v>
      </c>
      <c r="O1409">
        <f t="shared" si="302"/>
        <v>0</v>
      </c>
      <c r="P1409">
        <f t="shared" si="307"/>
        <v>0</v>
      </c>
      <c r="Q1409" s="1">
        <f t="shared" si="303"/>
        <v>1</v>
      </c>
      <c r="R1409" s="1">
        <f t="shared" si="308"/>
        <v>0</v>
      </c>
      <c r="S1409" s="2">
        <f t="shared" si="304"/>
        <v>0</v>
      </c>
      <c r="T1409">
        <f t="shared" si="305"/>
        <v>1</v>
      </c>
      <c r="U1409">
        <f t="shared" si="306"/>
        <v>0</v>
      </c>
    </row>
    <row r="1410" spans="1:21" ht="409.6" x14ac:dyDescent="0.2">
      <c r="A1410" s="10" t="s">
        <v>6557</v>
      </c>
      <c r="B1410" s="10" t="s">
        <v>30</v>
      </c>
      <c r="C1410" s="10" t="s">
        <v>6558</v>
      </c>
      <c r="D1410" s="10" t="s">
        <v>6553</v>
      </c>
      <c r="E1410" s="10" t="s">
        <v>6559</v>
      </c>
      <c r="F1410" s="10"/>
      <c r="G1410" s="9" t="s">
        <v>6560</v>
      </c>
      <c r="H1410" s="9">
        <f t="shared" si="295"/>
        <v>0</v>
      </c>
      <c r="I1410">
        <f t="shared" si="296"/>
        <v>0</v>
      </c>
      <c r="J1410">
        <f t="shared" si="297"/>
        <v>0</v>
      </c>
      <c r="K1410">
        <f t="shared" si="298"/>
        <v>0</v>
      </c>
      <c r="L1410">
        <f t="shared" si="299"/>
        <v>0</v>
      </c>
      <c r="M1410" s="1">
        <f t="shared" si="300"/>
        <v>0</v>
      </c>
      <c r="N1410">
        <f t="shared" si="301"/>
        <v>0</v>
      </c>
      <c r="O1410">
        <f t="shared" si="302"/>
        <v>0</v>
      </c>
      <c r="P1410">
        <f t="shared" si="307"/>
        <v>0</v>
      </c>
      <c r="Q1410" s="1">
        <f t="shared" si="303"/>
        <v>0</v>
      </c>
      <c r="R1410" s="1">
        <f t="shared" si="308"/>
        <v>0</v>
      </c>
      <c r="S1410" s="2">
        <f t="shared" si="304"/>
        <v>0</v>
      </c>
      <c r="T1410">
        <f t="shared" si="305"/>
        <v>1</v>
      </c>
      <c r="U1410">
        <f t="shared" si="306"/>
        <v>0</v>
      </c>
    </row>
    <row r="1411" spans="1:21" ht="409.6" x14ac:dyDescent="0.2">
      <c r="A1411" s="10" t="s">
        <v>6561</v>
      </c>
      <c r="B1411" s="10" t="s">
        <v>62</v>
      </c>
      <c r="C1411" s="10" t="s">
        <v>6562</v>
      </c>
      <c r="D1411" s="10" t="s">
        <v>6553</v>
      </c>
      <c r="E1411" s="10" t="s">
        <v>6563</v>
      </c>
      <c r="F1411" s="10" t="s">
        <v>6564</v>
      </c>
      <c r="G1411" s="9" t="s">
        <v>6565</v>
      </c>
      <c r="H1411" s="9">
        <f t="shared" si="295"/>
        <v>0</v>
      </c>
      <c r="I1411">
        <f t="shared" si="296"/>
        <v>0</v>
      </c>
      <c r="J1411">
        <f t="shared" si="297"/>
        <v>0</v>
      </c>
      <c r="K1411">
        <f t="shared" si="298"/>
        <v>0</v>
      </c>
      <c r="L1411">
        <f t="shared" si="299"/>
        <v>0</v>
      </c>
      <c r="M1411" s="1">
        <f t="shared" si="300"/>
        <v>0</v>
      </c>
      <c r="N1411">
        <f t="shared" si="301"/>
        <v>1</v>
      </c>
      <c r="O1411">
        <f t="shared" si="302"/>
        <v>0</v>
      </c>
      <c r="P1411">
        <f t="shared" si="307"/>
        <v>0</v>
      </c>
      <c r="Q1411" s="1">
        <f t="shared" si="303"/>
        <v>1</v>
      </c>
      <c r="R1411" s="1">
        <f t="shared" si="308"/>
        <v>0</v>
      </c>
      <c r="S1411" s="2">
        <f t="shared" si="304"/>
        <v>0</v>
      </c>
      <c r="T1411">
        <f t="shared" si="305"/>
        <v>1</v>
      </c>
      <c r="U1411">
        <f t="shared" si="306"/>
        <v>0</v>
      </c>
    </row>
    <row r="1412" spans="1:21" ht="409.6" x14ac:dyDescent="0.2">
      <c r="A1412" s="10" t="s">
        <v>6566</v>
      </c>
      <c r="B1412" s="10" t="s">
        <v>23</v>
      </c>
      <c r="C1412" s="10" t="s">
        <v>6567</v>
      </c>
      <c r="D1412" s="10" t="s">
        <v>6553</v>
      </c>
      <c r="E1412" s="10" t="s">
        <v>6568</v>
      </c>
      <c r="F1412" s="10"/>
      <c r="G1412" s="9" t="s">
        <v>6569</v>
      </c>
      <c r="H1412" s="9">
        <f t="shared" si="295"/>
        <v>0</v>
      </c>
      <c r="I1412">
        <f t="shared" si="296"/>
        <v>0</v>
      </c>
      <c r="J1412">
        <f t="shared" si="297"/>
        <v>0</v>
      </c>
      <c r="K1412">
        <f t="shared" si="298"/>
        <v>0</v>
      </c>
      <c r="L1412">
        <f t="shared" si="299"/>
        <v>0</v>
      </c>
      <c r="M1412" s="1">
        <f t="shared" si="300"/>
        <v>0</v>
      </c>
      <c r="N1412">
        <f t="shared" si="301"/>
        <v>0</v>
      </c>
      <c r="O1412">
        <f t="shared" si="302"/>
        <v>0</v>
      </c>
      <c r="P1412">
        <f t="shared" si="307"/>
        <v>0</v>
      </c>
      <c r="Q1412" s="1">
        <f t="shared" si="303"/>
        <v>0</v>
      </c>
      <c r="R1412" s="1">
        <f t="shared" si="308"/>
        <v>0</v>
      </c>
      <c r="S1412" s="2">
        <f t="shared" si="304"/>
        <v>0</v>
      </c>
      <c r="T1412">
        <f t="shared" si="305"/>
        <v>1</v>
      </c>
      <c r="U1412">
        <f t="shared" si="306"/>
        <v>0</v>
      </c>
    </row>
    <row r="1413" spans="1:21" ht="409.6" x14ac:dyDescent="0.2">
      <c r="A1413" s="10" t="s">
        <v>6570</v>
      </c>
      <c r="B1413" s="10" t="s">
        <v>30</v>
      </c>
      <c r="C1413" s="10" t="s">
        <v>6571</v>
      </c>
      <c r="D1413" s="10" t="s">
        <v>6553</v>
      </c>
      <c r="E1413" s="10" t="s">
        <v>6572</v>
      </c>
      <c r="F1413" s="10" t="s">
        <v>6573</v>
      </c>
      <c r="G1413" s="9" t="s">
        <v>6574</v>
      </c>
      <c r="H1413" s="9">
        <f t="shared" ref="H1413:H1476" si="309">IF(ISNUMBER(SEARCH("relationship",G1413)),1,0)</f>
        <v>0</v>
      </c>
      <c r="I1413">
        <f t="shared" ref="I1413:I1476" si="310">IF(ISNUMBER(SEARCH("relation",G1413)),1,0)</f>
        <v>0</v>
      </c>
      <c r="J1413">
        <f t="shared" ref="J1413:J1476" si="311">IF(ISNUMBER(SEARCH("relevance",G1413)),1,0)</f>
        <v>0</v>
      </c>
      <c r="K1413">
        <f t="shared" ref="K1413:K1476" si="312">IF(ISNUMBER(SEARCH("correlation",G1413)),1,0)</f>
        <v>0</v>
      </c>
      <c r="L1413">
        <f t="shared" ref="L1413:L1476" si="313">IF(ISNUMBER(SEARCH("relevancy",G1413)),1,0)</f>
        <v>0</v>
      </c>
      <c r="M1413" s="1">
        <f t="shared" ref="M1413:M1476" si="314">IF(SUM(H1413:L1413)&gt;0,1,0)</f>
        <v>0</v>
      </c>
      <c r="N1413">
        <f t="shared" ref="N1413:N1476" si="315">IF(ISNUMBER(SEARCH("sustainability",G1413)),1,0)</f>
        <v>1</v>
      </c>
      <c r="O1413">
        <f t="shared" ref="O1413:O1476" si="316">IF(ISNUMBER(SEARCH("ESG",G1413)),1,0)</f>
        <v>0</v>
      </c>
      <c r="P1413">
        <f t="shared" si="307"/>
        <v>0</v>
      </c>
      <c r="Q1413" s="1">
        <f t="shared" ref="Q1413:Q1476" si="317">IF(SUM(N1413:P1413)&gt;0,1,0)</f>
        <v>1</v>
      </c>
      <c r="R1413" s="1">
        <f t="shared" si="308"/>
        <v>1</v>
      </c>
      <c r="S1413" s="2">
        <f t="shared" ref="S1413:S1476" si="318">IF(SUM(M1413,Q1413,R1413)=3,1,0)</f>
        <v>0</v>
      </c>
      <c r="T1413">
        <f t="shared" ref="T1413:T1476" si="319">IF(ISNUMBER(SEARCH("construction",G1413)),1,0)</f>
        <v>1</v>
      </c>
      <c r="U1413">
        <f t="shared" ref="U1413:U1476" si="320">IF(SUM(S1413,T1413)=2,1,0)</f>
        <v>0</v>
      </c>
    </row>
    <row r="1414" spans="1:21" ht="409.6" x14ac:dyDescent="0.2">
      <c r="A1414" s="10" t="s">
        <v>6575</v>
      </c>
      <c r="B1414" s="10" t="s">
        <v>30</v>
      </c>
      <c r="C1414" s="10" t="s">
        <v>6576</v>
      </c>
      <c r="D1414" s="10" t="s">
        <v>6577</v>
      </c>
      <c r="E1414" s="10" t="s">
        <v>6578</v>
      </c>
      <c r="F1414" s="10" t="s">
        <v>6579</v>
      </c>
      <c r="G1414" s="9" t="s">
        <v>6580</v>
      </c>
      <c r="H1414" s="9">
        <f t="shared" si="309"/>
        <v>0</v>
      </c>
      <c r="I1414">
        <f t="shared" si="310"/>
        <v>0</v>
      </c>
      <c r="J1414">
        <f t="shared" si="311"/>
        <v>0</v>
      </c>
      <c r="K1414">
        <f t="shared" si="312"/>
        <v>0</v>
      </c>
      <c r="L1414">
        <f t="shared" si="313"/>
        <v>0</v>
      </c>
      <c r="M1414" s="1">
        <f t="shared" si="314"/>
        <v>0</v>
      </c>
      <c r="N1414">
        <f t="shared" si="315"/>
        <v>0</v>
      </c>
      <c r="O1414">
        <f t="shared" si="316"/>
        <v>1</v>
      </c>
      <c r="P1414">
        <f t="shared" ref="P1414:P1477" si="321">IF(ISNUMBER(SEARCH("CSR",G1414)),1,0)</f>
        <v>0</v>
      </c>
      <c r="Q1414" s="1">
        <f t="shared" si="317"/>
        <v>1</v>
      </c>
      <c r="R1414" s="1">
        <f t="shared" ref="R1414:R1477" si="322">IF(ISNUMBER(SEARCH("performance",G1414)),1,0)</f>
        <v>1</v>
      </c>
      <c r="S1414" s="2">
        <f t="shared" si="318"/>
        <v>0</v>
      </c>
      <c r="T1414">
        <f t="shared" si="319"/>
        <v>1</v>
      </c>
      <c r="U1414">
        <f t="shared" si="320"/>
        <v>0</v>
      </c>
    </row>
    <row r="1415" spans="1:21" ht="409.6" x14ac:dyDescent="0.2">
      <c r="A1415" s="10" t="s">
        <v>6581</v>
      </c>
      <c r="B1415" s="10" t="s">
        <v>62</v>
      </c>
      <c r="C1415" s="10" t="s">
        <v>6582</v>
      </c>
      <c r="D1415" s="10" t="s">
        <v>6583</v>
      </c>
      <c r="E1415" s="10" t="s">
        <v>6584</v>
      </c>
      <c r="F1415" s="10" t="s">
        <v>6585</v>
      </c>
      <c r="G1415" s="9" t="s">
        <v>6586</v>
      </c>
      <c r="H1415" s="9">
        <f t="shared" si="309"/>
        <v>0</v>
      </c>
      <c r="I1415">
        <f t="shared" si="310"/>
        <v>0</v>
      </c>
      <c r="J1415">
        <f t="shared" si="311"/>
        <v>0</v>
      </c>
      <c r="K1415">
        <f t="shared" si="312"/>
        <v>0</v>
      </c>
      <c r="L1415">
        <f t="shared" si="313"/>
        <v>0</v>
      </c>
      <c r="M1415" s="1">
        <f t="shared" si="314"/>
        <v>0</v>
      </c>
      <c r="N1415">
        <f t="shared" si="315"/>
        <v>1</v>
      </c>
      <c r="O1415">
        <f t="shared" si="316"/>
        <v>0</v>
      </c>
      <c r="P1415">
        <f t="shared" si="321"/>
        <v>0</v>
      </c>
      <c r="Q1415" s="1">
        <f t="shared" si="317"/>
        <v>1</v>
      </c>
      <c r="R1415" s="1">
        <f t="shared" si="322"/>
        <v>1</v>
      </c>
      <c r="S1415" s="2">
        <f t="shared" si="318"/>
        <v>0</v>
      </c>
      <c r="T1415">
        <f t="shared" si="319"/>
        <v>0</v>
      </c>
      <c r="U1415">
        <f t="shared" si="320"/>
        <v>0</v>
      </c>
    </row>
    <row r="1416" spans="1:21" ht="409.6" x14ac:dyDescent="0.2">
      <c r="A1416" s="10" t="s">
        <v>6587</v>
      </c>
      <c r="B1416" s="10" t="s">
        <v>62</v>
      </c>
      <c r="C1416" s="10" t="s">
        <v>6588</v>
      </c>
      <c r="D1416" s="10" t="s">
        <v>6589</v>
      </c>
      <c r="E1416" s="10" t="s">
        <v>6590</v>
      </c>
      <c r="F1416" s="10"/>
      <c r="G1416" s="9" t="s">
        <v>6591</v>
      </c>
      <c r="H1416" s="9">
        <f t="shared" si="309"/>
        <v>0</v>
      </c>
      <c r="I1416">
        <f t="shared" si="310"/>
        <v>0</v>
      </c>
      <c r="J1416">
        <f t="shared" si="311"/>
        <v>0</v>
      </c>
      <c r="K1416">
        <f t="shared" si="312"/>
        <v>0</v>
      </c>
      <c r="L1416">
        <f t="shared" si="313"/>
        <v>0</v>
      </c>
      <c r="M1416" s="1">
        <f t="shared" si="314"/>
        <v>0</v>
      </c>
      <c r="N1416">
        <f t="shared" si="315"/>
        <v>0</v>
      </c>
      <c r="O1416">
        <f t="shared" si="316"/>
        <v>0</v>
      </c>
      <c r="P1416">
        <f t="shared" si="321"/>
        <v>0</v>
      </c>
      <c r="Q1416" s="1">
        <f t="shared" si="317"/>
        <v>0</v>
      </c>
      <c r="R1416" s="1">
        <f t="shared" si="322"/>
        <v>0</v>
      </c>
      <c r="S1416" s="2">
        <f t="shared" si="318"/>
        <v>0</v>
      </c>
      <c r="T1416">
        <f t="shared" si="319"/>
        <v>1</v>
      </c>
      <c r="U1416">
        <f t="shared" si="320"/>
        <v>0</v>
      </c>
    </row>
    <row r="1417" spans="1:21" ht="409.6" x14ac:dyDescent="0.2">
      <c r="A1417" s="10" t="s">
        <v>6592</v>
      </c>
      <c r="B1417" s="10" t="s">
        <v>55</v>
      </c>
      <c r="C1417" s="10" t="s">
        <v>6593</v>
      </c>
      <c r="D1417" s="10" t="s">
        <v>6594</v>
      </c>
      <c r="E1417" s="10" t="s">
        <v>6595</v>
      </c>
      <c r="F1417" s="10" t="s">
        <v>6596</v>
      </c>
      <c r="G1417" s="9" t="s">
        <v>6597</v>
      </c>
      <c r="H1417" s="9">
        <f t="shared" si="309"/>
        <v>1</v>
      </c>
      <c r="I1417">
        <f t="shared" si="310"/>
        <v>1</v>
      </c>
      <c r="J1417">
        <f t="shared" si="311"/>
        <v>0</v>
      </c>
      <c r="K1417">
        <f t="shared" si="312"/>
        <v>0</v>
      </c>
      <c r="L1417">
        <f t="shared" si="313"/>
        <v>0</v>
      </c>
      <c r="M1417" s="1">
        <f t="shared" si="314"/>
        <v>1</v>
      </c>
      <c r="N1417">
        <f t="shared" si="315"/>
        <v>1</v>
      </c>
      <c r="O1417">
        <f t="shared" si="316"/>
        <v>0</v>
      </c>
      <c r="P1417">
        <f t="shared" si="321"/>
        <v>0</v>
      </c>
      <c r="Q1417" s="1">
        <f t="shared" si="317"/>
        <v>1</v>
      </c>
      <c r="R1417" s="1">
        <f t="shared" si="322"/>
        <v>1</v>
      </c>
      <c r="S1417" s="2">
        <f t="shared" si="318"/>
        <v>1</v>
      </c>
      <c r="T1417">
        <f t="shared" si="319"/>
        <v>1</v>
      </c>
      <c r="U1417">
        <f t="shared" si="320"/>
        <v>1</v>
      </c>
    </row>
    <row r="1418" spans="1:21" ht="409.6" x14ac:dyDescent="0.2">
      <c r="A1418" s="10" t="s">
        <v>6598</v>
      </c>
      <c r="B1418" s="10" t="s">
        <v>49</v>
      </c>
      <c r="C1418" s="10" t="s">
        <v>6599</v>
      </c>
      <c r="D1418" s="10" t="s">
        <v>6594</v>
      </c>
      <c r="E1418" s="10" t="s">
        <v>6600</v>
      </c>
      <c r="F1418" s="10" t="s">
        <v>6601</v>
      </c>
      <c r="G1418" s="9" t="s">
        <v>6602</v>
      </c>
      <c r="H1418" s="9">
        <f t="shared" si="309"/>
        <v>0</v>
      </c>
      <c r="I1418">
        <f t="shared" si="310"/>
        <v>0</v>
      </c>
      <c r="J1418">
        <f t="shared" si="311"/>
        <v>0</v>
      </c>
      <c r="K1418">
        <f t="shared" si="312"/>
        <v>0</v>
      </c>
      <c r="L1418">
        <f t="shared" si="313"/>
        <v>0</v>
      </c>
      <c r="M1418" s="1">
        <f t="shared" si="314"/>
        <v>0</v>
      </c>
      <c r="N1418">
        <f t="shared" si="315"/>
        <v>1</v>
      </c>
      <c r="O1418">
        <f t="shared" si="316"/>
        <v>0</v>
      </c>
      <c r="P1418">
        <f t="shared" si="321"/>
        <v>0</v>
      </c>
      <c r="Q1418" s="1">
        <f t="shared" si="317"/>
        <v>1</v>
      </c>
      <c r="R1418" s="1">
        <f t="shared" si="322"/>
        <v>1</v>
      </c>
      <c r="S1418" s="2">
        <f t="shared" si="318"/>
        <v>0</v>
      </c>
      <c r="T1418">
        <f t="shared" si="319"/>
        <v>1</v>
      </c>
      <c r="U1418">
        <f t="shared" si="320"/>
        <v>0</v>
      </c>
    </row>
    <row r="1419" spans="1:21" ht="409.6" x14ac:dyDescent="0.2">
      <c r="A1419" s="10" t="s">
        <v>6603</v>
      </c>
      <c r="B1419" s="10" t="s">
        <v>49</v>
      </c>
      <c r="C1419" s="10" t="s">
        <v>6604</v>
      </c>
      <c r="D1419" s="10" t="s">
        <v>6605</v>
      </c>
      <c r="E1419" s="10" t="s">
        <v>6606</v>
      </c>
      <c r="F1419" s="10" t="s">
        <v>6607</v>
      </c>
      <c r="G1419" s="9" t="s">
        <v>6608</v>
      </c>
      <c r="H1419" s="9">
        <f t="shared" si="309"/>
        <v>0</v>
      </c>
      <c r="I1419">
        <f t="shared" si="310"/>
        <v>0</v>
      </c>
      <c r="J1419">
        <f t="shared" si="311"/>
        <v>0</v>
      </c>
      <c r="K1419">
        <f t="shared" si="312"/>
        <v>0</v>
      </c>
      <c r="L1419">
        <f t="shared" si="313"/>
        <v>0</v>
      </c>
      <c r="M1419" s="1">
        <f t="shared" si="314"/>
        <v>0</v>
      </c>
      <c r="N1419">
        <f t="shared" si="315"/>
        <v>0</v>
      </c>
      <c r="O1419">
        <f t="shared" si="316"/>
        <v>0</v>
      </c>
      <c r="P1419">
        <f t="shared" si="321"/>
        <v>0</v>
      </c>
      <c r="Q1419" s="1">
        <f t="shared" si="317"/>
        <v>0</v>
      </c>
      <c r="R1419" s="1">
        <f t="shared" si="322"/>
        <v>1</v>
      </c>
      <c r="S1419" s="2">
        <f t="shared" si="318"/>
        <v>0</v>
      </c>
      <c r="T1419">
        <f t="shared" si="319"/>
        <v>1</v>
      </c>
      <c r="U1419">
        <f t="shared" si="320"/>
        <v>0</v>
      </c>
    </row>
    <row r="1420" spans="1:21" ht="409.6" x14ac:dyDescent="0.2">
      <c r="A1420" s="10" t="s">
        <v>6609</v>
      </c>
      <c r="B1420" s="10" t="s">
        <v>55</v>
      </c>
      <c r="C1420" s="10" t="s">
        <v>6610</v>
      </c>
      <c r="D1420" s="10" t="s">
        <v>6611</v>
      </c>
      <c r="E1420" s="10" t="s">
        <v>6612</v>
      </c>
      <c r="F1420" s="10"/>
      <c r="G1420" s="9" t="s">
        <v>6613</v>
      </c>
      <c r="H1420" s="9">
        <f t="shared" si="309"/>
        <v>0</v>
      </c>
      <c r="I1420">
        <f t="shared" si="310"/>
        <v>0</v>
      </c>
      <c r="J1420">
        <f t="shared" si="311"/>
        <v>0</v>
      </c>
      <c r="K1420">
        <f t="shared" si="312"/>
        <v>0</v>
      </c>
      <c r="L1420">
        <f t="shared" si="313"/>
        <v>0</v>
      </c>
      <c r="M1420" s="1">
        <f t="shared" si="314"/>
        <v>0</v>
      </c>
      <c r="N1420">
        <f t="shared" si="315"/>
        <v>0</v>
      </c>
      <c r="O1420">
        <f t="shared" si="316"/>
        <v>0</v>
      </c>
      <c r="P1420">
        <f t="shared" si="321"/>
        <v>0</v>
      </c>
      <c r="Q1420" s="1">
        <f t="shared" si="317"/>
        <v>0</v>
      </c>
      <c r="R1420" s="1">
        <f t="shared" si="322"/>
        <v>0</v>
      </c>
      <c r="S1420" s="2">
        <f t="shared" si="318"/>
        <v>0</v>
      </c>
      <c r="T1420">
        <f t="shared" si="319"/>
        <v>1</v>
      </c>
      <c r="U1420">
        <f t="shared" si="320"/>
        <v>0</v>
      </c>
    </row>
    <row r="1421" spans="1:21" ht="409.6" x14ac:dyDescent="0.2">
      <c r="A1421" s="10" t="s">
        <v>6614</v>
      </c>
      <c r="B1421" s="10" t="s">
        <v>30</v>
      </c>
      <c r="C1421" s="10" t="s">
        <v>6615</v>
      </c>
      <c r="D1421" s="10" t="s">
        <v>6616</v>
      </c>
      <c r="E1421" s="10" t="s">
        <v>6617</v>
      </c>
      <c r="F1421" s="10"/>
      <c r="G1421" s="9" t="s">
        <v>6618</v>
      </c>
      <c r="H1421" s="9">
        <f t="shared" si="309"/>
        <v>0</v>
      </c>
      <c r="I1421">
        <f t="shared" si="310"/>
        <v>0</v>
      </c>
      <c r="J1421">
        <f t="shared" si="311"/>
        <v>0</v>
      </c>
      <c r="K1421">
        <f t="shared" si="312"/>
        <v>0</v>
      </c>
      <c r="L1421">
        <f t="shared" si="313"/>
        <v>0</v>
      </c>
      <c r="M1421" s="1">
        <f t="shared" si="314"/>
        <v>0</v>
      </c>
      <c r="N1421">
        <f t="shared" si="315"/>
        <v>0</v>
      </c>
      <c r="O1421">
        <f t="shared" si="316"/>
        <v>0</v>
      </c>
      <c r="P1421">
        <f t="shared" si="321"/>
        <v>0</v>
      </c>
      <c r="Q1421" s="1">
        <f t="shared" si="317"/>
        <v>0</v>
      </c>
      <c r="R1421" s="1">
        <f t="shared" si="322"/>
        <v>0</v>
      </c>
      <c r="S1421" s="2">
        <f t="shared" si="318"/>
        <v>0</v>
      </c>
      <c r="T1421">
        <f t="shared" si="319"/>
        <v>1</v>
      </c>
      <c r="U1421">
        <f t="shared" si="320"/>
        <v>0</v>
      </c>
    </row>
    <row r="1422" spans="1:21" ht="409.6" x14ac:dyDescent="0.2">
      <c r="A1422" s="10" t="s">
        <v>6619</v>
      </c>
      <c r="B1422" s="10" t="s">
        <v>30</v>
      </c>
      <c r="C1422" s="10" t="s">
        <v>6620</v>
      </c>
      <c r="D1422" s="10" t="s">
        <v>6621</v>
      </c>
      <c r="E1422" s="10" t="s">
        <v>6622</v>
      </c>
      <c r="F1422" s="10"/>
      <c r="G1422" s="9" t="s">
        <v>6623</v>
      </c>
      <c r="H1422" s="9">
        <f t="shared" si="309"/>
        <v>0</v>
      </c>
      <c r="I1422">
        <f t="shared" si="310"/>
        <v>0</v>
      </c>
      <c r="J1422">
        <f t="shared" si="311"/>
        <v>0</v>
      </c>
      <c r="K1422">
        <f t="shared" si="312"/>
        <v>0</v>
      </c>
      <c r="L1422">
        <f t="shared" si="313"/>
        <v>0</v>
      </c>
      <c r="M1422" s="1">
        <f t="shared" si="314"/>
        <v>0</v>
      </c>
      <c r="N1422">
        <f t="shared" si="315"/>
        <v>0</v>
      </c>
      <c r="O1422">
        <f t="shared" si="316"/>
        <v>0</v>
      </c>
      <c r="P1422">
        <f t="shared" si="321"/>
        <v>0</v>
      </c>
      <c r="Q1422" s="1">
        <f t="shared" si="317"/>
        <v>0</v>
      </c>
      <c r="R1422" s="1">
        <f t="shared" si="322"/>
        <v>0</v>
      </c>
      <c r="S1422" s="2">
        <f t="shared" si="318"/>
        <v>0</v>
      </c>
      <c r="T1422">
        <f t="shared" si="319"/>
        <v>1</v>
      </c>
      <c r="U1422">
        <f t="shared" si="320"/>
        <v>0</v>
      </c>
    </row>
    <row r="1423" spans="1:21" ht="409.6" x14ac:dyDescent="0.2">
      <c r="A1423" s="10" t="s">
        <v>6624</v>
      </c>
      <c r="B1423" s="10" t="s">
        <v>30</v>
      </c>
      <c r="C1423" s="10" t="s">
        <v>6625</v>
      </c>
      <c r="D1423" s="10" t="s">
        <v>6626</v>
      </c>
      <c r="E1423" s="10" t="s">
        <v>6627</v>
      </c>
      <c r="F1423" s="10" t="s">
        <v>6628</v>
      </c>
      <c r="G1423" s="9" t="s">
        <v>6629</v>
      </c>
      <c r="H1423" s="9">
        <f t="shared" si="309"/>
        <v>0</v>
      </c>
      <c r="I1423">
        <f t="shared" si="310"/>
        <v>0</v>
      </c>
      <c r="J1423">
        <f t="shared" si="311"/>
        <v>0</v>
      </c>
      <c r="K1423">
        <f t="shared" si="312"/>
        <v>0</v>
      </c>
      <c r="L1423">
        <f t="shared" si="313"/>
        <v>0</v>
      </c>
      <c r="M1423" s="1">
        <f t="shared" si="314"/>
        <v>0</v>
      </c>
      <c r="N1423">
        <f t="shared" si="315"/>
        <v>0</v>
      </c>
      <c r="O1423">
        <f t="shared" si="316"/>
        <v>0</v>
      </c>
      <c r="P1423">
        <f t="shared" si="321"/>
        <v>0</v>
      </c>
      <c r="Q1423" s="1">
        <f t="shared" si="317"/>
        <v>0</v>
      </c>
      <c r="R1423" s="1">
        <f t="shared" si="322"/>
        <v>0</v>
      </c>
      <c r="S1423" s="2">
        <f t="shared" si="318"/>
        <v>0</v>
      </c>
      <c r="T1423">
        <f t="shared" si="319"/>
        <v>1</v>
      </c>
      <c r="U1423">
        <f t="shared" si="320"/>
        <v>0</v>
      </c>
    </row>
    <row r="1424" spans="1:21" ht="409.6" x14ac:dyDescent="0.2">
      <c r="A1424" s="10" t="s">
        <v>6630</v>
      </c>
      <c r="B1424" s="10" t="s">
        <v>49</v>
      </c>
      <c r="C1424" s="10" t="s">
        <v>6631</v>
      </c>
      <c r="D1424" s="10" t="s">
        <v>6632</v>
      </c>
      <c r="E1424" s="10" t="s">
        <v>6633</v>
      </c>
      <c r="F1424" s="10" t="s">
        <v>6634</v>
      </c>
      <c r="G1424" s="9" t="s">
        <v>6635</v>
      </c>
      <c r="H1424" s="9">
        <f t="shared" si="309"/>
        <v>0</v>
      </c>
      <c r="I1424">
        <f t="shared" si="310"/>
        <v>0</v>
      </c>
      <c r="J1424">
        <f t="shared" si="311"/>
        <v>0</v>
      </c>
      <c r="K1424">
        <f t="shared" si="312"/>
        <v>0</v>
      </c>
      <c r="L1424">
        <f t="shared" si="313"/>
        <v>0</v>
      </c>
      <c r="M1424" s="1">
        <f t="shared" si="314"/>
        <v>0</v>
      </c>
      <c r="N1424">
        <f t="shared" si="315"/>
        <v>1</v>
      </c>
      <c r="O1424">
        <f t="shared" si="316"/>
        <v>0</v>
      </c>
      <c r="P1424">
        <f t="shared" si="321"/>
        <v>0</v>
      </c>
      <c r="Q1424" s="1">
        <f t="shared" si="317"/>
        <v>1</v>
      </c>
      <c r="R1424" s="1">
        <f t="shared" si="322"/>
        <v>0</v>
      </c>
      <c r="S1424" s="2">
        <f t="shared" si="318"/>
        <v>0</v>
      </c>
      <c r="T1424">
        <f t="shared" si="319"/>
        <v>1</v>
      </c>
      <c r="U1424">
        <f t="shared" si="320"/>
        <v>0</v>
      </c>
    </row>
    <row r="1425" spans="1:21" ht="404" x14ac:dyDescent="0.2">
      <c r="A1425" s="10" t="s">
        <v>6636</v>
      </c>
      <c r="B1425" s="10" t="s">
        <v>30</v>
      </c>
      <c r="C1425" s="10" t="s">
        <v>6637</v>
      </c>
      <c r="D1425" s="10" t="s">
        <v>6638</v>
      </c>
      <c r="E1425" s="10" t="s">
        <v>6639</v>
      </c>
      <c r="F1425" s="10"/>
      <c r="G1425" s="9" t="s">
        <v>6640</v>
      </c>
      <c r="H1425" s="9">
        <f t="shared" si="309"/>
        <v>1</v>
      </c>
      <c r="I1425">
        <f t="shared" si="310"/>
        <v>1</v>
      </c>
      <c r="J1425">
        <f t="shared" si="311"/>
        <v>0</v>
      </c>
      <c r="K1425">
        <f t="shared" si="312"/>
        <v>0</v>
      </c>
      <c r="L1425">
        <f t="shared" si="313"/>
        <v>0</v>
      </c>
      <c r="M1425" s="1">
        <f t="shared" si="314"/>
        <v>1</v>
      </c>
      <c r="N1425">
        <f t="shared" si="315"/>
        <v>0</v>
      </c>
      <c r="O1425">
        <f t="shared" si="316"/>
        <v>0</v>
      </c>
      <c r="P1425">
        <f t="shared" si="321"/>
        <v>0</v>
      </c>
      <c r="Q1425" s="1">
        <f t="shared" si="317"/>
        <v>0</v>
      </c>
      <c r="R1425" s="1">
        <f t="shared" si="322"/>
        <v>0</v>
      </c>
      <c r="S1425" s="2">
        <f t="shared" si="318"/>
        <v>0</v>
      </c>
      <c r="T1425">
        <f t="shared" si="319"/>
        <v>1</v>
      </c>
      <c r="U1425">
        <f t="shared" si="320"/>
        <v>0</v>
      </c>
    </row>
    <row r="1426" spans="1:21" ht="409.6" x14ac:dyDescent="0.2">
      <c r="A1426" s="10" t="s">
        <v>6641</v>
      </c>
      <c r="B1426" s="10" t="s">
        <v>23</v>
      </c>
      <c r="C1426" s="10" t="s">
        <v>6642</v>
      </c>
      <c r="D1426" s="10" t="s">
        <v>6643</v>
      </c>
      <c r="E1426" s="10"/>
      <c r="F1426" s="10" t="s">
        <v>6644</v>
      </c>
      <c r="G1426" s="9" t="s">
        <v>6645</v>
      </c>
      <c r="H1426" s="9">
        <f t="shared" si="309"/>
        <v>0</v>
      </c>
      <c r="I1426">
        <f t="shared" si="310"/>
        <v>0</v>
      </c>
      <c r="J1426">
        <f t="shared" si="311"/>
        <v>0</v>
      </c>
      <c r="K1426">
        <f t="shared" si="312"/>
        <v>0</v>
      </c>
      <c r="L1426">
        <f t="shared" si="313"/>
        <v>0</v>
      </c>
      <c r="M1426" s="1">
        <f t="shared" si="314"/>
        <v>0</v>
      </c>
      <c r="N1426">
        <f t="shared" si="315"/>
        <v>1</v>
      </c>
      <c r="O1426">
        <f t="shared" si="316"/>
        <v>0</v>
      </c>
      <c r="P1426">
        <f t="shared" si="321"/>
        <v>0</v>
      </c>
      <c r="Q1426" s="1">
        <f t="shared" si="317"/>
        <v>1</v>
      </c>
      <c r="R1426" s="1">
        <f t="shared" si="322"/>
        <v>1</v>
      </c>
      <c r="S1426" s="2">
        <f t="shared" si="318"/>
        <v>0</v>
      </c>
      <c r="T1426">
        <f t="shared" si="319"/>
        <v>1</v>
      </c>
      <c r="U1426">
        <f t="shared" si="320"/>
        <v>0</v>
      </c>
    </row>
    <row r="1427" spans="1:21" ht="409.6" x14ac:dyDescent="0.2">
      <c r="A1427" s="10" t="s">
        <v>6646</v>
      </c>
      <c r="B1427" s="10" t="s">
        <v>55</v>
      </c>
      <c r="C1427" s="10" t="s">
        <v>6647</v>
      </c>
      <c r="D1427" s="10" t="s">
        <v>6648</v>
      </c>
      <c r="E1427" s="10" t="s">
        <v>6649</v>
      </c>
      <c r="F1427" s="10"/>
      <c r="G1427" s="9" t="s">
        <v>6650</v>
      </c>
      <c r="H1427" s="9">
        <f t="shared" si="309"/>
        <v>1</v>
      </c>
      <c r="I1427">
        <f t="shared" si="310"/>
        <v>1</v>
      </c>
      <c r="J1427">
        <f t="shared" si="311"/>
        <v>0</v>
      </c>
      <c r="K1427">
        <f t="shared" si="312"/>
        <v>0</v>
      </c>
      <c r="L1427">
        <f t="shared" si="313"/>
        <v>0</v>
      </c>
      <c r="M1427" s="1">
        <f t="shared" si="314"/>
        <v>1</v>
      </c>
      <c r="N1427">
        <f t="shared" si="315"/>
        <v>0</v>
      </c>
      <c r="O1427">
        <f t="shared" si="316"/>
        <v>0</v>
      </c>
      <c r="P1427">
        <f t="shared" si="321"/>
        <v>0</v>
      </c>
      <c r="Q1427" s="1">
        <f t="shared" si="317"/>
        <v>0</v>
      </c>
      <c r="R1427" s="1">
        <f t="shared" si="322"/>
        <v>0</v>
      </c>
      <c r="S1427" s="2">
        <f t="shared" si="318"/>
        <v>0</v>
      </c>
      <c r="T1427">
        <f t="shared" si="319"/>
        <v>1</v>
      </c>
      <c r="U1427">
        <f t="shared" si="320"/>
        <v>0</v>
      </c>
    </row>
    <row r="1428" spans="1:21" ht="409.6" x14ac:dyDescent="0.2">
      <c r="A1428" s="10" t="s">
        <v>6651</v>
      </c>
      <c r="B1428" s="10" t="s">
        <v>30</v>
      </c>
      <c r="C1428" s="10" t="s">
        <v>6652</v>
      </c>
      <c r="D1428" s="10" t="s">
        <v>6653</v>
      </c>
      <c r="E1428" s="10" t="s">
        <v>6654</v>
      </c>
      <c r="F1428" s="10" t="s">
        <v>6655</v>
      </c>
      <c r="G1428" s="9" t="s">
        <v>6656</v>
      </c>
      <c r="H1428" s="9">
        <f t="shared" si="309"/>
        <v>0</v>
      </c>
      <c r="I1428">
        <f t="shared" si="310"/>
        <v>0</v>
      </c>
      <c r="J1428">
        <f t="shared" si="311"/>
        <v>0</v>
      </c>
      <c r="K1428">
        <f t="shared" si="312"/>
        <v>0</v>
      </c>
      <c r="L1428">
        <f t="shared" si="313"/>
        <v>0</v>
      </c>
      <c r="M1428" s="1">
        <f t="shared" si="314"/>
        <v>0</v>
      </c>
      <c r="N1428">
        <f t="shared" si="315"/>
        <v>0</v>
      </c>
      <c r="O1428">
        <f t="shared" si="316"/>
        <v>1</v>
      </c>
      <c r="P1428">
        <f t="shared" si="321"/>
        <v>0</v>
      </c>
      <c r="Q1428" s="1">
        <f t="shared" si="317"/>
        <v>1</v>
      </c>
      <c r="R1428" s="1">
        <f t="shared" si="322"/>
        <v>1</v>
      </c>
      <c r="S1428" s="2">
        <f t="shared" si="318"/>
        <v>0</v>
      </c>
      <c r="T1428">
        <f t="shared" si="319"/>
        <v>1</v>
      </c>
      <c r="U1428">
        <f t="shared" si="320"/>
        <v>0</v>
      </c>
    </row>
    <row r="1429" spans="1:21" ht="409.6" x14ac:dyDescent="0.2">
      <c r="A1429" s="10" t="s">
        <v>6657</v>
      </c>
      <c r="B1429" s="10" t="s">
        <v>30</v>
      </c>
      <c r="C1429" s="10" t="s">
        <v>6658</v>
      </c>
      <c r="D1429" s="10" t="s">
        <v>6659</v>
      </c>
      <c r="E1429" s="10" t="s">
        <v>6660</v>
      </c>
      <c r="F1429" s="10"/>
      <c r="G1429" s="9" t="s">
        <v>6661</v>
      </c>
      <c r="H1429" s="9">
        <f t="shared" si="309"/>
        <v>0</v>
      </c>
      <c r="I1429">
        <f t="shared" si="310"/>
        <v>0</v>
      </c>
      <c r="J1429">
        <f t="shared" si="311"/>
        <v>0</v>
      </c>
      <c r="K1429">
        <f t="shared" si="312"/>
        <v>0</v>
      </c>
      <c r="L1429">
        <f t="shared" si="313"/>
        <v>0</v>
      </c>
      <c r="M1429" s="1">
        <f t="shared" si="314"/>
        <v>0</v>
      </c>
      <c r="N1429">
        <f t="shared" si="315"/>
        <v>0</v>
      </c>
      <c r="O1429">
        <f t="shared" si="316"/>
        <v>0</v>
      </c>
      <c r="P1429">
        <f t="shared" si="321"/>
        <v>0</v>
      </c>
      <c r="Q1429" s="1">
        <f t="shared" si="317"/>
        <v>0</v>
      </c>
      <c r="R1429" s="1">
        <f t="shared" si="322"/>
        <v>0</v>
      </c>
      <c r="S1429" s="2">
        <f t="shared" si="318"/>
        <v>0</v>
      </c>
      <c r="T1429">
        <f t="shared" si="319"/>
        <v>1</v>
      </c>
      <c r="U1429">
        <f t="shared" si="320"/>
        <v>0</v>
      </c>
    </row>
    <row r="1430" spans="1:21" ht="409.6" x14ac:dyDescent="0.2">
      <c r="A1430" s="10" t="s">
        <v>6662</v>
      </c>
      <c r="B1430" s="10" t="s">
        <v>62</v>
      </c>
      <c r="C1430" s="10" t="s">
        <v>6663</v>
      </c>
      <c r="D1430" s="10" t="s">
        <v>6664</v>
      </c>
      <c r="E1430" s="10"/>
      <c r="F1430" s="10" t="s">
        <v>6665</v>
      </c>
      <c r="G1430" s="9" t="s">
        <v>6666</v>
      </c>
      <c r="H1430" s="9">
        <f t="shared" si="309"/>
        <v>0</v>
      </c>
      <c r="I1430">
        <f t="shared" si="310"/>
        <v>0</v>
      </c>
      <c r="J1430">
        <f t="shared" si="311"/>
        <v>0</v>
      </c>
      <c r="K1430">
        <f t="shared" si="312"/>
        <v>0</v>
      </c>
      <c r="L1430">
        <f t="shared" si="313"/>
        <v>0</v>
      </c>
      <c r="M1430" s="1">
        <f t="shared" si="314"/>
        <v>0</v>
      </c>
      <c r="N1430">
        <f t="shared" si="315"/>
        <v>1</v>
      </c>
      <c r="O1430">
        <f t="shared" si="316"/>
        <v>0</v>
      </c>
      <c r="P1430">
        <f t="shared" si="321"/>
        <v>0</v>
      </c>
      <c r="Q1430" s="1">
        <f t="shared" si="317"/>
        <v>1</v>
      </c>
      <c r="R1430" s="1">
        <f t="shared" si="322"/>
        <v>1</v>
      </c>
      <c r="S1430" s="2">
        <f t="shared" si="318"/>
        <v>0</v>
      </c>
      <c r="T1430">
        <f t="shared" si="319"/>
        <v>1</v>
      </c>
      <c r="U1430">
        <f t="shared" si="320"/>
        <v>0</v>
      </c>
    </row>
    <row r="1431" spans="1:21" ht="409.6" x14ac:dyDescent="0.2">
      <c r="A1431" s="10" t="s">
        <v>6667</v>
      </c>
      <c r="B1431" s="10" t="s">
        <v>30</v>
      </c>
      <c r="C1431" s="10" t="s">
        <v>6668</v>
      </c>
      <c r="D1431" s="10" t="s">
        <v>6669</v>
      </c>
      <c r="E1431" s="10" t="s">
        <v>6670</v>
      </c>
      <c r="F1431" s="10"/>
      <c r="G1431" s="9" t="s">
        <v>6671</v>
      </c>
      <c r="H1431" s="9">
        <f t="shared" si="309"/>
        <v>1</v>
      </c>
      <c r="I1431">
        <f t="shared" si="310"/>
        <v>1</v>
      </c>
      <c r="J1431">
        <f t="shared" si="311"/>
        <v>0</v>
      </c>
      <c r="K1431">
        <f t="shared" si="312"/>
        <v>0</v>
      </c>
      <c r="L1431">
        <f t="shared" si="313"/>
        <v>0</v>
      </c>
      <c r="M1431" s="1">
        <f t="shared" si="314"/>
        <v>1</v>
      </c>
      <c r="N1431">
        <f t="shared" si="315"/>
        <v>0</v>
      </c>
      <c r="O1431">
        <f t="shared" si="316"/>
        <v>0</v>
      </c>
      <c r="P1431">
        <f t="shared" si="321"/>
        <v>0</v>
      </c>
      <c r="Q1431" s="1">
        <f t="shared" si="317"/>
        <v>0</v>
      </c>
      <c r="R1431" s="1">
        <f t="shared" si="322"/>
        <v>1</v>
      </c>
      <c r="S1431" s="2">
        <f t="shared" si="318"/>
        <v>0</v>
      </c>
      <c r="T1431">
        <f t="shared" si="319"/>
        <v>1</v>
      </c>
      <c r="U1431">
        <f t="shared" si="320"/>
        <v>0</v>
      </c>
    </row>
    <row r="1432" spans="1:21" ht="409.6" x14ac:dyDescent="0.2">
      <c r="A1432" s="10" t="s">
        <v>6672</v>
      </c>
      <c r="B1432" s="10" t="s">
        <v>62</v>
      </c>
      <c r="C1432" s="10" t="s">
        <v>6673</v>
      </c>
      <c r="D1432" s="10" t="s">
        <v>6674</v>
      </c>
      <c r="E1432" s="10" t="s">
        <v>6675</v>
      </c>
      <c r="F1432" s="10"/>
      <c r="G1432" s="9" t="s">
        <v>6676</v>
      </c>
      <c r="H1432" s="9">
        <f t="shared" si="309"/>
        <v>0</v>
      </c>
      <c r="I1432">
        <f t="shared" si="310"/>
        <v>0</v>
      </c>
      <c r="J1432">
        <f t="shared" si="311"/>
        <v>0</v>
      </c>
      <c r="K1432">
        <f t="shared" si="312"/>
        <v>0</v>
      </c>
      <c r="L1432">
        <f t="shared" si="313"/>
        <v>0</v>
      </c>
      <c r="M1432" s="1">
        <f t="shared" si="314"/>
        <v>0</v>
      </c>
      <c r="N1432">
        <f t="shared" si="315"/>
        <v>0</v>
      </c>
      <c r="O1432">
        <f t="shared" si="316"/>
        <v>0</v>
      </c>
      <c r="P1432">
        <f t="shared" si="321"/>
        <v>0</v>
      </c>
      <c r="Q1432" s="1">
        <f t="shared" si="317"/>
        <v>0</v>
      </c>
      <c r="R1432" s="1">
        <f t="shared" si="322"/>
        <v>1</v>
      </c>
      <c r="S1432" s="2">
        <f t="shared" si="318"/>
        <v>0</v>
      </c>
      <c r="T1432">
        <f t="shared" si="319"/>
        <v>1</v>
      </c>
      <c r="U1432">
        <f t="shared" si="320"/>
        <v>0</v>
      </c>
    </row>
    <row r="1433" spans="1:21" ht="409.6" x14ac:dyDescent="0.2">
      <c r="A1433" s="10" t="s">
        <v>6677</v>
      </c>
      <c r="B1433" s="10" t="s">
        <v>55</v>
      </c>
      <c r="C1433" s="10" t="s">
        <v>6678</v>
      </c>
      <c r="D1433" s="10" t="s">
        <v>6679</v>
      </c>
      <c r="E1433" s="10"/>
      <c r="F1433" s="10"/>
      <c r="G1433" s="9" t="s">
        <v>6680</v>
      </c>
      <c r="H1433" s="9">
        <f t="shared" si="309"/>
        <v>0</v>
      </c>
      <c r="I1433">
        <f t="shared" si="310"/>
        <v>0</v>
      </c>
      <c r="J1433">
        <f t="shared" si="311"/>
        <v>0</v>
      </c>
      <c r="K1433">
        <f t="shared" si="312"/>
        <v>0</v>
      </c>
      <c r="L1433">
        <f t="shared" si="313"/>
        <v>0</v>
      </c>
      <c r="M1433" s="1">
        <f t="shared" si="314"/>
        <v>0</v>
      </c>
      <c r="N1433">
        <f t="shared" si="315"/>
        <v>1</v>
      </c>
      <c r="O1433">
        <f t="shared" si="316"/>
        <v>0</v>
      </c>
      <c r="P1433">
        <f t="shared" si="321"/>
        <v>0</v>
      </c>
      <c r="Q1433" s="1">
        <f t="shared" si="317"/>
        <v>1</v>
      </c>
      <c r="R1433" s="1">
        <f t="shared" si="322"/>
        <v>0</v>
      </c>
      <c r="S1433" s="2">
        <f t="shared" si="318"/>
        <v>0</v>
      </c>
      <c r="T1433">
        <f t="shared" si="319"/>
        <v>1</v>
      </c>
      <c r="U1433">
        <f t="shared" si="320"/>
        <v>0</v>
      </c>
    </row>
    <row r="1434" spans="1:21" ht="409.6" x14ac:dyDescent="0.2">
      <c r="A1434" s="10" t="s">
        <v>6681</v>
      </c>
      <c r="B1434" s="10" t="s">
        <v>55</v>
      </c>
      <c r="C1434" s="10" t="s">
        <v>6682</v>
      </c>
      <c r="D1434" s="10" t="s">
        <v>6683</v>
      </c>
      <c r="E1434" s="10" t="s">
        <v>6684</v>
      </c>
      <c r="F1434" s="10" t="s">
        <v>6685</v>
      </c>
      <c r="G1434" s="9" t="s">
        <v>6686</v>
      </c>
      <c r="H1434" s="9">
        <f t="shared" si="309"/>
        <v>0</v>
      </c>
      <c r="I1434">
        <f t="shared" si="310"/>
        <v>0</v>
      </c>
      <c r="J1434">
        <f t="shared" si="311"/>
        <v>0</v>
      </c>
      <c r="K1434">
        <f t="shared" si="312"/>
        <v>0</v>
      </c>
      <c r="L1434">
        <f t="shared" si="313"/>
        <v>0</v>
      </c>
      <c r="M1434" s="1">
        <f t="shared" si="314"/>
        <v>0</v>
      </c>
      <c r="N1434">
        <f t="shared" si="315"/>
        <v>1</v>
      </c>
      <c r="O1434">
        <f t="shared" si="316"/>
        <v>0</v>
      </c>
      <c r="P1434">
        <f t="shared" si="321"/>
        <v>0</v>
      </c>
      <c r="Q1434" s="1">
        <f t="shared" si="317"/>
        <v>1</v>
      </c>
      <c r="R1434" s="1">
        <f t="shared" si="322"/>
        <v>1</v>
      </c>
      <c r="S1434" s="2">
        <f t="shared" si="318"/>
        <v>0</v>
      </c>
      <c r="T1434">
        <f t="shared" si="319"/>
        <v>1</v>
      </c>
      <c r="U1434">
        <f t="shared" si="320"/>
        <v>0</v>
      </c>
    </row>
    <row r="1435" spans="1:21" ht="409.6" x14ac:dyDescent="0.2">
      <c r="A1435" s="10" t="s">
        <v>6687</v>
      </c>
      <c r="B1435" s="10" t="s">
        <v>30</v>
      </c>
      <c r="C1435" s="10" t="s">
        <v>6688</v>
      </c>
      <c r="D1435" s="10" t="s">
        <v>6683</v>
      </c>
      <c r="E1435" s="10" t="s">
        <v>6689</v>
      </c>
      <c r="F1435" s="10"/>
      <c r="G1435" s="9" t="s">
        <v>6690</v>
      </c>
      <c r="H1435" s="9">
        <f t="shared" si="309"/>
        <v>0</v>
      </c>
      <c r="I1435">
        <f t="shared" si="310"/>
        <v>0</v>
      </c>
      <c r="J1435">
        <f t="shared" si="311"/>
        <v>0</v>
      </c>
      <c r="K1435">
        <f t="shared" si="312"/>
        <v>0</v>
      </c>
      <c r="L1435">
        <f t="shared" si="313"/>
        <v>0</v>
      </c>
      <c r="M1435" s="1">
        <f t="shared" si="314"/>
        <v>0</v>
      </c>
      <c r="N1435">
        <f t="shared" si="315"/>
        <v>0</v>
      </c>
      <c r="O1435">
        <f t="shared" si="316"/>
        <v>0</v>
      </c>
      <c r="P1435">
        <f t="shared" si="321"/>
        <v>0</v>
      </c>
      <c r="Q1435" s="1">
        <f t="shared" si="317"/>
        <v>0</v>
      </c>
      <c r="R1435" s="1">
        <f t="shared" si="322"/>
        <v>0</v>
      </c>
      <c r="S1435" s="2">
        <f t="shared" si="318"/>
        <v>0</v>
      </c>
      <c r="T1435">
        <f t="shared" si="319"/>
        <v>1</v>
      </c>
      <c r="U1435">
        <f t="shared" si="320"/>
        <v>0</v>
      </c>
    </row>
    <row r="1436" spans="1:21" ht="409.6" x14ac:dyDescent="0.2">
      <c r="A1436" s="10" t="s">
        <v>6691</v>
      </c>
      <c r="B1436" s="10" t="s">
        <v>55</v>
      </c>
      <c r="C1436" s="10" t="s">
        <v>6692</v>
      </c>
      <c r="D1436" s="10" t="s">
        <v>6683</v>
      </c>
      <c r="E1436" s="10" t="s">
        <v>6693</v>
      </c>
      <c r="F1436" s="10"/>
      <c r="G1436" s="9" t="s">
        <v>6694</v>
      </c>
      <c r="H1436" s="9">
        <f t="shared" si="309"/>
        <v>0</v>
      </c>
      <c r="I1436">
        <f t="shared" si="310"/>
        <v>0</v>
      </c>
      <c r="J1436">
        <f t="shared" si="311"/>
        <v>0</v>
      </c>
      <c r="K1436">
        <f t="shared" si="312"/>
        <v>0</v>
      </c>
      <c r="L1436">
        <f t="shared" si="313"/>
        <v>0</v>
      </c>
      <c r="M1436" s="1">
        <f t="shared" si="314"/>
        <v>0</v>
      </c>
      <c r="N1436">
        <f t="shared" si="315"/>
        <v>0</v>
      </c>
      <c r="O1436">
        <f t="shared" si="316"/>
        <v>0</v>
      </c>
      <c r="P1436">
        <f t="shared" si="321"/>
        <v>0</v>
      </c>
      <c r="Q1436" s="1">
        <f t="shared" si="317"/>
        <v>0</v>
      </c>
      <c r="R1436" s="1">
        <f t="shared" si="322"/>
        <v>1</v>
      </c>
      <c r="S1436" s="2">
        <f t="shared" si="318"/>
        <v>0</v>
      </c>
      <c r="T1436">
        <f t="shared" si="319"/>
        <v>1</v>
      </c>
      <c r="U1436">
        <f t="shared" si="320"/>
        <v>0</v>
      </c>
    </row>
    <row r="1437" spans="1:21" ht="409.6" x14ac:dyDescent="0.2">
      <c r="A1437" s="10" t="s">
        <v>6695</v>
      </c>
      <c r="B1437" s="10" t="s">
        <v>30</v>
      </c>
      <c r="C1437" s="10" t="s">
        <v>6696</v>
      </c>
      <c r="D1437" s="10" t="s">
        <v>6683</v>
      </c>
      <c r="E1437" s="10" t="s">
        <v>6697</v>
      </c>
      <c r="F1437" s="10"/>
      <c r="G1437" s="9" t="s">
        <v>6698</v>
      </c>
      <c r="H1437" s="9">
        <f t="shared" si="309"/>
        <v>1</v>
      </c>
      <c r="I1437">
        <f t="shared" si="310"/>
        <v>1</v>
      </c>
      <c r="J1437">
        <f t="shared" si="311"/>
        <v>0</v>
      </c>
      <c r="K1437">
        <f t="shared" si="312"/>
        <v>0</v>
      </c>
      <c r="L1437">
        <f t="shared" si="313"/>
        <v>0</v>
      </c>
      <c r="M1437" s="1">
        <f t="shared" si="314"/>
        <v>1</v>
      </c>
      <c r="N1437">
        <f t="shared" si="315"/>
        <v>0</v>
      </c>
      <c r="O1437">
        <f t="shared" si="316"/>
        <v>0</v>
      </c>
      <c r="P1437">
        <f t="shared" si="321"/>
        <v>0</v>
      </c>
      <c r="Q1437" s="1">
        <f t="shared" si="317"/>
        <v>0</v>
      </c>
      <c r="R1437" s="1">
        <f t="shared" si="322"/>
        <v>1</v>
      </c>
      <c r="S1437" s="2">
        <f t="shared" si="318"/>
        <v>0</v>
      </c>
      <c r="T1437">
        <f t="shared" si="319"/>
        <v>1</v>
      </c>
      <c r="U1437">
        <f t="shared" si="320"/>
        <v>0</v>
      </c>
    </row>
    <row r="1438" spans="1:21" ht="409.6" x14ac:dyDescent="0.2">
      <c r="A1438" s="10" t="s">
        <v>6699</v>
      </c>
      <c r="B1438" s="10" t="s">
        <v>55</v>
      </c>
      <c r="C1438" s="10" t="s">
        <v>6700</v>
      </c>
      <c r="D1438" s="10" t="s">
        <v>6701</v>
      </c>
      <c r="E1438" s="10" t="s">
        <v>6702</v>
      </c>
      <c r="F1438" s="10" t="s">
        <v>6703</v>
      </c>
      <c r="G1438" s="9" t="s">
        <v>6704</v>
      </c>
      <c r="H1438" s="9">
        <f t="shared" si="309"/>
        <v>0</v>
      </c>
      <c r="I1438">
        <f t="shared" si="310"/>
        <v>0</v>
      </c>
      <c r="J1438">
        <f t="shared" si="311"/>
        <v>0</v>
      </c>
      <c r="K1438">
        <f t="shared" si="312"/>
        <v>0</v>
      </c>
      <c r="L1438">
        <f t="shared" si="313"/>
        <v>0</v>
      </c>
      <c r="M1438" s="1">
        <f t="shared" si="314"/>
        <v>0</v>
      </c>
      <c r="N1438">
        <f t="shared" si="315"/>
        <v>1</v>
      </c>
      <c r="O1438">
        <f t="shared" si="316"/>
        <v>0</v>
      </c>
      <c r="P1438">
        <f t="shared" si="321"/>
        <v>0</v>
      </c>
      <c r="Q1438" s="1">
        <f t="shared" si="317"/>
        <v>1</v>
      </c>
      <c r="R1438" s="1">
        <f t="shared" si="322"/>
        <v>1</v>
      </c>
      <c r="S1438" s="2">
        <f t="shared" si="318"/>
        <v>0</v>
      </c>
      <c r="T1438">
        <f t="shared" si="319"/>
        <v>1</v>
      </c>
      <c r="U1438">
        <f t="shared" si="320"/>
        <v>0</v>
      </c>
    </row>
    <row r="1439" spans="1:21" ht="409.6" x14ac:dyDescent="0.2">
      <c r="A1439" s="10" t="s">
        <v>6705</v>
      </c>
      <c r="B1439" s="10" t="s">
        <v>23</v>
      </c>
      <c r="C1439" s="10" t="s">
        <v>6706</v>
      </c>
      <c r="D1439" s="10" t="s">
        <v>6701</v>
      </c>
      <c r="E1439" s="10" t="s">
        <v>6707</v>
      </c>
      <c r="F1439" s="10" t="s">
        <v>6708</v>
      </c>
      <c r="G1439" s="9" t="s">
        <v>6709</v>
      </c>
      <c r="H1439" s="9">
        <f t="shared" si="309"/>
        <v>0</v>
      </c>
      <c r="I1439">
        <f t="shared" si="310"/>
        <v>0</v>
      </c>
      <c r="J1439">
        <f t="shared" si="311"/>
        <v>0</v>
      </c>
      <c r="K1439">
        <f t="shared" si="312"/>
        <v>0</v>
      </c>
      <c r="L1439">
        <f t="shared" si="313"/>
        <v>0</v>
      </c>
      <c r="M1439" s="1">
        <f t="shared" si="314"/>
        <v>0</v>
      </c>
      <c r="N1439">
        <f t="shared" si="315"/>
        <v>1</v>
      </c>
      <c r="O1439">
        <f t="shared" si="316"/>
        <v>0</v>
      </c>
      <c r="P1439">
        <f t="shared" si="321"/>
        <v>0</v>
      </c>
      <c r="Q1439" s="1">
        <f t="shared" si="317"/>
        <v>1</v>
      </c>
      <c r="R1439" s="1">
        <f t="shared" si="322"/>
        <v>1</v>
      </c>
      <c r="S1439" s="2">
        <f t="shared" si="318"/>
        <v>0</v>
      </c>
      <c r="T1439">
        <f t="shared" si="319"/>
        <v>1</v>
      </c>
      <c r="U1439">
        <f t="shared" si="320"/>
        <v>0</v>
      </c>
    </row>
    <row r="1440" spans="1:21" ht="409.6" x14ac:dyDescent="0.2">
      <c r="A1440" s="10" t="s">
        <v>6710</v>
      </c>
      <c r="B1440" s="10" t="s">
        <v>30</v>
      </c>
      <c r="C1440" s="10" t="s">
        <v>6711</v>
      </c>
      <c r="D1440" s="10" t="s">
        <v>6712</v>
      </c>
      <c r="E1440" s="10" t="s">
        <v>6713</v>
      </c>
      <c r="F1440" s="10" t="s">
        <v>6714</v>
      </c>
      <c r="G1440" s="9" t="s">
        <v>6715</v>
      </c>
      <c r="H1440" s="9">
        <f t="shared" si="309"/>
        <v>0</v>
      </c>
      <c r="I1440">
        <f t="shared" si="310"/>
        <v>0</v>
      </c>
      <c r="J1440">
        <f t="shared" si="311"/>
        <v>0</v>
      </c>
      <c r="K1440">
        <f t="shared" si="312"/>
        <v>0</v>
      </c>
      <c r="L1440">
        <f t="shared" si="313"/>
        <v>0</v>
      </c>
      <c r="M1440" s="1">
        <f t="shared" si="314"/>
        <v>0</v>
      </c>
      <c r="N1440">
        <f t="shared" si="315"/>
        <v>1</v>
      </c>
      <c r="O1440">
        <f t="shared" si="316"/>
        <v>0</v>
      </c>
      <c r="P1440">
        <f t="shared" si="321"/>
        <v>0</v>
      </c>
      <c r="Q1440" s="1">
        <f t="shared" si="317"/>
        <v>1</v>
      </c>
      <c r="R1440" s="1">
        <f t="shared" si="322"/>
        <v>1</v>
      </c>
      <c r="S1440" s="2">
        <f t="shared" si="318"/>
        <v>0</v>
      </c>
      <c r="T1440">
        <f t="shared" si="319"/>
        <v>1</v>
      </c>
      <c r="U1440">
        <f t="shared" si="320"/>
        <v>0</v>
      </c>
    </row>
    <row r="1441" spans="1:21" ht="409.6" x14ac:dyDescent="0.2">
      <c r="A1441" s="10" t="s">
        <v>6716</v>
      </c>
      <c r="B1441" s="10" t="s">
        <v>49</v>
      </c>
      <c r="C1441" s="10" t="s">
        <v>6717</v>
      </c>
      <c r="D1441" s="10" t="s">
        <v>6718</v>
      </c>
      <c r="E1441" s="10" t="s">
        <v>6719</v>
      </c>
      <c r="F1441" s="10"/>
      <c r="G1441" s="9" t="s">
        <v>6720</v>
      </c>
      <c r="H1441" s="9">
        <f t="shared" si="309"/>
        <v>1</v>
      </c>
      <c r="I1441">
        <f t="shared" si="310"/>
        <v>1</v>
      </c>
      <c r="J1441">
        <f t="shared" si="311"/>
        <v>0</v>
      </c>
      <c r="K1441">
        <f t="shared" si="312"/>
        <v>0</v>
      </c>
      <c r="L1441">
        <f t="shared" si="313"/>
        <v>0</v>
      </c>
      <c r="M1441" s="1">
        <f t="shared" si="314"/>
        <v>1</v>
      </c>
      <c r="N1441">
        <f t="shared" si="315"/>
        <v>0</v>
      </c>
      <c r="O1441">
        <f t="shared" si="316"/>
        <v>0</v>
      </c>
      <c r="P1441">
        <f t="shared" si="321"/>
        <v>0</v>
      </c>
      <c r="Q1441" s="1">
        <f t="shared" si="317"/>
        <v>0</v>
      </c>
      <c r="R1441" s="1">
        <f t="shared" si="322"/>
        <v>1</v>
      </c>
      <c r="S1441" s="2">
        <f t="shared" si="318"/>
        <v>0</v>
      </c>
      <c r="T1441">
        <f t="shared" si="319"/>
        <v>1</v>
      </c>
      <c r="U1441">
        <f t="shared" si="320"/>
        <v>0</v>
      </c>
    </row>
    <row r="1442" spans="1:21" ht="409.6" x14ac:dyDescent="0.2">
      <c r="A1442" s="10" t="s">
        <v>6721</v>
      </c>
      <c r="B1442" s="10" t="s">
        <v>30</v>
      </c>
      <c r="C1442" s="10" t="s">
        <v>6722</v>
      </c>
      <c r="D1442" s="10" t="s">
        <v>6723</v>
      </c>
      <c r="E1442" s="10" t="s">
        <v>6724</v>
      </c>
      <c r="F1442" s="10" t="s">
        <v>6725</v>
      </c>
      <c r="G1442" s="9" t="s">
        <v>6726</v>
      </c>
      <c r="H1442" s="9">
        <f t="shared" si="309"/>
        <v>0</v>
      </c>
      <c r="I1442">
        <f t="shared" si="310"/>
        <v>0</v>
      </c>
      <c r="J1442">
        <f t="shared" si="311"/>
        <v>0</v>
      </c>
      <c r="K1442">
        <f t="shared" si="312"/>
        <v>0</v>
      </c>
      <c r="L1442">
        <f t="shared" si="313"/>
        <v>0</v>
      </c>
      <c r="M1442" s="1">
        <f t="shared" si="314"/>
        <v>0</v>
      </c>
      <c r="N1442">
        <f t="shared" si="315"/>
        <v>0</v>
      </c>
      <c r="O1442">
        <f t="shared" si="316"/>
        <v>0</v>
      </c>
      <c r="P1442">
        <f t="shared" si="321"/>
        <v>0</v>
      </c>
      <c r="Q1442" s="1">
        <f t="shared" si="317"/>
        <v>0</v>
      </c>
      <c r="R1442" s="1">
        <f t="shared" si="322"/>
        <v>1</v>
      </c>
      <c r="S1442" s="2">
        <f t="shared" si="318"/>
        <v>0</v>
      </c>
      <c r="T1442">
        <f t="shared" si="319"/>
        <v>1</v>
      </c>
      <c r="U1442">
        <f t="shared" si="320"/>
        <v>0</v>
      </c>
    </row>
    <row r="1443" spans="1:21" ht="409.6" x14ac:dyDescent="0.2">
      <c r="A1443" s="10" t="s">
        <v>6727</v>
      </c>
      <c r="B1443" s="10" t="s">
        <v>30</v>
      </c>
      <c r="C1443" s="10" t="s">
        <v>6728</v>
      </c>
      <c r="D1443" s="10" t="s">
        <v>6729</v>
      </c>
      <c r="E1443" s="10" t="s">
        <v>6730</v>
      </c>
      <c r="F1443" s="10"/>
      <c r="G1443" s="9" t="s">
        <v>6731</v>
      </c>
      <c r="H1443" s="9">
        <f t="shared" si="309"/>
        <v>1</v>
      </c>
      <c r="I1443">
        <f t="shared" si="310"/>
        <v>1</v>
      </c>
      <c r="J1443">
        <f t="shared" si="311"/>
        <v>0</v>
      </c>
      <c r="K1443">
        <f t="shared" si="312"/>
        <v>0</v>
      </c>
      <c r="L1443">
        <f t="shared" si="313"/>
        <v>0</v>
      </c>
      <c r="M1443" s="1">
        <f t="shared" si="314"/>
        <v>1</v>
      </c>
      <c r="N1443">
        <f t="shared" si="315"/>
        <v>0</v>
      </c>
      <c r="O1443">
        <f t="shared" si="316"/>
        <v>0</v>
      </c>
      <c r="P1443">
        <f t="shared" si="321"/>
        <v>0</v>
      </c>
      <c r="Q1443" s="1">
        <f t="shared" si="317"/>
        <v>0</v>
      </c>
      <c r="R1443" s="1">
        <f t="shared" si="322"/>
        <v>0</v>
      </c>
      <c r="S1443" s="2">
        <f t="shared" si="318"/>
        <v>0</v>
      </c>
      <c r="T1443">
        <f t="shared" si="319"/>
        <v>1</v>
      </c>
      <c r="U1443">
        <f t="shared" si="320"/>
        <v>0</v>
      </c>
    </row>
    <row r="1444" spans="1:21" ht="409.6" x14ac:dyDescent="0.2">
      <c r="A1444" s="10" t="s">
        <v>6732</v>
      </c>
      <c r="B1444" s="10" t="s">
        <v>55</v>
      </c>
      <c r="C1444" s="10" t="s">
        <v>6733</v>
      </c>
      <c r="D1444" s="10" t="s">
        <v>6734</v>
      </c>
      <c r="E1444" s="10" t="s">
        <v>6735</v>
      </c>
      <c r="F1444" s="10"/>
      <c r="G1444" s="9" t="s">
        <v>6736</v>
      </c>
      <c r="H1444" s="9">
        <f t="shared" si="309"/>
        <v>1</v>
      </c>
      <c r="I1444">
        <f t="shared" si="310"/>
        <v>1</v>
      </c>
      <c r="J1444">
        <f t="shared" si="311"/>
        <v>0</v>
      </c>
      <c r="K1444">
        <f t="shared" si="312"/>
        <v>0</v>
      </c>
      <c r="L1444">
        <f t="shared" si="313"/>
        <v>0</v>
      </c>
      <c r="M1444" s="1">
        <f t="shared" si="314"/>
        <v>1</v>
      </c>
      <c r="N1444">
        <f t="shared" si="315"/>
        <v>0</v>
      </c>
      <c r="O1444">
        <f t="shared" si="316"/>
        <v>0</v>
      </c>
      <c r="P1444">
        <f t="shared" si="321"/>
        <v>0</v>
      </c>
      <c r="Q1444" s="1">
        <f t="shared" si="317"/>
        <v>0</v>
      </c>
      <c r="R1444" s="1">
        <f t="shared" si="322"/>
        <v>0</v>
      </c>
      <c r="S1444" s="2">
        <f t="shared" si="318"/>
        <v>0</v>
      </c>
      <c r="T1444">
        <f t="shared" si="319"/>
        <v>1</v>
      </c>
      <c r="U1444">
        <f t="shared" si="320"/>
        <v>0</v>
      </c>
    </row>
    <row r="1445" spans="1:21" ht="409.6" x14ac:dyDescent="0.2">
      <c r="A1445" s="10" t="s">
        <v>3884</v>
      </c>
      <c r="B1445" s="10" t="s">
        <v>62</v>
      </c>
      <c r="C1445" s="10" t="s">
        <v>6737</v>
      </c>
      <c r="D1445" s="10" t="s">
        <v>6738</v>
      </c>
      <c r="E1445" s="10" t="s">
        <v>6739</v>
      </c>
      <c r="F1445" s="10" t="s">
        <v>6740</v>
      </c>
      <c r="G1445" s="9" t="s">
        <v>6741</v>
      </c>
      <c r="H1445" s="9">
        <f t="shared" si="309"/>
        <v>0</v>
      </c>
      <c r="I1445">
        <f t="shared" si="310"/>
        <v>0</v>
      </c>
      <c r="J1445">
        <f t="shared" si="311"/>
        <v>0</v>
      </c>
      <c r="K1445">
        <f t="shared" si="312"/>
        <v>0</v>
      </c>
      <c r="L1445">
        <f t="shared" si="313"/>
        <v>0</v>
      </c>
      <c r="M1445" s="1">
        <f t="shared" si="314"/>
        <v>0</v>
      </c>
      <c r="N1445">
        <f t="shared" si="315"/>
        <v>1</v>
      </c>
      <c r="O1445">
        <f t="shared" si="316"/>
        <v>0</v>
      </c>
      <c r="P1445">
        <f t="shared" si="321"/>
        <v>0</v>
      </c>
      <c r="Q1445" s="1">
        <f t="shared" si="317"/>
        <v>1</v>
      </c>
      <c r="R1445" s="1">
        <f t="shared" si="322"/>
        <v>0</v>
      </c>
      <c r="S1445" s="2">
        <f t="shared" si="318"/>
        <v>0</v>
      </c>
      <c r="T1445">
        <f t="shared" si="319"/>
        <v>1</v>
      </c>
      <c r="U1445">
        <f t="shared" si="320"/>
        <v>0</v>
      </c>
    </row>
    <row r="1446" spans="1:21" ht="409.6" x14ac:dyDescent="0.2">
      <c r="A1446" s="10" t="s">
        <v>6742</v>
      </c>
      <c r="B1446" s="10" t="s">
        <v>62</v>
      </c>
      <c r="C1446" s="10" t="s">
        <v>6743</v>
      </c>
      <c r="D1446" s="10" t="s">
        <v>6738</v>
      </c>
      <c r="E1446" s="10" t="s">
        <v>6744</v>
      </c>
      <c r="F1446" s="10" t="s">
        <v>6745</v>
      </c>
      <c r="G1446" s="9" t="s">
        <v>6746</v>
      </c>
      <c r="H1446" s="9">
        <f t="shared" si="309"/>
        <v>1</v>
      </c>
      <c r="I1446">
        <f t="shared" si="310"/>
        <v>1</v>
      </c>
      <c r="J1446">
        <f t="shared" si="311"/>
        <v>0</v>
      </c>
      <c r="K1446">
        <f t="shared" si="312"/>
        <v>0</v>
      </c>
      <c r="L1446">
        <f t="shared" si="313"/>
        <v>0</v>
      </c>
      <c r="M1446" s="1">
        <f t="shared" si="314"/>
        <v>1</v>
      </c>
      <c r="N1446">
        <f t="shared" si="315"/>
        <v>0</v>
      </c>
      <c r="O1446">
        <f t="shared" si="316"/>
        <v>0</v>
      </c>
      <c r="P1446">
        <f t="shared" si="321"/>
        <v>0</v>
      </c>
      <c r="Q1446" s="1">
        <f t="shared" si="317"/>
        <v>0</v>
      </c>
      <c r="R1446" s="1">
        <f t="shared" si="322"/>
        <v>1</v>
      </c>
      <c r="S1446" s="2">
        <f t="shared" si="318"/>
        <v>0</v>
      </c>
      <c r="T1446">
        <f t="shared" si="319"/>
        <v>1</v>
      </c>
      <c r="U1446">
        <f t="shared" si="320"/>
        <v>0</v>
      </c>
    </row>
    <row r="1447" spans="1:21" ht="409.6" x14ac:dyDescent="0.2">
      <c r="A1447" s="10" t="s">
        <v>6747</v>
      </c>
      <c r="B1447" s="10" t="s">
        <v>55</v>
      </c>
      <c r="C1447" s="10" t="s">
        <v>6748</v>
      </c>
      <c r="D1447" s="10" t="s">
        <v>6749</v>
      </c>
      <c r="E1447" s="10" t="s">
        <v>6750</v>
      </c>
      <c r="F1447" s="10" t="s">
        <v>6751</v>
      </c>
      <c r="G1447" s="9" t="s">
        <v>6752</v>
      </c>
      <c r="H1447" s="9">
        <f t="shared" si="309"/>
        <v>1</v>
      </c>
      <c r="I1447">
        <f t="shared" si="310"/>
        <v>1</v>
      </c>
      <c r="J1447">
        <f t="shared" si="311"/>
        <v>0</v>
      </c>
      <c r="K1447">
        <f t="shared" si="312"/>
        <v>0</v>
      </c>
      <c r="L1447">
        <f t="shared" si="313"/>
        <v>0</v>
      </c>
      <c r="M1447" s="1">
        <f t="shared" si="314"/>
        <v>1</v>
      </c>
      <c r="N1447">
        <f t="shared" si="315"/>
        <v>1</v>
      </c>
      <c r="O1447">
        <f t="shared" si="316"/>
        <v>0</v>
      </c>
      <c r="P1447">
        <f t="shared" si="321"/>
        <v>0</v>
      </c>
      <c r="Q1447" s="1">
        <f t="shared" si="317"/>
        <v>1</v>
      </c>
      <c r="R1447" s="1">
        <f t="shared" si="322"/>
        <v>0</v>
      </c>
      <c r="S1447" s="2">
        <f t="shared" si="318"/>
        <v>0</v>
      </c>
      <c r="T1447">
        <f t="shared" si="319"/>
        <v>1</v>
      </c>
      <c r="U1447">
        <f t="shared" si="320"/>
        <v>0</v>
      </c>
    </row>
    <row r="1448" spans="1:21" ht="409.6" x14ac:dyDescent="0.2">
      <c r="A1448" s="10" t="s">
        <v>6753</v>
      </c>
      <c r="B1448" s="10" t="s">
        <v>55</v>
      </c>
      <c r="C1448" s="10" t="s">
        <v>6754</v>
      </c>
      <c r="D1448" s="10" t="s">
        <v>6755</v>
      </c>
      <c r="E1448" s="10" t="s">
        <v>6756</v>
      </c>
      <c r="F1448" s="10"/>
      <c r="G1448" s="9" t="s">
        <v>6757</v>
      </c>
      <c r="H1448" s="9">
        <f t="shared" si="309"/>
        <v>0</v>
      </c>
      <c r="I1448">
        <f t="shared" si="310"/>
        <v>0</v>
      </c>
      <c r="J1448">
        <f t="shared" si="311"/>
        <v>0</v>
      </c>
      <c r="K1448">
        <f t="shared" si="312"/>
        <v>0</v>
      </c>
      <c r="L1448">
        <f t="shared" si="313"/>
        <v>0</v>
      </c>
      <c r="M1448" s="1">
        <f t="shared" si="314"/>
        <v>0</v>
      </c>
      <c r="N1448">
        <f t="shared" si="315"/>
        <v>0</v>
      </c>
      <c r="O1448">
        <f t="shared" si="316"/>
        <v>0</v>
      </c>
      <c r="P1448">
        <f t="shared" si="321"/>
        <v>0</v>
      </c>
      <c r="Q1448" s="1">
        <f t="shared" si="317"/>
        <v>0</v>
      </c>
      <c r="R1448" s="1">
        <f t="shared" si="322"/>
        <v>0</v>
      </c>
      <c r="S1448" s="2">
        <f t="shared" si="318"/>
        <v>0</v>
      </c>
      <c r="T1448">
        <f t="shared" si="319"/>
        <v>1</v>
      </c>
      <c r="U1448">
        <f t="shared" si="320"/>
        <v>0</v>
      </c>
    </row>
    <row r="1449" spans="1:21" ht="409.6" x14ac:dyDescent="0.2">
      <c r="A1449" s="10" t="s">
        <v>6758</v>
      </c>
      <c r="B1449" s="10" t="s">
        <v>30</v>
      </c>
      <c r="C1449" s="10" t="s">
        <v>6759</v>
      </c>
      <c r="D1449" s="10" t="s">
        <v>6755</v>
      </c>
      <c r="E1449" s="10" t="s">
        <v>6760</v>
      </c>
      <c r="F1449" s="10"/>
      <c r="G1449" s="9" t="s">
        <v>6761</v>
      </c>
      <c r="H1449" s="9">
        <f t="shared" si="309"/>
        <v>0</v>
      </c>
      <c r="I1449">
        <f t="shared" si="310"/>
        <v>0</v>
      </c>
      <c r="J1449">
        <f t="shared" si="311"/>
        <v>0</v>
      </c>
      <c r="K1449">
        <f t="shared" si="312"/>
        <v>0</v>
      </c>
      <c r="L1449">
        <f t="shared" si="313"/>
        <v>0</v>
      </c>
      <c r="M1449" s="1">
        <f t="shared" si="314"/>
        <v>0</v>
      </c>
      <c r="N1449">
        <f t="shared" si="315"/>
        <v>0</v>
      </c>
      <c r="O1449">
        <f t="shared" si="316"/>
        <v>0</v>
      </c>
      <c r="P1449">
        <f t="shared" si="321"/>
        <v>0</v>
      </c>
      <c r="Q1449" s="1">
        <f t="shared" si="317"/>
        <v>0</v>
      </c>
      <c r="R1449" s="1">
        <f t="shared" si="322"/>
        <v>1</v>
      </c>
      <c r="S1449" s="2">
        <f t="shared" si="318"/>
        <v>0</v>
      </c>
      <c r="T1449">
        <f t="shared" si="319"/>
        <v>1</v>
      </c>
      <c r="U1449">
        <f t="shared" si="320"/>
        <v>0</v>
      </c>
    </row>
    <row r="1450" spans="1:21" ht="409.6" x14ac:dyDescent="0.2">
      <c r="A1450" s="10" t="s">
        <v>6762</v>
      </c>
      <c r="B1450" s="10" t="s">
        <v>30</v>
      </c>
      <c r="C1450" s="10" t="s">
        <v>6763</v>
      </c>
      <c r="D1450" s="10" t="s">
        <v>6755</v>
      </c>
      <c r="E1450" s="10" t="s">
        <v>6764</v>
      </c>
      <c r="F1450" s="10"/>
      <c r="G1450" s="9" t="s">
        <v>6765</v>
      </c>
      <c r="H1450" s="9">
        <f t="shared" si="309"/>
        <v>1</v>
      </c>
      <c r="I1450">
        <f t="shared" si="310"/>
        <v>1</v>
      </c>
      <c r="J1450">
        <f t="shared" si="311"/>
        <v>0</v>
      </c>
      <c r="K1450">
        <f t="shared" si="312"/>
        <v>0</v>
      </c>
      <c r="L1450">
        <f t="shared" si="313"/>
        <v>0</v>
      </c>
      <c r="M1450" s="1">
        <f t="shared" si="314"/>
        <v>1</v>
      </c>
      <c r="N1450">
        <f t="shared" si="315"/>
        <v>0</v>
      </c>
      <c r="O1450">
        <f t="shared" si="316"/>
        <v>0</v>
      </c>
      <c r="P1450">
        <f t="shared" si="321"/>
        <v>0</v>
      </c>
      <c r="Q1450" s="1">
        <f t="shared" si="317"/>
        <v>0</v>
      </c>
      <c r="R1450" s="1">
        <f t="shared" si="322"/>
        <v>1</v>
      </c>
      <c r="S1450" s="2">
        <f t="shared" si="318"/>
        <v>0</v>
      </c>
      <c r="T1450">
        <f t="shared" si="319"/>
        <v>1</v>
      </c>
      <c r="U1450">
        <f t="shared" si="320"/>
        <v>0</v>
      </c>
    </row>
    <row r="1451" spans="1:21" ht="409.6" x14ac:dyDescent="0.2">
      <c r="A1451" s="10" t="s">
        <v>6766</v>
      </c>
      <c r="B1451" s="10" t="s">
        <v>30</v>
      </c>
      <c r="C1451" s="10" t="s">
        <v>6767</v>
      </c>
      <c r="D1451" s="10" t="s">
        <v>6755</v>
      </c>
      <c r="E1451" s="10" t="s">
        <v>6768</v>
      </c>
      <c r="F1451" s="10"/>
      <c r="G1451" s="9" t="s">
        <v>6769</v>
      </c>
      <c r="H1451" s="9">
        <f t="shared" si="309"/>
        <v>0</v>
      </c>
      <c r="I1451">
        <f t="shared" si="310"/>
        <v>0</v>
      </c>
      <c r="J1451">
        <f t="shared" si="311"/>
        <v>0</v>
      </c>
      <c r="K1451">
        <f t="shared" si="312"/>
        <v>0</v>
      </c>
      <c r="L1451">
        <f t="shared" si="313"/>
        <v>0</v>
      </c>
      <c r="M1451" s="1">
        <f t="shared" si="314"/>
        <v>0</v>
      </c>
      <c r="N1451">
        <f t="shared" si="315"/>
        <v>0</v>
      </c>
      <c r="O1451">
        <f t="shared" si="316"/>
        <v>0</v>
      </c>
      <c r="P1451">
        <f t="shared" si="321"/>
        <v>0</v>
      </c>
      <c r="Q1451" s="1">
        <f t="shared" si="317"/>
        <v>0</v>
      </c>
      <c r="R1451" s="1">
        <f t="shared" si="322"/>
        <v>0</v>
      </c>
      <c r="S1451" s="2">
        <f t="shared" si="318"/>
        <v>0</v>
      </c>
      <c r="T1451">
        <f t="shared" si="319"/>
        <v>1</v>
      </c>
      <c r="U1451">
        <f t="shared" si="320"/>
        <v>0</v>
      </c>
    </row>
    <row r="1452" spans="1:21" ht="409.6" x14ac:dyDescent="0.2">
      <c r="A1452" s="10" t="s">
        <v>6770</v>
      </c>
      <c r="B1452" s="10" t="s">
        <v>62</v>
      </c>
      <c r="C1452" s="10" t="s">
        <v>6771</v>
      </c>
      <c r="D1452" s="10" t="s">
        <v>6755</v>
      </c>
      <c r="E1452" s="10" t="s">
        <v>6772</v>
      </c>
      <c r="F1452" s="10"/>
      <c r="G1452" s="9" t="s">
        <v>6773</v>
      </c>
      <c r="H1452" s="9">
        <f t="shared" si="309"/>
        <v>0</v>
      </c>
      <c r="I1452">
        <f t="shared" si="310"/>
        <v>0</v>
      </c>
      <c r="J1452">
        <f t="shared" si="311"/>
        <v>0</v>
      </c>
      <c r="K1452">
        <f t="shared" si="312"/>
        <v>0</v>
      </c>
      <c r="L1452">
        <f t="shared" si="313"/>
        <v>0</v>
      </c>
      <c r="M1452" s="1">
        <f t="shared" si="314"/>
        <v>0</v>
      </c>
      <c r="N1452">
        <f t="shared" si="315"/>
        <v>0</v>
      </c>
      <c r="O1452">
        <f t="shared" si="316"/>
        <v>0</v>
      </c>
      <c r="P1452">
        <f t="shared" si="321"/>
        <v>0</v>
      </c>
      <c r="Q1452" s="1">
        <f t="shared" si="317"/>
        <v>0</v>
      </c>
      <c r="R1452" s="1">
        <f t="shared" si="322"/>
        <v>0</v>
      </c>
      <c r="S1452" s="2">
        <f t="shared" si="318"/>
        <v>0</v>
      </c>
      <c r="T1452">
        <f t="shared" si="319"/>
        <v>1</v>
      </c>
      <c r="U1452">
        <f t="shared" si="320"/>
        <v>0</v>
      </c>
    </row>
    <row r="1453" spans="1:21" ht="409.6" x14ac:dyDescent="0.2">
      <c r="A1453" s="10" t="s">
        <v>6774</v>
      </c>
      <c r="B1453" s="10" t="s">
        <v>55</v>
      </c>
      <c r="C1453" s="10" t="s">
        <v>6775</v>
      </c>
      <c r="D1453" s="10" t="s">
        <v>6755</v>
      </c>
      <c r="E1453" s="10" t="s">
        <v>6776</v>
      </c>
      <c r="F1453" s="10"/>
      <c r="G1453" s="9" t="s">
        <v>6777</v>
      </c>
      <c r="H1453" s="9">
        <f t="shared" si="309"/>
        <v>0</v>
      </c>
      <c r="I1453">
        <f t="shared" si="310"/>
        <v>0</v>
      </c>
      <c r="J1453">
        <f t="shared" si="311"/>
        <v>0</v>
      </c>
      <c r="K1453">
        <f t="shared" si="312"/>
        <v>0</v>
      </c>
      <c r="L1453">
        <f t="shared" si="313"/>
        <v>0</v>
      </c>
      <c r="M1453" s="1">
        <f t="shared" si="314"/>
        <v>0</v>
      </c>
      <c r="N1453">
        <f t="shared" si="315"/>
        <v>0</v>
      </c>
      <c r="O1453">
        <f t="shared" si="316"/>
        <v>0</v>
      </c>
      <c r="P1453">
        <f t="shared" si="321"/>
        <v>0</v>
      </c>
      <c r="Q1453" s="1">
        <f t="shared" si="317"/>
        <v>0</v>
      </c>
      <c r="R1453" s="1">
        <f t="shared" si="322"/>
        <v>0</v>
      </c>
      <c r="S1453" s="2">
        <f t="shared" si="318"/>
        <v>0</v>
      </c>
      <c r="T1453">
        <f t="shared" si="319"/>
        <v>1</v>
      </c>
      <c r="U1453">
        <f t="shared" si="320"/>
        <v>0</v>
      </c>
    </row>
    <row r="1454" spans="1:21" ht="409.6" x14ac:dyDescent="0.2">
      <c r="A1454" s="10" t="s">
        <v>6778</v>
      </c>
      <c r="B1454" s="10" t="s">
        <v>49</v>
      </c>
      <c r="C1454" s="10" t="s">
        <v>6779</v>
      </c>
      <c r="D1454" s="10" t="s">
        <v>6755</v>
      </c>
      <c r="E1454" s="10" t="s">
        <v>6780</v>
      </c>
      <c r="F1454" s="10"/>
      <c r="G1454" s="9" t="s">
        <v>6781</v>
      </c>
      <c r="H1454" s="9">
        <f t="shared" si="309"/>
        <v>1</v>
      </c>
      <c r="I1454">
        <f t="shared" si="310"/>
        <v>1</v>
      </c>
      <c r="J1454">
        <f t="shared" si="311"/>
        <v>0</v>
      </c>
      <c r="K1454">
        <f t="shared" si="312"/>
        <v>0</v>
      </c>
      <c r="L1454">
        <f t="shared" si="313"/>
        <v>0</v>
      </c>
      <c r="M1454" s="1">
        <f t="shared" si="314"/>
        <v>1</v>
      </c>
      <c r="N1454">
        <f t="shared" si="315"/>
        <v>0</v>
      </c>
      <c r="O1454">
        <f t="shared" si="316"/>
        <v>0</v>
      </c>
      <c r="P1454">
        <f t="shared" si="321"/>
        <v>0</v>
      </c>
      <c r="Q1454" s="1">
        <f t="shared" si="317"/>
        <v>0</v>
      </c>
      <c r="R1454" s="1">
        <f t="shared" si="322"/>
        <v>0</v>
      </c>
      <c r="S1454" s="2">
        <f t="shared" si="318"/>
        <v>0</v>
      </c>
      <c r="T1454">
        <f t="shared" si="319"/>
        <v>1</v>
      </c>
      <c r="U1454">
        <f t="shared" si="320"/>
        <v>0</v>
      </c>
    </row>
    <row r="1455" spans="1:21" ht="409.6" x14ac:dyDescent="0.2">
      <c r="A1455" s="10" t="s">
        <v>6782</v>
      </c>
      <c r="B1455" s="10" t="s">
        <v>30</v>
      </c>
      <c r="C1455" s="10" t="s">
        <v>6783</v>
      </c>
      <c r="D1455" s="10" t="s">
        <v>6755</v>
      </c>
      <c r="E1455" s="10" t="s">
        <v>6784</v>
      </c>
      <c r="F1455" s="10"/>
      <c r="G1455" s="9" t="s">
        <v>6785</v>
      </c>
      <c r="H1455" s="9">
        <f t="shared" si="309"/>
        <v>1</v>
      </c>
      <c r="I1455">
        <f t="shared" si="310"/>
        <v>1</v>
      </c>
      <c r="J1455">
        <f t="shared" si="311"/>
        <v>0</v>
      </c>
      <c r="K1455">
        <f t="shared" si="312"/>
        <v>0</v>
      </c>
      <c r="L1455">
        <f t="shared" si="313"/>
        <v>0</v>
      </c>
      <c r="M1455" s="1">
        <f t="shared" si="314"/>
        <v>1</v>
      </c>
      <c r="N1455">
        <f t="shared" si="315"/>
        <v>0</v>
      </c>
      <c r="O1455">
        <f t="shared" si="316"/>
        <v>0</v>
      </c>
      <c r="P1455">
        <f t="shared" si="321"/>
        <v>0</v>
      </c>
      <c r="Q1455" s="1">
        <f t="shared" si="317"/>
        <v>0</v>
      </c>
      <c r="R1455" s="1">
        <f t="shared" si="322"/>
        <v>1</v>
      </c>
      <c r="S1455" s="2">
        <f t="shared" si="318"/>
        <v>0</v>
      </c>
      <c r="T1455">
        <f t="shared" si="319"/>
        <v>1</v>
      </c>
      <c r="U1455">
        <f t="shared" si="320"/>
        <v>0</v>
      </c>
    </row>
    <row r="1456" spans="1:21" ht="409.6" x14ac:dyDescent="0.2">
      <c r="A1456" s="10" t="s">
        <v>6786</v>
      </c>
      <c r="B1456" s="10" t="s">
        <v>49</v>
      </c>
      <c r="C1456" s="10" t="s">
        <v>6787</v>
      </c>
      <c r="D1456" s="10" t="s">
        <v>6755</v>
      </c>
      <c r="E1456" s="10" t="s">
        <v>6788</v>
      </c>
      <c r="F1456" s="10"/>
      <c r="G1456" s="9" t="s">
        <v>6789</v>
      </c>
      <c r="H1456" s="9">
        <f t="shared" si="309"/>
        <v>0</v>
      </c>
      <c r="I1456">
        <f t="shared" si="310"/>
        <v>0</v>
      </c>
      <c r="J1456">
        <f t="shared" si="311"/>
        <v>0</v>
      </c>
      <c r="K1456">
        <f t="shared" si="312"/>
        <v>0</v>
      </c>
      <c r="L1456">
        <f t="shared" si="313"/>
        <v>0</v>
      </c>
      <c r="M1456" s="1">
        <f t="shared" si="314"/>
        <v>0</v>
      </c>
      <c r="N1456">
        <f t="shared" si="315"/>
        <v>0</v>
      </c>
      <c r="O1456">
        <f t="shared" si="316"/>
        <v>0</v>
      </c>
      <c r="P1456">
        <f t="shared" si="321"/>
        <v>0</v>
      </c>
      <c r="Q1456" s="1">
        <f t="shared" si="317"/>
        <v>0</v>
      </c>
      <c r="R1456" s="1">
        <f t="shared" si="322"/>
        <v>0</v>
      </c>
      <c r="S1456" s="2">
        <f t="shared" si="318"/>
        <v>0</v>
      </c>
      <c r="T1456">
        <f t="shared" si="319"/>
        <v>1</v>
      </c>
      <c r="U1456">
        <f t="shared" si="320"/>
        <v>0</v>
      </c>
    </row>
    <row r="1457" spans="1:21" ht="409.6" x14ac:dyDescent="0.2">
      <c r="A1457" s="10" t="s">
        <v>6790</v>
      </c>
      <c r="B1457" s="10" t="s">
        <v>30</v>
      </c>
      <c r="C1457" s="10" t="s">
        <v>6791</v>
      </c>
      <c r="D1457" s="10" t="s">
        <v>6755</v>
      </c>
      <c r="E1457" s="10" t="s">
        <v>6792</v>
      </c>
      <c r="F1457" s="10"/>
      <c r="G1457" s="9" t="s">
        <v>6793</v>
      </c>
      <c r="H1457" s="9">
        <f t="shared" si="309"/>
        <v>0</v>
      </c>
      <c r="I1457">
        <f t="shared" si="310"/>
        <v>0</v>
      </c>
      <c r="J1457">
        <f t="shared" si="311"/>
        <v>0</v>
      </c>
      <c r="K1457">
        <f t="shared" si="312"/>
        <v>0</v>
      </c>
      <c r="L1457">
        <f t="shared" si="313"/>
        <v>0</v>
      </c>
      <c r="M1457" s="1">
        <f t="shared" si="314"/>
        <v>0</v>
      </c>
      <c r="N1457">
        <f t="shared" si="315"/>
        <v>0</v>
      </c>
      <c r="O1457">
        <f t="shared" si="316"/>
        <v>0</v>
      </c>
      <c r="P1457">
        <f t="shared" si="321"/>
        <v>0</v>
      </c>
      <c r="Q1457" s="1">
        <f t="shared" si="317"/>
        <v>0</v>
      </c>
      <c r="R1457" s="1">
        <f t="shared" si="322"/>
        <v>0</v>
      </c>
      <c r="S1457" s="2">
        <f t="shared" si="318"/>
        <v>0</v>
      </c>
      <c r="T1457">
        <f t="shared" si="319"/>
        <v>1</v>
      </c>
      <c r="U1457">
        <f t="shared" si="320"/>
        <v>0</v>
      </c>
    </row>
    <row r="1458" spans="1:21" ht="409.6" x14ac:dyDescent="0.2">
      <c r="A1458" s="10" t="s">
        <v>6794</v>
      </c>
      <c r="B1458" s="10" t="s">
        <v>49</v>
      </c>
      <c r="C1458" s="10" t="s">
        <v>6795</v>
      </c>
      <c r="D1458" s="10" t="s">
        <v>6796</v>
      </c>
      <c r="E1458" s="10" t="s">
        <v>6797</v>
      </c>
      <c r="F1458" s="10" t="s">
        <v>6798</v>
      </c>
      <c r="G1458" s="9" t="s">
        <v>6799</v>
      </c>
      <c r="H1458" s="9">
        <f t="shared" si="309"/>
        <v>0</v>
      </c>
      <c r="I1458">
        <f t="shared" si="310"/>
        <v>0</v>
      </c>
      <c r="J1458">
        <f t="shared" si="311"/>
        <v>0</v>
      </c>
      <c r="K1458">
        <f t="shared" si="312"/>
        <v>0</v>
      </c>
      <c r="L1458">
        <f t="shared" si="313"/>
        <v>0</v>
      </c>
      <c r="M1458" s="1">
        <f t="shared" si="314"/>
        <v>0</v>
      </c>
      <c r="N1458">
        <f t="shared" si="315"/>
        <v>1</v>
      </c>
      <c r="O1458">
        <f t="shared" si="316"/>
        <v>0</v>
      </c>
      <c r="P1458">
        <f t="shared" si="321"/>
        <v>0</v>
      </c>
      <c r="Q1458" s="1">
        <f t="shared" si="317"/>
        <v>1</v>
      </c>
      <c r="R1458" s="1">
        <f t="shared" si="322"/>
        <v>0</v>
      </c>
      <c r="S1458" s="2">
        <f t="shared" si="318"/>
        <v>0</v>
      </c>
      <c r="T1458">
        <f t="shared" si="319"/>
        <v>1</v>
      </c>
      <c r="U1458">
        <f t="shared" si="320"/>
        <v>0</v>
      </c>
    </row>
    <row r="1459" spans="1:21" ht="409.6" x14ac:dyDescent="0.2">
      <c r="A1459" s="10" t="s">
        <v>6800</v>
      </c>
      <c r="B1459" s="10" t="s">
        <v>23</v>
      </c>
      <c r="C1459" s="10" t="s">
        <v>6801</v>
      </c>
      <c r="D1459" s="10" t="s">
        <v>6796</v>
      </c>
      <c r="E1459" s="10" t="s">
        <v>6802</v>
      </c>
      <c r="F1459" s="10" t="s">
        <v>6803</v>
      </c>
      <c r="G1459" s="9" t="s">
        <v>6804</v>
      </c>
      <c r="H1459" s="9">
        <f t="shared" si="309"/>
        <v>0</v>
      </c>
      <c r="I1459">
        <f t="shared" si="310"/>
        <v>1</v>
      </c>
      <c r="J1459">
        <f t="shared" si="311"/>
        <v>0</v>
      </c>
      <c r="K1459">
        <f t="shared" si="312"/>
        <v>0</v>
      </c>
      <c r="L1459">
        <f t="shared" si="313"/>
        <v>0</v>
      </c>
      <c r="M1459" s="1">
        <f t="shared" si="314"/>
        <v>1</v>
      </c>
      <c r="N1459">
        <f t="shared" si="315"/>
        <v>0</v>
      </c>
      <c r="O1459">
        <f t="shared" si="316"/>
        <v>0</v>
      </c>
      <c r="P1459">
        <f t="shared" si="321"/>
        <v>0</v>
      </c>
      <c r="Q1459" s="1">
        <f t="shared" si="317"/>
        <v>0</v>
      </c>
      <c r="R1459" s="1">
        <f t="shared" si="322"/>
        <v>1</v>
      </c>
      <c r="S1459" s="2">
        <f t="shared" si="318"/>
        <v>0</v>
      </c>
      <c r="T1459">
        <f t="shared" si="319"/>
        <v>1</v>
      </c>
      <c r="U1459">
        <f t="shared" si="320"/>
        <v>0</v>
      </c>
    </row>
    <row r="1460" spans="1:21" ht="409.6" x14ac:dyDescent="0.2">
      <c r="A1460" s="10" t="s">
        <v>6805</v>
      </c>
      <c r="B1460" s="10" t="s">
        <v>30</v>
      </c>
      <c r="C1460" s="10" t="s">
        <v>6806</v>
      </c>
      <c r="D1460" s="10" t="s">
        <v>6796</v>
      </c>
      <c r="E1460" s="10" t="s">
        <v>6807</v>
      </c>
      <c r="F1460" s="10" t="s">
        <v>6808</v>
      </c>
      <c r="G1460" s="9" t="s">
        <v>6809</v>
      </c>
      <c r="H1460" s="9">
        <f t="shared" si="309"/>
        <v>0</v>
      </c>
      <c r="I1460">
        <f t="shared" si="310"/>
        <v>0</v>
      </c>
      <c r="J1460">
        <f t="shared" si="311"/>
        <v>0</v>
      </c>
      <c r="K1460">
        <f t="shared" si="312"/>
        <v>0</v>
      </c>
      <c r="L1460">
        <f t="shared" si="313"/>
        <v>0</v>
      </c>
      <c r="M1460" s="1">
        <f t="shared" si="314"/>
        <v>0</v>
      </c>
      <c r="N1460">
        <f t="shared" si="315"/>
        <v>1</v>
      </c>
      <c r="O1460">
        <f t="shared" si="316"/>
        <v>0</v>
      </c>
      <c r="P1460">
        <f t="shared" si="321"/>
        <v>0</v>
      </c>
      <c r="Q1460" s="1">
        <f t="shared" si="317"/>
        <v>1</v>
      </c>
      <c r="R1460" s="1">
        <f t="shared" si="322"/>
        <v>1</v>
      </c>
      <c r="S1460" s="2">
        <f t="shared" si="318"/>
        <v>0</v>
      </c>
      <c r="T1460">
        <f t="shared" si="319"/>
        <v>1</v>
      </c>
      <c r="U1460">
        <f t="shared" si="320"/>
        <v>0</v>
      </c>
    </row>
    <row r="1461" spans="1:21" ht="409.6" x14ac:dyDescent="0.2">
      <c r="A1461" s="10" t="s">
        <v>6810</v>
      </c>
      <c r="B1461" s="10" t="s">
        <v>55</v>
      </c>
      <c r="C1461" s="10" t="s">
        <v>6811</v>
      </c>
      <c r="D1461" s="10" t="s">
        <v>6796</v>
      </c>
      <c r="E1461" s="10" t="s">
        <v>6812</v>
      </c>
      <c r="F1461" s="10" t="s">
        <v>6813</v>
      </c>
      <c r="G1461" s="9" t="s">
        <v>6814</v>
      </c>
      <c r="H1461" s="9">
        <f t="shared" si="309"/>
        <v>0</v>
      </c>
      <c r="I1461">
        <f t="shared" si="310"/>
        <v>0</v>
      </c>
      <c r="J1461">
        <f t="shared" si="311"/>
        <v>0</v>
      </c>
      <c r="K1461">
        <f t="shared" si="312"/>
        <v>0</v>
      </c>
      <c r="L1461">
        <f t="shared" si="313"/>
        <v>0</v>
      </c>
      <c r="M1461" s="1">
        <f t="shared" si="314"/>
        <v>0</v>
      </c>
      <c r="N1461">
        <f t="shared" si="315"/>
        <v>1</v>
      </c>
      <c r="O1461">
        <f t="shared" si="316"/>
        <v>0</v>
      </c>
      <c r="P1461">
        <f t="shared" si="321"/>
        <v>0</v>
      </c>
      <c r="Q1461" s="1">
        <f t="shared" si="317"/>
        <v>1</v>
      </c>
      <c r="R1461" s="1">
        <f t="shared" si="322"/>
        <v>1</v>
      </c>
      <c r="S1461" s="2">
        <f t="shared" si="318"/>
        <v>0</v>
      </c>
      <c r="T1461">
        <f t="shared" si="319"/>
        <v>0</v>
      </c>
      <c r="U1461">
        <f t="shared" si="320"/>
        <v>0</v>
      </c>
    </row>
    <row r="1462" spans="1:21" ht="409.6" x14ac:dyDescent="0.2">
      <c r="A1462" s="10" t="s">
        <v>2070</v>
      </c>
      <c r="B1462" s="10" t="s">
        <v>23</v>
      </c>
      <c r="C1462" s="10" t="s">
        <v>6815</v>
      </c>
      <c r="D1462" s="10" t="s">
        <v>6816</v>
      </c>
      <c r="E1462" s="10" t="s">
        <v>6817</v>
      </c>
      <c r="F1462" s="10"/>
      <c r="G1462" s="9" t="s">
        <v>6818</v>
      </c>
      <c r="H1462" s="9">
        <f t="shared" si="309"/>
        <v>1</v>
      </c>
      <c r="I1462">
        <f t="shared" si="310"/>
        <v>1</v>
      </c>
      <c r="J1462">
        <f t="shared" si="311"/>
        <v>0</v>
      </c>
      <c r="K1462">
        <f t="shared" si="312"/>
        <v>0</v>
      </c>
      <c r="L1462">
        <f t="shared" si="313"/>
        <v>0</v>
      </c>
      <c r="M1462" s="1">
        <f t="shared" si="314"/>
        <v>1</v>
      </c>
      <c r="N1462">
        <f t="shared" si="315"/>
        <v>0</v>
      </c>
      <c r="O1462">
        <f t="shared" si="316"/>
        <v>0</v>
      </c>
      <c r="P1462">
        <f t="shared" si="321"/>
        <v>0</v>
      </c>
      <c r="Q1462" s="1">
        <f t="shared" si="317"/>
        <v>0</v>
      </c>
      <c r="R1462" s="1">
        <f t="shared" si="322"/>
        <v>0</v>
      </c>
      <c r="S1462" s="2">
        <f t="shared" si="318"/>
        <v>0</v>
      </c>
      <c r="T1462">
        <f t="shared" si="319"/>
        <v>1</v>
      </c>
      <c r="U1462">
        <f t="shared" si="320"/>
        <v>0</v>
      </c>
    </row>
    <row r="1463" spans="1:21" ht="409.6" x14ac:dyDescent="0.2">
      <c r="A1463" s="10" t="s">
        <v>6819</v>
      </c>
      <c r="B1463" s="10" t="s">
        <v>30</v>
      </c>
      <c r="C1463" s="10" t="s">
        <v>6820</v>
      </c>
      <c r="D1463" s="10" t="s">
        <v>6821</v>
      </c>
      <c r="E1463" s="10" t="s">
        <v>6822</v>
      </c>
      <c r="F1463" s="10"/>
      <c r="G1463" s="9" t="s">
        <v>6823</v>
      </c>
      <c r="H1463" s="9">
        <f t="shared" si="309"/>
        <v>0</v>
      </c>
      <c r="I1463">
        <f t="shared" si="310"/>
        <v>0</v>
      </c>
      <c r="J1463">
        <f t="shared" si="311"/>
        <v>0</v>
      </c>
      <c r="K1463">
        <f t="shared" si="312"/>
        <v>0</v>
      </c>
      <c r="L1463">
        <f t="shared" si="313"/>
        <v>0</v>
      </c>
      <c r="M1463" s="1">
        <f t="shared" si="314"/>
        <v>0</v>
      </c>
      <c r="N1463">
        <f t="shared" si="315"/>
        <v>0</v>
      </c>
      <c r="O1463">
        <f t="shared" si="316"/>
        <v>0</v>
      </c>
      <c r="P1463">
        <f t="shared" si="321"/>
        <v>0</v>
      </c>
      <c r="Q1463" s="1">
        <f t="shared" si="317"/>
        <v>0</v>
      </c>
      <c r="R1463" s="1">
        <f t="shared" si="322"/>
        <v>0</v>
      </c>
      <c r="S1463" s="2">
        <f t="shared" si="318"/>
        <v>0</v>
      </c>
      <c r="T1463">
        <f t="shared" si="319"/>
        <v>1</v>
      </c>
      <c r="U1463">
        <f t="shared" si="320"/>
        <v>0</v>
      </c>
    </row>
    <row r="1464" spans="1:21" ht="409.6" x14ac:dyDescent="0.2">
      <c r="A1464" s="10" t="s">
        <v>6824</v>
      </c>
      <c r="B1464" s="10" t="s">
        <v>55</v>
      </c>
      <c r="C1464" s="10" t="s">
        <v>6825</v>
      </c>
      <c r="D1464" s="10" t="s">
        <v>6821</v>
      </c>
      <c r="E1464" s="10" t="s">
        <v>6826</v>
      </c>
      <c r="F1464" s="10"/>
      <c r="G1464" s="9" t="s">
        <v>6827</v>
      </c>
      <c r="H1464" s="9">
        <f t="shared" si="309"/>
        <v>0</v>
      </c>
      <c r="I1464">
        <f t="shared" si="310"/>
        <v>0</v>
      </c>
      <c r="J1464">
        <f t="shared" si="311"/>
        <v>0</v>
      </c>
      <c r="K1464">
        <f t="shared" si="312"/>
        <v>0</v>
      </c>
      <c r="L1464">
        <f t="shared" si="313"/>
        <v>0</v>
      </c>
      <c r="M1464" s="1">
        <f t="shared" si="314"/>
        <v>0</v>
      </c>
      <c r="N1464">
        <f t="shared" si="315"/>
        <v>0</v>
      </c>
      <c r="O1464">
        <f t="shared" si="316"/>
        <v>0</v>
      </c>
      <c r="P1464">
        <f t="shared" si="321"/>
        <v>0</v>
      </c>
      <c r="Q1464" s="1">
        <f t="shared" si="317"/>
        <v>0</v>
      </c>
      <c r="R1464" s="1">
        <f t="shared" si="322"/>
        <v>0</v>
      </c>
      <c r="S1464" s="2">
        <f t="shared" si="318"/>
        <v>0</v>
      </c>
      <c r="T1464">
        <f t="shared" si="319"/>
        <v>1</v>
      </c>
      <c r="U1464">
        <f t="shared" si="320"/>
        <v>0</v>
      </c>
    </row>
    <row r="1465" spans="1:21" ht="409.6" x14ac:dyDescent="0.2">
      <c r="A1465" s="10" t="s">
        <v>6828</v>
      </c>
      <c r="B1465" s="10" t="s">
        <v>30</v>
      </c>
      <c r="C1465" s="10" t="s">
        <v>6829</v>
      </c>
      <c r="D1465" s="10" t="s">
        <v>6821</v>
      </c>
      <c r="E1465" s="10" t="s">
        <v>6830</v>
      </c>
      <c r="F1465" s="10"/>
      <c r="G1465" s="9" t="s">
        <v>6831</v>
      </c>
      <c r="H1465" s="9">
        <f t="shared" si="309"/>
        <v>0</v>
      </c>
      <c r="I1465">
        <f t="shared" si="310"/>
        <v>0</v>
      </c>
      <c r="J1465">
        <f t="shared" si="311"/>
        <v>0</v>
      </c>
      <c r="K1465">
        <f t="shared" si="312"/>
        <v>0</v>
      </c>
      <c r="L1465">
        <f t="shared" si="313"/>
        <v>0</v>
      </c>
      <c r="M1465" s="1">
        <f t="shared" si="314"/>
        <v>0</v>
      </c>
      <c r="N1465">
        <f t="shared" si="315"/>
        <v>1</v>
      </c>
      <c r="O1465">
        <f t="shared" si="316"/>
        <v>0</v>
      </c>
      <c r="P1465">
        <f t="shared" si="321"/>
        <v>0</v>
      </c>
      <c r="Q1465" s="1">
        <f t="shared" si="317"/>
        <v>1</v>
      </c>
      <c r="R1465" s="1">
        <f t="shared" si="322"/>
        <v>1</v>
      </c>
      <c r="S1465" s="2">
        <f t="shared" si="318"/>
        <v>0</v>
      </c>
      <c r="T1465">
        <f t="shared" si="319"/>
        <v>0</v>
      </c>
      <c r="U1465">
        <f t="shared" si="320"/>
        <v>0</v>
      </c>
    </row>
    <row r="1466" spans="1:21" ht="409.6" x14ac:dyDescent="0.2">
      <c r="A1466" s="10" t="s">
        <v>6832</v>
      </c>
      <c r="B1466" s="10" t="s">
        <v>23</v>
      </c>
      <c r="C1466" s="10" t="s">
        <v>6833</v>
      </c>
      <c r="D1466" s="10" t="s">
        <v>6821</v>
      </c>
      <c r="E1466" s="10" t="s">
        <v>6834</v>
      </c>
      <c r="F1466" s="10"/>
      <c r="G1466" s="9" t="s">
        <v>6835</v>
      </c>
      <c r="H1466" s="9">
        <f t="shared" si="309"/>
        <v>1</v>
      </c>
      <c r="I1466">
        <f t="shared" si="310"/>
        <v>1</v>
      </c>
      <c r="J1466">
        <f t="shared" si="311"/>
        <v>1</v>
      </c>
      <c r="K1466">
        <f t="shared" si="312"/>
        <v>0</v>
      </c>
      <c r="L1466">
        <f t="shared" si="313"/>
        <v>0</v>
      </c>
      <c r="M1466" s="1">
        <f t="shared" si="314"/>
        <v>1</v>
      </c>
      <c r="N1466">
        <f t="shared" si="315"/>
        <v>0</v>
      </c>
      <c r="O1466">
        <f t="shared" si="316"/>
        <v>0</v>
      </c>
      <c r="P1466">
        <f t="shared" si="321"/>
        <v>0</v>
      </c>
      <c r="Q1466" s="1">
        <f t="shared" si="317"/>
        <v>0</v>
      </c>
      <c r="R1466" s="1">
        <f t="shared" si="322"/>
        <v>1</v>
      </c>
      <c r="S1466" s="2">
        <f t="shared" si="318"/>
        <v>0</v>
      </c>
      <c r="T1466">
        <f t="shared" si="319"/>
        <v>1</v>
      </c>
      <c r="U1466">
        <f t="shared" si="320"/>
        <v>0</v>
      </c>
    </row>
    <row r="1467" spans="1:21" ht="409.6" x14ac:dyDescent="0.2">
      <c r="A1467" s="10" t="s">
        <v>6836</v>
      </c>
      <c r="B1467" s="10" t="s">
        <v>23</v>
      </c>
      <c r="C1467" s="10" t="s">
        <v>6837</v>
      </c>
      <c r="D1467" s="10" t="s">
        <v>6838</v>
      </c>
      <c r="E1467" s="10" t="s">
        <v>6839</v>
      </c>
      <c r="F1467" s="10" t="s">
        <v>6840</v>
      </c>
      <c r="G1467" s="9" t="s">
        <v>6841</v>
      </c>
      <c r="H1467" s="9">
        <f t="shared" si="309"/>
        <v>0</v>
      </c>
      <c r="I1467">
        <f t="shared" si="310"/>
        <v>0</v>
      </c>
      <c r="J1467">
        <f t="shared" si="311"/>
        <v>0</v>
      </c>
      <c r="K1467">
        <f t="shared" si="312"/>
        <v>0</v>
      </c>
      <c r="L1467">
        <f t="shared" si="313"/>
        <v>0</v>
      </c>
      <c r="M1467" s="1">
        <f t="shared" si="314"/>
        <v>0</v>
      </c>
      <c r="N1467">
        <f t="shared" si="315"/>
        <v>0</v>
      </c>
      <c r="O1467">
        <f t="shared" si="316"/>
        <v>0</v>
      </c>
      <c r="P1467">
        <f t="shared" si="321"/>
        <v>0</v>
      </c>
      <c r="Q1467" s="1">
        <f t="shared" si="317"/>
        <v>0</v>
      </c>
      <c r="R1467" s="1">
        <f t="shared" si="322"/>
        <v>1</v>
      </c>
      <c r="S1467" s="2">
        <f t="shared" si="318"/>
        <v>0</v>
      </c>
      <c r="T1467">
        <f t="shared" si="319"/>
        <v>1</v>
      </c>
      <c r="U1467">
        <f t="shared" si="320"/>
        <v>0</v>
      </c>
    </row>
    <row r="1468" spans="1:21" ht="409.6" x14ac:dyDescent="0.2">
      <c r="A1468" s="10" t="s">
        <v>6842</v>
      </c>
      <c r="B1468" s="10" t="s">
        <v>30</v>
      </c>
      <c r="C1468" s="10" t="s">
        <v>6843</v>
      </c>
      <c r="D1468" s="10" t="s">
        <v>6838</v>
      </c>
      <c r="E1468" s="10" t="s">
        <v>6844</v>
      </c>
      <c r="F1468" s="10" t="s">
        <v>6845</v>
      </c>
      <c r="G1468" s="9" t="s">
        <v>6846</v>
      </c>
      <c r="H1468" s="9">
        <f t="shared" si="309"/>
        <v>1</v>
      </c>
      <c r="I1468">
        <f t="shared" si="310"/>
        <v>1</v>
      </c>
      <c r="J1468">
        <f t="shared" si="311"/>
        <v>0</v>
      </c>
      <c r="K1468">
        <f t="shared" si="312"/>
        <v>0</v>
      </c>
      <c r="L1468">
        <f t="shared" si="313"/>
        <v>0</v>
      </c>
      <c r="M1468" s="1">
        <f t="shared" si="314"/>
        <v>1</v>
      </c>
      <c r="N1468">
        <f t="shared" si="315"/>
        <v>1</v>
      </c>
      <c r="O1468">
        <f t="shared" si="316"/>
        <v>0</v>
      </c>
      <c r="P1468">
        <f t="shared" si="321"/>
        <v>0</v>
      </c>
      <c r="Q1468" s="1">
        <f t="shared" si="317"/>
        <v>1</v>
      </c>
      <c r="R1468" s="1">
        <f t="shared" si="322"/>
        <v>0</v>
      </c>
      <c r="S1468" s="2">
        <f t="shared" si="318"/>
        <v>0</v>
      </c>
      <c r="T1468">
        <f t="shared" si="319"/>
        <v>0</v>
      </c>
      <c r="U1468">
        <f t="shared" si="320"/>
        <v>0</v>
      </c>
    </row>
    <row r="1469" spans="1:21" ht="409.6" x14ac:dyDescent="0.2">
      <c r="A1469" s="10" t="s">
        <v>6847</v>
      </c>
      <c r="B1469" s="10" t="s">
        <v>23</v>
      </c>
      <c r="C1469" s="10" t="s">
        <v>6848</v>
      </c>
      <c r="D1469" s="10" t="s">
        <v>6838</v>
      </c>
      <c r="E1469" s="10" t="s">
        <v>6849</v>
      </c>
      <c r="F1469" s="10"/>
      <c r="G1469" s="9" t="s">
        <v>6850</v>
      </c>
      <c r="H1469" s="9">
        <f t="shared" si="309"/>
        <v>0</v>
      </c>
      <c r="I1469">
        <f t="shared" si="310"/>
        <v>0</v>
      </c>
      <c r="J1469">
        <f t="shared" si="311"/>
        <v>0</v>
      </c>
      <c r="K1469">
        <f t="shared" si="312"/>
        <v>0</v>
      </c>
      <c r="L1469">
        <f t="shared" si="313"/>
        <v>0</v>
      </c>
      <c r="M1469" s="1">
        <f t="shared" si="314"/>
        <v>0</v>
      </c>
      <c r="N1469">
        <f t="shared" si="315"/>
        <v>0</v>
      </c>
      <c r="O1469">
        <f t="shared" si="316"/>
        <v>0</v>
      </c>
      <c r="P1469">
        <f t="shared" si="321"/>
        <v>0</v>
      </c>
      <c r="Q1469" s="1">
        <f t="shared" si="317"/>
        <v>0</v>
      </c>
      <c r="R1469" s="1">
        <f t="shared" si="322"/>
        <v>0</v>
      </c>
      <c r="S1469" s="2">
        <f t="shared" si="318"/>
        <v>0</v>
      </c>
      <c r="T1469">
        <f t="shared" si="319"/>
        <v>1</v>
      </c>
      <c r="U1469">
        <f t="shared" si="320"/>
        <v>0</v>
      </c>
    </row>
    <row r="1470" spans="1:21" ht="409.6" x14ac:dyDescent="0.2">
      <c r="A1470" s="10" t="s">
        <v>6851</v>
      </c>
      <c r="B1470" s="10" t="s">
        <v>49</v>
      </c>
      <c r="C1470" s="10" t="s">
        <v>6852</v>
      </c>
      <c r="D1470" s="10" t="s">
        <v>6853</v>
      </c>
      <c r="E1470" s="10" t="s">
        <v>6854</v>
      </c>
      <c r="F1470" s="10" t="s">
        <v>6855</v>
      </c>
      <c r="G1470" s="9" t="s">
        <v>6856</v>
      </c>
      <c r="H1470" s="9">
        <f t="shared" si="309"/>
        <v>0</v>
      </c>
      <c r="I1470">
        <f t="shared" si="310"/>
        <v>0</v>
      </c>
      <c r="J1470">
        <f t="shared" si="311"/>
        <v>0</v>
      </c>
      <c r="K1470">
        <f t="shared" si="312"/>
        <v>0</v>
      </c>
      <c r="L1470">
        <f t="shared" si="313"/>
        <v>0</v>
      </c>
      <c r="M1470" s="1">
        <f t="shared" si="314"/>
        <v>0</v>
      </c>
      <c r="N1470">
        <f t="shared" si="315"/>
        <v>1</v>
      </c>
      <c r="O1470">
        <f t="shared" si="316"/>
        <v>0</v>
      </c>
      <c r="P1470">
        <f t="shared" si="321"/>
        <v>0</v>
      </c>
      <c r="Q1470" s="1">
        <f t="shared" si="317"/>
        <v>1</v>
      </c>
      <c r="R1470" s="1">
        <f t="shared" si="322"/>
        <v>1</v>
      </c>
      <c r="S1470" s="2">
        <f t="shared" si="318"/>
        <v>0</v>
      </c>
      <c r="T1470">
        <f t="shared" si="319"/>
        <v>0</v>
      </c>
      <c r="U1470">
        <f t="shared" si="320"/>
        <v>0</v>
      </c>
    </row>
    <row r="1471" spans="1:21" ht="409.6" x14ac:dyDescent="0.2">
      <c r="A1471" s="10" t="s">
        <v>6857</v>
      </c>
      <c r="B1471" s="10" t="s">
        <v>23</v>
      </c>
      <c r="C1471" s="10" t="s">
        <v>6858</v>
      </c>
      <c r="D1471" s="10" t="s">
        <v>6853</v>
      </c>
      <c r="E1471" s="10" t="s">
        <v>6859</v>
      </c>
      <c r="F1471" s="10"/>
      <c r="G1471" s="9" t="s">
        <v>6860</v>
      </c>
      <c r="H1471" s="9">
        <f t="shared" si="309"/>
        <v>0</v>
      </c>
      <c r="I1471">
        <f t="shared" si="310"/>
        <v>0</v>
      </c>
      <c r="J1471">
        <f t="shared" si="311"/>
        <v>0</v>
      </c>
      <c r="K1471">
        <f t="shared" si="312"/>
        <v>0</v>
      </c>
      <c r="L1471">
        <f t="shared" si="313"/>
        <v>0</v>
      </c>
      <c r="M1471" s="1">
        <f t="shared" si="314"/>
        <v>0</v>
      </c>
      <c r="N1471">
        <f t="shared" si="315"/>
        <v>0</v>
      </c>
      <c r="O1471">
        <f t="shared" si="316"/>
        <v>0</v>
      </c>
      <c r="P1471">
        <f t="shared" si="321"/>
        <v>0</v>
      </c>
      <c r="Q1471" s="1">
        <f t="shared" si="317"/>
        <v>0</v>
      </c>
      <c r="R1471" s="1">
        <f t="shared" si="322"/>
        <v>0</v>
      </c>
      <c r="S1471" s="2">
        <f t="shared" si="318"/>
        <v>0</v>
      </c>
      <c r="T1471">
        <f t="shared" si="319"/>
        <v>1</v>
      </c>
      <c r="U1471">
        <f t="shared" si="320"/>
        <v>0</v>
      </c>
    </row>
    <row r="1472" spans="1:21" ht="409.6" x14ac:dyDescent="0.2">
      <c r="A1472" s="10" t="s">
        <v>6861</v>
      </c>
      <c r="B1472" s="10" t="s">
        <v>30</v>
      </c>
      <c r="C1472" s="10" t="s">
        <v>6862</v>
      </c>
      <c r="D1472" s="10" t="s">
        <v>6853</v>
      </c>
      <c r="E1472" s="10" t="s">
        <v>6863</v>
      </c>
      <c r="F1472" s="10" t="s">
        <v>6864</v>
      </c>
      <c r="G1472" s="9" t="s">
        <v>6865</v>
      </c>
      <c r="H1472" s="9">
        <f t="shared" si="309"/>
        <v>0</v>
      </c>
      <c r="I1472">
        <f t="shared" si="310"/>
        <v>0</v>
      </c>
      <c r="J1472">
        <f t="shared" si="311"/>
        <v>0</v>
      </c>
      <c r="K1472">
        <f t="shared" si="312"/>
        <v>0</v>
      </c>
      <c r="L1472">
        <f t="shared" si="313"/>
        <v>0</v>
      </c>
      <c r="M1472" s="1">
        <f t="shared" si="314"/>
        <v>0</v>
      </c>
      <c r="N1472">
        <f t="shared" si="315"/>
        <v>1</v>
      </c>
      <c r="O1472">
        <f t="shared" si="316"/>
        <v>0</v>
      </c>
      <c r="P1472">
        <f t="shared" si="321"/>
        <v>0</v>
      </c>
      <c r="Q1472" s="1">
        <f t="shared" si="317"/>
        <v>1</v>
      </c>
      <c r="R1472" s="1">
        <f t="shared" si="322"/>
        <v>0</v>
      </c>
      <c r="S1472" s="2">
        <f t="shared" si="318"/>
        <v>0</v>
      </c>
      <c r="T1472">
        <f t="shared" si="319"/>
        <v>1</v>
      </c>
      <c r="U1472">
        <f t="shared" si="320"/>
        <v>0</v>
      </c>
    </row>
    <row r="1473" spans="1:21" ht="409.6" x14ac:dyDescent="0.2">
      <c r="A1473" s="10" t="s">
        <v>6866</v>
      </c>
      <c r="B1473" s="10" t="s">
        <v>30</v>
      </c>
      <c r="C1473" s="10" t="s">
        <v>6867</v>
      </c>
      <c r="D1473" s="10" t="s">
        <v>6853</v>
      </c>
      <c r="E1473" s="10" t="s">
        <v>6868</v>
      </c>
      <c r="F1473" s="10"/>
      <c r="G1473" s="9" t="s">
        <v>6869</v>
      </c>
      <c r="H1473" s="9">
        <f t="shared" si="309"/>
        <v>0</v>
      </c>
      <c r="I1473">
        <f t="shared" si="310"/>
        <v>0</v>
      </c>
      <c r="J1473">
        <f t="shared" si="311"/>
        <v>0</v>
      </c>
      <c r="K1473">
        <f t="shared" si="312"/>
        <v>0</v>
      </c>
      <c r="L1473">
        <f t="shared" si="313"/>
        <v>0</v>
      </c>
      <c r="M1473" s="1">
        <f t="shared" si="314"/>
        <v>0</v>
      </c>
      <c r="N1473">
        <f t="shared" si="315"/>
        <v>0</v>
      </c>
      <c r="O1473">
        <f t="shared" si="316"/>
        <v>0</v>
      </c>
      <c r="P1473">
        <f t="shared" si="321"/>
        <v>0</v>
      </c>
      <c r="Q1473" s="1">
        <f t="shared" si="317"/>
        <v>0</v>
      </c>
      <c r="R1473" s="1">
        <f t="shared" si="322"/>
        <v>1</v>
      </c>
      <c r="S1473" s="2">
        <f t="shared" si="318"/>
        <v>0</v>
      </c>
      <c r="T1473">
        <f t="shared" si="319"/>
        <v>1</v>
      </c>
      <c r="U1473">
        <f t="shared" si="320"/>
        <v>0</v>
      </c>
    </row>
    <row r="1474" spans="1:21" ht="409.6" x14ac:dyDescent="0.2">
      <c r="A1474" s="10" t="s">
        <v>6870</v>
      </c>
      <c r="B1474" s="10" t="s">
        <v>55</v>
      </c>
      <c r="C1474" s="10" t="s">
        <v>6871</v>
      </c>
      <c r="D1474" s="10" t="s">
        <v>6872</v>
      </c>
      <c r="E1474" s="10" t="s">
        <v>6873</v>
      </c>
      <c r="F1474" s="10"/>
      <c r="G1474" s="9" t="s">
        <v>6874</v>
      </c>
      <c r="H1474" s="9">
        <f t="shared" si="309"/>
        <v>0</v>
      </c>
      <c r="I1474">
        <f t="shared" si="310"/>
        <v>0</v>
      </c>
      <c r="J1474">
        <f t="shared" si="311"/>
        <v>0</v>
      </c>
      <c r="K1474">
        <f t="shared" si="312"/>
        <v>0</v>
      </c>
      <c r="L1474">
        <f t="shared" si="313"/>
        <v>0</v>
      </c>
      <c r="M1474" s="1">
        <f t="shared" si="314"/>
        <v>0</v>
      </c>
      <c r="N1474">
        <f t="shared" si="315"/>
        <v>0</v>
      </c>
      <c r="O1474">
        <f t="shared" si="316"/>
        <v>0</v>
      </c>
      <c r="P1474">
        <f t="shared" si="321"/>
        <v>0</v>
      </c>
      <c r="Q1474" s="1">
        <f t="shared" si="317"/>
        <v>0</v>
      </c>
      <c r="R1474" s="1">
        <f t="shared" si="322"/>
        <v>0</v>
      </c>
      <c r="S1474" s="2">
        <f t="shared" si="318"/>
        <v>0</v>
      </c>
      <c r="T1474">
        <f t="shared" si="319"/>
        <v>1</v>
      </c>
      <c r="U1474">
        <f t="shared" si="320"/>
        <v>0</v>
      </c>
    </row>
    <row r="1475" spans="1:21" ht="409.6" x14ac:dyDescent="0.2">
      <c r="A1475" s="10" t="s">
        <v>6875</v>
      </c>
      <c r="B1475" s="10" t="s">
        <v>23</v>
      </c>
      <c r="C1475" s="10" t="s">
        <v>6876</v>
      </c>
      <c r="D1475" s="10" t="s">
        <v>6877</v>
      </c>
      <c r="E1475" s="10" t="s">
        <v>6878</v>
      </c>
      <c r="F1475" s="10"/>
      <c r="G1475" s="9" t="s">
        <v>6879</v>
      </c>
      <c r="H1475" s="9">
        <f t="shared" si="309"/>
        <v>0</v>
      </c>
      <c r="I1475">
        <f t="shared" si="310"/>
        <v>1</v>
      </c>
      <c r="J1475">
        <f t="shared" si="311"/>
        <v>0</v>
      </c>
      <c r="K1475">
        <f t="shared" si="312"/>
        <v>0</v>
      </c>
      <c r="L1475">
        <f t="shared" si="313"/>
        <v>0</v>
      </c>
      <c r="M1475" s="1">
        <f t="shared" si="314"/>
        <v>1</v>
      </c>
      <c r="N1475">
        <f t="shared" si="315"/>
        <v>0</v>
      </c>
      <c r="O1475">
        <f t="shared" si="316"/>
        <v>0</v>
      </c>
      <c r="P1475">
        <f t="shared" si="321"/>
        <v>0</v>
      </c>
      <c r="Q1475" s="1">
        <f t="shared" si="317"/>
        <v>0</v>
      </c>
      <c r="R1475" s="1">
        <f t="shared" si="322"/>
        <v>0</v>
      </c>
      <c r="S1475" s="2">
        <f t="shared" si="318"/>
        <v>0</v>
      </c>
      <c r="T1475">
        <f t="shared" si="319"/>
        <v>1</v>
      </c>
      <c r="U1475">
        <f t="shared" si="320"/>
        <v>0</v>
      </c>
    </row>
    <row r="1476" spans="1:21" ht="409.6" x14ac:dyDescent="0.2">
      <c r="A1476" s="10" t="s">
        <v>6880</v>
      </c>
      <c r="B1476" s="10" t="s">
        <v>55</v>
      </c>
      <c r="C1476" s="10" t="s">
        <v>6881</v>
      </c>
      <c r="D1476" s="10" t="s">
        <v>6877</v>
      </c>
      <c r="E1476" s="10" t="s">
        <v>6882</v>
      </c>
      <c r="F1476" s="10" t="s">
        <v>6883</v>
      </c>
      <c r="G1476" s="9" t="s">
        <v>6884</v>
      </c>
      <c r="H1476" s="9">
        <f t="shared" si="309"/>
        <v>0</v>
      </c>
      <c r="I1476">
        <f t="shared" si="310"/>
        <v>0</v>
      </c>
      <c r="J1476">
        <f t="shared" si="311"/>
        <v>0</v>
      </c>
      <c r="K1476">
        <f t="shared" si="312"/>
        <v>0</v>
      </c>
      <c r="L1476">
        <f t="shared" si="313"/>
        <v>0</v>
      </c>
      <c r="M1476" s="1">
        <f t="shared" si="314"/>
        <v>0</v>
      </c>
      <c r="N1476">
        <f t="shared" si="315"/>
        <v>1</v>
      </c>
      <c r="O1476">
        <f t="shared" si="316"/>
        <v>0</v>
      </c>
      <c r="P1476">
        <f t="shared" si="321"/>
        <v>0</v>
      </c>
      <c r="Q1476" s="1">
        <f t="shared" si="317"/>
        <v>1</v>
      </c>
      <c r="R1476" s="1">
        <f t="shared" si="322"/>
        <v>0</v>
      </c>
      <c r="S1476" s="2">
        <f t="shared" si="318"/>
        <v>0</v>
      </c>
      <c r="T1476">
        <f t="shared" si="319"/>
        <v>1</v>
      </c>
      <c r="U1476">
        <f t="shared" si="320"/>
        <v>0</v>
      </c>
    </row>
    <row r="1477" spans="1:21" ht="409.6" x14ac:dyDescent="0.2">
      <c r="A1477" s="10" t="s">
        <v>6885</v>
      </c>
      <c r="B1477" s="10" t="s">
        <v>23</v>
      </c>
      <c r="C1477" s="10" t="s">
        <v>6886</v>
      </c>
      <c r="D1477" s="10" t="s">
        <v>6877</v>
      </c>
      <c r="E1477" s="10" t="s">
        <v>6887</v>
      </c>
      <c r="F1477" s="10"/>
      <c r="G1477" s="9" t="s">
        <v>6888</v>
      </c>
      <c r="H1477" s="9">
        <f t="shared" ref="H1477:H1540" si="323">IF(ISNUMBER(SEARCH("relationship",G1477)),1,0)</f>
        <v>0</v>
      </c>
      <c r="I1477">
        <f t="shared" ref="I1477:I1540" si="324">IF(ISNUMBER(SEARCH("relation",G1477)),1,0)</f>
        <v>0</v>
      </c>
      <c r="J1477">
        <f t="shared" ref="J1477:J1540" si="325">IF(ISNUMBER(SEARCH("relevance",G1477)),1,0)</f>
        <v>0</v>
      </c>
      <c r="K1477">
        <f t="shared" ref="K1477:K1540" si="326">IF(ISNUMBER(SEARCH("correlation",G1477)),1,0)</f>
        <v>0</v>
      </c>
      <c r="L1477">
        <f t="shared" ref="L1477:L1540" si="327">IF(ISNUMBER(SEARCH("relevancy",G1477)),1,0)</f>
        <v>0</v>
      </c>
      <c r="M1477" s="1">
        <f t="shared" ref="M1477:M1540" si="328">IF(SUM(H1477:L1477)&gt;0,1,0)</f>
        <v>0</v>
      </c>
      <c r="N1477">
        <f t="shared" ref="N1477:N1540" si="329">IF(ISNUMBER(SEARCH("sustainability",G1477)),1,0)</f>
        <v>0</v>
      </c>
      <c r="O1477">
        <f t="shared" ref="O1477:O1540" si="330">IF(ISNUMBER(SEARCH("ESG",G1477)),1,0)</f>
        <v>0</v>
      </c>
      <c r="P1477">
        <f t="shared" si="321"/>
        <v>0</v>
      </c>
      <c r="Q1477" s="1">
        <f t="shared" ref="Q1477:Q1540" si="331">IF(SUM(N1477:P1477)&gt;0,1,0)</f>
        <v>0</v>
      </c>
      <c r="R1477" s="1">
        <f t="shared" si="322"/>
        <v>0</v>
      </c>
      <c r="S1477" s="2">
        <f t="shared" ref="S1477:S1540" si="332">IF(SUM(M1477,Q1477,R1477)=3,1,0)</f>
        <v>0</v>
      </c>
      <c r="T1477">
        <f t="shared" ref="T1477:T1540" si="333">IF(ISNUMBER(SEARCH("construction",G1477)),1,0)</f>
        <v>1</v>
      </c>
      <c r="U1477">
        <f t="shared" ref="U1477:U1540" si="334">IF(SUM(S1477,T1477)=2,1,0)</f>
        <v>0</v>
      </c>
    </row>
    <row r="1478" spans="1:21" ht="409.6" x14ac:dyDescent="0.2">
      <c r="A1478" s="10" t="s">
        <v>6889</v>
      </c>
      <c r="B1478" s="10" t="s">
        <v>49</v>
      </c>
      <c r="C1478" s="10" t="s">
        <v>6890</v>
      </c>
      <c r="D1478" s="10" t="s">
        <v>6877</v>
      </c>
      <c r="E1478" s="10" t="s">
        <v>6891</v>
      </c>
      <c r="F1478" s="10"/>
      <c r="G1478" s="9" t="s">
        <v>6892</v>
      </c>
      <c r="H1478" s="9">
        <f t="shared" si="323"/>
        <v>1</v>
      </c>
      <c r="I1478">
        <f t="shared" si="324"/>
        <v>1</v>
      </c>
      <c r="J1478">
        <f t="shared" si="325"/>
        <v>0</v>
      </c>
      <c r="K1478">
        <f t="shared" si="326"/>
        <v>0</v>
      </c>
      <c r="L1478">
        <f t="shared" si="327"/>
        <v>0</v>
      </c>
      <c r="M1478" s="1">
        <f t="shared" si="328"/>
        <v>1</v>
      </c>
      <c r="N1478">
        <f t="shared" si="329"/>
        <v>0</v>
      </c>
      <c r="O1478">
        <f t="shared" si="330"/>
        <v>0</v>
      </c>
      <c r="P1478">
        <f t="shared" ref="P1478:P1541" si="335">IF(ISNUMBER(SEARCH("CSR",G1478)),1,0)</f>
        <v>0</v>
      </c>
      <c r="Q1478" s="1">
        <f t="shared" si="331"/>
        <v>0</v>
      </c>
      <c r="R1478" s="1">
        <f t="shared" ref="R1478:R1541" si="336">IF(ISNUMBER(SEARCH("performance",G1478)),1,0)</f>
        <v>0</v>
      </c>
      <c r="S1478" s="2">
        <f t="shared" si="332"/>
        <v>0</v>
      </c>
      <c r="T1478">
        <f t="shared" si="333"/>
        <v>1</v>
      </c>
      <c r="U1478">
        <f t="shared" si="334"/>
        <v>0</v>
      </c>
    </row>
    <row r="1479" spans="1:21" ht="409.6" x14ac:dyDescent="0.2">
      <c r="A1479" s="10" t="s">
        <v>6893</v>
      </c>
      <c r="B1479" s="10" t="s">
        <v>55</v>
      </c>
      <c r="C1479" s="10" t="s">
        <v>6894</v>
      </c>
      <c r="D1479" s="10" t="s">
        <v>6877</v>
      </c>
      <c r="E1479" s="10" t="s">
        <v>6895</v>
      </c>
      <c r="F1479" s="10"/>
      <c r="G1479" s="9" t="s">
        <v>6896</v>
      </c>
      <c r="H1479" s="9">
        <f t="shared" si="323"/>
        <v>1</v>
      </c>
      <c r="I1479">
        <f t="shared" si="324"/>
        <v>1</v>
      </c>
      <c r="J1479">
        <f t="shared" si="325"/>
        <v>0</v>
      </c>
      <c r="K1479">
        <f t="shared" si="326"/>
        <v>0</v>
      </c>
      <c r="L1479">
        <f t="shared" si="327"/>
        <v>0</v>
      </c>
      <c r="M1479" s="1">
        <f t="shared" si="328"/>
        <v>1</v>
      </c>
      <c r="N1479">
        <f t="shared" si="329"/>
        <v>0</v>
      </c>
      <c r="O1479">
        <f t="shared" si="330"/>
        <v>0</v>
      </c>
      <c r="P1479">
        <f t="shared" si="335"/>
        <v>0</v>
      </c>
      <c r="Q1479" s="1">
        <f t="shared" si="331"/>
        <v>0</v>
      </c>
      <c r="R1479" s="1">
        <f t="shared" si="336"/>
        <v>1</v>
      </c>
      <c r="S1479" s="2">
        <f t="shared" si="332"/>
        <v>0</v>
      </c>
      <c r="T1479">
        <f t="shared" si="333"/>
        <v>1</v>
      </c>
      <c r="U1479">
        <f t="shared" si="334"/>
        <v>0</v>
      </c>
    </row>
    <row r="1480" spans="1:21" ht="409.6" x14ac:dyDescent="0.2">
      <c r="A1480" s="10" t="s">
        <v>6897</v>
      </c>
      <c r="B1480" s="10" t="s">
        <v>23</v>
      </c>
      <c r="C1480" s="10" t="s">
        <v>6898</v>
      </c>
      <c r="D1480" s="10" t="s">
        <v>6877</v>
      </c>
      <c r="E1480" s="10" t="s">
        <v>6899</v>
      </c>
      <c r="F1480" s="10"/>
      <c r="G1480" s="9" t="s">
        <v>6900</v>
      </c>
      <c r="H1480" s="9">
        <f t="shared" si="323"/>
        <v>0</v>
      </c>
      <c r="I1480">
        <f t="shared" si="324"/>
        <v>1</v>
      </c>
      <c r="J1480">
        <f t="shared" si="325"/>
        <v>0</v>
      </c>
      <c r="K1480">
        <f t="shared" si="326"/>
        <v>0</v>
      </c>
      <c r="L1480">
        <f t="shared" si="327"/>
        <v>0</v>
      </c>
      <c r="M1480" s="1">
        <f t="shared" si="328"/>
        <v>1</v>
      </c>
      <c r="N1480">
        <f t="shared" si="329"/>
        <v>0</v>
      </c>
      <c r="O1480">
        <f t="shared" si="330"/>
        <v>0</v>
      </c>
      <c r="P1480">
        <f t="shared" si="335"/>
        <v>0</v>
      </c>
      <c r="Q1480" s="1">
        <f t="shared" si="331"/>
        <v>0</v>
      </c>
      <c r="R1480" s="1">
        <f t="shared" si="336"/>
        <v>0</v>
      </c>
      <c r="S1480" s="2">
        <f t="shared" si="332"/>
        <v>0</v>
      </c>
      <c r="T1480">
        <f t="shared" si="333"/>
        <v>1</v>
      </c>
      <c r="U1480">
        <f t="shared" si="334"/>
        <v>0</v>
      </c>
    </row>
    <row r="1481" spans="1:21" ht="409.6" x14ac:dyDescent="0.2">
      <c r="A1481" s="10" t="s">
        <v>6901</v>
      </c>
      <c r="B1481" s="10" t="s">
        <v>23</v>
      </c>
      <c r="C1481" s="10" t="s">
        <v>6902</v>
      </c>
      <c r="D1481" s="10" t="s">
        <v>6877</v>
      </c>
      <c r="E1481" s="10" t="s">
        <v>6903</v>
      </c>
      <c r="F1481" s="10"/>
      <c r="G1481" s="9" t="s">
        <v>6904</v>
      </c>
      <c r="H1481" s="9">
        <f t="shared" si="323"/>
        <v>0</v>
      </c>
      <c r="I1481">
        <f t="shared" si="324"/>
        <v>0</v>
      </c>
      <c r="J1481">
        <f t="shared" si="325"/>
        <v>0</v>
      </c>
      <c r="K1481">
        <f t="shared" si="326"/>
        <v>0</v>
      </c>
      <c r="L1481">
        <f t="shared" si="327"/>
        <v>0</v>
      </c>
      <c r="M1481" s="1">
        <f t="shared" si="328"/>
        <v>0</v>
      </c>
      <c r="N1481">
        <f t="shared" si="329"/>
        <v>0</v>
      </c>
      <c r="O1481">
        <f t="shared" si="330"/>
        <v>0</v>
      </c>
      <c r="P1481">
        <f t="shared" si="335"/>
        <v>0</v>
      </c>
      <c r="Q1481" s="1">
        <f t="shared" si="331"/>
        <v>0</v>
      </c>
      <c r="R1481" s="1">
        <f t="shared" si="336"/>
        <v>0</v>
      </c>
      <c r="S1481" s="2">
        <f t="shared" si="332"/>
        <v>0</v>
      </c>
      <c r="T1481">
        <f t="shared" si="333"/>
        <v>1</v>
      </c>
      <c r="U1481">
        <f t="shared" si="334"/>
        <v>0</v>
      </c>
    </row>
    <row r="1482" spans="1:21" ht="409.6" x14ac:dyDescent="0.2">
      <c r="A1482" s="10" t="s">
        <v>6905</v>
      </c>
      <c r="B1482" s="10" t="s">
        <v>62</v>
      </c>
      <c r="C1482" s="10" t="s">
        <v>6906</v>
      </c>
      <c r="D1482" s="10" t="s">
        <v>6877</v>
      </c>
      <c r="E1482" s="10" t="s">
        <v>6907</v>
      </c>
      <c r="F1482" s="10"/>
      <c r="G1482" s="9" t="s">
        <v>6908</v>
      </c>
      <c r="H1482" s="9">
        <f t="shared" si="323"/>
        <v>0</v>
      </c>
      <c r="I1482">
        <f t="shared" si="324"/>
        <v>0</v>
      </c>
      <c r="J1482">
        <f t="shared" si="325"/>
        <v>0</v>
      </c>
      <c r="K1482">
        <f t="shared" si="326"/>
        <v>0</v>
      </c>
      <c r="L1482">
        <f t="shared" si="327"/>
        <v>0</v>
      </c>
      <c r="M1482" s="1">
        <f t="shared" si="328"/>
        <v>0</v>
      </c>
      <c r="N1482">
        <f t="shared" si="329"/>
        <v>1</v>
      </c>
      <c r="O1482">
        <f t="shared" si="330"/>
        <v>0</v>
      </c>
      <c r="P1482">
        <f t="shared" si="335"/>
        <v>0</v>
      </c>
      <c r="Q1482" s="1">
        <f t="shared" si="331"/>
        <v>1</v>
      </c>
      <c r="R1482" s="1">
        <f t="shared" si="336"/>
        <v>0</v>
      </c>
      <c r="S1482" s="2">
        <f t="shared" si="332"/>
        <v>0</v>
      </c>
      <c r="T1482">
        <f t="shared" si="333"/>
        <v>1</v>
      </c>
      <c r="U1482">
        <f t="shared" si="334"/>
        <v>0</v>
      </c>
    </row>
    <row r="1483" spans="1:21" ht="409.6" x14ac:dyDescent="0.2">
      <c r="A1483" s="10" t="s">
        <v>6909</v>
      </c>
      <c r="B1483" s="10" t="s">
        <v>23</v>
      </c>
      <c r="C1483" s="10" t="s">
        <v>6910</v>
      </c>
      <c r="D1483" s="10" t="s">
        <v>6877</v>
      </c>
      <c r="E1483" s="10" t="s">
        <v>6911</v>
      </c>
      <c r="F1483" s="10"/>
      <c r="G1483" s="9" t="s">
        <v>6912</v>
      </c>
      <c r="H1483" s="9">
        <f t="shared" si="323"/>
        <v>1</v>
      </c>
      <c r="I1483">
        <f t="shared" si="324"/>
        <v>1</v>
      </c>
      <c r="J1483">
        <f t="shared" si="325"/>
        <v>0</v>
      </c>
      <c r="K1483">
        <f t="shared" si="326"/>
        <v>0</v>
      </c>
      <c r="L1483">
        <f t="shared" si="327"/>
        <v>0</v>
      </c>
      <c r="M1483" s="1">
        <f t="shared" si="328"/>
        <v>1</v>
      </c>
      <c r="N1483">
        <f t="shared" si="329"/>
        <v>0</v>
      </c>
      <c r="O1483">
        <f t="shared" si="330"/>
        <v>0</v>
      </c>
      <c r="P1483">
        <f t="shared" si="335"/>
        <v>0</v>
      </c>
      <c r="Q1483" s="1">
        <f t="shared" si="331"/>
        <v>0</v>
      </c>
      <c r="R1483" s="1">
        <f t="shared" si="336"/>
        <v>0</v>
      </c>
      <c r="S1483" s="2">
        <f t="shared" si="332"/>
        <v>0</v>
      </c>
      <c r="T1483">
        <f t="shared" si="333"/>
        <v>1</v>
      </c>
      <c r="U1483">
        <f t="shared" si="334"/>
        <v>0</v>
      </c>
    </row>
    <row r="1484" spans="1:21" ht="409.6" x14ac:dyDescent="0.2">
      <c r="A1484" s="10" t="s">
        <v>6913</v>
      </c>
      <c r="B1484" s="10" t="s">
        <v>49</v>
      </c>
      <c r="C1484" s="10" t="s">
        <v>6914</v>
      </c>
      <c r="D1484" s="10" t="s">
        <v>6915</v>
      </c>
      <c r="E1484" s="10" t="s">
        <v>6916</v>
      </c>
      <c r="F1484" s="10" t="s">
        <v>6917</v>
      </c>
      <c r="G1484" s="9" t="s">
        <v>6918</v>
      </c>
      <c r="H1484" s="9">
        <f t="shared" si="323"/>
        <v>1</v>
      </c>
      <c r="I1484">
        <f t="shared" si="324"/>
        <v>1</v>
      </c>
      <c r="J1484">
        <f t="shared" si="325"/>
        <v>0</v>
      </c>
      <c r="K1484">
        <f t="shared" si="326"/>
        <v>0</v>
      </c>
      <c r="L1484">
        <f t="shared" si="327"/>
        <v>0</v>
      </c>
      <c r="M1484" s="1">
        <f t="shared" si="328"/>
        <v>1</v>
      </c>
      <c r="N1484">
        <f t="shared" si="329"/>
        <v>1</v>
      </c>
      <c r="O1484">
        <f t="shared" si="330"/>
        <v>0</v>
      </c>
      <c r="P1484">
        <f t="shared" si="335"/>
        <v>0</v>
      </c>
      <c r="Q1484" s="1">
        <f t="shared" si="331"/>
        <v>1</v>
      </c>
      <c r="R1484" s="1">
        <f t="shared" si="336"/>
        <v>0</v>
      </c>
      <c r="S1484" s="2">
        <f t="shared" si="332"/>
        <v>0</v>
      </c>
      <c r="T1484">
        <f t="shared" si="333"/>
        <v>1</v>
      </c>
      <c r="U1484">
        <f t="shared" si="334"/>
        <v>0</v>
      </c>
    </row>
    <row r="1485" spans="1:21" ht="409.6" x14ac:dyDescent="0.2">
      <c r="A1485" s="10" t="s">
        <v>6919</v>
      </c>
      <c r="B1485" s="10" t="s">
        <v>55</v>
      </c>
      <c r="C1485" s="10" t="s">
        <v>6920</v>
      </c>
      <c r="D1485" s="10" t="s">
        <v>6921</v>
      </c>
      <c r="E1485" s="10" t="s">
        <v>6922</v>
      </c>
      <c r="F1485" s="10"/>
      <c r="G1485" s="9" t="s">
        <v>6923</v>
      </c>
      <c r="H1485" s="9">
        <f t="shared" si="323"/>
        <v>1</v>
      </c>
      <c r="I1485">
        <f t="shared" si="324"/>
        <v>1</v>
      </c>
      <c r="J1485">
        <f t="shared" si="325"/>
        <v>0</v>
      </c>
      <c r="K1485">
        <f t="shared" si="326"/>
        <v>0</v>
      </c>
      <c r="L1485">
        <f t="shared" si="327"/>
        <v>0</v>
      </c>
      <c r="M1485" s="1">
        <f t="shared" si="328"/>
        <v>1</v>
      </c>
      <c r="N1485">
        <f t="shared" si="329"/>
        <v>0</v>
      </c>
      <c r="O1485">
        <f t="shared" si="330"/>
        <v>0</v>
      </c>
      <c r="P1485">
        <f t="shared" si="335"/>
        <v>0</v>
      </c>
      <c r="Q1485" s="1">
        <f t="shared" si="331"/>
        <v>0</v>
      </c>
      <c r="R1485" s="1">
        <f t="shared" si="336"/>
        <v>1</v>
      </c>
      <c r="S1485" s="2">
        <f t="shared" si="332"/>
        <v>0</v>
      </c>
      <c r="T1485">
        <f t="shared" si="333"/>
        <v>1</v>
      </c>
      <c r="U1485">
        <f t="shared" si="334"/>
        <v>0</v>
      </c>
    </row>
    <row r="1486" spans="1:21" ht="409.6" x14ac:dyDescent="0.2">
      <c r="A1486" s="10" t="s">
        <v>6924</v>
      </c>
      <c r="B1486" s="10" t="s">
        <v>23</v>
      </c>
      <c r="C1486" s="10" t="s">
        <v>6925</v>
      </c>
      <c r="D1486" s="10" t="s">
        <v>6926</v>
      </c>
      <c r="E1486" s="10" t="s">
        <v>6927</v>
      </c>
      <c r="F1486" s="10" t="s">
        <v>6928</v>
      </c>
      <c r="G1486" s="9" t="s">
        <v>6929</v>
      </c>
      <c r="H1486" s="9">
        <f t="shared" si="323"/>
        <v>0</v>
      </c>
      <c r="I1486">
        <f t="shared" si="324"/>
        <v>0</v>
      </c>
      <c r="J1486">
        <f t="shared" si="325"/>
        <v>0</v>
      </c>
      <c r="K1486">
        <f t="shared" si="326"/>
        <v>0</v>
      </c>
      <c r="L1486">
        <f t="shared" si="327"/>
        <v>0</v>
      </c>
      <c r="M1486" s="1">
        <f t="shared" si="328"/>
        <v>0</v>
      </c>
      <c r="N1486">
        <f t="shared" si="329"/>
        <v>0</v>
      </c>
      <c r="O1486">
        <f t="shared" si="330"/>
        <v>0</v>
      </c>
      <c r="P1486">
        <f t="shared" si="335"/>
        <v>0</v>
      </c>
      <c r="Q1486" s="1">
        <f t="shared" si="331"/>
        <v>0</v>
      </c>
      <c r="R1486" s="1">
        <f t="shared" si="336"/>
        <v>0</v>
      </c>
      <c r="S1486" s="2">
        <f t="shared" si="332"/>
        <v>0</v>
      </c>
      <c r="T1486">
        <f t="shared" si="333"/>
        <v>1</v>
      </c>
      <c r="U1486">
        <f t="shared" si="334"/>
        <v>0</v>
      </c>
    </row>
    <row r="1487" spans="1:21" ht="409.6" x14ac:dyDescent="0.2">
      <c r="A1487" s="10" t="s">
        <v>6930</v>
      </c>
      <c r="B1487" s="10" t="s">
        <v>62</v>
      </c>
      <c r="C1487" s="10" t="s">
        <v>6931</v>
      </c>
      <c r="D1487" s="10" t="s">
        <v>6932</v>
      </c>
      <c r="E1487" s="10" t="s">
        <v>6933</v>
      </c>
      <c r="F1487" s="10" t="s">
        <v>6934</v>
      </c>
      <c r="G1487" s="9" t="s">
        <v>6935</v>
      </c>
      <c r="H1487" s="9">
        <f t="shared" si="323"/>
        <v>0</v>
      </c>
      <c r="I1487">
        <f t="shared" si="324"/>
        <v>0</v>
      </c>
      <c r="J1487">
        <f t="shared" si="325"/>
        <v>0</v>
      </c>
      <c r="K1487">
        <f t="shared" si="326"/>
        <v>0</v>
      </c>
      <c r="L1487">
        <f t="shared" si="327"/>
        <v>0</v>
      </c>
      <c r="M1487" s="1">
        <f t="shared" si="328"/>
        <v>0</v>
      </c>
      <c r="N1487">
        <f t="shared" si="329"/>
        <v>0</v>
      </c>
      <c r="O1487">
        <f t="shared" si="330"/>
        <v>0</v>
      </c>
      <c r="P1487">
        <f t="shared" si="335"/>
        <v>0</v>
      </c>
      <c r="Q1487" s="1">
        <f t="shared" si="331"/>
        <v>0</v>
      </c>
      <c r="R1487" s="1">
        <f t="shared" si="336"/>
        <v>0</v>
      </c>
      <c r="S1487" s="2">
        <f t="shared" si="332"/>
        <v>0</v>
      </c>
      <c r="T1487">
        <f t="shared" si="333"/>
        <v>1</v>
      </c>
      <c r="U1487">
        <f t="shared" si="334"/>
        <v>0</v>
      </c>
    </row>
    <row r="1488" spans="1:21" ht="409.6" x14ac:dyDescent="0.2">
      <c r="A1488" s="10" t="s">
        <v>6936</v>
      </c>
      <c r="B1488" s="10" t="s">
        <v>55</v>
      </c>
      <c r="C1488" s="10" t="s">
        <v>6937</v>
      </c>
      <c r="D1488" s="10" t="s">
        <v>6938</v>
      </c>
      <c r="E1488" s="10" t="s">
        <v>6939</v>
      </c>
      <c r="F1488" s="10"/>
      <c r="G1488" s="9" t="s">
        <v>6940</v>
      </c>
      <c r="H1488" s="9">
        <f t="shared" si="323"/>
        <v>1</v>
      </c>
      <c r="I1488">
        <f t="shared" si="324"/>
        <v>1</v>
      </c>
      <c r="J1488">
        <f t="shared" si="325"/>
        <v>0</v>
      </c>
      <c r="K1488">
        <f t="shared" si="326"/>
        <v>0</v>
      </c>
      <c r="L1488">
        <f t="shared" si="327"/>
        <v>0</v>
      </c>
      <c r="M1488" s="1">
        <f t="shared" si="328"/>
        <v>1</v>
      </c>
      <c r="N1488">
        <f t="shared" si="329"/>
        <v>0</v>
      </c>
      <c r="O1488">
        <f t="shared" si="330"/>
        <v>0</v>
      </c>
      <c r="P1488">
        <f t="shared" si="335"/>
        <v>0</v>
      </c>
      <c r="Q1488" s="1">
        <f t="shared" si="331"/>
        <v>0</v>
      </c>
      <c r="R1488" s="1">
        <f t="shared" si="336"/>
        <v>1</v>
      </c>
      <c r="S1488" s="2">
        <f t="shared" si="332"/>
        <v>0</v>
      </c>
      <c r="T1488">
        <f t="shared" si="333"/>
        <v>1</v>
      </c>
      <c r="U1488">
        <f t="shared" si="334"/>
        <v>0</v>
      </c>
    </row>
    <row r="1489" spans="1:21" ht="409.6" x14ac:dyDescent="0.2">
      <c r="A1489" s="10" t="s">
        <v>4207</v>
      </c>
      <c r="B1489" s="10" t="s">
        <v>55</v>
      </c>
      <c r="C1489" s="10" t="s">
        <v>6941</v>
      </c>
      <c r="D1489" s="10" t="s">
        <v>6938</v>
      </c>
      <c r="E1489" s="10" t="s">
        <v>6942</v>
      </c>
      <c r="F1489" s="10"/>
      <c r="G1489" s="9" t="s">
        <v>6943</v>
      </c>
      <c r="H1489" s="9">
        <f t="shared" si="323"/>
        <v>0</v>
      </c>
      <c r="I1489">
        <f t="shared" si="324"/>
        <v>0</v>
      </c>
      <c r="J1489">
        <f t="shared" si="325"/>
        <v>0</v>
      </c>
      <c r="K1489">
        <f t="shared" si="326"/>
        <v>0</v>
      </c>
      <c r="L1489">
        <f t="shared" si="327"/>
        <v>0</v>
      </c>
      <c r="M1489" s="1">
        <f t="shared" si="328"/>
        <v>0</v>
      </c>
      <c r="N1489">
        <f t="shared" si="329"/>
        <v>0</v>
      </c>
      <c r="O1489">
        <f t="shared" si="330"/>
        <v>0</v>
      </c>
      <c r="P1489">
        <f t="shared" si="335"/>
        <v>0</v>
      </c>
      <c r="Q1489" s="1">
        <f t="shared" si="331"/>
        <v>0</v>
      </c>
      <c r="R1489" s="1">
        <f t="shared" si="336"/>
        <v>0</v>
      </c>
      <c r="S1489" s="2">
        <f t="shared" si="332"/>
        <v>0</v>
      </c>
      <c r="T1489">
        <f t="shared" si="333"/>
        <v>1</v>
      </c>
      <c r="U1489">
        <f t="shared" si="334"/>
        <v>0</v>
      </c>
    </row>
    <row r="1490" spans="1:21" ht="409.6" x14ac:dyDescent="0.2">
      <c r="A1490" s="10" t="s">
        <v>6944</v>
      </c>
      <c r="B1490" s="10" t="s">
        <v>55</v>
      </c>
      <c r="C1490" s="10" t="s">
        <v>6945</v>
      </c>
      <c r="D1490" s="10" t="s">
        <v>6938</v>
      </c>
      <c r="E1490" s="10" t="s">
        <v>6946</v>
      </c>
      <c r="F1490" s="10"/>
      <c r="G1490" s="9" t="s">
        <v>6947</v>
      </c>
      <c r="H1490" s="9">
        <f t="shared" si="323"/>
        <v>0</v>
      </c>
      <c r="I1490">
        <f t="shared" si="324"/>
        <v>0</v>
      </c>
      <c r="J1490">
        <f t="shared" si="325"/>
        <v>0</v>
      </c>
      <c r="K1490">
        <f t="shared" si="326"/>
        <v>0</v>
      </c>
      <c r="L1490">
        <f t="shared" si="327"/>
        <v>0</v>
      </c>
      <c r="M1490" s="1">
        <f t="shared" si="328"/>
        <v>0</v>
      </c>
      <c r="N1490">
        <f t="shared" si="329"/>
        <v>0</v>
      </c>
      <c r="O1490">
        <f t="shared" si="330"/>
        <v>0</v>
      </c>
      <c r="P1490">
        <f t="shared" si="335"/>
        <v>0</v>
      </c>
      <c r="Q1490" s="1">
        <f t="shared" si="331"/>
        <v>0</v>
      </c>
      <c r="R1490" s="1">
        <f t="shared" si="336"/>
        <v>1</v>
      </c>
      <c r="S1490" s="2">
        <f t="shared" si="332"/>
        <v>0</v>
      </c>
      <c r="T1490">
        <f t="shared" si="333"/>
        <v>1</v>
      </c>
      <c r="U1490">
        <f t="shared" si="334"/>
        <v>0</v>
      </c>
    </row>
    <row r="1491" spans="1:21" ht="409.6" x14ac:dyDescent="0.2">
      <c r="A1491" s="10" t="s">
        <v>6948</v>
      </c>
      <c r="B1491" s="10" t="s">
        <v>30</v>
      </c>
      <c r="C1491" s="10" t="s">
        <v>6949</v>
      </c>
      <c r="D1491" s="10" t="s">
        <v>6950</v>
      </c>
      <c r="E1491" s="10" t="s">
        <v>6951</v>
      </c>
      <c r="F1491" s="10"/>
      <c r="G1491" s="9" t="s">
        <v>6952</v>
      </c>
      <c r="H1491" s="9">
        <f t="shared" si="323"/>
        <v>0</v>
      </c>
      <c r="I1491">
        <f t="shared" si="324"/>
        <v>0</v>
      </c>
      <c r="J1491">
        <f t="shared" si="325"/>
        <v>0</v>
      </c>
      <c r="K1491">
        <f t="shared" si="326"/>
        <v>0</v>
      </c>
      <c r="L1491">
        <f t="shared" si="327"/>
        <v>0</v>
      </c>
      <c r="M1491" s="1">
        <f t="shared" si="328"/>
        <v>0</v>
      </c>
      <c r="N1491">
        <f t="shared" si="329"/>
        <v>0</v>
      </c>
      <c r="O1491">
        <f t="shared" si="330"/>
        <v>0</v>
      </c>
      <c r="P1491">
        <f t="shared" si="335"/>
        <v>0</v>
      </c>
      <c r="Q1491" s="1">
        <f t="shared" si="331"/>
        <v>0</v>
      </c>
      <c r="R1491" s="1">
        <f t="shared" si="336"/>
        <v>1</v>
      </c>
      <c r="S1491" s="2">
        <f t="shared" si="332"/>
        <v>0</v>
      </c>
      <c r="T1491">
        <f t="shared" si="333"/>
        <v>1</v>
      </c>
      <c r="U1491">
        <f t="shared" si="334"/>
        <v>0</v>
      </c>
    </row>
    <row r="1492" spans="1:21" ht="409.6" x14ac:dyDescent="0.2">
      <c r="A1492" s="10" t="s">
        <v>6953</v>
      </c>
      <c r="B1492" s="10" t="s">
        <v>23</v>
      </c>
      <c r="C1492" s="10" t="s">
        <v>6954</v>
      </c>
      <c r="D1492" s="10" t="s">
        <v>6955</v>
      </c>
      <c r="E1492" s="10" t="s">
        <v>6956</v>
      </c>
      <c r="F1492" s="10"/>
      <c r="G1492" s="9" t="s">
        <v>6957</v>
      </c>
      <c r="H1492" s="9">
        <f t="shared" si="323"/>
        <v>0</v>
      </c>
      <c r="I1492">
        <f t="shared" si="324"/>
        <v>0</v>
      </c>
      <c r="J1492">
        <f t="shared" si="325"/>
        <v>0</v>
      </c>
      <c r="K1492">
        <f t="shared" si="326"/>
        <v>0</v>
      </c>
      <c r="L1492">
        <f t="shared" si="327"/>
        <v>0</v>
      </c>
      <c r="M1492" s="1">
        <f t="shared" si="328"/>
        <v>0</v>
      </c>
      <c r="N1492">
        <f t="shared" si="329"/>
        <v>0</v>
      </c>
      <c r="O1492">
        <f t="shared" si="330"/>
        <v>0</v>
      </c>
      <c r="P1492">
        <f t="shared" si="335"/>
        <v>0</v>
      </c>
      <c r="Q1492" s="1">
        <f t="shared" si="331"/>
        <v>0</v>
      </c>
      <c r="R1492" s="1">
        <f t="shared" si="336"/>
        <v>0</v>
      </c>
      <c r="S1492" s="2">
        <f t="shared" si="332"/>
        <v>0</v>
      </c>
      <c r="T1492">
        <f t="shared" si="333"/>
        <v>1</v>
      </c>
      <c r="U1492">
        <f t="shared" si="334"/>
        <v>0</v>
      </c>
    </row>
    <row r="1493" spans="1:21" ht="409.6" x14ac:dyDescent="0.2">
      <c r="A1493" s="10" t="s">
        <v>6958</v>
      </c>
      <c r="B1493" s="10" t="s">
        <v>62</v>
      </c>
      <c r="C1493" s="10" t="s">
        <v>6959</v>
      </c>
      <c r="D1493" s="10" t="s">
        <v>6960</v>
      </c>
      <c r="E1493" s="10"/>
      <c r="F1493" s="10"/>
      <c r="G1493" s="9" t="s">
        <v>6961</v>
      </c>
      <c r="H1493" s="9">
        <f t="shared" si="323"/>
        <v>1</v>
      </c>
      <c r="I1493">
        <f t="shared" si="324"/>
        <v>1</v>
      </c>
      <c r="J1493">
        <f t="shared" si="325"/>
        <v>0</v>
      </c>
      <c r="K1493">
        <f t="shared" si="326"/>
        <v>0</v>
      </c>
      <c r="L1493">
        <f t="shared" si="327"/>
        <v>0</v>
      </c>
      <c r="M1493" s="1">
        <f t="shared" si="328"/>
        <v>1</v>
      </c>
      <c r="N1493">
        <f t="shared" si="329"/>
        <v>1</v>
      </c>
      <c r="O1493">
        <f t="shared" si="330"/>
        <v>0</v>
      </c>
      <c r="P1493">
        <f t="shared" si="335"/>
        <v>0</v>
      </c>
      <c r="Q1493" s="1">
        <f t="shared" si="331"/>
        <v>1</v>
      </c>
      <c r="R1493" s="1">
        <f t="shared" si="336"/>
        <v>1</v>
      </c>
      <c r="S1493" s="2">
        <f t="shared" si="332"/>
        <v>1</v>
      </c>
      <c r="T1493">
        <f t="shared" si="333"/>
        <v>1</v>
      </c>
      <c r="U1493">
        <f t="shared" si="334"/>
        <v>1</v>
      </c>
    </row>
    <row r="1494" spans="1:21" ht="409.6" x14ac:dyDescent="0.2">
      <c r="A1494" s="10" t="s">
        <v>6962</v>
      </c>
      <c r="B1494" s="10" t="s">
        <v>62</v>
      </c>
      <c r="C1494" s="10" t="s">
        <v>6963</v>
      </c>
      <c r="D1494" s="10" t="s">
        <v>6964</v>
      </c>
      <c r="E1494" s="10" t="s">
        <v>6965</v>
      </c>
      <c r="F1494" s="10"/>
      <c r="G1494" s="9" t="s">
        <v>6966</v>
      </c>
      <c r="H1494" s="9">
        <f t="shared" si="323"/>
        <v>0</v>
      </c>
      <c r="I1494">
        <f t="shared" si="324"/>
        <v>0</v>
      </c>
      <c r="J1494">
        <f t="shared" si="325"/>
        <v>0</v>
      </c>
      <c r="K1494">
        <f t="shared" si="326"/>
        <v>0</v>
      </c>
      <c r="L1494">
        <f t="shared" si="327"/>
        <v>0</v>
      </c>
      <c r="M1494" s="1">
        <f t="shared" si="328"/>
        <v>0</v>
      </c>
      <c r="N1494">
        <f t="shared" si="329"/>
        <v>0</v>
      </c>
      <c r="O1494">
        <f t="shared" si="330"/>
        <v>0</v>
      </c>
      <c r="P1494">
        <f t="shared" si="335"/>
        <v>0</v>
      </c>
      <c r="Q1494" s="1">
        <f t="shared" si="331"/>
        <v>0</v>
      </c>
      <c r="R1494" s="1">
        <f t="shared" si="336"/>
        <v>0</v>
      </c>
      <c r="S1494" s="2">
        <f t="shared" si="332"/>
        <v>0</v>
      </c>
      <c r="T1494">
        <f t="shared" si="333"/>
        <v>1</v>
      </c>
      <c r="U1494">
        <f t="shared" si="334"/>
        <v>0</v>
      </c>
    </row>
    <row r="1495" spans="1:21" ht="409.6" x14ac:dyDescent="0.2">
      <c r="A1495" s="10" t="s">
        <v>6967</v>
      </c>
      <c r="B1495" s="10" t="s">
        <v>23</v>
      </c>
      <c r="C1495" s="10" t="s">
        <v>6968</v>
      </c>
      <c r="D1495" s="10" t="s">
        <v>6964</v>
      </c>
      <c r="E1495" s="10" t="s">
        <v>6969</v>
      </c>
      <c r="F1495" s="10"/>
      <c r="G1495" s="9" t="s">
        <v>6970</v>
      </c>
      <c r="H1495" s="9">
        <f t="shared" si="323"/>
        <v>0</v>
      </c>
      <c r="I1495">
        <f t="shared" si="324"/>
        <v>1</v>
      </c>
      <c r="J1495">
        <f t="shared" si="325"/>
        <v>0</v>
      </c>
      <c r="K1495">
        <f t="shared" si="326"/>
        <v>1</v>
      </c>
      <c r="L1495">
        <f t="shared" si="327"/>
        <v>0</v>
      </c>
      <c r="M1495" s="1">
        <f t="shared" si="328"/>
        <v>1</v>
      </c>
      <c r="N1495">
        <f t="shared" si="329"/>
        <v>0</v>
      </c>
      <c r="O1495">
        <f t="shared" si="330"/>
        <v>0</v>
      </c>
      <c r="P1495">
        <f t="shared" si="335"/>
        <v>0</v>
      </c>
      <c r="Q1495" s="1">
        <f t="shared" si="331"/>
        <v>0</v>
      </c>
      <c r="R1495" s="1">
        <f t="shared" si="336"/>
        <v>1</v>
      </c>
      <c r="S1495" s="2">
        <f t="shared" si="332"/>
        <v>0</v>
      </c>
      <c r="T1495">
        <f t="shared" si="333"/>
        <v>1</v>
      </c>
      <c r="U1495">
        <f t="shared" si="334"/>
        <v>0</v>
      </c>
    </row>
    <row r="1496" spans="1:21" ht="409.6" x14ac:dyDescent="0.2">
      <c r="A1496" s="10" t="s">
        <v>6971</v>
      </c>
      <c r="B1496" s="10" t="s">
        <v>62</v>
      </c>
      <c r="C1496" s="10" t="s">
        <v>6972</v>
      </c>
      <c r="D1496" s="10" t="s">
        <v>6964</v>
      </c>
      <c r="E1496" s="10" t="s">
        <v>6973</v>
      </c>
      <c r="F1496" s="10"/>
      <c r="G1496" s="9" t="s">
        <v>6974</v>
      </c>
      <c r="H1496" s="9">
        <f t="shared" si="323"/>
        <v>0</v>
      </c>
      <c r="I1496">
        <f t="shared" si="324"/>
        <v>0</v>
      </c>
      <c r="J1496">
        <f t="shared" si="325"/>
        <v>0</v>
      </c>
      <c r="K1496">
        <f t="shared" si="326"/>
        <v>0</v>
      </c>
      <c r="L1496">
        <f t="shared" si="327"/>
        <v>0</v>
      </c>
      <c r="M1496" s="1">
        <f t="shared" si="328"/>
        <v>0</v>
      </c>
      <c r="N1496">
        <f t="shared" si="329"/>
        <v>0</v>
      </c>
      <c r="O1496">
        <f t="shared" si="330"/>
        <v>0</v>
      </c>
      <c r="P1496">
        <f t="shared" si="335"/>
        <v>0</v>
      </c>
      <c r="Q1496" s="1">
        <f t="shared" si="331"/>
        <v>0</v>
      </c>
      <c r="R1496" s="1">
        <f t="shared" si="336"/>
        <v>0</v>
      </c>
      <c r="S1496" s="2">
        <f t="shared" si="332"/>
        <v>0</v>
      </c>
      <c r="T1496">
        <f t="shared" si="333"/>
        <v>1</v>
      </c>
      <c r="U1496">
        <f t="shared" si="334"/>
        <v>0</v>
      </c>
    </row>
    <row r="1497" spans="1:21" ht="409.6" x14ac:dyDescent="0.2">
      <c r="A1497" s="10" t="s">
        <v>6975</v>
      </c>
      <c r="B1497" s="10" t="s">
        <v>55</v>
      </c>
      <c r="C1497" s="10" t="s">
        <v>6976</v>
      </c>
      <c r="D1497" s="10" t="s">
        <v>6964</v>
      </c>
      <c r="E1497" s="10" t="s">
        <v>6977</v>
      </c>
      <c r="F1497" s="10" t="s">
        <v>6978</v>
      </c>
      <c r="G1497" s="9" t="s">
        <v>6979</v>
      </c>
      <c r="H1497" s="9">
        <f t="shared" si="323"/>
        <v>0</v>
      </c>
      <c r="I1497">
        <f t="shared" si="324"/>
        <v>0</v>
      </c>
      <c r="J1497">
        <f t="shared" si="325"/>
        <v>0</v>
      </c>
      <c r="K1497">
        <f t="shared" si="326"/>
        <v>0</v>
      </c>
      <c r="L1497">
        <f t="shared" si="327"/>
        <v>0</v>
      </c>
      <c r="M1497" s="1">
        <f t="shared" si="328"/>
        <v>0</v>
      </c>
      <c r="N1497">
        <f t="shared" si="329"/>
        <v>1</v>
      </c>
      <c r="O1497">
        <f t="shared" si="330"/>
        <v>0</v>
      </c>
      <c r="P1497">
        <f t="shared" si="335"/>
        <v>0</v>
      </c>
      <c r="Q1497" s="1">
        <f t="shared" si="331"/>
        <v>1</v>
      </c>
      <c r="R1497" s="1">
        <f t="shared" si="336"/>
        <v>0</v>
      </c>
      <c r="S1497" s="2">
        <f t="shared" si="332"/>
        <v>0</v>
      </c>
      <c r="T1497">
        <f t="shared" si="333"/>
        <v>1</v>
      </c>
      <c r="U1497">
        <f t="shared" si="334"/>
        <v>0</v>
      </c>
    </row>
    <row r="1498" spans="1:21" ht="409.6" x14ac:dyDescent="0.2">
      <c r="A1498" s="10" t="s">
        <v>6980</v>
      </c>
      <c r="B1498" s="10" t="s">
        <v>23</v>
      </c>
      <c r="C1498" s="10" t="s">
        <v>6981</v>
      </c>
      <c r="D1498" s="10" t="s">
        <v>6964</v>
      </c>
      <c r="E1498" s="10" t="s">
        <v>6982</v>
      </c>
      <c r="F1498" s="10"/>
      <c r="G1498" s="9" t="s">
        <v>6983</v>
      </c>
      <c r="H1498" s="9">
        <f t="shared" si="323"/>
        <v>0</v>
      </c>
      <c r="I1498">
        <f t="shared" si="324"/>
        <v>0</v>
      </c>
      <c r="J1498">
        <f t="shared" si="325"/>
        <v>0</v>
      </c>
      <c r="K1498">
        <f t="shared" si="326"/>
        <v>0</v>
      </c>
      <c r="L1498">
        <f t="shared" si="327"/>
        <v>0</v>
      </c>
      <c r="M1498" s="1">
        <f t="shared" si="328"/>
        <v>0</v>
      </c>
      <c r="N1498">
        <f t="shared" si="329"/>
        <v>0</v>
      </c>
      <c r="O1498">
        <f t="shared" si="330"/>
        <v>0</v>
      </c>
      <c r="P1498">
        <f t="shared" si="335"/>
        <v>0</v>
      </c>
      <c r="Q1498" s="1">
        <f t="shared" si="331"/>
        <v>0</v>
      </c>
      <c r="R1498" s="1">
        <f t="shared" si="336"/>
        <v>0</v>
      </c>
      <c r="S1498" s="2">
        <f t="shared" si="332"/>
        <v>0</v>
      </c>
      <c r="T1498">
        <f t="shared" si="333"/>
        <v>1</v>
      </c>
      <c r="U1498">
        <f t="shared" si="334"/>
        <v>0</v>
      </c>
    </row>
    <row r="1499" spans="1:21" ht="409.6" x14ac:dyDescent="0.2">
      <c r="A1499" s="10" t="s">
        <v>6984</v>
      </c>
      <c r="B1499" s="10" t="s">
        <v>23</v>
      </c>
      <c r="C1499" s="10" t="s">
        <v>6985</v>
      </c>
      <c r="D1499" s="10" t="s">
        <v>6964</v>
      </c>
      <c r="E1499" s="10" t="s">
        <v>6986</v>
      </c>
      <c r="F1499" s="10"/>
      <c r="G1499" s="9" t="s">
        <v>6987</v>
      </c>
      <c r="H1499" s="9">
        <f t="shared" si="323"/>
        <v>0</v>
      </c>
      <c r="I1499">
        <f t="shared" si="324"/>
        <v>0</v>
      </c>
      <c r="J1499">
        <f t="shared" si="325"/>
        <v>0</v>
      </c>
      <c r="K1499">
        <f t="shared" si="326"/>
        <v>0</v>
      </c>
      <c r="L1499">
        <f t="shared" si="327"/>
        <v>0</v>
      </c>
      <c r="M1499" s="1">
        <f t="shared" si="328"/>
        <v>0</v>
      </c>
      <c r="N1499">
        <f t="shared" si="329"/>
        <v>0</v>
      </c>
      <c r="O1499">
        <f t="shared" si="330"/>
        <v>0</v>
      </c>
      <c r="P1499">
        <f t="shared" si="335"/>
        <v>0</v>
      </c>
      <c r="Q1499" s="1">
        <f t="shared" si="331"/>
        <v>0</v>
      </c>
      <c r="R1499" s="1">
        <f t="shared" si="336"/>
        <v>0</v>
      </c>
      <c r="S1499" s="2">
        <f t="shared" si="332"/>
        <v>0</v>
      </c>
      <c r="T1499">
        <f t="shared" si="333"/>
        <v>1</v>
      </c>
      <c r="U1499">
        <f t="shared" si="334"/>
        <v>0</v>
      </c>
    </row>
    <row r="1500" spans="1:21" ht="409.6" x14ac:dyDescent="0.2">
      <c r="A1500" s="10" t="s">
        <v>6988</v>
      </c>
      <c r="B1500" s="10" t="s">
        <v>62</v>
      </c>
      <c r="C1500" s="10" t="s">
        <v>6989</v>
      </c>
      <c r="D1500" s="10" t="s">
        <v>6964</v>
      </c>
      <c r="E1500" s="10" t="s">
        <v>6990</v>
      </c>
      <c r="F1500" s="10"/>
      <c r="G1500" s="9" t="s">
        <v>6991</v>
      </c>
      <c r="H1500" s="9">
        <f t="shared" si="323"/>
        <v>0</v>
      </c>
      <c r="I1500">
        <f t="shared" si="324"/>
        <v>0</v>
      </c>
      <c r="J1500">
        <f t="shared" si="325"/>
        <v>0</v>
      </c>
      <c r="K1500">
        <f t="shared" si="326"/>
        <v>0</v>
      </c>
      <c r="L1500">
        <f t="shared" si="327"/>
        <v>0</v>
      </c>
      <c r="M1500" s="1">
        <f t="shared" si="328"/>
        <v>0</v>
      </c>
      <c r="N1500">
        <f t="shared" si="329"/>
        <v>0</v>
      </c>
      <c r="O1500">
        <f t="shared" si="330"/>
        <v>0</v>
      </c>
      <c r="P1500">
        <f t="shared" si="335"/>
        <v>0</v>
      </c>
      <c r="Q1500" s="1">
        <f t="shared" si="331"/>
        <v>0</v>
      </c>
      <c r="R1500" s="1">
        <f t="shared" si="336"/>
        <v>0</v>
      </c>
      <c r="S1500" s="2">
        <f t="shared" si="332"/>
        <v>0</v>
      </c>
      <c r="T1500">
        <f t="shared" si="333"/>
        <v>1</v>
      </c>
      <c r="U1500">
        <f t="shared" si="334"/>
        <v>0</v>
      </c>
    </row>
    <row r="1501" spans="1:21" ht="409.6" x14ac:dyDescent="0.2">
      <c r="A1501" s="10" t="s">
        <v>6992</v>
      </c>
      <c r="B1501" s="10" t="s">
        <v>49</v>
      </c>
      <c r="C1501" s="10" t="s">
        <v>6993</v>
      </c>
      <c r="D1501" s="10" t="s">
        <v>6964</v>
      </c>
      <c r="E1501" s="10" t="s">
        <v>6994</v>
      </c>
      <c r="F1501" s="10" t="s">
        <v>6995</v>
      </c>
      <c r="G1501" s="9" t="s">
        <v>6996</v>
      </c>
      <c r="H1501" s="9">
        <f t="shared" si="323"/>
        <v>0</v>
      </c>
      <c r="I1501">
        <f t="shared" si="324"/>
        <v>0</v>
      </c>
      <c r="J1501">
        <f t="shared" si="325"/>
        <v>0</v>
      </c>
      <c r="K1501">
        <f t="shared" si="326"/>
        <v>0</v>
      </c>
      <c r="L1501">
        <f t="shared" si="327"/>
        <v>0</v>
      </c>
      <c r="M1501" s="1">
        <f t="shared" si="328"/>
        <v>0</v>
      </c>
      <c r="N1501">
        <f t="shared" si="329"/>
        <v>1</v>
      </c>
      <c r="O1501">
        <f t="shared" si="330"/>
        <v>1</v>
      </c>
      <c r="P1501">
        <f t="shared" si="335"/>
        <v>0</v>
      </c>
      <c r="Q1501" s="1">
        <f t="shared" si="331"/>
        <v>1</v>
      </c>
      <c r="R1501" s="1">
        <f t="shared" si="336"/>
        <v>0</v>
      </c>
      <c r="S1501" s="2">
        <f t="shared" si="332"/>
        <v>0</v>
      </c>
      <c r="T1501">
        <f t="shared" si="333"/>
        <v>1</v>
      </c>
      <c r="U1501">
        <f t="shared" si="334"/>
        <v>0</v>
      </c>
    </row>
    <row r="1502" spans="1:21" ht="409.6" x14ac:dyDescent="0.2">
      <c r="A1502" s="10" t="s">
        <v>6997</v>
      </c>
      <c r="B1502" s="10" t="s">
        <v>62</v>
      </c>
      <c r="C1502" s="10" t="s">
        <v>6998</v>
      </c>
      <c r="D1502" s="10" t="s">
        <v>6964</v>
      </c>
      <c r="E1502" s="10" t="s">
        <v>6999</v>
      </c>
      <c r="F1502" s="10" t="s">
        <v>7000</v>
      </c>
      <c r="G1502" s="9" t="s">
        <v>7001</v>
      </c>
      <c r="H1502" s="9">
        <f t="shared" si="323"/>
        <v>1</v>
      </c>
      <c r="I1502">
        <f t="shared" si="324"/>
        <v>1</v>
      </c>
      <c r="J1502">
        <f t="shared" si="325"/>
        <v>0</v>
      </c>
      <c r="K1502">
        <f t="shared" si="326"/>
        <v>0</v>
      </c>
      <c r="L1502">
        <f t="shared" si="327"/>
        <v>0</v>
      </c>
      <c r="M1502" s="1">
        <f t="shared" si="328"/>
        <v>1</v>
      </c>
      <c r="N1502">
        <f t="shared" si="329"/>
        <v>1</v>
      </c>
      <c r="O1502">
        <f t="shared" si="330"/>
        <v>0</v>
      </c>
      <c r="P1502">
        <f t="shared" si="335"/>
        <v>0</v>
      </c>
      <c r="Q1502" s="1">
        <f t="shared" si="331"/>
        <v>1</v>
      </c>
      <c r="R1502" s="1">
        <f t="shared" si="336"/>
        <v>1</v>
      </c>
      <c r="S1502" s="2">
        <f t="shared" si="332"/>
        <v>1</v>
      </c>
      <c r="T1502">
        <f t="shared" si="333"/>
        <v>1</v>
      </c>
      <c r="U1502">
        <f t="shared" si="334"/>
        <v>1</v>
      </c>
    </row>
    <row r="1503" spans="1:21" ht="409.6" x14ac:dyDescent="0.2">
      <c r="A1503" s="10" t="s">
        <v>7002</v>
      </c>
      <c r="B1503" s="10" t="s">
        <v>23</v>
      </c>
      <c r="C1503" s="10" t="s">
        <v>7003</v>
      </c>
      <c r="D1503" s="10" t="s">
        <v>7004</v>
      </c>
      <c r="E1503" s="10" t="s">
        <v>7005</v>
      </c>
      <c r="F1503" s="10"/>
      <c r="G1503" s="9" t="s">
        <v>7006</v>
      </c>
      <c r="H1503" s="9">
        <f t="shared" si="323"/>
        <v>0</v>
      </c>
      <c r="I1503">
        <f t="shared" si="324"/>
        <v>0</v>
      </c>
      <c r="J1503">
        <f t="shared" si="325"/>
        <v>0</v>
      </c>
      <c r="K1503">
        <f t="shared" si="326"/>
        <v>0</v>
      </c>
      <c r="L1503">
        <f t="shared" si="327"/>
        <v>0</v>
      </c>
      <c r="M1503" s="1">
        <f t="shared" si="328"/>
        <v>0</v>
      </c>
      <c r="N1503">
        <f t="shared" si="329"/>
        <v>0</v>
      </c>
      <c r="O1503">
        <f t="shared" si="330"/>
        <v>0</v>
      </c>
      <c r="P1503">
        <f t="shared" si="335"/>
        <v>0</v>
      </c>
      <c r="Q1503" s="1">
        <f t="shared" si="331"/>
        <v>0</v>
      </c>
      <c r="R1503" s="1">
        <f t="shared" si="336"/>
        <v>0</v>
      </c>
      <c r="S1503" s="2">
        <f t="shared" si="332"/>
        <v>0</v>
      </c>
      <c r="T1503">
        <f t="shared" si="333"/>
        <v>1</v>
      </c>
      <c r="U1503">
        <f t="shared" si="334"/>
        <v>0</v>
      </c>
    </row>
    <row r="1504" spans="1:21" ht="409.6" x14ac:dyDescent="0.2">
      <c r="A1504" s="10" t="s">
        <v>7007</v>
      </c>
      <c r="B1504" s="10" t="s">
        <v>30</v>
      </c>
      <c r="C1504" s="10" t="s">
        <v>7008</v>
      </c>
      <c r="D1504" s="10" t="s">
        <v>7009</v>
      </c>
      <c r="E1504" s="10" t="s">
        <v>7010</v>
      </c>
      <c r="F1504" s="10"/>
      <c r="G1504" s="9" t="s">
        <v>7011</v>
      </c>
      <c r="H1504" s="9">
        <f t="shared" si="323"/>
        <v>0</v>
      </c>
      <c r="I1504">
        <f t="shared" si="324"/>
        <v>0</v>
      </c>
      <c r="J1504">
        <f t="shared" si="325"/>
        <v>0</v>
      </c>
      <c r="K1504">
        <f t="shared" si="326"/>
        <v>0</v>
      </c>
      <c r="L1504">
        <f t="shared" si="327"/>
        <v>0</v>
      </c>
      <c r="M1504" s="1">
        <f t="shared" si="328"/>
        <v>0</v>
      </c>
      <c r="N1504">
        <f t="shared" si="329"/>
        <v>0</v>
      </c>
      <c r="O1504">
        <f t="shared" si="330"/>
        <v>0</v>
      </c>
      <c r="P1504">
        <f t="shared" si="335"/>
        <v>0</v>
      </c>
      <c r="Q1504" s="1">
        <f t="shared" si="331"/>
        <v>0</v>
      </c>
      <c r="R1504" s="1">
        <f t="shared" si="336"/>
        <v>0</v>
      </c>
      <c r="S1504" s="2">
        <f t="shared" si="332"/>
        <v>0</v>
      </c>
      <c r="T1504">
        <f t="shared" si="333"/>
        <v>1</v>
      </c>
      <c r="U1504">
        <f t="shared" si="334"/>
        <v>0</v>
      </c>
    </row>
    <row r="1505" spans="1:21" ht="409.6" x14ac:dyDescent="0.2">
      <c r="A1505" s="10" t="s">
        <v>7012</v>
      </c>
      <c r="B1505" s="10" t="s">
        <v>23</v>
      </c>
      <c r="C1505" s="10" t="s">
        <v>7013</v>
      </c>
      <c r="D1505" s="10" t="s">
        <v>7014</v>
      </c>
      <c r="E1505" s="10" t="s">
        <v>7015</v>
      </c>
      <c r="F1505" s="10" t="s">
        <v>7016</v>
      </c>
      <c r="G1505" s="9" t="s">
        <v>7017</v>
      </c>
      <c r="H1505" s="9">
        <f t="shared" si="323"/>
        <v>0</v>
      </c>
      <c r="I1505">
        <f t="shared" si="324"/>
        <v>0</v>
      </c>
      <c r="J1505">
        <f t="shared" si="325"/>
        <v>0</v>
      </c>
      <c r="K1505">
        <f t="shared" si="326"/>
        <v>0</v>
      </c>
      <c r="L1505">
        <f t="shared" si="327"/>
        <v>0</v>
      </c>
      <c r="M1505" s="1">
        <f t="shared" si="328"/>
        <v>0</v>
      </c>
      <c r="N1505">
        <f t="shared" si="329"/>
        <v>1</v>
      </c>
      <c r="O1505">
        <f t="shared" si="330"/>
        <v>0</v>
      </c>
      <c r="P1505">
        <f t="shared" si="335"/>
        <v>0</v>
      </c>
      <c r="Q1505" s="1">
        <f t="shared" si="331"/>
        <v>1</v>
      </c>
      <c r="R1505" s="1">
        <f t="shared" si="336"/>
        <v>0</v>
      </c>
      <c r="S1505" s="2">
        <f t="shared" si="332"/>
        <v>0</v>
      </c>
      <c r="T1505">
        <f t="shared" si="333"/>
        <v>1</v>
      </c>
      <c r="U1505">
        <f t="shared" si="334"/>
        <v>0</v>
      </c>
    </row>
    <row r="1506" spans="1:21" ht="409.6" x14ac:dyDescent="0.2">
      <c r="A1506" s="10" t="s">
        <v>7018</v>
      </c>
      <c r="B1506" s="10" t="s">
        <v>23</v>
      </c>
      <c r="C1506" s="10" t="s">
        <v>7019</v>
      </c>
      <c r="D1506" s="10" t="s">
        <v>7014</v>
      </c>
      <c r="E1506" s="10" t="s">
        <v>7020</v>
      </c>
      <c r="F1506" s="10" t="s">
        <v>7021</v>
      </c>
      <c r="G1506" s="9" t="s">
        <v>7022</v>
      </c>
      <c r="H1506" s="9">
        <f t="shared" si="323"/>
        <v>1</v>
      </c>
      <c r="I1506">
        <f t="shared" si="324"/>
        <v>1</v>
      </c>
      <c r="J1506">
        <f t="shared" si="325"/>
        <v>0</v>
      </c>
      <c r="K1506">
        <f t="shared" si="326"/>
        <v>0</v>
      </c>
      <c r="L1506">
        <f t="shared" si="327"/>
        <v>0</v>
      </c>
      <c r="M1506" s="1">
        <f t="shared" si="328"/>
        <v>1</v>
      </c>
      <c r="N1506">
        <f t="shared" si="329"/>
        <v>1</v>
      </c>
      <c r="O1506">
        <f t="shared" si="330"/>
        <v>0</v>
      </c>
      <c r="P1506">
        <f t="shared" si="335"/>
        <v>0</v>
      </c>
      <c r="Q1506" s="1">
        <f t="shared" si="331"/>
        <v>1</v>
      </c>
      <c r="R1506" s="1">
        <f t="shared" si="336"/>
        <v>1</v>
      </c>
      <c r="S1506" s="2">
        <f t="shared" si="332"/>
        <v>1</v>
      </c>
      <c r="T1506">
        <f t="shared" si="333"/>
        <v>1</v>
      </c>
      <c r="U1506">
        <f t="shared" si="334"/>
        <v>1</v>
      </c>
    </row>
    <row r="1507" spans="1:21" ht="409.6" x14ac:dyDescent="0.2">
      <c r="A1507" s="10" t="s">
        <v>7023</v>
      </c>
      <c r="B1507" s="10" t="s">
        <v>55</v>
      </c>
      <c r="C1507" s="10" t="s">
        <v>7024</v>
      </c>
      <c r="D1507" s="10" t="s">
        <v>7025</v>
      </c>
      <c r="E1507" s="10" t="s">
        <v>7026</v>
      </c>
      <c r="F1507" s="10" t="s">
        <v>7027</v>
      </c>
      <c r="G1507" s="9" t="s">
        <v>7028</v>
      </c>
      <c r="H1507" s="9">
        <f t="shared" si="323"/>
        <v>0</v>
      </c>
      <c r="I1507">
        <f t="shared" si="324"/>
        <v>0</v>
      </c>
      <c r="J1507">
        <f t="shared" si="325"/>
        <v>0</v>
      </c>
      <c r="K1507">
        <f t="shared" si="326"/>
        <v>0</v>
      </c>
      <c r="L1507">
        <f t="shared" si="327"/>
        <v>0</v>
      </c>
      <c r="M1507" s="1">
        <f t="shared" si="328"/>
        <v>0</v>
      </c>
      <c r="N1507">
        <f t="shared" si="329"/>
        <v>1</v>
      </c>
      <c r="O1507">
        <f t="shared" si="330"/>
        <v>0</v>
      </c>
      <c r="P1507">
        <f t="shared" si="335"/>
        <v>0</v>
      </c>
      <c r="Q1507" s="1">
        <f t="shared" si="331"/>
        <v>1</v>
      </c>
      <c r="R1507" s="1">
        <f t="shared" si="336"/>
        <v>1</v>
      </c>
      <c r="S1507" s="2">
        <f t="shared" si="332"/>
        <v>0</v>
      </c>
      <c r="T1507">
        <f t="shared" si="333"/>
        <v>0</v>
      </c>
      <c r="U1507">
        <f t="shared" si="334"/>
        <v>0</v>
      </c>
    </row>
    <row r="1508" spans="1:21" ht="409.6" x14ac:dyDescent="0.2">
      <c r="A1508" s="10" t="s">
        <v>7029</v>
      </c>
      <c r="B1508" s="10" t="s">
        <v>55</v>
      </c>
      <c r="C1508" s="10" t="s">
        <v>7030</v>
      </c>
      <c r="D1508" s="10" t="s">
        <v>7025</v>
      </c>
      <c r="E1508" s="10" t="s">
        <v>7031</v>
      </c>
      <c r="F1508" s="10"/>
      <c r="G1508" s="9" t="s">
        <v>7032</v>
      </c>
      <c r="H1508" s="9">
        <f t="shared" si="323"/>
        <v>0</v>
      </c>
      <c r="I1508">
        <f t="shared" si="324"/>
        <v>0</v>
      </c>
      <c r="J1508">
        <f t="shared" si="325"/>
        <v>0</v>
      </c>
      <c r="K1508">
        <f t="shared" si="326"/>
        <v>0</v>
      </c>
      <c r="L1508">
        <f t="shared" si="327"/>
        <v>0</v>
      </c>
      <c r="M1508" s="1">
        <f t="shared" si="328"/>
        <v>0</v>
      </c>
      <c r="N1508">
        <f t="shared" si="329"/>
        <v>0</v>
      </c>
      <c r="O1508">
        <f t="shared" si="330"/>
        <v>0</v>
      </c>
      <c r="P1508">
        <f t="shared" si="335"/>
        <v>0</v>
      </c>
      <c r="Q1508" s="1">
        <f t="shared" si="331"/>
        <v>0</v>
      </c>
      <c r="R1508" s="1">
        <f t="shared" si="336"/>
        <v>0</v>
      </c>
      <c r="S1508" s="2">
        <f t="shared" si="332"/>
        <v>0</v>
      </c>
      <c r="T1508">
        <f t="shared" si="333"/>
        <v>1</v>
      </c>
      <c r="U1508">
        <f t="shared" si="334"/>
        <v>0</v>
      </c>
    </row>
    <row r="1509" spans="1:21" ht="409.6" x14ac:dyDescent="0.2">
      <c r="A1509" s="10" t="s">
        <v>7033</v>
      </c>
      <c r="B1509" s="10" t="s">
        <v>62</v>
      </c>
      <c r="C1509" s="10" t="s">
        <v>7034</v>
      </c>
      <c r="D1509" s="10" t="s">
        <v>7035</v>
      </c>
      <c r="E1509" s="10" t="s">
        <v>7036</v>
      </c>
      <c r="F1509" s="10" t="s">
        <v>7037</v>
      </c>
      <c r="G1509" s="9" t="s">
        <v>7038</v>
      </c>
      <c r="H1509" s="9">
        <f t="shared" si="323"/>
        <v>0</v>
      </c>
      <c r="I1509">
        <f t="shared" si="324"/>
        <v>0</v>
      </c>
      <c r="J1509">
        <f t="shared" si="325"/>
        <v>0</v>
      </c>
      <c r="K1509">
        <f t="shared" si="326"/>
        <v>0</v>
      </c>
      <c r="L1509">
        <f t="shared" si="327"/>
        <v>0</v>
      </c>
      <c r="M1509" s="1">
        <f t="shared" si="328"/>
        <v>0</v>
      </c>
      <c r="N1509">
        <f t="shared" si="329"/>
        <v>1</v>
      </c>
      <c r="O1509">
        <f t="shared" si="330"/>
        <v>0</v>
      </c>
      <c r="P1509">
        <f t="shared" si="335"/>
        <v>0</v>
      </c>
      <c r="Q1509" s="1">
        <f t="shared" si="331"/>
        <v>1</v>
      </c>
      <c r="R1509" s="1">
        <f t="shared" si="336"/>
        <v>1</v>
      </c>
      <c r="S1509" s="2">
        <f t="shared" si="332"/>
        <v>0</v>
      </c>
      <c r="T1509">
        <f t="shared" si="333"/>
        <v>1</v>
      </c>
      <c r="U1509">
        <f t="shared" si="334"/>
        <v>0</v>
      </c>
    </row>
    <row r="1510" spans="1:21" ht="409.6" x14ac:dyDescent="0.2">
      <c r="A1510" s="10" t="s">
        <v>7039</v>
      </c>
      <c r="B1510" s="10" t="s">
        <v>23</v>
      </c>
      <c r="C1510" s="10" t="s">
        <v>7040</v>
      </c>
      <c r="D1510" s="10" t="s">
        <v>7035</v>
      </c>
      <c r="E1510" s="10" t="s">
        <v>7041</v>
      </c>
      <c r="F1510" s="10" t="s">
        <v>7042</v>
      </c>
      <c r="G1510" s="9" t="s">
        <v>7043</v>
      </c>
      <c r="H1510" s="9">
        <f t="shared" si="323"/>
        <v>0</v>
      </c>
      <c r="I1510">
        <f t="shared" si="324"/>
        <v>1</v>
      </c>
      <c r="J1510">
        <f t="shared" si="325"/>
        <v>0</v>
      </c>
      <c r="K1510">
        <f t="shared" si="326"/>
        <v>1</v>
      </c>
      <c r="L1510">
        <f t="shared" si="327"/>
        <v>0</v>
      </c>
      <c r="M1510" s="1">
        <f t="shared" si="328"/>
        <v>1</v>
      </c>
      <c r="N1510">
        <f t="shared" si="329"/>
        <v>0</v>
      </c>
      <c r="O1510">
        <f t="shared" si="330"/>
        <v>0</v>
      </c>
      <c r="P1510">
        <f t="shared" si="335"/>
        <v>0</v>
      </c>
      <c r="Q1510" s="1">
        <f t="shared" si="331"/>
        <v>0</v>
      </c>
      <c r="R1510" s="1">
        <f t="shared" si="336"/>
        <v>0</v>
      </c>
      <c r="S1510" s="2">
        <f t="shared" si="332"/>
        <v>0</v>
      </c>
      <c r="T1510">
        <f t="shared" si="333"/>
        <v>1</v>
      </c>
      <c r="U1510">
        <f t="shared" si="334"/>
        <v>0</v>
      </c>
    </row>
    <row r="1511" spans="1:21" ht="409.6" x14ac:dyDescent="0.2">
      <c r="A1511" s="10" t="s">
        <v>7044</v>
      </c>
      <c r="B1511" s="10" t="s">
        <v>55</v>
      </c>
      <c r="C1511" s="10" t="s">
        <v>7045</v>
      </c>
      <c r="D1511" s="10" t="s">
        <v>7035</v>
      </c>
      <c r="E1511" s="10" t="s">
        <v>7046</v>
      </c>
      <c r="F1511" s="10" t="s">
        <v>7047</v>
      </c>
      <c r="G1511" s="9" t="s">
        <v>7048</v>
      </c>
      <c r="H1511" s="9">
        <f t="shared" si="323"/>
        <v>0</v>
      </c>
      <c r="I1511">
        <f t="shared" si="324"/>
        <v>0</v>
      </c>
      <c r="J1511">
        <f t="shared" si="325"/>
        <v>0</v>
      </c>
      <c r="K1511">
        <f t="shared" si="326"/>
        <v>0</v>
      </c>
      <c r="L1511">
        <f t="shared" si="327"/>
        <v>0</v>
      </c>
      <c r="M1511" s="1">
        <f t="shared" si="328"/>
        <v>0</v>
      </c>
      <c r="N1511">
        <f t="shared" si="329"/>
        <v>1</v>
      </c>
      <c r="O1511">
        <f t="shared" si="330"/>
        <v>0</v>
      </c>
      <c r="P1511">
        <f t="shared" si="335"/>
        <v>0</v>
      </c>
      <c r="Q1511" s="1">
        <f t="shared" si="331"/>
        <v>1</v>
      </c>
      <c r="R1511" s="1">
        <f t="shared" si="336"/>
        <v>0</v>
      </c>
      <c r="S1511" s="2">
        <f t="shared" si="332"/>
        <v>0</v>
      </c>
      <c r="T1511">
        <f t="shared" si="333"/>
        <v>1</v>
      </c>
      <c r="U1511">
        <f t="shared" si="334"/>
        <v>0</v>
      </c>
    </row>
    <row r="1512" spans="1:21" ht="409.6" x14ac:dyDescent="0.2">
      <c r="A1512" s="10" t="s">
        <v>7049</v>
      </c>
      <c r="B1512" s="10" t="s">
        <v>30</v>
      </c>
      <c r="C1512" s="10" t="s">
        <v>7050</v>
      </c>
      <c r="D1512" s="10" t="s">
        <v>7051</v>
      </c>
      <c r="E1512" s="10" t="s">
        <v>7052</v>
      </c>
      <c r="F1512" s="10"/>
      <c r="G1512" s="9" t="s">
        <v>7053</v>
      </c>
      <c r="H1512" s="9">
        <f t="shared" si="323"/>
        <v>0</v>
      </c>
      <c r="I1512">
        <f t="shared" si="324"/>
        <v>0</v>
      </c>
      <c r="J1512">
        <f t="shared" si="325"/>
        <v>0</v>
      </c>
      <c r="K1512">
        <f t="shared" si="326"/>
        <v>0</v>
      </c>
      <c r="L1512">
        <f t="shared" si="327"/>
        <v>0</v>
      </c>
      <c r="M1512" s="1">
        <f t="shared" si="328"/>
        <v>0</v>
      </c>
      <c r="N1512">
        <f t="shared" si="329"/>
        <v>0</v>
      </c>
      <c r="O1512">
        <f t="shared" si="330"/>
        <v>0</v>
      </c>
      <c r="P1512">
        <f t="shared" si="335"/>
        <v>0</v>
      </c>
      <c r="Q1512" s="1">
        <f t="shared" si="331"/>
        <v>0</v>
      </c>
      <c r="R1512" s="1">
        <f t="shared" si="336"/>
        <v>0</v>
      </c>
      <c r="S1512" s="2">
        <f t="shared" si="332"/>
        <v>0</v>
      </c>
      <c r="T1512">
        <f t="shared" si="333"/>
        <v>1</v>
      </c>
      <c r="U1512">
        <f t="shared" si="334"/>
        <v>0</v>
      </c>
    </row>
    <row r="1513" spans="1:21" ht="388" x14ac:dyDescent="0.2">
      <c r="A1513" s="10" t="s">
        <v>7054</v>
      </c>
      <c r="B1513" s="10" t="s">
        <v>55</v>
      </c>
      <c r="C1513" s="10" t="s">
        <v>7055</v>
      </c>
      <c r="D1513" s="10" t="s">
        <v>7056</v>
      </c>
      <c r="E1513" s="10" t="s">
        <v>7057</v>
      </c>
      <c r="F1513" s="10"/>
      <c r="G1513" s="9" t="s">
        <v>7058</v>
      </c>
      <c r="H1513" s="9">
        <f t="shared" si="323"/>
        <v>1</v>
      </c>
      <c r="I1513">
        <f t="shared" si="324"/>
        <v>1</v>
      </c>
      <c r="J1513">
        <f t="shared" si="325"/>
        <v>0</v>
      </c>
      <c r="K1513">
        <f t="shared" si="326"/>
        <v>0</v>
      </c>
      <c r="L1513">
        <f t="shared" si="327"/>
        <v>0</v>
      </c>
      <c r="M1513" s="1">
        <f t="shared" si="328"/>
        <v>1</v>
      </c>
      <c r="N1513">
        <f t="shared" si="329"/>
        <v>0</v>
      </c>
      <c r="O1513">
        <f t="shared" si="330"/>
        <v>0</v>
      </c>
      <c r="P1513">
        <f t="shared" si="335"/>
        <v>1</v>
      </c>
      <c r="Q1513" s="1">
        <f t="shared" si="331"/>
        <v>1</v>
      </c>
      <c r="R1513" s="1">
        <f t="shared" si="336"/>
        <v>0</v>
      </c>
      <c r="S1513" s="2">
        <f t="shared" si="332"/>
        <v>0</v>
      </c>
      <c r="T1513">
        <f t="shared" si="333"/>
        <v>1</v>
      </c>
      <c r="U1513">
        <f t="shared" si="334"/>
        <v>0</v>
      </c>
    </row>
    <row r="1514" spans="1:21" ht="409.6" x14ac:dyDescent="0.2">
      <c r="A1514" s="10" t="s">
        <v>7059</v>
      </c>
      <c r="B1514" s="10" t="s">
        <v>30</v>
      </c>
      <c r="C1514" s="10" t="s">
        <v>7060</v>
      </c>
      <c r="D1514" s="10" t="s">
        <v>7061</v>
      </c>
      <c r="E1514" s="10" t="s">
        <v>7062</v>
      </c>
      <c r="F1514" s="10"/>
      <c r="G1514" s="9" t="s">
        <v>7063</v>
      </c>
      <c r="H1514" s="9">
        <f t="shared" si="323"/>
        <v>0</v>
      </c>
      <c r="I1514">
        <f t="shared" si="324"/>
        <v>0</v>
      </c>
      <c r="J1514">
        <f t="shared" si="325"/>
        <v>0</v>
      </c>
      <c r="K1514">
        <f t="shared" si="326"/>
        <v>0</v>
      </c>
      <c r="L1514">
        <f t="shared" si="327"/>
        <v>0</v>
      </c>
      <c r="M1514" s="1">
        <f t="shared" si="328"/>
        <v>0</v>
      </c>
      <c r="N1514">
        <f t="shared" si="329"/>
        <v>1</v>
      </c>
      <c r="O1514">
        <f t="shared" si="330"/>
        <v>0</v>
      </c>
      <c r="P1514">
        <f t="shared" si="335"/>
        <v>0</v>
      </c>
      <c r="Q1514" s="1">
        <f t="shared" si="331"/>
        <v>1</v>
      </c>
      <c r="R1514" s="1">
        <f t="shared" si="336"/>
        <v>0</v>
      </c>
      <c r="S1514" s="2">
        <f t="shared" si="332"/>
        <v>0</v>
      </c>
      <c r="T1514">
        <f t="shared" si="333"/>
        <v>1</v>
      </c>
      <c r="U1514">
        <f t="shared" si="334"/>
        <v>0</v>
      </c>
    </row>
    <row r="1515" spans="1:21" ht="323" x14ac:dyDescent="0.2">
      <c r="A1515" s="10" t="s">
        <v>7064</v>
      </c>
      <c r="B1515" s="10" t="s">
        <v>30</v>
      </c>
      <c r="C1515" s="10" t="s">
        <v>7065</v>
      </c>
      <c r="D1515" s="10" t="s">
        <v>7066</v>
      </c>
      <c r="E1515" s="10" t="s">
        <v>7067</v>
      </c>
      <c r="F1515" s="10" t="s">
        <v>7068</v>
      </c>
      <c r="G1515" s="9" t="s">
        <v>7069</v>
      </c>
      <c r="H1515" s="9">
        <f t="shared" si="323"/>
        <v>0</v>
      </c>
      <c r="I1515">
        <f t="shared" si="324"/>
        <v>0</v>
      </c>
      <c r="J1515">
        <f t="shared" si="325"/>
        <v>0</v>
      </c>
      <c r="K1515">
        <f t="shared" si="326"/>
        <v>0</v>
      </c>
      <c r="L1515">
        <f t="shared" si="327"/>
        <v>0</v>
      </c>
      <c r="M1515" s="1">
        <f t="shared" si="328"/>
        <v>0</v>
      </c>
      <c r="N1515">
        <f t="shared" si="329"/>
        <v>0</v>
      </c>
      <c r="O1515">
        <f t="shared" si="330"/>
        <v>1</v>
      </c>
      <c r="P1515">
        <f t="shared" si="335"/>
        <v>0</v>
      </c>
      <c r="Q1515" s="1">
        <f t="shared" si="331"/>
        <v>1</v>
      </c>
      <c r="R1515" s="1">
        <f t="shared" si="336"/>
        <v>1</v>
      </c>
      <c r="S1515" s="2">
        <f t="shared" si="332"/>
        <v>0</v>
      </c>
      <c r="T1515">
        <f t="shared" si="333"/>
        <v>1</v>
      </c>
      <c r="U1515">
        <f t="shared" si="334"/>
        <v>0</v>
      </c>
    </row>
    <row r="1516" spans="1:21" ht="409.6" x14ac:dyDescent="0.2">
      <c r="A1516" s="10" t="s">
        <v>7070</v>
      </c>
      <c r="B1516" s="10" t="s">
        <v>23</v>
      </c>
      <c r="C1516" s="10" t="s">
        <v>7071</v>
      </c>
      <c r="D1516" s="10" t="s">
        <v>7072</v>
      </c>
      <c r="E1516" s="10" t="s">
        <v>7073</v>
      </c>
      <c r="F1516" s="10"/>
      <c r="G1516" s="9" t="s">
        <v>7074</v>
      </c>
      <c r="H1516" s="9">
        <f t="shared" si="323"/>
        <v>0</v>
      </c>
      <c r="I1516">
        <f t="shared" si="324"/>
        <v>0</v>
      </c>
      <c r="J1516">
        <f t="shared" si="325"/>
        <v>0</v>
      </c>
      <c r="K1516">
        <f t="shared" si="326"/>
        <v>0</v>
      </c>
      <c r="L1516">
        <f t="shared" si="327"/>
        <v>0</v>
      </c>
      <c r="M1516" s="1">
        <f t="shared" si="328"/>
        <v>0</v>
      </c>
      <c r="N1516">
        <f t="shared" si="329"/>
        <v>0</v>
      </c>
      <c r="O1516">
        <f t="shared" si="330"/>
        <v>0</v>
      </c>
      <c r="P1516">
        <f t="shared" si="335"/>
        <v>0</v>
      </c>
      <c r="Q1516" s="1">
        <f t="shared" si="331"/>
        <v>0</v>
      </c>
      <c r="R1516" s="1">
        <f t="shared" si="336"/>
        <v>1</v>
      </c>
      <c r="S1516" s="2">
        <f t="shared" si="332"/>
        <v>0</v>
      </c>
      <c r="T1516">
        <f t="shared" si="333"/>
        <v>1</v>
      </c>
      <c r="U1516">
        <f t="shared" si="334"/>
        <v>0</v>
      </c>
    </row>
    <row r="1517" spans="1:21" ht="340" x14ac:dyDescent="0.2">
      <c r="A1517" s="10" t="s">
        <v>7075</v>
      </c>
      <c r="B1517" s="10" t="s">
        <v>49</v>
      </c>
      <c r="C1517" s="10" t="s">
        <v>7076</v>
      </c>
      <c r="D1517" s="10" t="s">
        <v>7077</v>
      </c>
      <c r="E1517" s="10" t="s">
        <v>7078</v>
      </c>
      <c r="F1517" s="10" t="s">
        <v>7079</v>
      </c>
      <c r="G1517" s="9" t="s">
        <v>7080</v>
      </c>
      <c r="H1517" s="9">
        <f t="shared" si="323"/>
        <v>0</v>
      </c>
      <c r="I1517">
        <f t="shared" si="324"/>
        <v>0</v>
      </c>
      <c r="J1517">
        <f t="shared" si="325"/>
        <v>0</v>
      </c>
      <c r="K1517">
        <f t="shared" si="326"/>
        <v>0</v>
      </c>
      <c r="L1517">
        <f t="shared" si="327"/>
        <v>0</v>
      </c>
      <c r="M1517" s="1">
        <f t="shared" si="328"/>
        <v>0</v>
      </c>
      <c r="N1517">
        <f t="shared" si="329"/>
        <v>0</v>
      </c>
      <c r="O1517">
        <f t="shared" si="330"/>
        <v>1</v>
      </c>
      <c r="P1517">
        <f t="shared" si="335"/>
        <v>0</v>
      </c>
      <c r="Q1517" s="1">
        <f t="shared" si="331"/>
        <v>1</v>
      </c>
      <c r="R1517" s="1">
        <f t="shared" si="336"/>
        <v>0</v>
      </c>
      <c r="S1517" s="2">
        <f t="shared" si="332"/>
        <v>0</v>
      </c>
      <c r="T1517">
        <f t="shared" si="333"/>
        <v>1</v>
      </c>
      <c r="U1517">
        <f t="shared" si="334"/>
        <v>0</v>
      </c>
    </row>
    <row r="1518" spans="1:21" ht="409.6" x14ac:dyDescent="0.2">
      <c r="A1518" s="10" t="s">
        <v>7081</v>
      </c>
      <c r="B1518" s="10" t="s">
        <v>49</v>
      </c>
      <c r="C1518" s="10" t="s">
        <v>7082</v>
      </c>
      <c r="D1518" s="10" t="s">
        <v>7083</v>
      </c>
      <c r="E1518" s="10" t="s">
        <v>7084</v>
      </c>
      <c r="F1518" s="10"/>
      <c r="G1518" s="9" t="s">
        <v>7085</v>
      </c>
      <c r="H1518" s="9">
        <f t="shared" si="323"/>
        <v>0</v>
      </c>
      <c r="I1518">
        <f t="shared" si="324"/>
        <v>0</v>
      </c>
      <c r="J1518">
        <f t="shared" si="325"/>
        <v>0</v>
      </c>
      <c r="K1518">
        <f t="shared" si="326"/>
        <v>0</v>
      </c>
      <c r="L1518">
        <f t="shared" si="327"/>
        <v>0</v>
      </c>
      <c r="M1518" s="1">
        <f t="shared" si="328"/>
        <v>0</v>
      </c>
      <c r="N1518">
        <f t="shared" si="329"/>
        <v>1</v>
      </c>
      <c r="O1518">
        <f t="shared" si="330"/>
        <v>0</v>
      </c>
      <c r="P1518">
        <f t="shared" si="335"/>
        <v>0</v>
      </c>
      <c r="Q1518" s="1">
        <f t="shared" si="331"/>
        <v>1</v>
      </c>
      <c r="R1518" s="1">
        <f t="shared" si="336"/>
        <v>0</v>
      </c>
      <c r="S1518" s="2">
        <f t="shared" si="332"/>
        <v>0</v>
      </c>
      <c r="T1518">
        <f t="shared" si="333"/>
        <v>0</v>
      </c>
      <c r="U1518">
        <f t="shared" si="334"/>
        <v>0</v>
      </c>
    </row>
    <row r="1519" spans="1:21" ht="409.6" x14ac:dyDescent="0.2">
      <c r="A1519" s="10" t="s">
        <v>7086</v>
      </c>
      <c r="B1519" s="10" t="s">
        <v>30</v>
      </c>
      <c r="C1519" s="10" t="s">
        <v>7087</v>
      </c>
      <c r="D1519" s="10" t="s">
        <v>7088</v>
      </c>
      <c r="E1519" s="10" t="s">
        <v>7089</v>
      </c>
      <c r="F1519" s="10" t="s">
        <v>7090</v>
      </c>
      <c r="G1519" s="9" t="s">
        <v>7091</v>
      </c>
      <c r="H1519" s="9">
        <f t="shared" si="323"/>
        <v>1</v>
      </c>
      <c r="I1519">
        <f t="shared" si="324"/>
        <v>1</v>
      </c>
      <c r="J1519">
        <f t="shared" si="325"/>
        <v>0</v>
      </c>
      <c r="K1519">
        <f t="shared" si="326"/>
        <v>0</v>
      </c>
      <c r="L1519">
        <f t="shared" si="327"/>
        <v>0</v>
      </c>
      <c r="M1519" s="1">
        <f t="shared" si="328"/>
        <v>1</v>
      </c>
      <c r="N1519">
        <f t="shared" si="329"/>
        <v>0</v>
      </c>
      <c r="O1519">
        <f t="shared" si="330"/>
        <v>1</v>
      </c>
      <c r="P1519">
        <f t="shared" si="335"/>
        <v>0</v>
      </c>
      <c r="Q1519" s="1">
        <f t="shared" si="331"/>
        <v>1</v>
      </c>
      <c r="R1519" s="1">
        <f t="shared" si="336"/>
        <v>1</v>
      </c>
      <c r="S1519" s="2">
        <f t="shared" si="332"/>
        <v>1</v>
      </c>
      <c r="T1519">
        <f t="shared" si="333"/>
        <v>0</v>
      </c>
      <c r="U1519">
        <f t="shared" si="334"/>
        <v>0</v>
      </c>
    </row>
    <row r="1520" spans="1:21" ht="409.6" x14ac:dyDescent="0.2">
      <c r="A1520" s="10" t="s">
        <v>7092</v>
      </c>
      <c r="B1520" s="10" t="s">
        <v>49</v>
      </c>
      <c r="C1520" s="10" t="s">
        <v>7093</v>
      </c>
      <c r="D1520" s="10" t="s">
        <v>7094</v>
      </c>
      <c r="E1520" s="10" t="s">
        <v>7095</v>
      </c>
      <c r="F1520" s="10" t="s">
        <v>7096</v>
      </c>
      <c r="G1520" s="9" t="s">
        <v>7097</v>
      </c>
      <c r="H1520" s="9">
        <f t="shared" si="323"/>
        <v>0</v>
      </c>
      <c r="I1520">
        <f t="shared" si="324"/>
        <v>0</v>
      </c>
      <c r="J1520">
        <f t="shared" si="325"/>
        <v>0</v>
      </c>
      <c r="K1520">
        <f t="shared" si="326"/>
        <v>0</v>
      </c>
      <c r="L1520">
        <f t="shared" si="327"/>
        <v>0</v>
      </c>
      <c r="M1520" s="1">
        <f t="shared" si="328"/>
        <v>0</v>
      </c>
      <c r="N1520">
        <f t="shared" si="329"/>
        <v>1</v>
      </c>
      <c r="O1520">
        <f t="shared" si="330"/>
        <v>0</v>
      </c>
      <c r="P1520">
        <f t="shared" si="335"/>
        <v>0</v>
      </c>
      <c r="Q1520" s="1">
        <f t="shared" si="331"/>
        <v>1</v>
      </c>
      <c r="R1520" s="1">
        <f t="shared" si="336"/>
        <v>0</v>
      </c>
      <c r="S1520" s="2">
        <f t="shared" si="332"/>
        <v>0</v>
      </c>
      <c r="T1520">
        <f t="shared" si="333"/>
        <v>1</v>
      </c>
      <c r="U1520">
        <f t="shared" si="334"/>
        <v>0</v>
      </c>
    </row>
    <row r="1521" spans="1:21" ht="409.6" x14ac:dyDescent="0.2">
      <c r="A1521" s="10" t="s">
        <v>7098</v>
      </c>
      <c r="B1521" s="10" t="s">
        <v>23</v>
      </c>
      <c r="C1521" s="10" t="s">
        <v>7099</v>
      </c>
      <c r="D1521" s="10" t="s">
        <v>7094</v>
      </c>
      <c r="E1521" s="10" t="s">
        <v>7100</v>
      </c>
      <c r="F1521" s="10" t="s">
        <v>7101</v>
      </c>
      <c r="G1521" s="9" t="s">
        <v>7102</v>
      </c>
      <c r="H1521" s="9">
        <f t="shared" si="323"/>
        <v>0</v>
      </c>
      <c r="I1521">
        <f t="shared" si="324"/>
        <v>0</v>
      </c>
      <c r="J1521">
        <f t="shared" si="325"/>
        <v>0</v>
      </c>
      <c r="K1521">
        <f t="shared" si="326"/>
        <v>0</v>
      </c>
      <c r="L1521">
        <f t="shared" si="327"/>
        <v>0</v>
      </c>
      <c r="M1521" s="1">
        <f t="shared" si="328"/>
        <v>0</v>
      </c>
      <c r="N1521">
        <f t="shared" si="329"/>
        <v>0</v>
      </c>
      <c r="O1521">
        <f t="shared" si="330"/>
        <v>0</v>
      </c>
      <c r="P1521">
        <f t="shared" si="335"/>
        <v>0</v>
      </c>
      <c r="Q1521" s="1">
        <f t="shared" si="331"/>
        <v>0</v>
      </c>
      <c r="R1521" s="1">
        <f t="shared" si="336"/>
        <v>1</v>
      </c>
      <c r="S1521" s="2">
        <f t="shared" si="332"/>
        <v>0</v>
      </c>
      <c r="T1521">
        <f t="shared" si="333"/>
        <v>1</v>
      </c>
      <c r="U1521">
        <f t="shared" si="334"/>
        <v>0</v>
      </c>
    </row>
    <row r="1522" spans="1:21" ht="409.6" x14ac:dyDescent="0.2">
      <c r="A1522" s="10" t="s">
        <v>7103</v>
      </c>
      <c r="B1522" s="10" t="s">
        <v>49</v>
      </c>
      <c r="C1522" s="10" t="s">
        <v>7104</v>
      </c>
      <c r="D1522" s="10" t="s">
        <v>7105</v>
      </c>
      <c r="E1522" s="10" t="s">
        <v>7106</v>
      </c>
      <c r="F1522" s="10" t="s">
        <v>7107</v>
      </c>
      <c r="G1522" s="9" t="s">
        <v>7108</v>
      </c>
      <c r="H1522" s="9">
        <f t="shared" si="323"/>
        <v>0</v>
      </c>
      <c r="I1522">
        <f t="shared" si="324"/>
        <v>0</v>
      </c>
      <c r="J1522">
        <f t="shared" si="325"/>
        <v>0</v>
      </c>
      <c r="K1522">
        <f t="shared" si="326"/>
        <v>0</v>
      </c>
      <c r="L1522">
        <f t="shared" si="327"/>
        <v>0</v>
      </c>
      <c r="M1522" s="1">
        <f t="shared" si="328"/>
        <v>0</v>
      </c>
      <c r="N1522">
        <f t="shared" si="329"/>
        <v>0</v>
      </c>
      <c r="O1522">
        <f t="shared" si="330"/>
        <v>0</v>
      </c>
      <c r="P1522">
        <f t="shared" si="335"/>
        <v>0</v>
      </c>
      <c r="Q1522" s="1">
        <f t="shared" si="331"/>
        <v>0</v>
      </c>
      <c r="R1522" s="1">
        <f t="shared" si="336"/>
        <v>1</v>
      </c>
      <c r="S1522" s="2">
        <f t="shared" si="332"/>
        <v>0</v>
      </c>
      <c r="T1522">
        <f t="shared" si="333"/>
        <v>1</v>
      </c>
      <c r="U1522">
        <f t="shared" si="334"/>
        <v>0</v>
      </c>
    </row>
    <row r="1523" spans="1:21" ht="409.6" x14ac:dyDescent="0.2">
      <c r="A1523" s="10" t="s">
        <v>7109</v>
      </c>
      <c r="B1523" s="10" t="s">
        <v>62</v>
      </c>
      <c r="C1523" s="10" t="s">
        <v>7110</v>
      </c>
      <c r="D1523" s="10" t="s">
        <v>7111</v>
      </c>
      <c r="E1523" s="10"/>
      <c r="F1523" s="10"/>
      <c r="G1523" s="9" t="s">
        <v>7112</v>
      </c>
      <c r="H1523" s="9">
        <f t="shared" si="323"/>
        <v>0</v>
      </c>
      <c r="I1523">
        <f t="shared" si="324"/>
        <v>0</v>
      </c>
      <c r="J1523">
        <f t="shared" si="325"/>
        <v>0</v>
      </c>
      <c r="K1523">
        <f t="shared" si="326"/>
        <v>0</v>
      </c>
      <c r="L1523">
        <f t="shared" si="327"/>
        <v>0</v>
      </c>
      <c r="M1523" s="1">
        <f t="shared" si="328"/>
        <v>0</v>
      </c>
      <c r="N1523">
        <f t="shared" si="329"/>
        <v>0</v>
      </c>
      <c r="O1523">
        <f t="shared" si="330"/>
        <v>0</v>
      </c>
      <c r="P1523">
        <f t="shared" si="335"/>
        <v>0</v>
      </c>
      <c r="Q1523" s="1">
        <f t="shared" si="331"/>
        <v>0</v>
      </c>
      <c r="R1523" s="1">
        <f t="shared" si="336"/>
        <v>0</v>
      </c>
      <c r="S1523" s="2">
        <f t="shared" si="332"/>
        <v>0</v>
      </c>
      <c r="T1523">
        <f t="shared" si="333"/>
        <v>1</v>
      </c>
      <c r="U1523">
        <f t="shared" si="334"/>
        <v>0</v>
      </c>
    </row>
    <row r="1524" spans="1:21" ht="409.6" x14ac:dyDescent="0.2">
      <c r="A1524" s="10" t="s">
        <v>7113</v>
      </c>
      <c r="B1524" s="10" t="s">
        <v>23</v>
      </c>
      <c r="C1524" s="10" t="s">
        <v>7114</v>
      </c>
      <c r="D1524" s="10" t="s">
        <v>7111</v>
      </c>
      <c r="E1524" s="10"/>
      <c r="F1524" s="10"/>
      <c r="G1524" s="9" t="s">
        <v>7115</v>
      </c>
      <c r="H1524" s="9">
        <f t="shared" si="323"/>
        <v>0</v>
      </c>
      <c r="I1524">
        <f t="shared" si="324"/>
        <v>0</v>
      </c>
      <c r="J1524">
        <f t="shared" si="325"/>
        <v>0</v>
      </c>
      <c r="K1524">
        <f t="shared" si="326"/>
        <v>0</v>
      </c>
      <c r="L1524">
        <f t="shared" si="327"/>
        <v>0</v>
      </c>
      <c r="M1524" s="1">
        <f t="shared" si="328"/>
        <v>0</v>
      </c>
      <c r="N1524">
        <f t="shared" si="329"/>
        <v>0</v>
      </c>
      <c r="O1524">
        <f t="shared" si="330"/>
        <v>0</v>
      </c>
      <c r="P1524">
        <f t="shared" si="335"/>
        <v>0</v>
      </c>
      <c r="Q1524" s="1">
        <f t="shared" si="331"/>
        <v>0</v>
      </c>
      <c r="R1524" s="1">
        <f t="shared" si="336"/>
        <v>0</v>
      </c>
      <c r="S1524" s="2">
        <f t="shared" si="332"/>
        <v>0</v>
      </c>
      <c r="T1524">
        <f t="shared" si="333"/>
        <v>1</v>
      </c>
      <c r="U1524">
        <f t="shared" si="334"/>
        <v>0</v>
      </c>
    </row>
    <row r="1525" spans="1:21" ht="409.6" x14ac:dyDescent="0.2">
      <c r="A1525" s="10" t="s">
        <v>7116</v>
      </c>
      <c r="B1525" s="10" t="s">
        <v>62</v>
      </c>
      <c r="C1525" s="10" t="s">
        <v>7117</v>
      </c>
      <c r="D1525" s="10" t="s">
        <v>7111</v>
      </c>
      <c r="E1525" s="10"/>
      <c r="F1525" s="10"/>
      <c r="G1525" s="9" t="s">
        <v>7118</v>
      </c>
      <c r="H1525" s="9">
        <f t="shared" si="323"/>
        <v>1</v>
      </c>
      <c r="I1525">
        <f t="shared" si="324"/>
        <v>1</v>
      </c>
      <c r="J1525">
        <f t="shared" si="325"/>
        <v>0</v>
      </c>
      <c r="K1525">
        <f t="shared" si="326"/>
        <v>0</v>
      </c>
      <c r="L1525">
        <f t="shared" si="327"/>
        <v>0</v>
      </c>
      <c r="M1525" s="1">
        <f t="shared" si="328"/>
        <v>1</v>
      </c>
      <c r="N1525">
        <f t="shared" si="329"/>
        <v>0</v>
      </c>
      <c r="O1525">
        <f t="shared" si="330"/>
        <v>0</v>
      </c>
      <c r="P1525">
        <f t="shared" si="335"/>
        <v>0</v>
      </c>
      <c r="Q1525" s="1">
        <f t="shared" si="331"/>
        <v>0</v>
      </c>
      <c r="R1525" s="1">
        <f t="shared" si="336"/>
        <v>1</v>
      </c>
      <c r="S1525" s="2">
        <f t="shared" si="332"/>
        <v>0</v>
      </c>
      <c r="T1525">
        <f t="shared" si="333"/>
        <v>1</v>
      </c>
      <c r="U1525">
        <f t="shared" si="334"/>
        <v>0</v>
      </c>
    </row>
    <row r="1526" spans="1:21" ht="372" x14ac:dyDescent="0.2">
      <c r="A1526" s="10" t="s">
        <v>7119</v>
      </c>
      <c r="B1526" s="10" t="s">
        <v>62</v>
      </c>
      <c r="C1526" s="10" t="s">
        <v>7120</v>
      </c>
      <c r="D1526" s="10" t="s">
        <v>7121</v>
      </c>
      <c r="E1526" s="10" t="s">
        <v>7122</v>
      </c>
      <c r="F1526" s="10" t="s">
        <v>7123</v>
      </c>
      <c r="G1526" s="9" t="s">
        <v>7124</v>
      </c>
      <c r="H1526" s="9">
        <f t="shared" si="323"/>
        <v>0</v>
      </c>
      <c r="I1526">
        <f t="shared" si="324"/>
        <v>0</v>
      </c>
      <c r="J1526">
        <f t="shared" si="325"/>
        <v>0</v>
      </c>
      <c r="K1526">
        <f t="shared" si="326"/>
        <v>0</v>
      </c>
      <c r="L1526">
        <f t="shared" si="327"/>
        <v>0</v>
      </c>
      <c r="M1526" s="1">
        <f t="shared" si="328"/>
        <v>0</v>
      </c>
      <c r="N1526">
        <f t="shared" si="329"/>
        <v>1</v>
      </c>
      <c r="O1526">
        <f t="shared" si="330"/>
        <v>0</v>
      </c>
      <c r="P1526">
        <f t="shared" si="335"/>
        <v>0</v>
      </c>
      <c r="Q1526" s="1">
        <f t="shared" si="331"/>
        <v>1</v>
      </c>
      <c r="R1526" s="1">
        <f t="shared" si="336"/>
        <v>1</v>
      </c>
      <c r="S1526" s="2">
        <f t="shared" si="332"/>
        <v>0</v>
      </c>
      <c r="T1526">
        <f t="shared" si="333"/>
        <v>1</v>
      </c>
      <c r="U1526">
        <f t="shared" si="334"/>
        <v>0</v>
      </c>
    </row>
    <row r="1527" spans="1:21" ht="409.6" x14ac:dyDescent="0.2">
      <c r="A1527" s="10" t="s">
        <v>7125</v>
      </c>
      <c r="B1527" s="10" t="s">
        <v>49</v>
      </c>
      <c r="C1527" s="10" t="s">
        <v>7126</v>
      </c>
      <c r="D1527" s="10" t="s">
        <v>7127</v>
      </c>
      <c r="E1527" s="10" t="s">
        <v>7128</v>
      </c>
      <c r="F1527" s="10"/>
      <c r="G1527" s="9" t="s">
        <v>7129</v>
      </c>
      <c r="H1527" s="9">
        <f t="shared" si="323"/>
        <v>0</v>
      </c>
      <c r="I1527">
        <f t="shared" si="324"/>
        <v>0</v>
      </c>
      <c r="J1527">
        <f t="shared" si="325"/>
        <v>0</v>
      </c>
      <c r="K1527">
        <f t="shared" si="326"/>
        <v>0</v>
      </c>
      <c r="L1527">
        <f t="shared" si="327"/>
        <v>0</v>
      </c>
      <c r="M1527" s="1">
        <f t="shared" si="328"/>
        <v>0</v>
      </c>
      <c r="N1527">
        <f t="shared" si="329"/>
        <v>0</v>
      </c>
      <c r="O1527">
        <f t="shared" si="330"/>
        <v>0</v>
      </c>
      <c r="P1527">
        <f t="shared" si="335"/>
        <v>0</v>
      </c>
      <c r="Q1527" s="1">
        <f t="shared" si="331"/>
        <v>0</v>
      </c>
      <c r="R1527" s="1">
        <f t="shared" si="336"/>
        <v>0</v>
      </c>
      <c r="S1527" s="2">
        <f t="shared" si="332"/>
        <v>0</v>
      </c>
      <c r="T1527">
        <f t="shared" si="333"/>
        <v>1</v>
      </c>
      <c r="U1527">
        <f t="shared" si="334"/>
        <v>0</v>
      </c>
    </row>
    <row r="1528" spans="1:21" ht="409.6" x14ac:dyDescent="0.2">
      <c r="A1528" s="10" t="s">
        <v>7130</v>
      </c>
      <c r="B1528" s="10" t="s">
        <v>55</v>
      </c>
      <c r="C1528" s="10" t="s">
        <v>7131</v>
      </c>
      <c r="D1528" s="10" t="s">
        <v>7132</v>
      </c>
      <c r="E1528" s="10" t="s">
        <v>7133</v>
      </c>
      <c r="F1528" s="10"/>
      <c r="G1528" s="9" t="s">
        <v>7134</v>
      </c>
      <c r="H1528" s="9">
        <f t="shared" si="323"/>
        <v>0</v>
      </c>
      <c r="I1528">
        <f t="shared" si="324"/>
        <v>0</v>
      </c>
      <c r="J1528">
        <f t="shared" si="325"/>
        <v>0</v>
      </c>
      <c r="K1528">
        <f t="shared" si="326"/>
        <v>0</v>
      </c>
      <c r="L1528">
        <f t="shared" si="327"/>
        <v>0</v>
      </c>
      <c r="M1528" s="1">
        <f t="shared" si="328"/>
        <v>0</v>
      </c>
      <c r="N1528">
        <f t="shared" si="329"/>
        <v>1</v>
      </c>
      <c r="O1528">
        <f t="shared" si="330"/>
        <v>0</v>
      </c>
      <c r="P1528">
        <f t="shared" si="335"/>
        <v>0</v>
      </c>
      <c r="Q1528" s="1">
        <f t="shared" si="331"/>
        <v>1</v>
      </c>
      <c r="R1528" s="1">
        <f t="shared" si="336"/>
        <v>0</v>
      </c>
      <c r="S1528" s="2">
        <f t="shared" si="332"/>
        <v>0</v>
      </c>
      <c r="T1528">
        <f t="shared" si="333"/>
        <v>1</v>
      </c>
      <c r="U1528">
        <f t="shared" si="334"/>
        <v>0</v>
      </c>
    </row>
    <row r="1529" spans="1:21" ht="409.6" x14ac:dyDescent="0.2">
      <c r="A1529" s="10" t="s">
        <v>7135</v>
      </c>
      <c r="B1529" s="10" t="s">
        <v>30</v>
      </c>
      <c r="C1529" s="10" t="s">
        <v>7136</v>
      </c>
      <c r="D1529" s="10" t="s">
        <v>7132</v>
      </c>
      <c r="E1529" s="10" t="s">
        <v>7137</v>
      </c>
      <c r="F1529" s="10"/>
      <c r="G1529" s="9" t="s">
        <v>7138</v>
      </c>
      <c r="H1529" s="9">
        <f t="shared" si="323"/>
        <v>1</v>
      </c>
      <c r="I1529">
        <f t="shared" si="324"/>
        <v>1</v>
      </c>
      <c r="J1529">
        <f t="shared" si="325"/>
        <v>0</v>
      </c>
      <c r="K1529">
        <f t="shared" si="326"/>
        <v>0</v>
      </c>
      <c r="L1529">
        <f t="shared" si="327"/>
        <v>0</v>
      </c>
      <c r="M1529" s="1">
        <f t="shared" si="328"/>
        <v>1</v>
      </c>
      <c r="N1529">
        <f t="shared" si="329"/>
        <v>0</v>
      </c>
      <c r="O1529">
        <f t="shared" si="330"/>
        <v>0</v>
      </c>
      <c r="P1529">
        <f t="shared" si="335"/>
        <v>0</v>
      </c>
      <c r="Q1529" s="1">
        <f t="shared" si="331"/>
        <v>0</v>
      </c>
      <c r="R1529" s="1">
        <f t="shared" si="336"/>
        <v>0</v>
      </c>
      <c r="S1529" s="2">
        <f t="shared" si="332"/>
        <v>0</v>
      </c>
      <c r="T1529">
        <f t="shared" si="333"/>
        <v>1</v>
      </c>
      <c r="U1529">
        <f t="shared" si="334"/>
        <v>0</v>
      </c>
    </row>
    <row r="1530" spans="1:21" ht="409.6" x14ac:dyDescent="0.2">
      <c r="A1530" s="10" t="s">
        <v>7139</v>
      </c>
      <c r="B1530" s="10" t="s">
        <v>30</v>
      </c>
      <c r="C1530" s="10" t="s">
        <v>7140</v>
      </c>
      <c r="D1530" s="10" t="s">
        <v>7132</v>
      </c>
      <c r="E1530" s="10" t="s">
        <v>7141</v>
      </c>
      <c r="F1530" s="10"/>
      <c r="G1530" s="9" t="s">
        <v>7142</v>
      </c>
      <c r="H1530" s="9">
        <f t="shared" si="323"/>
        <v>0</v>
      </c>
      <c r="I1530">
        <f t="shared" si="324"/>
        <v>0</v>
      </c>
      <c r="J1530">
        <f t="shared" si="325"/>
        <v>0</v>
      </c>
      <c r="K1530">
        <f t="shared" si="326"/>
        <v>0</v>
      </c>
      <c r="L1530">
        <f t="shared" si="327"/>
        <v>0</v>
      </c>
      <c r="M1530" s="1">
        <f t="shared" si="328"/>
        <v>0</v>
      </c>
      <c r="N1530">
        <f t="shared" si="329"/>
        <v>1</v>
      </c>
      <c r="O1530">
        <f t="shared" si="330"/>
        <v>0</v>
      </c>
      <c r="P1530">
        <f t="shared" si="335"/>
        <v>0</v>
      </c>
      <c r="Q1530" s="1">
        <f t="shared" si="331"/>
        <v>1</v>
      </c>
      <c r="R1530" s="1">
        <f t="shared" si="336"/>
        <v>0</v>
      </c>
      <c r="S1530" s="2">
        <f t="shared" si="332"/>
        <v>0</v>
      </c>
      <c r="T1530">
        <f t="shared" si="333"/>
        <v>1</v>
      </c>
      <c r="U1530">
        <f t="shared" si="334"/>
        <v>0</v>
      </c>
    </row>
    <row r="1531" spans="1:21" ht="409.6" x14ac:dyDescent="0.2">
      <c r="A1531" s="10" t="s">
        <v>7143</v>
      </c>
      <c r="B1531" s="10" t="s">
        <v>62</v>
      </c>
      <c r="C1531" s="10" t="s">
        <v>7144</v>
      </c>
      <c r="D1531" s="10" t="s">
        <v>7145</v>
      </c>
      <c r="E1531" s="10" t="s">
        <v>7146</v>
      </c>
      <c r="F1531" s="10"/>
      <c r="G1531" s="9" t="s">
        <v>7147</v>
      </c>
      <c r="H1531" s="9">
        <f t="shared" si="323"/>
        <v>0</v>
      </c>
      <c r="I1531">
        <f t="shared" si="324"/>
        <v>1</v>
      </c>
      <c r="J1531">
        <f t="shared" si="325"/>
        <v>0</v>
      </c>
      <c r="K1531">
        <f t="shared" si="326"/>
        <v>0</v>
      </c>
      <c r="L1531">
        <f t="shared" si="327"/>
        <v>0</v>
      </c>
      <c r="M1531" s="1">
        <f t="shared" si="328"/>
        <v>1</v>
      </c>
      <c r="N1531">
        <f t="shared" si="329"/>
        <v>0</v>
      </c>
      <c r="O1531">
        <f t="shared" si="330"/>
        <v>0</v>
      </c>
      <c r="P1531">
        <f t="shared" si="335"/>
        <v>0</v>
      </c>
      <c r="Q1531" s="1">
        <f t="shared" si="331"/>
        <v>0</v>
      </c>
      <c r="R1531" s="1">
        <f t="shared" si="336"/>
        <v>0</v>
      </c>
      <c r="S1531" s="2">
        <f t="shared" si="332"/>
        <v>0</v>
      </c>
      <c r="T1531">
        <f t="shared" si="333"/>
        <v>1</v>
      </c>
      <c r="U1531">
        <f t="shared" si="334"/>
        <v>0</v>
      </c>
    </row>
    <row r="1532" spans="1:21" ht="409.6" x14ac:dyDescent="0.2">
      <c r="A1532" s="10" t="s">
        <v>7148</v>
      </c>
      <c r="B1532" s="10" t="s">
        <v>30</v>
      </c>
      <c r="C1532" s="10" t="s">
        <v>7149</v>
      </c>
      <c r="D1532" s="10" t="s">
        <v>7150</v>
      </c>
      <c r="E1532" s="10" t="s">
        <v>7151</v>
      </c>
      <c r="F1532" s="10" t="s">
        <v>7152</v>
      </c>
      <c r="G1532" s="9" t="s">
        <v>7153</v>
      </c>
      <c r="H1532" s="9">
        <f t="shared" si="323"/>
        <v>0</v>
      </c>
      <c r="I1532">
        <f t="shared" si="324"/>
        <v>0</v>
      </c>
      <c r="J1532">
        <f t="shared" si="325"/>
        <v>0</v>
      </c>
      <c r="K1532">
        <f t="shared" si="326"/>
        <v>0</v>
      </c>
      <c r="L1532">
        <f t="shared" si="327"/>
        <v>0</v>
      </c>
      <c r="M1532" s="1">
        <f t="shared" si="328"/>
        <v>0</v>
      </c>
      <c r="N1532">
        <f t="shared" si="329"/>
        <v>1</v>
      </c>
      <c r="O1532">
        <f t="shared" si="330"/>
        <v>0</v>
      </c>
      <c r="P1532">
        <f t="shared" si="335"/>
        <v>0</v>
      </c>
      <c r="Q1532" s="1">
        <f t="shared" si="331"/>
        <v>1</v>
      </c>
      <c r="R1532" s="1">
        <f t="shared" si="336"/>
        <v>1</v>
      </c>
      <c r="S1532" s="2">
        <f t="shared" si="332"/>
        <v>0</v>
      </c>
      <c r="T1532">
        <f t="shared" si="333"/>
        <v>1</v>
      </c>
      <c r="U1532">
        <f t="shared" si="334"/>
        <v>0</v>
      </c>
    </row>
    <row r="1533" spans="1:21" ht="409.6" x14ac:dyDescent="0.2">
      <c r="A1533" s="10" t="s">
        <v>7154</v>
      </c>
      <c r="B1533" s="10" t="s">
        <v>30</v>
      </c>
      <c r="C1533" s="10" t="s">
        <v>7155</v>
      </c>
      <c r="D1533" s="10" t="s">
        <v>7156</v>
      </c>
      <c r="E1533" s="10" t="s">
        <v>7157</v>
      </c>
      <c r="F1533" s="10"/>
      <c r="G1533" s="9" t="s">
        <v>7158</v>
      </c>
      <c r="H1533" s="9">
        <f t="shared" si="323"/>
        <v>0</v>
      </c>
      <c r="I1533">
        <f t="shared" si="324"/>
        <v>0</v>
      </c>
      <c r="J1533">
        <f t="shared" si="325"/>
        <v>0</v>
      </c>
      <c r="K1533">
        <f t="shared" si="326"/>
        <v>0</v>
      </c>
      <c r="L1533">
        <f t="shared" si="327"/>
        <v>0</v>
      </c>
      <c r="M1533" s="1">
        <f t="shared" si="328"/>
        <v>0</v>
      </c>
      <c r="N1533">
        <f t="shared" si="329"/>
        <v>1</v>
      </c>
      <c r="O1533">
        <f t="shared" si="330"/>
        <v>0</v>
      </c>
      <c r="P1533">
        <f t="shared" si="335"/>
        <v>0</v>
      </c>
      <c r="Q1533" s="1">
        <f t="shared" si="331"/>
        <v>1</v>
      </c>
      <c r="R1533" s="1">
        <f t="shared" si="336"/>
        <v>0</v>
      </c>
      <c r="S1533" s="2">
        <f t="shared" si="332"/>
        <v>0</v>
      </c>
      <c r="T1533">
        <f t="shared" si="333"/>
        <v>1</v>
      </c>
      <c r="U1533">
        <f t="shared" si="334"/>
        <v>0</v>
      </c>
    </row>
    <row r="1534" spans="1:21" ht="409.6" x14ac:dyDescent="0.2">
      <c r="A1534" s="10" t="s">
        <v>7159</v>
      </c>
      <c r="B1534" s="10" t="s">
        <v>30</v>
      </c>
      <c r="C1534" s="10" t="s">
        <v>7160</v>
      </c>
      <c r="D1534" s="10" t="s">
        <v>7161</v>
      </c>
      <c r="E1534" s="10" t="s">
        <v>7162</v>
      </c>
      <c r="F1534" s="10" t="s">
        <v>7163</v>
      </c>
      <c r="G1534" s="9" t="s">
        <v>7164</v>
      </c>
      <c r="H1534" s="9">
        <f t="shared" si="323"/>
        <v>0</v>
      </c>
      <c r="I1534">
        <f t="shared" si="324"/>
        <v>0</v>
      </c>
      <c r="J1534">
        <f t="shared" si="325"/>
        <v>0</v>
      </c>
      <c r="K1534">
        <f t="shared" si="326"/>
        <v>0</v>
      </c>
      <c r="L1534">
        <f t="shared" si="327"/>
        <v>0</v>
      </c>
      <c r="M1534" s="1">
        <f t="shared" si="328"/>
        <v>0</v>
      </c>
      <c r="N1534">
        <f t="shared" si="329"/>
        <v>0</v>
      </c>
      <c r="O1534">
        <f t="shared" si="330"/>
        <v>0</v>
      </c>
      <c r="P1534">
        <f t="shared" si="335"/>
        <v>0</v>
      </c>
      <c r="Q1534" s="1">
        <f t="shared" si="331"/>
        <v>0</v>
      </c>
      <c r="R1534" s="1">
        <f t="shared" si="336"/>
        <v>0</v>
      </c>
      <c r="S1534" s="2">
        <f t="shared" si="332"/>
        <v>0</v>
      </c>
      <c r="T1534">
        <f t="shared" si="333"/>
        <v>1</v>
      </c>
      <c r="U1534">
        <f t="shared" si="334"/>
        <v>0</v>
      </c>
    </row>
    <row r="1535" spans="1:21" ht="409.6" x14ac:dyDescent="0.2">
      <c r="A1535" s="10" t="s">
        <v>7165</v>
      </c>
      <c r="B1535" s="10" t="s">
        <v>23</v>
      </c>
      <c r="C1535" s="10" t="s">
        <v>7166</v>
      </c>
      <c r="D1535" s="10" t="s">
        <v>7167</v>
      </c>
      <c r="E1535" s="10" t="s">
        <v>7168</v>
      </c>
      <c r="F1535" s="10"/>
      <c r="G1535" s="9" t="s">
        <v>7169</v>
      </c>
      <c r="H1535" s="9">
        <f t="shared" si="323"/>
        <v>1</v>
      </c>
      <c r="I1535">
        <f t="shared" si="324"/>
        <v>1</v>
      </c>
      <c r="J1535">
        <f t="shared" si="325"/>
        <v>0</v>
      </c>
      <c r="K1535">
        <f t="shared" si="326"/>
        <v>0</v>
      </c>
      <c r="L1535">
        <f t="shared" si="327"/>
        <v>0</v>
      </c>
      <c r="M1535" s="1">
        <f t="shared" si="328"/>
        <v>1</v>
      </c>
      <c r="N1535">
        <f t="shared" si="329"/>
        <v>0</v>
      </c>
      <c r="O1535">
        <f t="shared" si="330"/>
        <v>0</v>
      </c>
      <c r="P1535">
        <f t="shared" si="335"/>
        <v>0</v>
      </c>
      <c r="Q1535" s="1">
        <f t="shared" si="331"/>
        <v>0</v>
      </c>
      <c r="R1535" s="1">
        <f t="shared" si="336"/>
        <v>1</v>
      </c>
      <c r="S1535" s="2">
        <f t="shared" si="332"/>
        <v>0</v>
      </c>
      <c r="T1535">
        <f t="shared" si="333"/>
        <v>0</v>
      </c>
      <c r="U1535">
        <f t="shared" si="334"/>
        <v>0</v>
      </c>
    </row>
    <row r="1536" spans="1:21" ht="409.6" x14ac:dyDescent="0.2">
      <c r="A1536" s="10" t="s">
        <v>7170</v>
      </c>
      <c r="B1536" s="10" t="s">
        <v>55</v>
      </c>
      <c r="C1536" s="10" t="s">
        <v>7171</v>
      </c>
      <c r="D1536" s="10" t="s">
        <v>7167</v>
      </c>
      <c r="E1536" s="10" t="s">
        <v>7172</v>
      </c>
      <c r="F1536" s="10" t="s">
        <v>7173</v>
      </c>
      <c r="G1536" s="9" t="s">
        <v>7174</v>
      </c>
      <c r="H1536" s="9">
        <f t="shared" si="323"/>
        <v>0</v>
      </c>
      <c r="I1536">
        <f t="shared" si="324"/>
        <v>0</v>
      </c>
      <c r="J1536">
        <f t="shared" si="325"/>
        <v>0</v>
      </c>
      <c r="K1536">
        <f t="shared" si="326"/>
        <v>0</v>
      </c>
      <c r="L1536">
        <f t="shared" si="327"/>
        <v>0</v>
      </c>
      <c r="M1536" s="1">
        <f t="shared" si="328"/>
        <v>0</v>
      </c>
      <c r="N1536">
        <f t="shared" si="329"/>
        <v>1</v>
      </c>
      <c r="O1536">
        <f t="shared" si="330"/>
        <v>0</v>
      </c>
      <c r="P1536">
        <f t="shared" si="335"/>
        <v>0</v>
      </c>
      <c r="Q1536" s="1">
        <f t="shared" si="331"/>
        <v>1</v>
      </c>
      <c r="R1536" s="1">
        <f t="shared" si="336"/>
        <v>0</v>
      </c>
      <c r="S1536" s="2">
        <f t="shared" si="332"/>
        <v>0</v>
      </c>
      <c r="T1536">
        <f t="shared" si="333"/>
        <v>1</v>
      </c>
      <c r="U1536">
        <f t="shared" si="334"/>
        <v>0</v>
      </c>
    </row>
    <row r="1537" spans="1:21" ht="409.6" x14ac:dyDescent="0.2">
      <c r="A1537" s="10" t="s">
        <v>7175</v>
      </c>
      <c r="B1537" s="10" t="s">
        <v>30</v>
      </c>
      <c r="C1537" s="10" t="s">
        <v>7176</v>
      </c>
      <c r="D1537" s="10" t="s">
        <v>7167</v>
      </c>
      <c r="E1537" s="10" t="s">
        <v>7177</v>
      </c>
      <c r="F1537" s="10"/>
      <c r="G1537" s="9" t="s">
        <v>7178</v>
      </c>
      <c r="H1537" s="9">
        <f t="shared" si="323"/>
        <v>0</v>
      </c>
      <c r="I1537">
        <f t="shared" si="324"/>
        <v>0</v>
      </c>
      <c r="J1537">
        <f t="shared" si="325"/>
        <v>0</v>
      </c>
      <c r="K1537">
        <f t="shared" si="326"/>
        <v>0</v>
      </c>
      <c r="L1537">
        <f t="shared" si="327"/>
        <v>0</v>
      </c>
      <c r="M1537" s="1">
        <f t="shared" si="328"/>
        <v>0</v>
      </c>
      <c r="N1537">
        <f t="shared" si="329"/>
        <v>0</v>
      </c>
      <c r="O1537">
        <f t="shared" si="330"/>
        <v>0</v>
      </c>
      <c r="P1537">
        <f t="shared" si="335"/>
        <v>0</v>
      </c>
      <c r="Q1537" s="1">
        <f t="shared" si="331"/>
        <v>0</v>
      </c>
      <c r="R1537" s="1">
        <f t="shared" si="336"/>
        <v>1</v>
      </c>
      <c r="S1537" s="2">
        <f t="shared" si="332"/>
        <v>0</v>
      </c>
      <c r="T1537">
        <f t="shared" si="333"/>
        <v>1</v>
      </c>
      <c r="U1537">
        <f t="shared" si="334"/>
        <v>0</v>
      </c>
    </row>
    <row r="1538" spans="1:21" ht="409.6" x14ac:dyDescent="0.2">
      <c r="A1538" s="10" t="s">
        <v>1588</v>
      </c>
      <c r="B1538" s="10" t="s">
        <v>55</v>
      </c>
      <c r="C1538" s="10" t="s">
        <v>7179</v>
      </c>
      <c r="D1538" s="10" t="s">
        <v>7167</v>
      </c>
      <c r="E1538" s="10" t="s">
        <v>7180</v>
      </c>
      <c r="F1538" s="10"/>
      <c r="G1538" s="9" t="s">
        <v>7181</v>
      </c>
      <c r="H1538" s="9">
        <f t="shared" si="323"/>
        <v>0</v>
      </c>
      <c r="I1538">
        <f t="shared" si="324"/>
        <v>0</v>
      </c>
      <c r="J1538">
        <f t="shared" si="325"/>
        <v>0</v>
      </c>
      <c r="K1538">
        <f t="shared" si="326"/>
        <v>0</v>
      </c>
      <c r="L1538">
        <f t="shared" si="327"/>
        <v>0</v>
      </c>
      <c r="M1538" s="1">
        <f t="shared" si="328"/>
        <v>0</v>
      </c>
      <c r="N1538">
        <f t="shared" si="329"/>
        <v>0</v>
      </c>
      <c r="O1538">
        <f t="shared" si="330"/>
        <v>0</v>
      </c>
      <c r="P1538">
        <f t="shared" si="335"/>
        <v>0</v>
      </c>
      <c r="Q1538" s="1">
        <f t="shared" si="331"/>
        <v>0</v>
      </c>
      <c r="R1538" s="1">
        <f t="shared" si="336"/>
        <v>0</v>
      </c>
      <c r="S1538" s="2">
        <f t="shared" si="332"/>
        <v>0</v>
      </c>
      <c r="T1538">
        <f t="shared" si="333"/>
        <v>1</v>
      </c>
      <c r="U1538">
        <f t="shared" si="334"/>
        <v>0</v>
      </c>
    </row>
    <row r="1539" spans="1:21" ht="409.6" x14ac:dyDescent="0.2">
      <c r="A1539" s="10" t="s">
        <v>7182</v>
      </c>
      <c r="B1539" s="10" t="s">
        <v>23</v>
      </c>
      <c r="C1539" s="10" t="s">
        <v>7183</v>
      </c>
      <c r="D1539" s="10" t="s">
        <v>7167</v>
      </c>
      <c r="E1539" s="10" t="s">
        <v>7184</v>
      </c>
      <c r="F1539" s="10"/>
      <c r="G1539" s="9" t="s">
        <v>7185</v>
      </c>
      <c r="H1539" s="9">
        <f t="shared" si="323"/>
        <v>0</v>
      </c>
      <c r="I1539">
        <f t="shared" si="324"/>
        <v>0</v>
      </c>
      <c r="J1539">
        <f t="shared" si="325"/>
        <v>0</v>
      </c>
      <c r="K1539">
        <f t="shared" si="326"/>
        <v>0</v>
      </c>
      <c r="L1539">
        <f t="shared" si="327"/>
        <v>0</v>
      </c>
      <c r="M1539" s="1">
        <f t="shared" si="328"/>
        <v>0</v>
      </c>
      <c r="N1539">
        <f t="shared" si="329"/>
        <v>0</v>
      </c>
      <c r="O1539">
        <f t="shared" si="330"/>
        <v>0</v>
      </c>
      <c r="P1539">
        <f t="shared" si="335"/>
        <v>0</v>
      </c>
      <c r="Q1539" s="1">
        <f t="shared" si="331"/>
        <v>0</v>
      </c>
      <c r="R1539" s="1">
        <f t="shared" si="336"/>
        <v>1</v>
      </c>
      <c r="S1539" s="2">
        <f t="shared" si="332"/>
        <v>0</v>
      </c>
      <c r="T1539">
        <f t="shared" si="333"/>
        <v>1</v>
      </c>
      <c r="U1539">
        <f t="shared" si="334"/>
        <v>0</v>
      </c>
    </row>
    <row r="1540" spans="1:21" ht="409.6" x14ac:dyDescent="0.2">
      <c r="A1540" s="10" t="s">
        <v>7186</v>
      </c>
      <c r="B1540" s="10" t="s">
        <v>55</v>
      </c>
      <c r="C1540" s="10" t="s">
        <v>7187</v>
      </c>
      <c r="D1540" s="10" t="s">
        <v>7167</v>
      </c>
      <c r="E1540" s="10" t="s">
        <v>7188</v>
      </c>
      <c r="F1540" s="10" t="s">
        <v>7189</v>
      </c>
      <c r="G1540" s="9" t="s">
        <v>7190</v>
      </c>
      <c r="H1540" s="9">
        <f t="shared" si="323"/>
        <v>0</v>
      </c>
      <c r="I1540">
        <f t="shared" si="324"/>
        <v>0</v>
      </c>
      <c r="J1540">
        <f t="shared" si="325"/>
        <v>0</v>
      </c>
      <c r="K1540">
        <f t="shared" si="326"/>
        <v>0</v>
      </c>
      <c r="L1540">
        <f t="shared" si="327"/>
        <v>0</v>
      </c>
      <c r="M1540" s="1">
        <f t="shared" si="328"/>
        <v>0</v>
      </c>
      <c r="N1540">
        <f t="shared" si="329"/>
        <v>1</v>
      </c>
      <c r="O1540">
        <f t="shared" si="330"/>
        <v>0</v>
      </c>
      <c r="P1540">
        <f t="shared" si="335"/>
        <v>0</v>
      </c>
      <c r="Q1540" s="1">
        <f t="shared" si="331"/>
        <v>1</v>
      </c>
      <c r="R1540" s="1">
        <f t="shared" si="336"/>
        <v>1</v>
      </c>
      <c r="S1540" s="2">
        <f t="shared" si="332"/>
        <v>0</v>
      </c>
      <c r="T1540">
        <f t="shared" si="333"/>
        <v>0</v>
      </c>
      <c r="U1540">
        <f t="shared" si="334"/>
        <v>0</v>
      </c>
    </row>
    <row r="1541" spans="1:21" ht="409.6" x14ac:dyDescent="0.2">
      <c r="A1541" s="10" t="s">
        <v>7191</v>
      </c>
      <c r="B1541" s="10" t="s">
        <v>23</v>
      </c>
      <c r="C1541" s="10" t="s">
        <v>7192</v>
      </c>
      <c r="D1541" s="10" t="s">
        <v>7167</v>
      </c>
      <c r="E1541" s="10" t="s">
        <v>7193</v>
      </c>
      <c r="F1541" s="10" t="s">
        <v>7194</v>
      </c>
      <c r="G1541" s="9" t="s">
        <v>7195</v>
      </c>
      <c r="H1541" s="9">
        <f t="shared" ref="H1541:H1604" si="337">IF(ISNUMBER(SEARCH("relationship",G1541)),1,0)</f>
        <v>0</v>
      </c>
      <c r="I1541">
        <f t="shared" ref="I1541:I1604" si="338">IF(ISNUMBER(SEARCH("relation",G1541)),1,0)</f>
        <v>0</v>
      </c>
      <c r="J1541">
        <f t="shared" ref="J1541:J1604" si="339">IF(ISNUMBER(SEARCH("relevance",G1541)),1,0)</f>
        <v>0</v>
      </c>
      <c r="K1541">
        <f t="shared" ref="K1541:K1604" si="340">IF(ISNUMBER(SEARCH("correlation",G1541)),1,0)</f>
        <v>0</v>
      </c>
      <c r="L1541">
        <f t="shared" ref="L1541:L1604" si="341">IF(ISNUMBER(SEARCH("relevancy",G1541)),1,0)</f>
        <v>0</v>
      </c>
      <c r="M1541" s="1">
        <f t="shared" ref="M1541:M1604" si="342">IF(SUM(H1541:L1541)&gt;0,1,0)</f>
        <v>0</v>
      </c>
      <c r="N1541">
        <f t="shared" ref="N1541:N1604" si="343">IF(ISNUMBER(SEARCH("sustainability",G1541)),1,0)</f>
        <v>1</v>
      </c>
      <c r="O1541">
        <f t="shared" ref="O1541:O1604" si="344">IF(ISNUMBER(SEARCH("ESG",G1541)),1,0)</f>
        <v>0</v>
      </c>
      <c r="P1541">
        <f t="shared" si="335"/>
        <v>0</v>
      </c>
      <c r="Q1541" s="1">
        <f t="shared" ref="Q1541:Q1604" si="345">IF(SUM(N1541:P1541)&gt;0,1,0)</f>
        <v>1</v>
      </c>
      <c r="R1541" s="1">
        <f t="shared" si="336"/>
        <v>0</v>
      </c>
      <c r="S1541" s="2">
        <f t="shared" ref="S1541:S1604" si="346">IF(SUM(M1541,Q1541,R1541)=3,1,0)</f>
        <v>0</v>
      </c>
      <c r="T1541">
        <f t="shared" ref="T1541:T1604" si="347">IF(ISNUMBER(SEARCH("construction",G1541)),1,0)</f>
        <v>1</v>
      </c>
      <c r="U1541">
        <f t="shared" ref="U1541:U1604" si="348">IF(SUM(S1541,T1541)=2,1,0)</f>
        <v>0</v>
      </c>
    </row>
    <row r="1542" spans="1:21" ht="409.6" x14ac:dyDescent="0.2">
      <c r="A1542" s="10" t="s">
        <v>7196</v>
      </c>
      <c r="B1542" s="10" t="s">
        <v>23</v>
      </c>
      <c r="C1542" s="10" t="s">
        <v>7197</v>
      </c>
      <c r="D1542" s="10" t="s">
        <v>7167</v>
      </c>
      <c r="E1542" s="10" t="s">
        <v>7198</v>
      </c>
      <c r="F1542" s="10" t="s">
        <v>7199</v>
      </c>
      <c r="G1542" s="9" t="s">
        <v>7200</v>
      </c>
      <c r="H1542" s="9">
        <f t="shared" si="337"/>
        <v>0</v>
      </c>
      <c r="I1542">
        <f t="shared" si="338"/>
        <v>0</v>
      </c>
      <c r="J1542">
        <f t="shared" si="339"/>
        <v>0</v>
      </c>
      <c r="K1542">
        <f t="shared" si="340"/>
        <v>0</v>
      </c>
      <c r="L1542">
        <f t="shared" si="341"/>
        <v>0</v>
      </c>
      <c r="M1542" s="1">
        <f t="shared" si="342"/>
        <v>0</v>
      </c>
      <c r="N1542">
        <f t="shared" si="343"/>
        <v>1</v>
      </c>
      <c r="O1542">
        <f t="shared" si="344"/>
        <v>0</v>
      </c>
      <c r="P1542">
        <f t="shared" ref="P1542:P1605" si="349">IF(ISNUMBER(SEARCH("CSR",G1542)),1,0)</f>
        <v>0</v>
      </c>
      <c r="Q1542" s="1">
        <f t="shared" si="345"/>
        <v>1</v>
      </c>
      <c r="R1542" s="1">
        <f t="shared" ref="R1542:R1605" si="350">IF(ISNUMBER(SEARCH("performance",G1542)),1,0)</f>
        <v>1</v>
      </c>
      <c r="S1542" s="2">
        <f t="shared" si="346"/>
        <v>0</v>
      </c>
      <c r="T1542">
        <f t="shared" si="347"/>
        <v>1</v>
      </c>
      <c r="U1542">
        <f t="shared" si="348"/>
        <v>0</v>
      </c>
    </row>
    <row r="1543" spans="1:21" ht="409.6" x14ac:dyDescent="0.2">
      <c r="A1543" s="10" t="s">
        <v>7201</v>
      </c>
      <c r="B1543" s="10" t="s">
        <v>49</v>
      </c>
      <c r="C1543" s="10" t="s">
        <v>7202</v>
      </c>
      <c r="D1543" s="10" t="s">
        <v>7203</v>
      </c>
      <c r="E1543" s="10" t="s">
        <v>7204</v>
      </c>
      <c r="F1543" s="10"/>
      <c r="G1543" s="9" t="s">
        <v>7205</v>
      </c>
      <c r="H1543" s="9">
        <f t="shared" si="337"/>
        <v>0</v>
      </c>
      <c r="I1543">
        <f t="shared" si="338"/>
        <v>0</v>
      </c>
      <c r="J1543">
        <f t="shared" si="339"/>
        <v>0</v>
      </c>
      <c r="K1543">
        <f t="shared" si="340"/>
        <v>0</v>
      </c>
      <c r="L1543">
        <f t="shared" si="341"/>
        <v>0</v>
      </c>
      <c r="M1543" s="1">
        <f t="shared" si="342"/>
        <v>0</v>
      </c>
      <c r="N1543">
        <f t="shared" si="343"/>
        <v>0</v>
      </c>
      <c r="O1543">
        <f t="shared" si="344"/>
        <v>0</v>
      </c>
      <c r="P1543">
        <f t="shared" si="349"/>
        <v>0</v>
      </c>
      <c r="Q1543" s="1">
        <f t="shared" si="345"/>
        <v>0</v>
      </c>
      <c r="R1543" s="1">
        <f t="shared" si="350"/>
        <v>0</v>
      </c>
      <c r="S1543" s="2">
        <f t="shared" si="346"/>
        <v>0</v>
      </c>
      <c r="T1543">
        <f t="shared" si="347"/>
        <v>1</v>
      </c>
      <c r="U1543">
        <f t="shared" si="348"/>
        <v>0</v>
      </c>
    </row>
    <row r="1544" spans="1:21" ht="409.6" x14ac:dyDescent="0.2">
      <c r="A1544" s="10" t="s">
        <v>7206</v>
      </c>
      <c r="B1544" s="10" t="s">
        <v>49</v>
      </c>
      <c r="C1544" s="10" t="s">
        <v>7207</v>
      </c>
      <c r="D1544" s="10" t="s">
        <v>7203</v>
      </c>
      <c r="E1544" s="10" t="s">
        <v>7208</v>
      </c>
      <c r="F1544" s="10" t="s">
        <v>7209</v>
      </c>
      <c r="G1544" s="9" t="s">
        <v>7210</v>
      </c>
      <c r="H1544" s="9">
        <f t="shared" si="337"/>
        <v>0</v>
      </c>
      <c r="I1544">
        <f t="shared" si="338"/>
        <v>0</v>
      </c>
      <c r="J1544">
        <f t="shared" si="339"/>
        <v>0</v>
      </c>
      <c r="K1544">
        <f t="shared" si="340"/>
        <v>0</v>
      </c>
      <c r="L1544">
        <f t="shared" si="341"/>
        <v>0</v>
      </c>
      <c r="M1544" s="1">
        <f t="shared" si="342"/>
        <v>0</v>
      </c>
      <c r="N1544">
        <f t="shared" si="343"/>
        <v>0</v>
      </c>
      <c r="O1544">
        <f t="shared" si="344"/>
        <v>0</v>
      </c>
      <c r="P1544">
        <f t="shared" si="349"/>
        <v>0</v>
      </c>
      <c r="Q1544" s="1">
        <f t="shared" si="345"/>
        <v>0</v>
      </c>
      <c r="R1544" s="1">
        <f t="shared" si="350"/>
        <v>1</v>
      </c>
      <c r="S1544" s="2">
        <f t="shared" si="346"/>
        <v>0</v>
      </c>
      <c r="T1544">
        <f t="shared" si="347"/>
        <v>1</v>
      </c>
      <c r="U1544">
        <f t="shared" si="348"/>
        <v>0</v>
      </c>
    </row>
    <row r="1545" spans="1:21" ht="409.6" x14ac:dyDescent="0.2">
      <c r="A1545" s="10" t="s">
        <v>7211</v>
      </c>
      <c r="B1545" s="10" t="s">
        <v>55</v>
      </c>
      <c r="C1545" s="10" t="s">
        <v>7212</v>
      </c>
      <c r="D1545" s="10" t="s">
        <v>7203</v>
      </c>
      <c r="E1545" s="10" t="s">
        <v>7213</v>
      </c>
      <c r="F1545" s="10"/>
      <c r="G1545" s="9" t="s">
        <v>7214</v>
      </c>
      <c r="H1545" s="9">
        <f t="shared" si="337"/>
        <v>0</v>
      </c>
      <c r="I1545">
        <f t="shared" si="338"/>
        <v>0</v>
      </c>
      <c r="J1545">
        <f t="shared" si="339"/>
        <v>0</v>
      </c>
      <c r="K1545">
        <f t="shared" si="340"/>
        <v>0</v>
      </c>
      <c r="L1545">
        <f t="shared" si="341"/>
        <v>0</v>
      </c>
      <c r="M1545" s="1">
        <f t="shared" si="342"/>
        <v>0</v>
      </c>
      <c r="N1545">
        <f t="shared" si="343"/>
        <v>0</v>
      </c>
      <c r="O1545">
        <f t="shared" si="344"/>
        <v>0</v>
      </c>
      <c r="P1545">
        <f t="shared" si="349"/>
        <v>0</v>
      </c>
      <c r="Q1545" s="1">
        <f t="shared" si="345"/>
        <v>0</v>
      </c>
      <c r="R1545" s="1">
        <f t="shared" si="350"/>
        <v>0</v>
      </c>
      <c r="S1545" s="2">
        <f t="shared" si="346"/>
        <v>0</v>
      </c>
      <c r="T1545">
        <f t="shared" si="347"/>
        <v>1</v>
      </c>
      <c r="U1545">
        <f t="shared" si="348"/>
        <v>0</v>
      </c>
    </row>
    <row r="1546" spans="1:21" ht="409.6" x14ac:dyDescent="0.2">
      <c r="A1546" s="10" t="s">
        <v>7215</v>
      </c>
      <c r="B1546" s="10" t="s">
        <v>30</v>
      </c>
      <c r="C1546" s="10" t="s">
        <v>7216</v>
      </c>
      <c r="D1546" s="10" t="s">
        <v>7203</v>
      </c>
      <c r="E1546" s="10" t="s">
        <v>7217</v>
      </c>
      <c r="F1546" s="10" t="s">
        <v>7218</v>
      </c>
      <c r="G1546" s="9" t="s">
        <v>7219</v>
      </c>
      <c r="H1546" s="9">
        <f t="shared" si="337"/>
        <v>0</v>
      </c>
      <c r="I1546">
        <f t="shared" si="338"/>
        <v>0</v>
      </c>
      <c r="J1546">
        <f t="shared" si="339"/>
        <v>0</v>
      </c>
      <c r="K1546">
        <f t="shared" si="340"/>
        <v>0</v>
      </c>
      <c r="L1546">
        <f t="shared" si="341"/>
        <v>0</v>
      </c>
      <c r="M1546" s="1">
        <f t="shared" si="342"/>
        <v>0</v>
      </c>
      <c r="N1546">
        <f t="shared" si="343"/>
        <v>1</v>
      </c>
      <c r="O1546">
        <f t="shared" si="344"/>
        <v>0</v>
      </c>
      <c r="P1546">
        <f t="shared" si="349"/>
        <v>0</v>
      </c>
      <c r="Q1546" s="1">
        <f t="shared" si="345"/>
        <v>1</v>
      </c>
      <c r="R1546" s="1">
        <f t="shared" si="350"/>
        <v>0</v>
      </c>
      <c r="S1546" s="2">
        <f t="shared" si="346"/>
        <v>0</v>
      </c>
      <c r="T1546">
        <f t="shared" si="347"/>
        <v>1</v>
      </c>
      <c r="U1546">
        <f t="shared" si="348"/>
        <v>0</v>
      </c>
    </row>
    <row r="1547" spans="1:21" ht="409.6" x14ac:dyDescent="0.2">
      <c r="A1547" s="10" t="s">
        <v>7220</v>
      </c>
      <c r="B1547" s="10" t="s">
        <v>49</v>
      </c>
      <c r="C1547" s="10" t="s">
        <v>7221</v>
      </c>
      <c r="D1547" s="10" t="s">
        <v>7203</v>
      </c>
      <c r="E1547" s="10" t="s">
        <v>7222</v>
      </c>
      <c r="F1547" s="10"/>
      <c r="G1547" s="9" t="s">
        <v>7223</v>
      </c>
      <c r="H1547" s="9">
        <f t="shared" si="337"/>
        <v>0</v>
      </c>
      <c r="I1547">
        <f t="shared" si="338"/>
        <v>1</v>
      </c>
      <c r="J1547">
        <f t="shared" si="339"/>
        <v>0</v>
      </c>
      <c r="K1547">
        <f t="shared" si="340"/>
        <v>0</v>
      </c>
      <c r="L1547">
        <f t="shared" si="341"/>
        <v>0</v>
      </c>
      <c r="M1547" s="1">
        <f t="shared" si="342"/>
        <v>1</v>
      </c>
      <c r="N1547">
        <f t="shared" si="343"/>
        <v>0</v>
      </c>
      <c r="O1547">
        <f t="shared" si="344"/>
        <v>0</v>
      </c>
      <c r="P1547">
        <f t="shared" si="349"/>
        <v>0</v>
      </c>
      <c r="Q1547" s="1">
        <f t="shared" si="345"/>
        <v>0</v>
      </c>
      <c r="R1547" s="1">
        <f t="shared" si="350"/>
        <v>1</v>
      </c>
      <c r="S1547" s="2">
        <f t="shared" si="346"/>
        <v>0</v>
      </c>
      <c r="T1547">
        <f t="shared" si="347"/>
        <v>1</v>
      </c>
      <c r="U1547">
        <f t="shared" si="348"/>
        <v>0</v>
      </c>
    </row>
    <row r="1548" spans="1:21" ht="409.6" x14ac:dyDescent="0.2">
      <c r="A1548" s="10" t="s">
        <v>7224</v>
      </c>
      <c r="B1548" s="10" t="s">
        <v>30</v>
      </c>
      <c r="C1548" s="10" t="s">
        <v>7225</v>
      </c>
      <c r="D1548" s="10" t="s">
        <v>7203</v>
      </c>
      <c r="E1548" s="10" t="s">
        <v>7226</v>
      </c>
      <c r="F1548" s="10"/>
      <c r="G1548" s="9" t="s">
        <v>7227</v>
      </c>
      <c r="H1548" s="9">
        <f t="shared" si="337"/>
        <v>1</v>
      </c>
      <c r="I1548">
        <f t="shared" si="338"/>
        <v>1</v>
      </c>
      <c r="J1548">
        <f t="shared" si="339"/>
        <v>0</v>
      </c>
      <c r="K1548">
        <f t="shared" si="340"/>
        <v>0</v>
      </c>
      <c r="L1548">
        <f t="shared" si="341"/>
        <v>0</v>
      </c>
      <c r="M1548" s="1">
        <f t="shared" si="342"/>
        <v>1</v>
      </c>
      <c r="N1548">
        <f t="shared" si="343"/>
        <v>0</v>
      </c>
      <c r="O1548">
        <f t="shared" si="344"/>
        <v>0</v>
      </c>
      <c r="P1548">
        <f t="shared" si="349"/>
        <v>0</v>
      </c>
      <c r="Q1548" s="1">
        <f t="shared" si="345"/>
        <v>0</v>
      </c>
      <c r="R1548" s="1">
        <f t="shared" si="350"/>
        <v>1</v>
      </c>
      <c r="S1548" s="2">
        <f t="shared" si="346"/>
        <v>0</v>
      </c>
      <c r="T1548">
        <f t="shared" si="347"/>
        <v>1</v>
      </c>
      <c r="U1548">
        <f t="shared" si="348"/>
        <v>0</v>
      </c>
    </row>
    <row r="1549" spans="1:21" ht="409.6" x14ac:dyDescent="0.2">
      <c r="A1549" s="10" t="s">
        <v>7228</v>
      </c>
      <c r="B1549" s="10" t="s">
        <v>30</v>
      </c>
      <c r="C1549" s="10" t="s">
        <v>7229</v>
      </c>
      <c r="D1549" s="10" t="s">
        <v>7203</v>
      </c>
      <c r="E1549" s="10" t="s">
        <v>7230</v>
      </c>
      <c r="F1549" s="10" t="s">
        <v>7231</v>
      </c>
      <c r="G1549" s="9" t="s">
        <v>7232</v>
      </c>
      <c r="H1549" s="9">
        <f t="shared" si="337"/>
        <v>0</v>
      </c>
      <c r="I1549">
        <f t="shared" si="338"/>
        <v>0</v>
      </c>
      <c r="J1549">
        <f t="shared" si="339"/>
        <v>0</v>
      </c>
      <c r="K1549">
        <f t="shared" si="340"/>
        <v>0</v>
      </c>
      <c r="L1549">
        <f t="shared" si="341"/>
        <v>0</v>
      </c>
      <c r="M1549" s="1">
        <f t="shared" si="342"/>
        <v>0</v>
      </c>
      <c r="N1549">
        <f t="shared" si="343"/>
        <v>1</v>
      </c>
      <c r="O1549">
        <f t="shared" si="344"/>
        <v>0</v>
      </c>
      <c r="P1549">
        <f t="shared" si="349"/>
        <v>0</v>
      </c>
      <c r="Q1549" s="1">
        <f t="shared" si="345"/>
        <v>1</v>
      </c>
      <c r="R1549" s="1">
        <f t="shared" si="350"/>
        <v>1</v>
      </c>
      <c r="S1549" s="2">
        <f t="shared" si="346"/>
        <v>0</v>
      </c>
      <c r="T1549">
        <f t="shared" si="347"/>
        <v>1</v>
      </c>
      <c r="U1549">
        <f t="shared" si="348"/>
        <v>0</v>
      </c>
    </row>
    <row r="1550" spans="1:21" ht="409.6" x14ac:dyDescent="0.2">
      <c r="A1550" s="10" t="s">
        <v>7233</v>
      </c>
      <c r="B1550" s="10" t="s">
        <v>49</v>
      </c>
      <c r="C1550" s="10" t="s">
        <v>7234</v>
      </c>
      <c r="D1550" s="10" t="s">
        <v>7203</v>
      </c>
      <c r="E1550" s="10" t="s">
        <v>7235</v>
      </c>
      <c r="F1550" s="10"/>
      <c r="G1550" s="9" t="s">
        <v>7236</v>
      </c>
      <c r="H1550" s="9">
        <f t="shared" si="337"/>
        <v>0</v>
      </c>
      <c r="I1550">
        <f t="shared" si="338"/>
        <v>0</v>
      </c>
      <c r="J1550">
        <f t="shared" si="339"/>
        <v>0</v>
      </c>
      <c r="K1550">
        <f t="shared" si="340"/>
        <v>0</v>
      </c>
      <c r="L1550">
        <f t="shared" si="341"/>
        <v>0</v>
      </c>
      <c r="M1550" s="1">
        <f t="shared" si="342"/>
        <v>0</v>
      </c>
      <c r="N1550">
        <f t="shared" si="343"/>
        <v>0</v>
      </c>
      <c r="O1550">
        <f t="shared" si="344"/>
        <v>0</v>
      </c>
      <c r="P1550">
        <f t="shared" si="349"/>
        <v>0</v>
      </c>
      <c r="Q1550" s="1">
        <f t="shared" si="345"/>
        <v>0</v>
      </c>
      <c r="R1550" s="1">
        <f t="shared" si="350"/>
        <v>0</v>
      </c>
      <c r="S1550" s="2">
        <f t="shared" si="346"/>
        <v>0</v>
      </c>
      <c r="T1550">
        <f t="shared" si="347"/>
        <v>1</v>
      </c>
      <c r="U1550">
        <f t="shared" si="348"/>
        <v>0</v>
      </c>
    </row>
    <row r="1551" spans="1:21" ht="409.6" x14ac:dyDescent="0.2">
      <c r="A1551" s="10" t="s">
        <v>7237</v>
      </c>
      <c r="B1551" s="10" t="s">
        <v>55</v>
      </c>
      <c r="C1551" s="10" t="s">
        <v>7238</v>
      </c>
      <c r="D1551" s="10" t="s">
        <v>7203</v>
      </c>
      <c r="E1551" s="10" t="s">
        <v>7239</v>
      </c>
      <c r="F1551" s="10"/>
      <c r="G1551" s="9" t="s">
        <v>7240</v>
      </c>
      <c r="H1551" s="9">
        <f t="shared" si="337"/>
        <v>0</v>
      </c>
      <c r="I1551">
        <f t="shared" si="338"/>
        <v>0</v>
      </c>
      <c r="J1551">
        <f t="shared" si="339"/>
        <v>0</v>
      </c>
      <c r="K1551">
        <f t="shared" si="340"/>
        <v>0</v>
      </c>
      <c r="L1551">
        <f t="shared" si="341"/>
        <v>0</v>
      </c>
      <c r="M1551" s="1">
        <f t="shared" si="342"/>
        <v>0</v>
      </c>
      <c r="N1551">
        <f t="shared" si="343"/>
        <v>0</v>
      </c>
      <c r="O1551">
        <f t="shared" si="344"/>
        <v>0</v>
      </c>
      <c r="P1551">
        <f t="shared" si="349"/>
        <v>0</v>
      </c>
      <c r="Q1551" s="1">
        <f t="shared" si="345"/>
        <v>0</v>
      </c>
      <c r="R1551" s="1">
        <f t="shared" si="350"/>
        <v>0</v>
      </c>
      <c r="S1551" s="2">
        <f t="shared" si="346"/>
        <v>0</v>
      </c>
      <c r="T1551">
        <f t="shared" si="347"/>
        <v>1</v>
      </c>
      <c r="U1551">
        <f t="shared" si="348"/>
        <v>0</v>
      </c>
    </row>
    <row r="1552" spans="1:21" ht="409.6" x14ac:dyDescent="0.2">
      <c r="A1552" s="10" t="s">
        <v>7241</v>
      </c>
      <c r="B1552" s="10" t="s">
        <v>23</v>
      </c>
      <c r="C1552" s="10" t="s">
        <v>7242</v>
      </c>
      <c r="D1552" s="10" t="s">
        <v>7243</v>
      </c>
      <c r="E1552" s="10" t="s">
        <v>7244</v>
      </c>
      <c r="F1552" s="10" t="s">
        <v>7245</v>
      </c>
      <c r="G1552" s="9" t="s">
        <v>7246</v>
      </c>
      <c r="H1552" s="9">
        <f t="shared" si="337"/>
        <v>1</v>
      </c>
      <c r="I1552">
        <f t="shared" si="338"/>
        <v>1</v>
      </c>
      <c r="J1552">
        <f t="shared" si="339"/>
        <v>0</v>
      </c>
      <c r="K1552">
        <f t="shared" si="340"/>
        <v>0</v>
      </c>
      <c r="L1552">
        <f t="shared" si="341"/>
        <v>0</v>
      </c>
      <c r="M1552" s="1">
        <f t="shared" si="342"/>
        <v>1</v>
      </c>
      <c r="N1552">
        <f t="shared" si="343"/>
        <v>1</v>
      </c>
      <c r="O1552">
        <f t="shared" si="344"/>
        <v>0</v>
      </c>
      <c r="P1552">
        <f t="shared" si="349"/>
        <v>0</v>
      </c>
      <c r="Q1552" s="1">
        <f t="shared" si="345"/>
        <v>1</v>
      </c>
      <c r="R1552" s="1">
        <f t="shared" si="350"/>
        <v>1</v>
      </c>
      <c r="S1552" s="2">
        <f t="shared" si="346"/>
        <v>1</v>
      </c>
      <c r="T1552">
        <f t="shared" si="347"/>
        <v>1</v>
      </c>
      <c r="U1552">
        <f t="shared" si="348"/>
        <v>1</v>
      </c>
    </row>
    <row r="1553" spans="1:21" ht="323" x14ac:dyDescent="0.2">
      <c r="A1553" s="10" t="s">
        <v>7247</v>
      </c>
      <c r="B1553" s="10" t="s">
        <v>30</v>
      </c>
      <c r="C1553" s="10" t="s">
        <v>7248</v>
      </c>
      <c r="D1553" s="10" t="s">
        <v>7249</v>
      </c>
      <c r="E1553" s="10" t="s">
        <v>7250</v>
      </c>
      <c r="F1553" s="10" t="s">
        <v>7251</v>
      </c>
      <c r="G1553" s="9" t="s">
        <v>7252</v>
      </c>
      <c r="H1553" s="9">
        <f t="shared" si="337"/>
        <v>0</v>
      </c>
      <c r="I1553">
        <f t="shared" si="338"/>
        <v>0</v>
      </c>
      <c r="J1553">
        <f t="shared" si="339"/>
        <v>0</v>
      </c>
      <c r="K1553">
        <f t="shared" si="340"/>
        <v>0</v>
      </c>
      <c r="L1553">
        <f t="shared" si="341"/>
        <v>0</v>
      </c>
      <c r="M1553" s="1">
        <f t="shared" si="342"/>
        <v>0</v>
      </c>
      <c r="N1553">
        <f t="shared" si="343"/>
        <v>0</v>
      </c>
      <c r="O1553">
        <f t="shared" si="344"/>
        <v>1</v>
      </c>
      <c r="P1553">
        <f t="shared" si="349"/>
        <v>0</v>
      </c>
      <c r="Q1553" s="1">
        <f t="shared" si="345"/>
        <v>1</v>
      </c>
      <c r="R1553" s="1">
        <f t="shared" si="350"/>
        <v>1</v>
      </c>
      <c r="S1553" s="2">
        <f t="shared" si="346"/>
        <v>0</v>
      </c>
      <c r="T1553">
        <f t="shared" si="347"/>
        <v>1</v>
      </c>
      <c r="U1553">
        <f t="shared" si="348"/>
        <v>0</v>
      </c>
    </row>
    <row r="1554" spans="1:21" ht="409.6" x14ac:dyDescent="0.2">
      <c r="A1554" s="10" t="s">
        <v>7253</v>
      </c>
      <c r="B1554" s="10" t="s">
        <v>23</v>
      </c>
      <c r="C1554" s="10" t="s">
        <v>7254</v>
      </c>
      <c r="D1554" s="10" t="s">
        <v>7249</v>
      </c>
      <c r="E1554" s="10" t="s">
        <v>7255</v>
      </c>
      <c r="F1554" s="10" t="s">
        <v>7256</v>
      </c>
      <c r="G1554" s="9" t="s">
        <v>7257</v>
      </c>
      <c r="H1554" s="9">
        <f t="shared" si="337"/>
        <v>0</v>
      </c>
      <c r="I1554">
        <f t="shared" si="338"/>
        <v>0</v>
      </c>
      <c r="J1554">
        <f t="shared" si="339"/>
        <v>0</v>
      </c>
      <c r="K1554">
        <f t="shared" si="340"/>
        <v>0</v>
      </c>
      <c r="L1554">
        <f t="shared" si="341"/>
        <v>0</v>
      </c>
      <c r="M1554" s="1">
        <f t="shared" si="342"/>
        <v>0</v>
      </c>
      <c r="N1554">
        <f t="shared" si="343"/>
        <v>0</v>
      </c>
      <c r="O1554">
        <f t="shared" si="344"/>
        <v>1</v>
      </c>
      <c r="P1554">
        <f t="shared" si="349"/>
        <v>0</v>
      </c>
      <c r="Q1554" s="1">
        <f t="shared" si="345"/>
        <v>1</v>
      </c>
      <c r="R1554" s="1">
        <f t="shared" si="350"/>
        <v>0</v>
      </c>
      <c r="S1554" s="2">
        <f t="shared" si="346"/>
        <v>0</v>
      </c>
      <c r="T1554">
        <f t="shared" si="347"/>
        <v>1</v>
      </c>
      <c r="U1554">
        <f t="shared" si="348"/>
        <v>0</v>
      </c>
    </row>
    <row r="1555" spans="1:21" ht="409.6" x14ac:dyDescent="0.2">
      <c r="A1555" s="10" t="s">
        <v>7258</v>
      </c>
      <c r="B1555" s="10" t="s">
        <v>55</v>
      </c>
      <c r="C1555" s="10" t="s">
        <v>7259</v>
      </c>
      <c r="D1555" s="10" t="s">
        <v>7260</v>
      </c>
      <c r="E1555" s="10" t="s">
        <v>7261</v>
      </c>
      <c r="F1555" s="10" t="s">
        <v>7262</v>
      </c>
      <c r="G1555" s="9" t="s">
        <v>7263</v>
      </c>
      <c r="H1555" s="9">
        <f t="shared" si="337"/>
        <v>0</v>
      </c>
      <c r="I1555">
        <f t="shared" si="338"/>
        <v>0</v>
      </c>
      <c r="J1555">
        <f t="shared" si="339"/>
        <v>0</v>
      </c>
      <c r="K1555">
        <f t="shared" si="340"/>
        <v>0</v>
      </c>
      <c r="L1555">
        <f t="shared" si="341"/>
        <v>0</v>
      </c>
      <c r="M1555" s="1">
        <f t="shared" si="342"/>
        <v>0</v>
      </c>
      <c r="N1555">
        <f t="shared" si="343"/>
        <v>0</v>
      </c>
      <c r="O1555">
        <f t="shared" si="344"/>
        <v>1</v>
      </c>
      <c r="P1555">
        <f t="shared" si="349"/>
        <v>0</v>
      </c>
      <c r="Q1555" s="1">
        <f t="shared" si="345"/>
        <v>1</v>
      </c>
      <c r="R1555" s="1">
        <f t="shared" si="350"/>
        <v>0</v>
      </c>
      <c r="S1555" s="2">
        <f t="shared" si="346"/>
        <v>0</v>
      </c>
      <c r="T1555">
        <f t="shared" si="347"/>
        <v>1</v>
      </c>
      <c r="U1555">
        <f t="shared" si="348"/>
        <v>0</v>
      </c>
    </row>
    <row r="1556" spans="1:21" ht="409.6" x14ac:dyDescent="0.2">
      <c r="A1556" s="10" t="s">
        <v>7264</v>
      </c>
      <c r="B1556" s="10" t="s">
        <v>30</v>
      </c>
      <c r="C1556" s="10" t="s">
        <v>7265</v>
      </c>
      <c r="D1556" s="10" t="s">
        <v>7266</v>
      </c>
      <c r="E1556" s="10" t="s">
        <v>7267</v>
      </c>
      <c r="F1556" s="10" t="s">
        <v>7268</v>
      </c>
      <c r="G1556" s="9" t="s">
        <v>7269</v>
      </c>
      <c r="H1556" s="9">
        <f t="shared" si="337"/>
        <v>0</v>
      </c>
      <c r="I1556">
        <f t="shared" si="338"/>
        <v>0</v>
      </c>
      <c r="J1556">
        <f t="shared" si="339"/>
        <v>0</v>
      </c>
      <c r="K1556">
        <f t="shared" si="340"/>
        <v>0</v>
      </c>
      <c r="L1556">
        <f t="shared" si="341"/>
        <v>0</v>
      </c>
      <c r="M1556" s="1">
        <f t="shared" si="342"/>
        <v>0</v>
      </c>
      <c r="N1556">
        <f t="shared" si="343"/>
        <v>0</v>
      </c>
      <c r="O1556">
        <f t="shared" si="344"/>
        <v>0</v>
      </c>
      <c r="P1556">
        <f t="shared" si="349"/>
        <v>0</v>
      </c>
      <c r="Q1556" s="1">
        <f t="shared" si="345"/>
        <v>0</v>
      </c>
      <c r="R1556" s="1">
        <f t="shared" si="350"/>
        <v>1</v>
      </c>
      <c r="S1556" s="2">
        <f t="shared" si="346"/>
        <v>0</v>
      </c>
      <c r="T1556">
        <f t="shared" si="347"/>
        <v>1</v>
      </c>
      <c r="U1556">
        <f t="shared" si="348"/>
        <v>0</v>
      </c>
    </row>
    <row r="1557" spans="1:21" ht="409.6" x14ac:dyDescent="0.2">
      <c r="A1557" s="10" t="s">
        <v>7270</v>
      </c>
      <c r="B1557" s="10" t="s">
        <v>23</v>
      </c>
      <c r="C1557" s="10" t="s">
        <v>7271</v>
      </c>
      <c r="D1557" s="10" t="s">
        <v>7266</v>
      </c>
      <c r="E1557" s="10" t="s">
        <v>7272</v>
      </c>
      <c r="F1557" s="10" t="s">
        <v>7273</v>
      </c>
      <c r="G1557" s="9" t="s">
        <v>7274</v>
      </c>
      <c r="H1557" s="9">
        <f t="shared" si="337"/>
        <v>1</v>
      </c>
      <c r="I1557">
        <f t="shared" si="338"/>
        <v>1</v>
      </c>
      <c r="J1557">
        <f t="shared" si="339"/>
        <v>0</v>
      </c>
      <c r="K1557">
        <f t="shared" si="340"/>
        <v>0</v>
      </c>
      <c r="L1557">
        <f t="shared" si="341"/>
        <v>0</v>
      </c>
      <c r="M1557" s="1">
        <f t="shared" si="342"/>
        <v>1</v>
      </c>
      <c r="N1557">
        <f t="shared" si="343"/>
        <v>1</v>
      </c>
      <c r="O1557">
        <f t="shared" si="344"/>
        <v>0</v>
      </c>
      <c r="P1557">
        <f t="shared" si="349"/>
        <v>0</v>
      </c>
      <c r="Q1557" s="1">
        <f t="shared" si="345"/>
        <v>1</v>
      </c>
      <c r="R1557" s="1">
        <f t="shared" si="350"/>
        <v>0</v>
      </c>
      <c r="S1557" s="2">
        <f t="shared" si="346"/>
        <v>0</v>
      </c>
      <c r="T1557">
        <f t="shared" si="347"/>
        <v>1</v>
      </c>
      <c r="U1557">
        <f t="shared" si="348"/>
        <v>0</v>
      </c>
    </row>
    <row r="1558" spans="1:21" ht="409.6" x14ac:dyDescent="0.2">
      <c r="A1558" s="10" t="s">
        <v>7275</v>
      </c>
      <c r="B1558" s="10" t="s">
        <v>23</v>
      </c>
      <c r="C1558" s="10" t="s">
        <v>7276</v>
      </c>
      <c r="D1558" s="10" t="s">
        <v>7266</v>
      </c>
      <c r="E1558" s="10" t="s">
        <v>7277</v>
      </c>
      <c r="F1558" s="10" t="s">
        <v>7278</v>
      </c>
      <c r="G1558" s="9" t="s">
        <v>7279</v>
      </c>
      <c r="H1558" s="9">
        <f t="shared" si="337"/>
        <v>0</v>
      </c>
      <c r="I1558">
        <f t="shared" si="338"/>
        <v>0</v>
      </c>
      <c r="J1558">
        <f t="shared" si="339"/>
        <v>0</v>
      </c>
      <c r="K1558">
        <f t="shared" si="340"/>
        <v>0</v>
      </c>
      <c r="L1558">
        <f t="shared" si="341"/>
        <v>0</v>
      </c>
      <c r="M1558" s="1">
        <f t="shared" si="342"/>
        <v>0</v>
      </c>
      <c r="N1558">
        <f t="shared" si="343"/>
        <v>0</v>
      </c>
      <c r="O1558">
        <f t="shared" si="344"/>
        <v>0</v>
      </c>
      <c r="P1558">
        <f t="shared" si="349"/>
        <v>0</v>
      </c>
      <c r="Q1558" s="1">
        <f t="shared" si="345"/>
        <v>0</v>
      </c>
      <c r="R1558" s="1">
        <f t="shared" si="350"/>
        <v>1</v>
      </c>
      <c r="S1558" s="2">
        <f t="shared" si="346"/>
        <v>0</v>
      </c>
      <c r="T1558">
        <f t="shared" si="347"/>
        <v>1</v>
      </c>
      <c r="U1558">
        <f t="shared" si="348"/>
        <v>0</v>
      </c>
    </row>
    <row r="1559" spans="1:21" ht="409.6" x14ac:dyDescent="0.2">
      <c r="A1559" s="10" t="s">
        <v>7280</v>
      </c>
      <c r="B1559" s="10" t="s">
        <v>30</v>
      </c>
      <c r="C1559" s="10" t="s">
        <v>7281</v>
      </c>
      <c r="D1559" s="10" t="s">
        <v>7266</v>
      </c>
      <c r="E1559" s="10" t="s">
        <v>7282</v>
      </c>
      <c r="F1559" s="10" t="s">
        <v>7283</v>
      </c>
      <c r="G1559" s="9" t="s">
        <v>7284</v>
      </c>
      <c r="H1559" s="9">
        <f t="shared" si="337"/>
        <v>0</v>
      </c>
      <c r="I1559">
        <f t="shared" si="338"/>
        <v>1</v>
      </c>
      <c r="J1559">
        <f t="shared" si="339"/>
        <v>0</v>
      </c>
      <c r="K1559">
        <f t="shared" si="340"/>
        <v>1</v>
      </c>
      <c r="L1559">
        <f t="shared" si="341"/>
        <v>0</v>
      </c>
      <c r="M1559" s="1">
        <f t="shared" si="342"/>
        <v>1</v>
      </c>
      <c r="N1559">
        <f t="shared" si="343"/>
        <v>1</v>
      </c>
      <c r="O1559">
        <f t="shared" si="344"/>
        <v>0</v>
      </c>
      <c r="P1559">
        <f t="shared" si="349"/>
        <v>0</v>
      </c>
      <c r="Q1559" s="1">
        <f t="shared" si="345"/>
        <v>1</v>
      </c>
      <c r="R1559" s="1">
        <f t="shared" si="350"/>
        <v>0</v>
      </c>
      <c r="S1559" s="2">
        <f t="shared" si="346"/>
        <v>0</v>
      </c>
      <c r="T1559">
        <f t="shared" si="347"/>
        <v>1</v>
      </c>
      <c r="U1559">
        <f t="shared" si="348"/>
        <v>0</v>
      </c>
    </row>
    <row r="1560" spans="1:21" ht="409.6" x14ac:dyDescent="0.2">
      <c r="A1560" s="10" t="s">
        <v>7285</v>
      </c>
      <c r="B1560" s="10" t="s">
        <v>55</v>
      </c>
      <c r="C1560" s="10" t="s">
        <v>7286</v>
      </c>
      <c r="D1560" s="10" t="s">
        <v>7266</v>
      </c>
      <c r="E1560" s="10" t="s">
        <v>7287</v>
      </c>
      <c r="F1560" s="10" t="s">
        <v>7288</v>
      </c>
      <c r="G1560" s="9" t="s">
        <v>7289</v>
      </c>
      <c r="H1560" s="9">
        <f t="shared" si="337"/>
        <v>0</v>
      </c>
      <c r="I1560">
        <f t="shared" si="338"/>
        <v>0</v>
      </c>
      <c r="J1560">
        <f t="shared" si="339"/>
        <v>0</v>
      </c>
      <c r="K1560">
        <f t="shared" si="340"/>
        <v>0</v>
      </c>
      <c r="L1560">
        <f t="shared" si="341"/>
        <v>0</v>
      </c>
      <c r="M1560" s="1">
        <f t="shared" si="342"/>
        <v>0</v>
      </c>
      <c r="N1560">
        <f t="shared" si="343"/>
        <v>0</v>
      </c>
      <c r="O1560">
        <f t="shared" si="344"/>
        <v>0</v>
      </c>
      <c r="P1560">
        <f t="shared" si="349"/>
        <v>0</v>
      </c>
      <c r="Q1560" s="1">
        <f t="shared" si="345"/>
        <v>0</v>
      </c>
      <c r="R1560" s="1">
        <f t="shared" si="350"/>
        <v>1</v>
      </c>
      <c r="S1560" s="2">
        <f t="shared" si="346"/>
        <v>0</v>
      </c>
      <c r="T1560">
        <f t="shared" si="347"/>
        <v>1</v>
      </c>
      <c r="U1560">
        <f t="shared" si="348"/>
        <v>0</v>
      </c>
    </row>
    <row r="1561" spans="1:21" ht="409.6" x14ac:dyDescent="0.2">
      <c r="A1561" s="10" t="s">
        <v>7290</v>
      </c>
      <c r="B1561" s="10" t="s">
        <v>30</v>
      </c>
      <c r="C1561" s="10" t="s">
        <v>7291</v>
      </c>
      <c r="D1561" s="10" t="s">
        <v>7266</v>
      </c>
      <c r="E1561" s="10" t="s">
        <v>7292</v>
      </c>
      <c r="F1561" s="10" t="s">
        <v>7293</v>
      </c>
      <c r="G1561" s="9" t="s">
        <v>7294</v>
      </c>
      <c r="H1561" s="9">
        <f t="shared" si="337"/>
        <v>0</v>
      </c>
      <c r="I1561">
        <f t="shared" si="338"/>
        <v>0</v>
      </c>
      <c r="J1561">
        <f t="shared" si="339"/>
        <v>0</v>
      </c>
      <c r="K1561">
        <f t="shared" si="340"/>
        <v>0</v>
      </c>
      <c r="L1561">
        <f t="shared" si="341"/>
        <v>0</v>
      </c>
      <c r="M1561" s="1">
        <f t="shared" si="342"/>
        <v>0</v>
      </c>
      <c r="N1561">
        <f t="shared" si="343"/>
        <v>1</v>
      </c>
      <c r="O1561">
        <f t="shared" si="344"/>
        <v>0</v>
      </c>
      <c r="P1561">
        <f t="shared" si="349"/>
        <v>0</v>
      </c>
      <c r="Q1561" s="1">
        <f t="shared" si="345"/>
        <v>1</v>
      </c>
      <c r="R1561" s="1">
        <f t="shared" si="350"/>
        <v>1</v>
      </c>
      <c r="S1561" s="2">
        <f t="shared" si="346"/>
        <v>0</v>
      </c>
      <c r="T1561">
        <f t="shared" si="347"/>
        <v>1</v>
      </c>
      <c r="U1561">
        <f t="shared" si="348"/>
        <v>0</v>
      </c>
    </row>
    <row r="1562" spans="1:21" ht="409.6" x14ac:dyDescent="0.2">
      <c r="A1562" s="10" t="s">
        <v>7295</v>
      </c>
      <c r="B1562" s="10" t="s">
        <v>55</v>
      </c>
      <c r="C1562" s="10" t="s">
        <v>7296</v>
      </c>
      <c r="D1562" s="10" t="s">
        <v>7266</v>
      </c>
      <c r="E1562" s="10" t="s">
        <v>7297</v>
      </c>
      <c r="F1562" s="10"/>
      <c r="G1562" s="9" t="s">
        <v>7298</v>
      </c>
      <c r="H1562" s="9">
        <f t="shared" si="337"/>
        <v>0</v>
      </c>
      <c r="I1562">
        <f t="shared" si="338"/>
        <v>0</v>
      </c>
      <c r="J1562">
        <f t="shared" si="339"/>
        <v>1</v>
      </c>
      <c r="K1562">
        <f t="shared" si="340"/>
        <v>0</v>
      </c>
      <c r="L1562">
        <f t="shared" si="341"/>
        <v>0</v>
      </c>
      <c r="M1562" s="1">
        <f t="shared" si="342"/>
        <v>1</v>
      </c>
      <c r="N1562">
        <f t="shared" si="343"/>
        <v>1</v>
      </c>
      <c r="O1562">
        <f t="shared" si="344"/>
        <v>0</v>
      </c>
      <c r="P1562">
        <f t="shared" si="349"/>
        <v>0</v>
      </c>
      <c r="Q1562" s="1">
        <f t="shared" si="345"/>
        <v>1</v>
      </c>
      <c r="R1562" s="1">
        <f t="shared" si="350"/>
        <v>0</v>
      </c>
      <c r="S1562" s="2">
        <f t="shared" si="346"/>
        <v>0</v>
      </c>
      <c r="T1562">
        <f t="shared" si="347"/>
        <v>1</v>
      </c>
      <c r="U1562">
        <f t="shared" si="348"/>
        <v>0</v>
      </c>
    </row>
    <row r="1563" spans="1:21" ht="409.6" x14ac:dyDescent="0.2">
      <c r="A1563" s="10" t="s">
        <v>7299</v>
      </c>
      <c r="B1563" s="10" t="s">
        <v>55</v>
      </c>
      <c r="C1563" s="10" t="s">
        <v>7300</v>
      </c>
      <c r="D1563" s="10" t="s">
        <v>7266</v>
      </c>
      <c r="E1563" s="10" t="s">
        <v>7301</v>
      </c>
      <c r="F1563" s="10" t="s">
        <v>7302</v>
      </c>
      <c r="G1563" s="9" t="s">
        <v>7303</v>
      </c>
      <c r="H1563" s="9">
        <f t="shared" si="337"/>
        <v>0</v>
      </c>
      <c r="I1563">
        <f t="shared" si="338"/>
        <v>0</v>
      </c>
      <c r="J1563">
        <f t="shared" si="339"/>
        <v>0</v>
      </c>
      <c r="K1563">
        <f t="shared" si="340"/>
        <v>0</v>
      </c>
      <c r="L1563">
        <f t="shared" si="341"/>
        <v>0</v>
      </c>
      <c r="M1563" s="1">
        <f t="shared" si="342"/>
        <v>0</v>
      </c>
      <c r="N1563">
        <f t="shared" si="343"/>
        <v>0</v>
      </c>
      <c r="O1563">
        <f t="shared" si="344"/>
        <v>0</v>
      </c>
      <c r="P1563">
        <f t="shared" si="349"/>
        <v>0</v>
      </c>
      <c r="Q1563" s="1">
        <f t="shared" si="345"/>
        <v>0</v>
      </c>
      <c r="R1563" s="1">
        <f t="shared" si="350"/>
        <v>1</v>
      </c>
      <c r="S1563" s="2">
        <f t="shared" si="346"/>
        <v>0</v>
      </c>
      <c r="T1563">
        <f t="shared" si="347"/>
        <v>1</v>
      </c>
      <c r="U1563">
        <f t="shared" si="348"/>
        <v>0</v>
      </c>
    </row>
    <row r="1564" spans="1:21" ht="409.6" x14ac:dyDescent="0.2">
      <c r="A1564" s="10" t="s">
        <v>7304</v>
      </c>
      <c r="B1564" s="10" t="s">
        <v>23</v>
      </c>
      <c r="C1564" s="10" t="s">
        <v>7305</v>
      </c>
      <c r="D1564" s="10" t="s">
        <v>7266</v>
      </c>
      <c r="E1564" s="10" t="s">
        <v>7306</v>
      </c>
      <c r="F1564" s="10" t="s">
        <v>7307</v>
      </c>
      <c r="G1564" s="9" t="s">
        <v>7308</v>
      </c>
      <c r="H1564" s="9">
        <f t="shared" si="337"/>
        <v>0</v>
      </c>
      <c r="I1564">
        <f t="shared" si="338"/>
        <v>0</v>
      </c>
      <c r="J1564">
        <f t="shared" si="339"/>
        <v>0</v>
      </c>
      <c r="K1564">
        <f t="shared" si="340"/>
        <v>0</v>
      </c>
      <c r="L1564">
        <f t="shared" si="341"/>
        <v>0</v>
      </c>
      <c r="M1564" s="1">
        <f t="shared" si="342"/>
        <v>0</v>
      </c>
      <c r="N1564">
        <f t="shared" si="343"/>
        <v>1</v>
      </c>
      <c r="O1564">
        <f t="shared" si="344"/>
        <v>0</v>
      </c>
      <c r="P1564">
        <f t="shared" si="349"/>
        <v>0</v>
      </c>
      <c r="Q1564" s="1">
        <f t="shared" si="345"/>
        <v>1</v>
      </c>
      <c r="R1564" s="1">
        <f t="shared" si="350"/>
        <v>1</v>
      </c>
      <c r="S1564" s="2">
        <f t="shared" si="346"/>
        <v>0</v>
      </c>
      <c r="T1564">
        <f t="shared" si="347"/>
        <v>1</v>
      </c>
      <c r="U1564">
        <f t="shared" si="348"/>
        <v>0</v>
      </c>
    </row>
    <row r="1565" spans="1:21" ht="409.6" x14ac:dyDescent="0.2">
      <c r="A1565" s="10" t="s">
        <v>7309</v>
      </c>
      <c r="B1565" s="10" t="s">
        <v>30</v>
      </c>
      <c r="C1565" s="10" t="s">
        <v>7310</v>
      </c>
      <c r="D1565" s="10" t="s">
        <v>7266</v>
      </c>
      <c r="E1565" s="10" t="s">
        <v>7311</v>
      </c>
      <c r="F1565" s="10" t="s">
        <v>7312</v>
      </c>
      <c r="G1565" s="9" t="s">
        <v>7313</v>
      </c>
      <c r="H1565" s="9">
        <f t="shared" si="337"/>
        <v>0</v>
      </c>
      <c r="I1565">
        <f t="shared" si="338"/>
        <v>0</v>
      </c>
      <c r="J1565">
        <f t="shared" si="339"/>
        <v>0</v>
      </c>
      <c r="K1565">
        <f t="shared" si="340"/>
        <v>0</v>
      </c>
      <c r="L1565">
        <f t="shared" si="341"/>
        <v>0</v>
      </c>
      <c r="M1565" s="1">
        <f t="shared" si="342"/>
        <v>0</v>
      </c>
      <c r="N1565">
        <f t="shared" si="343"/>
        <v>1</v>
      </c>
      <c r="O1565">
        <f t="shared" si="344"/>
        <v>0</v>
      </c>
      <c r="P1565">
        <f t="shared" si="349"/>
        <v>0</v>
      </c>
      <c r="Q1565" s="1">
        <f t="shared" si="345"/>
        <v>1</v>
      </c>
      <c r="R1565" s="1">
        <f t="shared" si="350"/>
        <v>1</v>
      </c>
      <c r="S1565" s="2">
        <f t="shared" si="346"/>
        <v>0</v>
      </c>
      <c r="T1565">
        <f t="shared" si="347"/>
        <v>1</v>
      </c>
      <c r="U1565">
        <f t="shared" si="348"/>
        <v>0</v>
      </c>
    </row>
    <row r="1566" spans="1:21" ht="409.6" x14ac:dyDescent="0.2">
      <c r="A1566" s="10" t="s">
        <v>7314</v>
      </c>
      <c r="B1566" s="10" t="s">
        <v>30</v>
      </c>
      <c r="C1566" s="10" t="s">
        <v>7315</v>
      </c>
      <c r="D1566" s="10" t="s">
        <v>7266</v>
      </c>
      <c r="E1566" s="10" t="s">
        <v>7316</v>
      </c>
      <c r="F1566" s="10" t="s">
        <v>7317</v>
      </c>
      <c r="G1566" s="9" t="s">
        <v>7318</v>
      </c>
      <c r="H1566" s="9">
        <f t="shared" si="337"/>
        <v>0</v>
      </c>
      <c r="I1566">
        <f t="shared" si="338"/>
        <v>0</v>
      </c>
      <c r="J1566">
        <f t="shared" si="339"/>
        <v>0</v>
      </c>
      <c r="K1566">
        <f t="shared" si="340"/>
        <v>0</v>
      </c>
      <c r="L1566">
        <f t="shared" si="341"/>
        <v>0</v>
      </c>
      <c r="M1566" s="1">
        <f t="shared" si="342"/>
        <v>0</v>
      </c>
      <c r="N1566">
        <f t="shared" si="343"/>
        <v>1</v>
      </c>
      <c r="O1566">
        <f t="shared" si="344"/>
        <v>0</v>
      </c>
      <c r="P1566">
        <f t="shared" si="349"/>
        <v>0</v>
      </c>
      <c r="Q1566" s="1">
        <f t="shared" si="345"/>
        <v>1</v>
      </c>
      <c r="R1566" s="1">
        <f t="shared" si="350"/>
        <v>1</v>
      </c>
      <c r="S1566" s="2">
        <f t="shared" si="346"/>
        <v>0</v>
      </c>
      <c r="T1566">
        <f t="shared" si="347"/>
        <v>1</v>
      </c>
      <c r="U1566">
        <f t="shared" si="348"/>
        <v>0</v>
      </c>
    </row>
    <row r="1567" spans="1:21" ht="409.6" x14ac:dyDescent="0.2">
      <c r="A1567" s="10" t="s">
        <v>7319</v>
      </c>
      <c r="B1567" s="10" t="s">
        <v>55</v>
      </c>
      <c r="C1567" s="10" t="s">
        <v>7320</v>
      </c>
      <c r="D1567" s="10" t="s">
        <v>7266</v>
      </c>
      <c r="E1567" s="10" t="s">
        <v>7321</v>
      </c>
      <c r="F1567" s="10" t="s">
        <v>7322</v>
      </c>
      <c r="G1567" s="9" t="s">
        <v>7323</v>
      </c>
      <c r="H1567" s="9">
        <f t="shared" si="337"/>
        <v>0</v>
      </c>
      <c r="I1567">
        <f t="shared" si="338"/>
        <v>0</v>
      </c>
      <c r="J1567">
        <f t="shared" si="339"/>
        <v>0</v>
      </c>
      <c r="K1567">
        <f t="shared" si="340"/>
        <v>0</v>
      </c>
      <c r="L1567">
        <f t="shared" si="341"/>
        <v>0</v>
      </c>
      <c r="M1567" s="1">
        <f t="shared" si="342"/>
        <v>0</v>
      </c>
      <c r="N1567">
        <f t="shared" si="343"/>
        <v>0</v>
      </c>
      <c r="O1567">
        <f t="shared" si="344"/>
        <v>0</v>
      </c>
      <c r="P1567">
        <f t="shared" si="349"/>
        <v>0</v>
      </c>
      <c r="Q1567" s="1">
        <f t="shared" si="345"/>
        <v>0</v>
      </c>
      <c r="R1567" s="1">
        <f t="shared" si="350"/>
        <v>0</v>
      </c>
      <c r="S1567" s="2">
        <f t="shared" si="346"/>
        <v>0</v>
      </c>
      <c r="T1567">
        <f t="shared" si="347"/>
        <v>1</v>
      </c>
      <c r="U1567">
        <f t="shared" si="348"/>
        <v>0</v>
      </c>
    </row>
    <row r="1568" spans="1:21" ht="409.6" x14ac:dyDescent="0.2">
      <c r="A1568" s="10" t="s">
        <v>7324</v>
      </c>
      <c r="B1568" s="10" t="s">
        <v>49</v>
      </c>
      <c r="C1568" s="10" t="s">
        <v>7325</v>
      </c>
      <c r="D1568" s="10" t="s">
        <v>7266</v>
      </c>
      <c r="E1568" s="10" t="s">
        <v>7326</v>
      </c>
      <c r="F1568" s="10" t="s">
        <v>7327</v>
      </c>
      <c r="G1568" s="9" t="s">
        <v>7328</v>
      </c>
      <c r="H1568" s="9">
        <f t="shared" si="337"/>
        <v>0</v>
      </c>
      <c r="I1568">
        <f t="shared" si="338"/>
        <v>0</v>
      </c>
      <c r="J1568">
        <f t="shared" si="339"/>
        <v>0</v>
      </c>
      <c r="K1568">
        <f t="shared" si="340"/>
        <v>0</v>
      </c>
      <c r="L1568">
        <f t="shared" si="341"/>
        <v>0</v>
      </c>
      <c r="M1568" s="1">
        <f t="shared" si="342"/>
        <v>0</v>
      </c>
      <c r="N1568">
        <f t="shared" si="343"/>
        <v>1</v>
      </c>
      <c r="O1568">
        <f t="shared" si="344"/>
        <v>0</v>
      </c>
      <c r="P1568">
        <f t="shared" si="349"/>
        <v>0</v>
      </c>
      <c r="Q1568" s="1">
        <f t="shared" si="345"/>
        <v>1</v>
      </c>
      <c r="R1568" s="1">
        <f t="shared" si="350"/>
        <v>1</v>
      </c>
      <c r="S1568" s="2">
        <f t="shared" si="346"/>
        <v>0</v>
      </c>
      <c r="T1568">
        <f t="shared" si="347"/>
        <v>1</v>
      </c>
      <c r="U1568">
        <f t="shared" si="348"/>
        <v>0</v>
      </c>
    </row>
    <row r="1569" spans="1:21" ht="409.6" x14ac:dyDescent="0.2">
      <c r="A1569" s="10" t="s">
        <v>7329</v>
      </c>
      <c r="B1569" s="10" t="s">
        <v>62</v>
      </c>
      <c r="C1569" s="10" t="s">
        <v>7330</v>
      </c>
      <c r="D1569" s="10" t="s">
        <v>7266</v>
      </c>
      <c r="E1569" s="10" t="s">
        <v>7331</v>
      </c>
      <c r="F1569" s="10" t="s">
        <v>7332</v>
      </c>
      <c r="G1569" s="9" t="s">
        <v>7333</v>
      </c>
      <c r="H1569" s="9">
        <f t="shared" si="337"/>
        <v>0</v>
      </c>
      <c r="I1569">
        <f t="shared" si="338"/>
        <v>0</v>
      </c>
      <c r="J1569">
        <f t="shared" si="339"/>
        <v>0</v>
      </c>
      <c r="K1569">
        <f t="shared" si="340"/>
        <v>0</v>
      </c>
      <c r="L1569">
        <f t="shared" si="341"/>
        <v>0</v>
      </c>
      <c r="M1569" s="1">
        <f t="shared" si="342"/>
        <v>0</v>
      </c>
      <c r="N1569">
        <f t="shared" si="343"/>
        <v>0</v>
      </c>
      <c r="O1569">
        <f t="shared" si="344"/>
        <v>0</v>
      </c>
      <c r="P1569">
        <f t="shared" si="349"/>
        <v>0</v>
      </c>
      <c r="Q1569" s="1">
        <f t="shared" si="345"/>
        <v>0</v>
      </c>
      <c r="R1569" s="1">
        <f t="shared" si="350"/>
        <v>0</v>
      </c>
      <c r="S1569" s="2">
        <f t="shared" si="346"/>
        <v>0</v>
      </c>
      <c r="T1569">
        <f t="shared" si="347"/>
        <v>1</v>
      </c>
      <c r="U1569">
        <f t="shared" si="348"/>
        <v>0</v>
      </c>
    </row>
    <row r="1570" spans="1:21" ht="409.6" x14ac:dyDescent="0.2">
      <c r="A1570" s="10" t="s">
        <v>7334</v>
      </c>
      <c r="B1570" s="10" t="s">
        <v>23</v>
      </c>
      <c r="C1570" s="10" t="s">
        <v>7335</v>
      </c>
      <c r="D1570" s="10" t="s">
        <v>7266</v>
      </c>
      <c r="E1570" s="10" t="s">
        <v>7336</v>
      </c>
      <c r="F1570" s="10" t="s">
        <v>7337</v>
      </c>
      <c r="G1570" s="9" t="s">
        <v>7338</v>
      </c>
      <c r="H1570" s="9">
        <f t="shared" si="337"/>
        <v>0</v>
      </c>
      <c r="I1570">
        <f t="shared" si="338"/>
        <v>0</v>
      </c>
      <c r="J1570">
        <f t="shared" si="339"/>
        <v>0</v>
      </c>
      <c r="K1570">
        <f t="shared" si="340"/>
        <v>0</v>
      </c>
      <c r="L1570">
        <f t="shared" si="341"/>
        <v>0</v>
      </c>
      <c r="M1570" s="1">
        <f t="shared" si="342"/>
        <v>0</v>
      </c>
      <c r="N1570">
        <f t="shared" si="343"/>
        <v>1</v>
      </c>
      <c r="O1570">
        <f t="shared" si="344"/>
        <v>0</v>
      </c>
      <c r="P1570">
        <f t="shared" si="349"/>
        <v>0</v>
      </c>
      <c r="Q1570" s="1">
        <f t="shared" si="345"/>
        <v>1</v>
      </c>
      <c r="R1570" s="1">
        <f t="shared" si="350"/>
        <v>1</v>
      </c>
      <c r="S1570" s="2">
        <f t="shared" si="346"/>
        <v>0</v>
      </c>
      <c r="T1570">
        <f t="shared" si="347"/>
        <v>1</v>
      </c>
      <c r="U1570">
        <f t="shared" si="348"/>
        <v>0</v>
      </c>
    </row>
    <row r="1571" spans="1:21" ht="409.6" x14ac:dyDescent="0.2">
      <c r="A1571" s="10" t="s">
        <v>7339</v>
      </c>
      <c r="B1571" s="10" t="s">
        <v>23</v>
      </c>
      <c r="C1571" s="10" t="s">
        <v>7340</v>
      </c>
      <c r="D1571" s="10" t="s">
        <v>7266</v>
      </c>
      <c r="E1571" s="10" t="s">
        <v>7341</v>
      </c>
      <c r="F1571" s="10" t="s">
        <v>7342</v>
      </c>
      <c r="G1571" s="9" t="s">
        <v>7343</v>
      </c>
      <c r="H1571" s="9">
        <f t="shared" si="337"/>
        <v>0</v>
      </c>
      <c r="I1571">
        <f t="shared" si="338"/>
        <v>0</v>
      </c>
      <c r="J1571">
        <f t="shared" si="339"/>
        <v>0</v>
      </c>
      <c r="K1571">
        <f t="shared" si="340"/>
        <v>0</v>
      </c>
      <c r="L1571">
        <f t="shared" si="341"/>
        <v>0</v>
      </c>
      <c r="M1571" s="1">
        <f t="shared" si="342"/>
        <v>0</v>
      </c>
      <c r="N1571">
        <f t="shared" si="343"/>
        <v>1</v>
      </c>
      <c r="O1571">
        <f t="shared" si="344"/>
        <v>0</v>
      </c>
      <c r="P1571">
        <f t="shared" si="349"/>
        <v>0</v>
      </c>
      <c r="Q1571" s="1">
        <f t="shared" si="345"/>
        <v>1</v>
      </c>
      <c r="R1571" s="1">
        <f t="shared" si="350"/>
        <v>1</v>
      </c>
      <c r="S1571" s="2">
        <f t="shared" si="346"/>
        <v>0</v>
      </c>
      <c r="T1571">
        <f t="shared" si="347"/>
        <v>1</v>
      </c>
      <c r="U1571">
        <f t="shared" si="348"/>
        <v>0</v>
      </c>
    </row>
    <row r="1572" spans="1:21" ht="409.6" x14ac:dyDescent="0.2">
      <c r="A1572" s="10" t="s">
        <v>7344</v>
      </c>
      <c r="B1572" s="10" t="s">
        <v>62</v>
      </c>
      <c r="C1572" s="10" t="s">
        <v>7345</v>
      </c>
      <c r="D1572" s="10" t="s">
        <v>7266</v>
      </c>
      <c r="E1572" s="10" t="s">
        <v>7346</v>
      </c>
      <c r="F1572" s="10" t="s">
        <v>7347</v>
      </c>
      <c r="G1572" s="9" t="s">
        <v>7348</v>
      </c>
      <c r="H1572" s="9">
        <f t="shared" si="337"/>
        <v>0</v>
      </c>
      <c r="I1572">
        <f t="shared" si="338"/>
        <v>0</v>
      </c>
      <c r="J1572">
        <f t="shared" si="339"/>
        <v>0</v>
      </c>
      <c r="K1572">
        <f t="shared" si="340"/>
        <v>0</v>
      </c>
      <c r="L1572">
        <f t="shared" si="341"/>
        <v>0</v>
      </c>
      <c r="M1572" s="1">
        <f t="shared" si="342"/>
        <v>0</v>
      </c>
      <c r="N1572">
        <f t="shared" si="343"/>
        <v>1</v>
      </c>
      <c r="O1572">
        <f t="shared" si="344"/>
        <v>0</v>
      </c>
      <c r="P1572">
        <f t="shared" si="349"/>
        <v>0</v>
      </c>
      <c r="Q1572" s="1">
        <f t="shared" si="345"/>
        <v>1</v>
      </c>
      <c r="R1572" s="1">
        <f t="shared" si="350"/>
        <v>1</v>
      </c>
      <c r="S1572" s="2">
        <f t="shared" si="346"/>
        <v>0</v>
      </c>
      <c r="T1572">
        <f t="shared" si="347"/>
        <v>1</v>
      </c>
      <c r="U1572">
        <f t="shared" si="348"/>
        <v>0</v>
      </c>
    </row>
    <row r="1573" spans="1:21" ht="409.6" x14ac:dyDescent="0.2">
      <c r="A1573" s="10" t="s">
        <v>7349</v>
      </c>
      <c r="B1573" s="10" t="s">
        <v>30</v>
      </c>
      <c r="C1573" s="10" t="s">
        <v>7350</v>
      </c>
      <c r="D1573" s="10" t="s">
        <v>7266</v>
      </c>
      <c r="E1573" s="10" t="s">
        <v>7351</v>
      </c>
      <c r="F1573" s="10" t="s">
        <v>7352</v>
      </c>
      <c r="G1573" s="9" t="s">
        <v>7353</v>
      </c>
      <c r="H1573" s="9">
        <f t="shared" si="337"/>
        <v>0</v>
      </c>
      <c r="I1573">
        <f t="shared" si="338"/>
        <v>0</v>
      </c>
      <c r="J1573">
        <f t="shared" si="339"/>
        <v>0</v>
      </c>
      <c r="K1573">
        <f t="shared" si="340"/>
        <v>0</v>
      </c>
      <c r="L1573">
        <f t="shared" si="341"/>
        <v>0</v>
      </c>
      <c r="M1573" s="1">
        <f t="shared" si="342"/>
        <v>0</v>
      </c>
      <c r="N1573">
        <f t="shared" si="343"/>
        <v>0</v>
      </c>
      <c r="O1573">
        <f t="shared" si="344"/>
        <v>0</v>
      </c>
      <c r="P1573">
        <f t="shared" si="349"/>
        <v>0</v>
      </c>
      <c r="Q1573" s="1">
        <f t="shared" si="345"/>
        <v>0</v>
      </c>
      <c r="R1573" s="1">
        <f t="shared" si="350"/>
        <v>1</v>
      </c>
      <c r="S1573" s="2">
        <f t="shared" si="346"/>
        <v>0</v>
      </c>
      <c r="T1573">
        <f t="shared" si="347"/>
        <v>1</v>
      </c>
      <c r="U1573">
        <f t="shared" si="348"/>
        <v>0</v>
      </c>
    </row>
    <row r="1574" spans="1:21" ht="409.6" x14ac:dyDescent="0.2">
      <c r="A1574" s="10" t="s">
        <v>7354</v>
      </c>
      <c r="B1574" s="10" t="s">
        <v>23</v>
      </c>
      <c r="C1574" s="10" t="s">
        <v>7355</v>
      </c>
      <c r="D1574" s="10" t="s">
        <v>7266</v>
      </c>
      <c r="E1574" s="10" t="s">
        <v>7356</v>
      </c>
      <c r="F1574" s="10"/>
      <c r="G1574" s="9" t="s">
        <v>7357</v>
      </c>
      <c r="H1574" s="9">
        <f t="shared" si="337"/>
        <v>1</v>
      </c>
      <c r="I1574">
        <f t="shared" si="338"/>
        <v>1</v>
      </c>
      <c r="J1574">
        <f t="shared" si="339"/>
        <v>0</v>
      </c>
      <c r="K1574">
        <f t="shared" si="340"/>
        <v>0</v>
      </c>
      <c r="L1574">
        <f t="shared" si="341"/>
        <v>0</v>
      </c>
      <c r="M1574" s="1">
        <f t="shared" si="342"/>
        <v>1</v>
      </c>
      <c r="N1574">
        <f t="shared" si="343"/>
        <v>0</v>
      </c>
      <c r="O1574">
        <f t="shared" si="344"/>
        <v>0</v>
      </c>
      <c r="P1574">
        <f t="shared" si="349"/>
        <v>0</v>
      </c>
      <c r="Q1574" s="1">
        <f t="shared" si="345"/>
        <v>0</v>
      </c>
      <c r="R1574" s="1">
        <f t="shared" si="350"/>
        <v>0</v>
      </c>
      <c r="S1574" s="2">
        <f t="shared" si="346"/>
        <v>0</v>
      </c>
      <c r="T1574">
        <f t="shared" si="347"/>
        <v>1</v>
      </c>
      <c r="U1574">
        <f t="shared" si="348"/>
        <v>0</v>
      </c>
    </row>
    <row r="1575" spans="1:21" ht="409.6" x14ac:dyDescent="0.2">
      <c r="A1575" s="10" t="s">
        <v>7358</v>
      </c>
      <c r="B1575" s="10" t="s">
        <v>23</v>
      </c>
      <c r="C1575" s="10" t="s">
        <v>7359</v>
      </c>
      <c r="D1575" s="10" t="s">
        <v>7266</v>
      </c>
      <c r="E1575" s="10" t="s">
        <v>7360</v>
      </c>
      <c r="F1575" s="10" t="s">
        <v>7361</v>
      </c>
      <c r="G1575" s="9" t="s">
        <v>7362</v>
      </c>
      <c r="H1575" s="9">
        <f t="shared" si="337"/>
        <v>0</v>
      </c>
      <c r="I1575">
        <f t="shared" si="338"/>
        <v>0</v>
      </c>
      <c r="J1575">
        <f t="shared" si="339"/>
        <v>0</v>
      </c>
      <c r="K1575">
        <f t="shared" si="340"/>
        <v>0</v>
      </c>
      <c r="L1575">
        <f t="shared" si="341"/>
        <v>0</v>
      </c>
      <c r="M1575" s="1">
        <f t="shared" si="342"/>
        <v>0</v>
      </c>
      <c r="N1575">
        <f t="shared" si="343"/>
        <v>1</v>
      </c>
      <c r="O1575">
        <f t="shared" si="344"/>
        <v>0</v>
      </c>
      <c r="P1575">
        <f t="shared" si="349"/>
        <v>0</v>
      </c>
      <c r="Q1575" s="1">
        <f t="shared" si="345"/>
        <v>1</v>
      </c>
      <c r="R1575" s="1">
        <f t="shared" si="350"/>
        <v>1</v>
      </c>
      <c r="S1575" s="2">
        <f t="shared" si="346"/>
        <v>0</v>
      </c>
      <c r="T1575">
        <f t="shared" si="347"/>
        <v>0</v>
      </c>
      <c r="U1575">
        <f t="shared" si="348"/>
        <v>0</v>
      </c>
    </row>
    <row r="1576" spans="1:21" ht="409.6" x14ac:dyDescent="0.2">
      <c r="A1576" s="10" t="s">
        <v>7363</v>
      </c>
      <c r="B1576" s="10" t="s">
        <v>23</v>
      </c>
      <c r="C1576" s="10" t="s">
        <v>7364</v>
      </c>
      <c r="D1576" s="10" t="s">
        <v>7266</v>
      </c>
      <c r="E1576" s="10" t="s">
        <v>7365</v>
      </c>
      <c r="F1576" s="10" t="s">
        <v>7366</v>
      </c>
      <c r="G1576" s="9" t="s">
        <v>7367</v>
      </c>
      <c r="H1576" s="9">
        <f t="shared" si="337"/>
        <v>1</v>
      </c>
      <c r="I1576">
        <f t="shared" si="338"/>
        <v>1</v>
      </c>
      <c r="J1576">
        <f t="shared" si="339"/>
        <v>0</v>
      </c>
      <c r="K1576">
        <f t="shared" si="340"/>
        <v>0</v>
      </c>
      <c r="L1576">
        <f t="shared" si="341"/>
        <v>0</v>
      </c>
      <c r="M1576" s="1">
        <f t="shared" si="342"/>
        <v>1</v>
      </c>
      <c r="N1576">
        <f t="shared" si="343"/>
        <v>1</v>
      </c>
      <c r="O1576">
        <f t="shared" si="344"/>
        <v>0</v>
      </c>
      <c r="P1576">
        <f t="shared" si="349"/>
        <v>0</v>
      </c>
      <c r="Q1576" s="1">
        <f t="shared" si="345"/>
        <v>1</v>
      </c>
      <c r="R1576" s="1">
        <f t="shared" si="350"/>
        <v>0</v>
      </c>
      <c r="S1576" s="2">
        <f t="shared" si="346"/>
        <v>0</v>
      </c>
      <c r="T1576">
        <f t="shared" si="347"/>
        <v>1</v>
      </c>
      <c r="U1576">
        <f t="shared" si="348"/>
        <v>0</v>
      </c>
    </row>
    <row r="1577" spans="1:21" ht="409.6" x14ac:dyDescent="0.2">
      <c r="A1577" s="10" t="s">
        <v>7368</v>
      </c>
      <c r="B1577" s="10" t="s">
        <v>30</v>
      </c>
      <c r="C1577" s="10" t="s">
        <v>7369</v>
      </c>
      <c r="D1577" s="10" t="s">
        <v>7266</v>
      </c>
      <c r="E1577" s="10" t="s">
        <v>7370</v>
      </c>
      <c r="F1577" s="10" t="s">
        <v>7371</v>
      </c>
      <c r="G1577" s="9" t="s">
        <v>7372</v>
      </c>
      <c r="H1577" s="9">
        <f t="shared" si="337"/>
        <v>0</v>
      </c>
      <c r="I1577">
        <f t="shared" si="338"/>
        <v>0</v>
      </c>
      <c r="J1577">
        <f t="shared" si="339"/>
        <v>0</v>
      </c>
      <c r="K1577">
        <f t="shared" si="340"/>
        <v>0</v>
      </c>
      <c r="L1577">
        <f t="shared" si="341"/>
        <v>0</v>
      </c>
      <c r="M1577" s="1">
        <f t="shared" si="342"/>
        <v>0</v>
      </c>
      <c r="N1577">
        <f t="shared" si="343"/>
        <v>1</v>
      </c>
      <c r="O1577">
        <f t="shared" si="344"/>
        <v>0</v>
      </c>
      <c r="P1577">
        <f t="shared" si="349"/>
        <v>0</v>
      </c>
      <c r="Q1577" s="1">
        <f t="shared" si="345"/>
        <v>1</v>
      </c>
      <c r="R1577" s="1">
        <f t="shared" si="350"/>
        <v>0</v>
      </c>
      <c r="S1577" s="2">
        <f t="shared" si="346"/>
        <v>0</v>
      </c>
      <c r="T1577">
        <f t="shared" si="347"/>
        <v>0</v>
      </c>
      <c r="U1577">
        <f t="shared" si="348"/>
        <v>0</v>
      </c>
    </row>
    <row r="1578" spans="1:21" ht="409.6" x14ac:dyDescent="0.2">
      <c r="A1578" s="10" t="s">
        <v>7373</v>
      </c>
      <c r="B1578" s="10" t="s">
        <v>23</v>
      </c>
      <c r="C1578" s="10" t="s">
        <v>7374</v>
      </c>
      <c r="D1578" s="10" t="s">
        <v>7266</v>
      </c>
      <c r="E1578" s="10" t="s">
        <v>7375</v>
      </c>
      <c r="F1578" s="10" t="s">
        <v>7376</v>
      </c>
      <c r="G1578" s="9" t="s">
        <v>7377</v>
      </c>
      <c r="H1578" s="9">
        <f t="shared" si="337"/>
        <v>0</v>
      </c>
      <c r="I1578">
        <f t="shared" si="338"/>
        <v>0</v>
      </c>
      <c r="J1578">
        <f t="shared" si="339"/>
        <v>0</v>
      </c>
      <c r="K1578">
        <f t="shared" si="340"/>
        <v>0</v>
      </c>
      <c r="L1578">
        <f t="shared" si="341"/>
        <v>0</v>
      </c>
      <c r="M1578" s="1">
        <f t="shared" si="342"/>
        <v>0</v>
      </c>
      <c r="N1578">
        <f t="shared" si="343"/>
        <v>1</v>
      </c>
      <c r="O1578">
        <f t="shared" si="344"/>
        <v>0</v>
      </c>
      <c r="P1578">
        <f t="shared" si="349"/>
        <v>0</v>
      </c>
      <c r="Q1578" s="1">
        <f t="shared" si="345"/>
        <v>1</v>
      </c>
      <c r="R1578" s="1">
        <f t="shared" si="350"/>
        <v>1</v>
      </c>
      <c r="S1578" s="2">
        <f t="shared" si="346"/>
        <v>0</v>
      </c>
      <c r="T1578">
        <f t="shared" si="347"/>
        <v>0</v>
      </c>
      <c r="U1578">
        <f t="shared" si="348"/>
        <v>0</v>
      </c>
    </row>
    <row r="1579" spans="1:21" ht="409.6" x14ac:dyDescent="0.2">
      <c r="A1579" s="10" t="s">
        <v>7378</v>
      </c>
      <c r="B1579" s="10" t="s">
        <v>23</v>
      </c>
      <c r="C1579" s="10" t="s">
        <v>7379</v>
      </c>
      <c r="D1579" s="10" t="s">
        <v>7266</v>
      </c>
      <c r="E1579" s="10" t="s">
        <v>7380</v>
      </c>
      <c r="F1579" s="10" t="s">
        <v>7381</v>
      </c>
      <c r="G1579" s="9" t="s">
        <v>7382</v>
      </c>
      <c r="H1579" s="9">
        <f t="shared" si="337"/>
        <v>0</v>
      </c>
      <c r="I1579">
        <f t="shared" si="338"/>
        <v>0</v>
      </c>
      <c r="J1579">
        <f t="shared" si="339"/>
        <v>0</v>
      </c>
      <c r="K1579">
        <f t="shared" si="340"/>
        <v>0</v>
      </c>
      <c r="L1579">
        <f t="shared" si="341"/>
        <v>0</v>
      </c>
      <c r="M1579" s="1">
        <f t="shared" si="342"/>
        <v>0</v>
      </c>
      <c r="N1579">
        <f t="shared" si="343"/>
        <v>1</v>
      </c>
      <c r="O1579">
        <f t="shared" si="344"/>
        <v>0</v>
      </c>
      <c r="P1579">
        <f t="shared" si="349"/>
        <v>0</v>
      </c>
      <c r="Q1579" s="1">
        <f t="shared" si="345"/>
        <v>1</v>
      </c>
      <c r="R1579" s="1">
        <f t="shared" si="350"/>
        <v>1</v>
      </c>
      <c r="S1579" s="2">
        <f t="shared" si="346"/>
        <v>0</v>
      </c>
      <c r="T1579">
        <f t="shared" si="347"/>
        <v>1</v>
      </c>
      <c r="U1579">
        <f t="shared" si="348"/>
        <v>0</v>
      </c>
    </row>
    <row r="1580" spans="1:21" ht="409.6" x14ac:dyDescent="0.2">
      <c r="A1580" s="10" t="s">
        <v>7383</v>
      </c>
      <c r="B1580" s="10" t="s">
        <v>55</v>
      </c>
      <c r="C1580" s="10" t="s">
        <v>7384</v>
      </c>
      <c r="D1580" s="10" t="s">
        <v>7266</v>
      </c>
      <c r="E1580" s="10" t="s">
        <v>7385</v>
      </c>
      <c r="F1580" s="10" t="s">
        <v>7386</v>
      </c>
      <c r="G1580" s="9" t="s">
        <v>7387</v>
      </c>
      <c r="H1580" s="9">
        <f t="shared" si="337"/>
        <v>0</v>
      </c>
      <c r="I1580">
        <f t="shared" si="338"/>
        <v>0</v>
      </c>
      <c r="J1580">
        <f t="shared" si="339"/>
        <v>0</v>
      </c>
      <c r="K1580">
        <f t="shared" si="340"/>
        <v>0</v>
      </c>
      <c r="L1580">
        <f t="shared" si="341"/>
        <v>0</v>
      </c>
      <c r="M1580" s="1">
        <f t="shared" si="342"/>
        <v>0</v>
      </c>
      <c r="N1580">
        <f t="shared" si="343"/>
        <v>1</v>
      </c>
      <c r="O1580">
        <f t="shared" si="344"/>
        <v>0</v>
      </c>
      <c r="P1580">
        <f t="shared" si="349"/>
        <v>0</v>
      </c>
      <c r="Q1580" s="1">
        <f t="shared" si="345"/>
        <v>1</v>
      </c>
      <c r="R1580" s="1">
        <f t="shared" si="350"/>
        <v>0</v>
      </c>
      <c r="S1580" s="2">
        <f t="shared" si="346"/>
        <v>0</v>
      </c>
      <c r="T1580">
        <f t="shared" si="347"/>
        <v>1</v>
      </c>
      <c r="U1580">
        <f t="shared" si="348"/>
        <v>0</v>
      </c>
    </row>
    <row r="1581" spans="1:21" ht="409.6" x14ac:dyDescent="0.2">
      <c r="A1581" s="10" t="s">
        <v>7388</v>
      </c>
      <c r="B1581" s="10" t="s">
        <v>30</v>
      </c>
      <c r="C1581" s="10" t="s">
        <v>7389</v>
      </c>
      <c r="D1581" s="10" t="s">
        <v>7266</v>
      </c>
      <c r="E1581" s="10" t="s">
        <v>7390</v>
      </c>
      <c r="F1581" s="10" t="s">
        <v>7391</v>
      </c>
      <c r="G1581" s="9" t="s">
        <v>7392</v>
      </c>
      <c r="H1581" s="9">
        <f t="shared" si="337"/>
        <v>0</v>
      </c>
      <c r="I1581">
        <f t="shared" si="338"/>
        <v>0</v>
      </c>
      <c r="J1581">
        <f t="shared" si="339"/>
        <v>0</v>
      </c>
      <c r="K1581">
        <f t="shared" si="340"/>
        <v>0</v>
      </c>
      <c r="L1581">
        <f t="shared" si="341"/>
        <v>0</v>
      </c>
      <c r="M1581" s="1">
        <f t="shared" si="342"/>
        <v>0</v>
      </c>
      <c r="N1581">
        <f t="shared" si="343"/>
        <v>1</v>
      </c>
      <c r="O1581">
        <f t="shared" si="344"/>
        <v>0</v>
      </c>
      <c r="P1581">
        <f t="shared" si="349"/>
        <v>0</v>
      </c>
      <c r="Q1581" s="1">
        <f t="shared" si="345"/>
        <v>1</v>
      </c>
      <c r="R1581" s="1">
        <f t="shared" si="350"/>
        <v>1</v>
      </c>
      <c r="S1581" s="2">
        <f t="shared" si="346"/>
        <v>0</v>
      </c>
      <c r="T1581">
        <f t="shared" si="347"/>
        <v>1</v>
      </c>
      <c r="U1581">
        <f t="shared" si="348"/>
        <v>0</v>
      </c>
    </row>
    <row r="1582" spans="1:21" ht="409.6" x14ac:dyDescent="0.2">
      <c r="A1582" s="10" t="s">
        <v>7393</v>
      </c>
      <c r="B1582" s="10" t="s">
        <v>30</v>
      </c>
      <c r="C1582" s="10" t="s">
        <v>7394</v>
      </c>
      <c r="D1582" s="10" t="s">
        <v>7266</v>
      </c>
      <c r="E1582" s="10" t="s">
        <v>7395</v>
      </c>
      <c r="F1582" s="10" t="s">
        <v>7396</v>
      </c>
      <c r="G1582" s="9" t="s">
        <v>7397</v>
      </c>
      <c r="H1582" s="9">
        <f t="shared" si="337"/>
        <v>0</v>
      </c>
      <c r="I1582">
        <f t="shared" si="338"/>
        <v>0</v>
      </c>
      <c r="J1582">
        <f t="shared" si="339"/>
        <v>0</v>
      </c>
      <c r="K1582">
        <f t="shared" si="340"/>
        <v>0</v>
      </c>
      <c r="L1582">
        <f t="shared" si="341"/>
        <v>0</v>
      </c>
      <c r="M1582" s="1">
        <f t="shared" si="342"/>
        <v>0</v>
      </c>
      <c r="N1582">
        <f t="shared" si="343"/>
        <v>0</v>
      </c>
      <c r="O1582">
        <f t="shared" si="344"/>
        <v>0</v>
      </c>
      <c r="P1582">
        <f t="shared" si="349"/>
        <v>0</v>
      </c>
      <c r="Q1582" s="1">
        <f t="shared" si="345"/>
        <v>0</v>
      </c>
      <c r="R1582" s="1">
        <f t="shared" si="350"/>
        <v>1</v>
      </c>
      <c r="S1582" s="2">
        <f t="shared" si="346"/>
        <v>0</v>
      </c>
      <c r="T1582">
        <f t="shared" si="347"/>
        <v>1</v>
      </c>
      <c r="U1582">
        <f t="shared" si="348"/>
        <v>0</v>
      </c>
    </row>
    <row r="1583" spans="1:21" ht="409.6" x14ac:dyDescent="0.2">
      <c r="A1583" s="10" t="s">
        <v>7398</v>
      </c>
      <c r="B1583" s="10" t="s">
        <v>30</v>
      </c>
      <c r="C1583" s="10" t="s">
        <v>7399</v>
      </c>
      <c r="D1583" s="10" t="s">
        <v>7266</v>
      </c>
      <c r="E1583" s="10" t="s">
        <v>7400</v>
      </c>
      <c r="F1583" s="10" t="s">
        <v>7401</v>
      </c>
      <c r="G1583" s="9" t="s">
        <v>7402</v>
      </c>
      <c r="H1583" s="9">
        <f t="shared" si="337"/>
        <v>0</v>
      </c>
      <c r="I1583">
        <f t="shared" si="338"/>
        <v>0</v>
      </c>
      <c r="J1583">
        <f t="shared" si="339"/>
        <v>0</v>
      </c>
      <c r="K1583">
        <f t="shared" si="340"/>
        <v>0</v>
      </c>
      <c r="L1583">
        <f t="shared" si="341"/>
        <v>0</v>
      </c>
      <c r="M1583" s="1">
        <f t="shared" si="342"/>
        <v>0</v>
      </c>
      <c r="N1583">
        <f t="shared" si="343"/>
        <v>1</v>
      </c>
      <c r="O1583">
        <f t="shared" si="344"/>
        <v>0</v>
      </c>
      <c r="P1583">
        <f t="shared" si="349"/>
        <v>0</v>
      </c>
      <c r="Q1583" s="1">
        <f t="shared" si="345"/>
        <v>1</v>
      </c>
      <c r="R1583" s="1">
        <f t="shared" si="350"/>
        <v>1</v>
      </c>
      <c r="S1583" s="2">
        <f t="shared" si="346"/>
        <v>0</v>
      </c>
      <c r="T1583">
        <f t="shared" si="347"/>
        <v>1</v>
      </c>
      <c r="U1583">
        <f t="shared" si="348"/>
        <v>0</v>
      </c>
    </row>
    <row r="1584" spans="1:21" ht="409.6" x14ac:dyDescent="0.2">
      <c r="A1584" s="10" t="s">
        <v>7403</v>
      </c>
      <c r="B1584" s="10" t="s">
        <v>49</v>
      </c>
      <c r="C1584" s="10" t="s">
        <v>7404</v>
      </c>
      <c r="D1584" s="10" t="s">
        <v>7266</v>
      </c>
      <c r="E1584" s="10" t="s">
        <v>7405</v>
      </c>
      <c r="F1584" s="10" t="s">
        <v>7406</v>
      </c>
      <c r="G1584" s="9" t="s">
        <v>7407</v>
      </c>
      <c r="H1584" s="9">
        <f t="shared" si="337"/>
        <v>0</v>
      </c>
      <c r="I1584">
        <f t="shared" si="338"/>
        <v>0</v>
      </c>
      <c r="J1584">
        <f t="shared" si="339"/>
        <v>0</v>
      </c>
      <c r="K1584">
        <f t="shared" si="340"/>
        <v>0</v>
      </c>
      <c r="L1584">
        <f t="shared" si="341"/>
        <v>0</v>
      </c>
      <c r="M1584" s="1">
        <f t="shared" si="342"/>
        <v>0</v>
      </c>
      <c r="N1584">
        <f t="shared" si="343"/>
        <v>1</v>
      </c>
      <c r="O1584">
        <f t="shared" si="344"/>
        <v>0</v>
      </c>
      <c r="P1584">
        <f t="shared" si="349"/>
        <v>0</v>
      </c>
      <c r="Q1584" s="1">
        <f t="shared" si="345"/>
        <v>1</v>
      </c>
      <c r="R1584" s="1">
        <f t="shared" si="350"/>
        <v>0</v>
      </c>
      <c r="S1584" s="2">
        <f t="shared" si="346"/>
        <v>0</v>
      </c>
      <c r="T1584">
        <f t="shared" si="347"/>
        <v>1</v>
      </c>
      <c r="U1584">
        <f t="shared" si="348"/>
        <v>0</v>
      </c>
    </row>
    <row r="1585" spans="1:21" ht="409.6" x14ac:dyDescent="0.2">
      <c r="A1585" s="10" t="s">
        <v>7408</v>
      </c>
      <c r="B1585" s="10" t="s">
        <v>30</v>
      </c>
      <c r="C1585" s="10" t="s">
        <v>7409</v>
      </c>
      <c r="D1585" s="10" t="s">
        <v>7266</v>
      </c>
      <c r="E1585" s="10" t="s">
        <v>7410</v>
      </c>
      <c r="F1585" s="10" t="s">
        <v>7411</v>
      </c>
      <c r="G1585" s="9" t="s">
        <v>7412</v>
      </c>
      <c r="H1585" s="9">
        <f t="shared" si="337"/>
        <v>0</v>
      </c>
      <c r="I1585">
        <f t="shared" si="338"/>
        <v>0</v>
      </c>
      <c r="J1585">
        <f t="shared" si="339"/>
        <v>0</v>
      </c>
      <c r="K1585">
        <f t="shared" si="340"/>
        <v>0</v>
      </c>
      <c r="L1585">
        <f t="shared" si="341"/>
        <v>0</v>
      </c>
      <c r="M1585" s="1">
        <f t="shared" si="342"/>
        <v>0</v>
      </c>
      <c r="N1585">
        <f t="shared" si="343"/>
        <v>1</v>
      </c>
      <c r="O1585">
        <f t="shared" si="344"/>
        <v>0</v>
      </c>
      <c r="P1585">
        <f t="shared" si="349"/>
        <v>0</v>
      </c>
      <c r="Q1585" s="1">
        <f t="shared" si="345"/>
        <v>1</v>
      </c>
      <c r="R1585" s="1">
        <f t="shared" si="350"/>
        <v>0</v>
      </c>
      <c r="S1585" s="2">
        <f t="shared" si="346"/>
        <v>0</v>
      </c>
      <c r="T1585">
        <f t="shared" si="347"/>
        <v>1</v>
      </c>
      <c r="U1585">
        <f t="shared" si="348"/>
        <v>0</v>
      </c>
    </row>
    <row r="1586" spans="1:21" ht="409.6" x14ac:dyDescent="0.2">
      <c r="A1586" s="10" t="s">
        <v>7413</v>
      </c>
      <c r="B1586" s="10" t="s">
        <v>55</v>
      </c>
      <c r="C1586" s="10" t="s">
        <v>7414</v>
      </c>
      <c r="D1586" s="10" t="s">
        <v>7266</v>
      </c>
      <c r="E1586" s="10" t="s">
        <v>7415</v>
      </c>
      <c r="F1586" s="10"/>
      <c r="G1586" s="9" t="s">
        <v>7416</v>
      </c>
      <c r="H1586" s="9">
        <f t="shared" si="337"/>
        <v>0</v>
      </c>
      <c r="I1586">
        <f t="shared" si="338"/>
        <v>0</v>
      </c>
      <c r="J1586">
        <f t="shared" si="339"/>
        <v>0</v>
      </c>
      <c r="K1586">
        <f t="shared" si="340"/>
        <v>0</v>
      </c>
      <c r="L1586">
        <f t="shared" si="341"/>
        <v>0</v>
      </c>
      <c r="M1586" s="1">
        <f t="shared" si="342"/>
        <v>0</v>
      </c>
      <c r="N1586">
        <f t="shared" si="343"/>
        <v>1</v>
      </c>
      <c r="O1586">
        <f t="shared" si="344"/>
        <v>0</v>
      </c>
      <c r="P1586">
        <f t="shared" si="349"/>
        <v>0</v>
      </c>
      <c r="Q1586" s="1">
        <f t="shared" si="345"/>
        <v>1</v>
      </c>
      <c r="R1586" s="1">
        <f t="shared" si="350"/>
        <v>1</v>
      </c>
      <c r="S1586" s="2">
        <f t="shared" si="346"/>
        <v>0</v>
      </c>
      <c r="T1586">
        <f t="shared" si="347"/>
        <v>0</v>
      </c>
      <c r="U1586">
        <f t="shared" si="348"/>
        <v>0</v>
      </c>
    </row>
    <row r="1587" spans="1:21" ht="409.6" x14ac:dyDescent="0.2">
      <c r="A1587" s="10" t="s">
        <v>7417</v>
      </c>
      <c r="B1587" s="10" t="s">
        <v>30</v>
      </c>
      <c r="C1587" s="10" t="s">
        <v>7418</v>
      </c>
      <c r="D1587" s="10" t="s">
        <v>7266</v>
      </c>
      <c r="E1587" s="10" t="s">
        <v>7419</v>
      </c>
      <c r="F1587" s="10" t="s">
        <v>7420</v>
      </c>
      <c r="G1587" s="9" t="s">
        <v>7421</v>
      </c>
      <c r="H1587" s="9">
        <f t="shared" si="337"/>
        <v>0</v>
      </c>
      <c r="I1587">
        <f t="shared" si="338"/>
        <v>0</v>
      </c>
      <c r="J1587">
        <f t="shared" si="339"/>
        <v>0</v>
      </c>
      <c r="K1587">
        <f t="shared" si="340"/>
        <v>0</v>
      </c>
      <c r="L1587">
        <f t="shared" si="341"/>
        <v>0</v>
      </c>
      <c r="M1587" s="1">
        <f t="shared" si="342"/>
        <v>0</v>
      </c>
      <c r="N1587">
        <f t="shared" si="343"/>
        <v>1</v>
      </c>
      <c r="O1587">
        <f t="shared" si="344"/>
        <v>0</v>
      </c>
      <c r="P1587">
        <f t="shared" si="349"/>
        <v>0</v>
      </c>
      <c r="Q1587" s="1">
        <f t="shared" si="345"/>
        <v>1</v>
      </c>
      <c r="R1587" s="1">
        <f t="shared" si="350"/>
        <v>1</v>
      </c>
      <c r="S1587" s="2">
        <f t="shared" si="346"/>
        <v>0</v>
      </c>
      <c r="T1587">
        <f t="shared" si="347"/>
        <v>1</v>
      </c>
      <c r="U1587">
        <f t="shared" si="348"/>
        <v>0</v>
      </c>
    </row>
    <row r="1588" spans="1:21" ht="409.6" x14ac:dyDescent="0.2">
      <c r="A1588" s="10" t="s">
        <v>7422</v>
      </c>
      <c r="B1588" s="10" t="s">
        <v>23</v>
      </c>
      <c r="C1588" s="10" t="s">
        <v>7423</v>
      </c>
      <c r="D1588" s="10" t="s">
        <v>7266</v>
      </c>
      <c r="E1588" s="10" t="s">
        <v>7424</v>
      </c>
      <c r="F1588" s="10" t="s">
        <v>7425</v>
      </c>
      <c r="G1588" s="9" t="s">
        <v>7426</v>
      </c>
      <c r="H1588" s="9">
        <f t="shared" si="337"/>
        <v>0</v>
      </c>
      <c r="I1588">
        <f t="shared" si="338"/>
        <v>0</v>
      </c>
      <c r="J1588">
        <f t="shared" si="339"/>
        <v>0</v>
      </c>
      <c r="K1588">
        <f t="shared" si="340"/>
        <v>0</v>
      </c>
      <c r="L1588">
        <f t="shared" si="341"/>
        <v>0</v>
      </c>
      <c r="M1588" s="1">
        <f t="shared" si="342"/>
        <v>0</v>
      </c>
      <c r="N1588">
        <f t="shared" si="343"/>
        <v>1</v>
      </c>
      <c r="O1588">
        <f t="shared" si="344"/>
        <v>0</v>
      </c>
      <c r="P1588">
        <f t="shared" si="349"/>
        <v>0</v>
      </c>
      <c r="Q1588" s="1">
        <f t="shared" si="345"/>
        <v>1</v>
      </c>
      <c r="R1588" s="1">
        <f t="shared" si="350"/>
        <v>1</v>
      </c>
      <c r="S1588" s="2">
        <f t="shared" si="346"/>
        <v>0</v>
      </c>
      <c r="T1588">
        <f t="shared" si="347"/>
        <v>1</v>
      </c>
      <c r="U1588">
        <f t="shared" si="348"/>
        <v>0</v>
      </c>
    </row>
    <row r="1589" spans="1:21" ht="409.6" x14ac:dyDescent="0.2">
      <c r="A1589" s="10" t="s">
        <v>7427</v>
      </c>
      <c r="B1589" s="10" t="s">
        <v>30</v>
      </c>
      <c r="C1589" s="10" t="s">
        <v>7428</v>
      </c>
      <c r="D1589" s="10" t="s">
        <v>7266</v>
      </c>
      <c r="E1589" s="10" t="s">
        <v>7429</v>
      </c>
      <c r="F1589" s="10" t="s">
        <v>7430</v>
      </c>
      <c r="G1589" s="9" t="s">
        <v>7431</v>
      </c>
      <c r="H1589" s="9">
        <f t="shared" si="337"/>
        <v>0</v>
      </c>
      <c r="I1589">
        <f t="shared" si="338"/>
        <v>0</v>
      </c>
      <c r="J1589">
        <f t="shared" si="339"/>
        <v>0</v>
      </c>
      <c r="K1589">
        <f t="shared" si="340"/>
        <v>0</v>
      </c>
      <c r="L1589">
        <f t="shared" si="341"/>
        <v>0</v>
      </c>
      <c r="M1589" s="1">
        <f t="shared" si="342"/>
        <v>0</v>
      </c>
      <c r="N1589">
        <f t="shared" si="343"/>
        <v>1</v>
      </c>
      <c r="O1589">
        <f t="shared" si="344"/>
        <v>0</v>
      </c>
      <c r="P1589">
        <f t="shared" si="349"/>
        <v>0</v>
      </c>
      <c r="Q1589" s="1">
        <f t="shared" si="345"/>
        <v>1</v>
      </c>
      <c r="R1589" s="1">
        <f t="shared" si="350"/>
        <v>1</v>
      </c>
      <c r="S1589" s="2">
        <f t="shared" si="346"/>
        <v>0</v>
      </c>
      <c r="T1589">
        <f t="shared" si="347"/>
        <v>1</v>
      </c>
      <c r="U1589">
        <f t="shared" si="348"/>
        <v>0</v>
      </c>
    </row>
    <row r="1590" spans="1:21" ht="409.6" x14ac:dyDescent="0.2">
      <c r="A1590" s="10" t="s">
        <v>7432</v>
      </c>
      <c r="B1590" s="10" t="s">
        <v>30</v>
      </c>
      <c r="C1590" s="10" t="s">
        <v>7433</v>
      </c>
      <c r="D1590" s="10" t="s">
        <v>7266</v>
      </c>
      <c r="E1590" s="10" t="s">
        <v>7434</v>
      </c>
      <c r="F1590" s="10"/>
      <c r="G1590" s="9" t="s">
        <v>7435</v>
      </c>
      <c r="H1590" s="9">
        <f t="shared" si="337"/>
        <v>0</v>
      </c>
      <c r="I1590">
        <f t="shared" si="338"/>
        <v>0</v>
      </c>
      <c r="J1590">
        <f t="shared" si="339"/>
        <v>0</v>
      </c>
      <c r="K1590">
        <f t="shared" si="340"/>
        <v>0</v>
      </c>
      <c r="L1590">
        <f t="shared" si="341"/>
        <v>0</v>
      </c>
      <c r="M1590" s="1">
        <f t="shared" si="342"/>
        <v>0</v>
      </c>
      <c r="N1590">
        <f t="shared" si="343"/>
        <v>1</v>
      </c>
      <c r="O1590">
        <f t="shared" si="344"/>
        <v>0</v>
      </c>
      <c r="P1590">
        <f t="shared" si="349"/>
        <v>0</v>
      </c>
      <c r="Q1590" s="1">
        <f t="shared" si="345"/>
        <v>1</v>
      </c>
      <c r="R1590" s="1">
        <f t="shared" si="350"/>
        <v>0</v>
      </c>
      <c r="S1590" s="2">
        <f t="shared" si="346"/>
        <v>0</v>
      </c>
      <c r="T1590">
        <f t="shared" si="347"/>
        <v>1</v>
      </c>
      <c r="U1590">
        <f t="shared" si="348"/>
        <v>0</v>
      </c>
    </row>
    <row r="1591" spans="1:21" ht="409.6" x14ac:dyDescent="0.2">
      <c r="A1591" s="10" t="s">
        <v>7436</v>
      </c>
      <c r="B1591" s="10" t="s">
        <v>49</v>
      </c>
      <c r="C1591" s="10" t="s">
        <v>7437</v>
      </c>
      <c r="D1591" s="10" t="s">
        <v>7266</v>
      </c>
      <c r="E1591" s="10" t="s">
        <v>7438</v>
      </c>
      <c r="F1591" s="10" t="s">
        <v>7439</v>
      </c>
      <c r="G1591" s="9" t="s">
        <v>7440</v>
      </c>
      <c r="H1591" s="9">
        <f t="shared" si="337"/>
        <v>0</v>
      </c>
      <c r="I1591">
        <f t="shared" si="338"/>
        <v>0</v>
      </c>
      <c r="J1591">
        <f t="shared" si="339"/>
        <v>0</v>
      </c>
      <c r="K1591">
        <f t="shared" si="340"/>
        <v>0</v>
      </c>
      <c r="L1591">
        <f t="shared" si="341"/>
        <v>0</v>
      </c>
      <c r="M1591" s="1">
        <f t="shared" si="342"/>
        <v>0</v>
      </c>
      <c r="N1591">
        <f t="shared" si="343"/>
        <v>0</v>
      </c>
      <c r="O1591">
        <f t="shared" si="344"/>
        <v>0</v>
      </c>
      <c r="P1591">
        <f t="shared" si="349"/>
        <v>0</v>
      </c>
      <c r="Q1591" s="1">
        <f t="shared" si="345"/>
        <v>0</v>
      </c>
      <c r="R1591" s="1">
        <f t="shared" si="350"/>
        <v>0</v>
      </c>
      <c r="S1591" s="2">
        <f t="shared" si="346"/>
        <v>0</v>
      </c>
      <c r="T1591">
        <f t="shared" si="347"/>
        <v>1</v>
      </c>
      <c r="U1591">
        <f t="shared" si="348"/>
        <v>0</v>
      </c>
    </row>
    <row r="1592" spans="1:21" ht="409.6" x14ac:dyDescent="0.2">
      <c r="A1592" s="10" t="s">
        <v>7441</v>
      </c>
      <c r="B1592" s="10" t="s">
        <v>55</v>
      </c>
      <c r="C1592" s="10" t="s">
        <v>7442</v>
      </c>
      <c r="D1592" s="10" t="s">
        <v>7266</v>
      </c>
      <c r="E1592" s="10" t="s">
        <v>7443</v>
      </c>
      <c r="F1592" s="10" t="s">
        <v>7444</v>
      </c>
      <c r="G1592" s="9" t="s">
        <v>7445</v>
      </c>
      <c r="H1592" s="9">
        <f t="shared" si="337"/>
        <v>0</v>
      </c>
      <c r="I1592">
        <f t="shared" si="338"/>
        <v>0</v>
      </c>
      <c r="J1592">
        <f t="shared" si="339"/>
        <v>0</v>
      </c>
      <c r="K1592">
        <f t="shared" si="340"/>
        <v>0</v>
      </c>
      <c r="L1592">
        <f t="shared" si="341"/>
        <v>0</v>
      </c>
      <c r="M1592" s="1">
        <f t="shared" si="342"/>
        <v>0</v>
      </c>
      <c r="N1592">
        <f t="shared" si="343"/>
        <v>0</v>
      </c>
      <c r="O1592">
        <f t="shared" si="344"/>
        <v>0</v>
      </c>
      <c r="P1592">
        <f t="shared" si="349"/>
        <v>0</v>
      </c>
      <c r="Q1592" s="1">
        <f t="shared" si="345"/>
        <v>0</v>
      </c>
      <c r="R1592" s="1">
        <f t="shared" si="350"/>
        <v>0</v>
      </c>
      <c r="S1592" s="2">
        <f t="shared" si="346"/>
        <v>0</v>
      </c>
      <c r="T1592">
        <f t="shared" si="347"/>
        <v>1</v>
      </c>
      <c r="U1592">
        <f t="shared" si="348"/>
        <v>0</v>
      </c>
    </row>
    <row r="1593" spans="1:21" ht="409.6" x14ac:dyDescent="0.2">
      <c r="A1593" s="10" t="s">
        <v>7446</v>
      </c>
      <c r="B1593" s="10" t="s">
        <v>23</v>
      </c>
      <c r="C1593" s="10" t="s">
        <v>7447</v>
      </c>
      <c r="D1593" s="10" t="s">
        <v>7266</v>
      </c>
      <c r="E1593" s="10" t="s">
        <v>7448</v>
      </c>
      <c r="F1593" s="10"/>
      <c r="G1593" s="9" t="s">
        <v>7449</v>
      </c>
      <c r="H1593" s="9">
        <f t="shared" si="337"/>
        <v>0</v>
      </c>
      <c r="I1593">
        <f t="shared" si="338"/>
        <v>1</v>
      </c>
      <c r="J1593">
        <f t="shared" si="339"/>
        <v>0</v>
      </c>
      <c r="K1593">
        <f t="shared" si="340"/>
        <v>0</v>
      </c>
      <c r="L1593">
        <f t="shared" si="341"/>
        <v>0</v>
      </c>
      <c r="M1593" s="1">
        <f t="shared" si="342"/>
        <v>1</v>
      </c>
      <c r="N1593">
        <f t="shared" si="343"/>
        <v>1</v>
      </c>
      <c r="O1593">
        <f t="shared" si="344"/>
        <v>0</v>
      </c>
      <c r="P1593">
        <f t="shared" si="349"/>
        <v>0</v>
      </c>
      <c r="Q1593" s="1">
        <f t="shared" si="345"/>
        <v>1</v>
      </c>
      <c r="R1593" s="1">
        <f t="shared" si="350"/>
        <v>0</v>
      </c>
      <c r="S1593" s="2">
        <f t="shared" si="346"/>
        <v>0</v>
      </c>
      <c r="T1593">
        <f t="shared" si="347"/>
        <v>1</v>
      </c>
      <c r="U1593">
        <f t="shared" si="348"/>
        <v>0</v>
      </c>
    </row>
    <row r="1594" spans="1:21" ht="409.6" x14ac:dyDescent="0.2">
      <c r="A1594" s="10" t="s">
        <v>7450</v>
      </c>
      <c r="B1594" s="10" t="s">
        <v>30</v>
      </c>
      <c r="C1594" s="10" t="s">
        <v>7451</v>
      </c>
      <c r="D1594" s="10" t="s">
        <v>7266</v>
      </c>
      <c r="E1594" s="10" t="s">
        <v>7452</v>
      </c>
      <c r="F1594" s="10"/>
      <c r="G1594" s="9" t="s">
        <v>7453</v>
      </c>
      <c r="H1594" s="9">
        <f t="shared" si="337"/>
        <v>0</v>
      </c>
      <c r="I1594">
        <f t="shared" si="338"/>
        <v>0</v>
      </c>
      <c r="J1594">
        <f t="shared" si="339"/>
        <v>0</v>
      </c>
      <c r="K1594">
        <f t="shared" si="340"/>
        <v>0</v>
      </c>
      <c r="L1594">
        <f t="shared" si="341"/>
        <v>0</v>
      </c>
      <c r="M1594" s="1">
        <f t="shared" si="342"/>
        <v>0</v>
      </c>
      <c r="N1594">
        <f t="shared" si="343"/>
        <v>0</v>
      </c>
      <c r="O1594">
        <f t="shared" si="344"/>
        <v>0</v>
      </c>
      <c r="P1594">
        <f t="shared" si="349"/>
        <v>0</v>
      </c>
      <c r="Q1594" s="1">
        <f t="shared" si="345"/>
        <v>0</v>
      </c>
      <c r="R1594" s="1">
        <f t="shared" si="350"/>
        <v>0</v>
      </c>
      <c r="S1594" s="2">
        <f t="shared" si="346"/>
        <v>0</v>
      </c>
      <c r="T1594">
        <f t="shared" si="347"/>
        <v>1</v>
      </c>
      <c r="U1594">
        <f t="shared" si="348"/>
        <v>0</v>
      </c>
    </row>
    <row r="1595" spans="1:21" ht="409.6" x14ac:dyDescent="0.2">
      <c r="A1595" s="10" t="s">
        <v>7454</v>
      </c>
      <c r="B1595" s="10" t="s">
        <v>23</v>
      </c>
      <c r="C1595" s="10" t="s">
        <v>7455</v>
      </c>
      <c r="D1595" s="10" t="s">
        <v>7266</v>
      </c>
      <c r="E1595" s="10" t="s">
        <v>7456</v>
      </c>
      <c r="F1595" s="10" t="s">
        <v>7457</v>
      </c>
      <c r="G1595" s="9" t="s">
        <v>7458</v>
      </c>
      <c r="H1595" s="9">
        <f t="shared" si="337"/>
        <v>0</v>
      </c>
      <c r="I1595">
        <f t="shared" si="338"/>
        <v>0</v>
      </c>
      <c r="J1595">
        <f t="shared" si="339"/>
        <v>0</v>
      </c>
      <c r="K1595">
        <f t="shared" si="340"/>
        <v>0</v>
      </c>
      <c r="L1595">
        <f t="shared" si="341"/>
        <v>0</v>
      </c>
      <c r="M1595" s="1">
        <f t="shared" si="342"/>
        <v>0</v>
      </c>
      <c r="N1595">
        <f t="shared" si="343"/>
        <v>0</v>
      </c>
      <c r="O1595">
        <f t="shared" si="344"/>
        <v>0</v>
      </c>
      <c r="P1595">
        <f t="shared" si="349"/>
        <v>0</v>
      </c>
      <c r="Q1595" s="1">
        <f t="shared" si="345"/>
        <v>0</v>
      </c>
      <c r="R1595" s="1">
        <f t="shared" si="350"/>
        <v>1</v>
      </c>
      <c r="S1595" s="2">
        <f t="shared" si="346"/>
        <v>0</v>
      </c>
      <c r="T1595">
        <f t="shared" si="347"/>
        <v>1</v>
      </c>
      <c r="U1595">
        <f t="shared" si="348"/>
        <v>0</v>
      </c>
    </row>
    <row r="1596" spans="1:21" ht="409.6" x14ac:dyDescent="0.2">
      <c r="A1596" s="10" t="s">
        <v>7459</v>
      </c>
      <c r="B1596" s="10" t="s">
        <v>30</v>
      </c>
      <c r="C1596" s="10" t="s">
        <v>7460</v>
      </c>
      <c r="D1596" s="10" t="s">
        <v>7266</v>
      </c>
      <c r="E1596" s="10" t="s">
        <v>7461</v>
      </c>
      <c r="F1596" s="10" t="s">
        <v>7462</v>
      </c>
      <c r="G1596" s="9" t="s">
        <v>7463</v>
      </c>
      <c r="H1596" s="9">
        <f t="shared" si="337"/>
        <v>0</v>
      </c>
      <c r="I1596">
        <f t="shared" si="338"/>
        <v>0</v>
      </c>
      <c r="J1596">
        <f t="shared" si="339"/>
        <v>0</v>
      </c>
      <c r="K1596">
        <f t="shared" si="340"/>
        <v>0</v>
      </c>
      <c r="L1596">
        <f t="shared" si="341"/>
        <v>0</v>
      </c>
      <c r="M1596" s="1">
        <f t="shared" si="342"/>
        <v>0</v>
      </c>
      <c r="N1596">
        <f t="shared" si="343"/>
        <v>1</v>
      </c>
      <c r="O1596">
        <f t="shared" si="344"/>
        <v>0</v>
      </c>
      <c r="P1596">
        <f t="shared" si="349"/>
        <v>0</v>
      </c>
      <c r="Q1596" s="1">
        <f t="shared" si="345"/>
        <v>1</v>
      </c>
      <c r="R1596" s="1">
        <f t="shared" si="350"/>
        <v>0</v>
      </c>
      <c r="S1596" s="2">
        <f t="shared" si="346"/>
        <v>0</v>
      </c>
      <c r="T1596">
        <f t="shared" si="347"/>
        <v>1</v>
      </c>
      <c r="U1596">
        <f t="shared" si="348"/>
        <v>0</v>
      </c>
    </row>
    <row r="1597" spans="1:21" ht="409.6" x14ac:dyDescent="0.2">
      <c r="A1597" s="10" t="s">
        <v>7464</v>
      </c>
      <c r="B1597" s="10" t="s">
        <v>49</v>
      </c>
      <c r="C1597" s="10" t="s">
        <v>7465</v>
      </c>
      <c r="D1597" s="10" t="s">
        <v>7266</v>
      </c>
      <c r="E1597" s="10" t="s">
        <v>7466</v>
      </c>
      <c r="F1597" s="10"/>
      <c r="G1597" s="9" t="s">
        <v>7467</v>
      </c>
      <c r="H1597" s="9">
        <f t="shared" si="337"/>
        <v>0</v>
      </c>
      <c r="I1597">
        <f t="shared" si="338"/>
        <v>0</v>
      </c>
      <c r="J1597">
        <f t="shared" si="339"/>
        <v>0</v>
      </c>
      <c r="K1597">
        <f t="shared" si="340"/>
        <v>0</v>
      </c>
      <c r="L1597">
        <f t="shared" si="341"/>
        <v>0</v>
      </c>
      <c r="M1597" s="1">
        <f t="shared" si="342"/>
        <v>0</v>
      </c>
      <c r="N1597">
        <f t="shared" si="343"/>
        <v>0</v>
      </c>
      <c r="O1597">
        <f t="shared" si="344"/>
        <v>0</v>
      </c>
      <c r="P1597">
        <f t="shared" si="349"/>
        <v>0</v>
      </c>
      <c r="Q1597" s="1">
        <f t="shared" si="345"/>
        <v>0</v>
      </c>
      <c r="R1597" s="1">
        <f t="shared" si="350"/>
        <v>1</v>
      </c>
      <c r="S1597" s="2">
        <f t="shared" si="346"/>
        <v>0</v>
      </c>
      <c r="T1597">
        <f t="shared" si="347"/>
        <v>1</v>
      </c>
      <c r="U1597">
        <f t="shared" si="348"/>
        <v>0</v>
      </c>
    </row>
    <row r="1598" spans="1:21" ht="409.6" x14ac:dyDescent="0.2">
      <c r="A1598" s="10" t="s">
        <v>7468</v>
      </c>
      <c r="B1598" s="10" t="s">
        <v>23</v>
      </c>
      <c r="C1598" s="10" t="s">
        <v>7469</v>
      </c>
      <c r="D1598" s="10" t="s">
        <v>7266</v>
      </c>
      <c r="E1598" s="10" t="s">
        <v>7470</v>
      </c>
      <c r="F1598" s="10" t="s">
        <v>7471</v>
      </c>
      <c r="G1598" s="9" t="s">
        <v>7472</v>
      </c>
      <c r="H1598" s="9">
        <f t="shared" si="337"/>
        <v>0</v>
      </c>
      <c r="I1598">
        <f t="shared" si="338"/>
        <v>0</v>
      </c>
      <c r="J1598">
        <f t="shared" si="339"/>
        <v>0</v>
      </c>
      <c r="K1598">
        <f t="shared" si="340"/>
        <v>0</v>
      </c>
      <c r="L1598">
        <f t="shared" si="341"/>
        <v>0</v>
      </c>
      <c r="M1598" s="1">
        <f t="shared" si="342"/>
        <v>0</v>
      </c>
      <c r="N1598">
        <f t="shared" si="343"/>
        <v>1</v>
      </c>
      <c r="O1598">
        <f t="shared" si="344"/>
        <v>0</v>
      </c>
      <c r="P1598">
        <f t="shared" si="349"/>
        <v>0</v>
      </c>
      <c r="Q1598" s="1">
        <f t="shared" si="345"/>
        <v>1</v>
      </c>
      <c r="R1598" s="1">
        <f t="shared" si="350"/>
        <v>1</v>
      </c>
      <c r="S1598" s="2">
        <f t="shared" si="346"/>
        <v>0</v>
      </c>
      <c r="T1598">
        <f t="shared" si="347"/>
        <v>0</v>
      </c>
      <c r="U1598">
        <f t="shared" si="348"/>
        <v>0</v>
      </c>
    </row>
    <row r="1599" spans="1:21" ht="409.6" x14ac:dyDescent="0.2">
      <c r="A1599" s="10" t="s">
        <v>7473</v>
      </c>
      <c r="B1599" s="10" t="s">
        <v>23</v>
      </c>
      <c r="C1599" s="10" t="s">
        <v>7474</v>
      </c>
      <c r="D1599" s="10" t="s">
        <v>7266</v>
      </c>
      <c r="E1599" s="10" t="s">
        <v>7475</v>
      </c>
      <c r="F1599" s="10" t="s">
        <v>7476</v>
      </c>
      <c r="G1599" s="9" t="s">
        <v>7477</v>
      </c>
      <c r="H1599" s="9">
        <f t="shared" si="337"/>
        <v>0</v>
      </c>
      <c r="I1599">
        <f t="shared" si="338"/>
        <v>0</v>
      </c>
      <c r="J1599">
        <f t="shared" si="339"/>
        <v>0</v>
      </c>
      <c r="K1599">
        <f t="shared" si="340"/>
        <v>0</v>
      </c>
      <c r="L1599">
        <f t="shared" si="341"/>
        <v>0</v>
      </c>
      <c r="M1599" s="1">
        <f t="shared" si="342"/>
        <v>0</v>
      </c>
      <c r="N1599">
        <f t="shared" si="343"/>
        <v>0</v>
      </c>
      <c r="O1599">
        <f t="shared" si="344"/>
        <v>0</v>
      </c>
      <c r="P1599">
        <f t="shared" si="349"/>
        <v>0</v>
      </c>
      <c r="Q1599" s="1">
        <f t="shared" si="345"/>
        <v>0</v>
      </c>
      <c r="R1599" s="1">
        <f t="shared" si="350"/>
        <v>1</v>
      </c>
      <c r="S1599" s="2">
        <f t="shared" si="346"/>
        <v>0</v>
      </c>
      <c r="T1599">
        <f t="shared" si="347"/>
        <v>1</v>
      </c>
      <c r="U1599">
        <f t="shared" si="348"/>
        <v>0</v>
      </c>
    </row>
    <row r="1600" spans="1:21" ht="409.6" x14ac:dyDescent="0.2">
      <c r="A1600" s="10" t="s">
        <v>7478</v>
      </c>
      <c r="B1600" s="10" t="s">
        <v>62</v>
      </c>
      <c r="C1600" s="10" t="s">
        <v>7479</v>
      </c>
      <c r="D1600" s="10" t="s">
        <v>7266</v>
      </c>
      <c r="E1600" s="10" t="s">
        <v>7480</v>
      </c>
      <c r="F1600" s="10" t="s">
        <v>7481</v>
      </c>
      <c r="G1600" s="9" t="s">
        <v>7482</v>
      </c>
      <c r="H1600" s="9">
        <f t="shared" si="337"/>
        <v>0</v>
      </c>
      <c r="I1600">
        <f t="shared" si="338"/>
        <v>0</v>
      </c>
      <c r="J1600">
        <f t="shared" si="339"/>
        <v>0</v>
      </c>
      <c r="K1600">
        <f t="shared" si="340"/>
        <v>0</v>
      </c>
      <c r="L1600">
        <f t="shared" si="341"/>
        <v>0</v>
      </c>
      <c r="M1600" s="1">
        <f t="shared" si="342"/>
        <v>0</v>
      </c>
      <c r="N1600">
        <f t="shared" si="343"/>
        <v>0</v>
      </c>
      <c r="O1600">
        <f t="shared" si="344"/>
        <v>0</v>
      </c>
      <c r="P1600">
        <f t="shared" si="349"/>
        <v>0</v>
      </c>
      <c r="Q1600" s="1">
        <f t="shared" si="345"/>
        <v>0</v>
      </c>
      <c r="R1600" s="1">
        <f t="shared" si="350"/>
        <v>0</v>
      </c>
      <c r="S1600" s="2">
        <f t="shared" si="346"/>
        <v>0</v>
      </c>
      <c r="T1600">
        <f t="shared" si="347"/>
        <v>1</v>
      </c>
      <c r="U1600">
        <f t="shared" si="348"/>
        <v>0</v>
      </c>
    </row>
    <row r="1601" spans="1:21" ht="409.6" x14ac:dyDescent="0.2">
      <c r="A1601" s="10" t="s">
        <v>7483</v>
      </c>
      <c r="B1601" s="10" t="s">
        <v>23</v>
      </c>
      <c r="C1601" s="10" t="s">
        <v>7484</v>
      </c>
      <c r="D1601" s="10" t="s">
        <v>7266</v>
      </c>
      <c r="E1601" s="10" t="s">
        <v>7485</v>
      </c>
      <c r="F1601" s="10"/>
      <c r="G1601" s="9" t="s">
        <v>7486</v>
      </c>
      <c r="H1601" s="9">
        <f t="shared" si="337"/>
        <v>0</v>
      </c>
      <c r="I1601">
        <f t="shared" si="338"/>
        <v>0</v>
      </c>
      <c r="J1601">
        <f t="shared" si="339"/>
        <v>0</v>
      </c>
      <c r="K1601">
        <f t="shared" si="340"/>
        <v>0</v>
      </c>
      <c r="L1601">
        <f t="shared" si="341"/>
        <v>0</v>
      </c>
      <c r="M1601" s="1">
        <f t="shared" si="342"/>
        <v>0</v>
      </c>
      <c r="N1601">
        <f t="shared" si="343"/>
        <v>0</v>
      </c>
      <c r="O1601">
        <f t="shared" si="344"/>
        <v>0</v>
      </c>
      <c r="P1601">
        <f t="shared" si="349"/>
        <v>0</v>
      </c>
      <c r="Q1601" s="1">
        <f t="shared" si="345"/>
        <v>0</v>
      </c>
      <c r="R1601" s="1">
        <f t="shared" si="350"/>
        <v>0</v>
      </c>
      <c r="S1601" s="2">
        <f t="shared" si="346"/>
        <v>0</v>
      </c>
      <c r="T1601">
        <f t="shared" si="347"/>
        <v>1</v>
      </c>
      <c r="U1601">
        <f t="shared" si="348"/>
        <v>0</v>
      </c>
    </row>
    <row r="1602" spans="1:21" ht="409.6" x14ac:dyDescent="0.2">
      <c r="A1602" s="10" t="s">
        <v>7487</v>
      </c>
      <c r="B1602" s="10" t="s">
        <v>23</v>
      </c>
      <c r="C1602" s="10" t="s">
        <v>7488</v>
      </c>
      <c r="D1602" s="10" t="s">
        <v>7266</v>
      </c>
      <c r="E1602" s="10" t="s">
        <v>7489</v>
      </c>
      <c r="F1602" s="10" t="s">
        <v>7490</v>
      </c>
      <c r="G1602" s="9" t="s">
        <v>7491</v>
      </c>
      <c r="H1602" s="9">
        <f t="shared" si="337"/>
        <v>0</v>
      </c>
      <c r="I1602">
        <f t="shared" si="338"/>
        <v>0</v>
      </c>
      <c r="J1602">
        <f t="shared" si="339"/>
        <v>0</v>
      </c>
      <c r="K1602">
        <f t="shared" si="340"/>
        <v>0</v>
      </c>
      <c r="L1602">
        <f t="shared" si="341"/>
        <v>0</v>
      </c>
      <c r="M1602" s="1">
        <f t="shared" si="342"/>
        <v>0</v>
      </c>
      <c r="N1602">
        <f t="shared" si="343"/>
        <v>1</v>
      </c>
      <c r="O1602">
        <f t="shared" si="344"/>
        <v>0</v>
      </c>
      <c r="P1602">
        <f t="shared" si="349"/>
        <v>0</v>
      </c>
      <c r="Q1602" s="1">
        <f t="shared" si="345"/>
        <v>1</v>
      </c>
      <c r="R1602" s="1">
        <f t="shared" si="350"/>
        <v>0</v>
      </c>
      <c r="S1602" s="2">
        <f t="shared" si="346"/>
        <v>0</v>
      </c>
      <c r="T1602">
        <f t="shared" si="347"/>
        <v>1</v>
      </c>
      <c r="U1602">
        <f t="shared" si="348"/>
        <v>0</v>
      </c>
    </row>
    <row r="1603" spans="1:21" ht="409.6" x14ac:dyDescent="0.2">
      <c r="A1603" s="10" t="s">
        <v>7492</v>
      </c>
      <c r="B1603" s="10" t="s">
        <v>23</v>
      </c>
      <c r="C1603" s="10" t="s">
        <v>7493</v>
      </c>
      <c r="D1603" s="10" t="s">
        <v>7266</v>
      </c>
      <c r="E1603" s="10" t="s">
        <v>7494</v>
      </c>
      <c r="F1603" s="10" t="s">
        <v>7495</v>
      </c>
      <c r="G1603" s="9" t="s">
        <v>7496</v>
      </c>
      <c r="H1603" s="9">
        <f t="shared" si="337"/>
        <v>0</v>
      </c>
      <c r="I1603">
        <f t="shared" si="338"/>
        <v>0</v>
      </c>
      <c r="J1603">
        <f t="shared" si="339"/>
        <v>0</v>
      </c>
      <c r="K1603">
        <f t="shared" si="340"/>
        <v>0</v>
      </c>
      <c r="L1603">
        <f t="shared" si="341"/>
        <v>0</v>
      </c>
      <c r="M1603" s="1">
        <f t="shared" si="342"/>
        <v>0</v>
      </c>
      <c r="N1603">
        <f t="shared" si="343"/>
        <v>0</v>
      </c>
      <c r="O1603">
        <f t="shared" si="344"/>
        <v>0</v>
      </c>
      <c r="P1603">
        <f t="shared" si="349"/>
        <v>0</v>
      </c>
      <c r="Q1603" s="1">
        <f t="shared" si="345"/>
        <v>0</v>
      </c>
      <c r="R1603" s="1">
        <f t="shared" si="350"/>
        <v>1</v>
      </c>
      <c r="S1603" s="2">
        <f t="shared" si="346"/>
        <v>0</v>
      </c>
      <c r="T1603">
        <f t="shared" si="347"/>
        <v>1</v>
      </c>
      <c r="U1603">
        <f t="shared" si="348"/>
        <v>0</v>
      </c>
    </row>
    <row r="1604" spans="1:21" ht="409.6" x14ac:dyDescent="0.2">
      <c r="A1604" s="10" t="s">
        <v>7497</v>
      </c>
      <c r="B1604" s="10" t="s">
        <v>30</v>
      </c>
      <c r="C1604" s="10" t="s">
        <v>7498</v>
      </c>
      <c r="D1604" s="10" t="s">
        <v>7266</v>
      </c>
      <c r="E1604" s="10" t="s">
        <v>7499</v>
      </c>
      <c r="F1604" s="10"/>
      <c r="G1604" s="9" t="s">
        <v>7500</v>
      </c>
      <c r="H1604" s="9">
        <f t="shared" si="337"/>
        <v>0</v>
      </c>
      <c r="I1604">
        <f t="shared" si="338"/>
        <v>0</v>
      </c>
      <c r="J1604">
        <f t="shared" si="339"/>
        <v>0</v>
      </c>
      <c r="K1604">
        <f t="shared" si="340"/>
        <v>0</v>
      </c>
      <c r="L1604">
        <f t="shared" si="341"/>
        <v>0</v>
      </c>
      <c r="M1604" s="1">
        <f t="shared" si="342"/>
        <v>0</v>
      </c>
      <c r="N1604">
        <f t="shared" si="343"/>
        <v>0</v>
      </c>
      <c r="O1604">
        <f t="shared" si="344"/>
        <v>0</v>
      </c>
      <c r="P1604">
        <f t="shared" si="349"/>
        <v>0</v>
      </c>
      <c r="Q1604" s="1">
        <f t="shared" si="345"/>
        <v>0</v>
      </c>
      <c r="R1604" s="1">
        <f t="shared" si="350"/>
        <v>0</v>
      </c>
      <c r="S1604" s="2">
        <f t="shared" si="346"/>
        <v>0</v>
      </c>
      <c r="T1604">
        <f t="shared" si="347"/>
        <v>1</v>
      </c>
      <c r="U1604">
        <f t="shared" si="348"/>
        <v>0</v>
      </c>
    </row>
    <row r="1605" spans="1:21" ht="409.6" x14ac:dyDescent="0.2">
      <c r="A1605" s="10" t="s">
        <v>7501</v>
      </c>
      <c r="B1605" s="10" t="s">
        <v>49</v>
      </c>
      <c r="C1605" s="10" t="s">
        <v>7502</v>
      </c>
      <c r="D1605" s="10" t="s">
        <v>7266</v>
      </c>
      <c r="E1605" s="10" t="s">
        <v>7503</v>
      </c>
      <c r="F1605" s="10"/>
      <c r="G1605" s="9" t="s">
        <v>7504</v>
      </c>
      <c r="H1605" s="9">
        <f t="shared" ref="H1605:H1668" si="351">IF(ISNUMBER(SEARCH("relationship",G1605)),1,0)</f>
        <v>0</v>
      </c>
      <c r="I1605">
        <f t="shared" ref="I1605:I1668" si="352">IF(ISNUMBER(SEARCH("relation",G1605)),1,0)</f>
        <v>0</v>
      </c>
      <c r="J1605">
        <f t="shared" ref="J1605:J1668" si="353">IF(ISNUMBER(SEARCH("relevance",G1605)),1,0)</f>
        <v>0</v>
      </c>
      <c r="K1605">
        <f t="shared" ref="K1605:K1668" si="354">IF(ISNUMBER(SEARCH("correlation",G1605)),1,0)</f>
        <v>0</v>
      </c>
      <c r="L1605">
        <f t="shared" ref="L1605:L1668" si="355">IF(ISNUMBER(SEARCH("relevancy",G1605)),1,0)</f>
        <v>0</v>
      </c>
      <c r="M1605" s="1">
        <f t="shared" ref="M1605:M1668" si="356">IF(SUM(H1605:L1605)&gt;0,1,0)</f>
        <v>0</v>
      </c>
      <c r="N1605">
        <f t="shared" ref="N1605:N1668" si="357">IF(ISNUMBER(SEARCH("sustainability",G1605)),1,0)</f>
        <v>1</v>
      </c>
      <c r="O1605">
        <f t="shared" ref="O1605:O1668" si="358">IF(ISNUMBER(SEARCH("ESG",G1605)),1,0)</f>
        <v>0</v>
      </c>
      <c r="P1605">
        <f t="shared" si="349"/>
        <v>0</v>
      </c>
      <c r="Q1605" s="1">
        <f t="shared" ref="Q1605:Q1668" si="359">IF(SUM(N1605:P1605)&gt;0,1,0)</f>
        <v>1</v>
      </c>
      <c r="R1605" s="1">
        <f t="shared" si="350"/>
        <v>0</v>
      </c>
      <c r="S1605" s="2">
        <f t="shared" ref="S1605:S1668" si="360">IF(SUM(M1605,Q1605,R1605)=3,1,0)</f>
        <v>0</v>
      </c>
      <c r="T1605">
        <f t="shared" ref="T1605:T1668" si="361">IF(ISNUMBER(SEARCH("construction",G1605)),1,0)</f>
        <v>1</v>
      </c>
      <c r="U1605">
        <f t="shared" ref="U1605:U1668" si="362">IF(SUM(S1605,T1605)=2,1,0)</f>
        <v>0</v>
      </c>
    </row>
    <row r="1606" spans="1:21" ht="409.6" x14ac:dyDescent="0.2">
      <c r="A1606" s="10" t="s">
        <v>7505</v>
      </c>
      <c r="B1606" s="10" t="s">
        <v>23</v>
      </c>
      <c r="C1606" s="10" t="s">
        <v>7506</v>
      </c>
      <c r="D1606" s="10" t="s">
        <v>7266</v>
      </c>
      <c r="E1606" s="10" t="s">
        <v>7507</v>
      </c>
      <c r="F1606" s="10"/>
      <c r="G1606" s="9" t="s">
        <v>7508</v>
      </c>
      <c r="H1606" s="9">
        <f t="shared" si="351"/>
        <v>0</v>
      </c>
      <c r="I1606">
        <f t="shared" si="352"/>
        <v>0</v>
      </c>
      <c r="J1606">
        <f t="shared" si="353"/>
        <v>0</v>
      </c>
      <c r="K1606">
        <f t="shared" si="354"/>
        <v>0</v>
      </c>
      <c r="L1606">
        <f t="shared" si="355"/>
        <v>0</v>
      </c>
      <c r="M1606" s="1">
        <f t="shared" si="356"/>
        <v>0</v>
      </c>
      <c r="N1606">
        <f t="shared" si="357"/>
        <v>0</v>
      </c>
      <c r="O1606">
        <f t="shared" si="358"/>
        <v>0</v>
      </c>
      <c r="P1606">
        <f t="shared" ref="P1606:P1669" si="363">IF(ISNUMBER(SEARCH("CSR",G1606)),1,0)</f>
        <v>0</v>
      </c>
      <c r="Q1606" s="1">
        <f t="shared" si="359"/>
        <v>0</v>
      </c>
      <c r="R1606" s="1">
        <f t="shared" ref="R1606:R1669" si="364">IF(ISNUMBER(SEARCH("performance",G1606)),1,0)</f>
        <v>0</v>
      </c>
      <c r="S1606" s="2">
        <f t="shared" si="360"/>
        <v>0</v>
      </c>
      <c r="T1606">
        <f t="shared" si="361"/>
        <v>1</v>
      </c>
      <c r="U1606">
        <f t="shared" si="362"/>
        <v>0</v>
      </c>
    </row>
    <row r="1607" spans="1:21" ht="409.6" x14ac:dyDescent="0.2">
      <c r="A1607" s="10" t="s">
        <v>7509</v>
      </c>
      <c r="B1607" s="10" t="s">
        <v>30</v>
      </c>
      <c r="C1607" s="10" t="s">
        <v>7510</v>
      </c>
      <c r="D1607" s="10" t="s">
        <v>7266</v>
      </c>
      <c r="E1607" s="10" t="s">
        <v>7511</v>
      </c>
      <c r="F1607" s="10" t="s">
        <v>7512</v>
      </c>
      <c r="G1607" s="9" t="s">
        <v>7513</v>
      </c>
      <c r="H1607" s="9">
        <f t="shared" si="351"/>
        <v>0</v>
      </c>
      <c r="I1607">
        <f t="shared" si="352"/>
        <v>0</v>
      </c>
      <c r="J1607">
        <f t="shared" si="353"/>
        <v>0</v>
      </c>
      <c r="K1607">
        <f t="shared" si="354"/>
        <v>0</v>
      </c>
      <c r="L1607">
        <f t="shared" si="355"/>
        <v>0</v>
      </c>
      <c r="M1607" s="1">
        <f t="shared" si="356"/>
        <v>0</v>
      </c>
      <c r="N1607">
        <f t="shared" si="357"/>
        <v>0</v>
      </c>
      <c r="O1607">
        <f t="shared" si="358"/>
        <v>0</v>
      </c>
      <c r="P1607">
        <f t="shared" si="363"/>
        <v>0</v>
      </c>
      <c r="Q1607" s="1">
        <f t="shared" si="359"/>
        <v>0</v>
      </c>
      <c r="R1607" s="1">
        <f t="shared" si="364"/>
        <v>1</v>
      </c>
      <c r="S1607" s="2">
        <f t="shared" si="360"/>
        <v>0</v>
      </c>
      <c r="T1607">
        <f t="shared" si="361"/>
        <v>1</v>
      </c>
      <c r="U1607">
        <f t="shared" si="362"/>
        <v>0</v>
      </c>
    </row>
    <row r="1608" spans="1:21" ht="409.6" x14ac:dyDescent="0.2">
      <c r="A1608" s="10" t="s">
        <v>7514</v>
      </c>
      <c r="B1608" s="10" t="s">
        <v>23</v>
      </c>
      <c r="C1608" s="10" t="s">
        <v>7515</v>
      </c>
      <c r="D1608" s="10" t="s">
        <v>7266</v>
      </c>
      <c r="E1608" s="10" t="s">
        <v>7516</v>
      </c>
      <c r="F1608" s="10" t="s">
        <v>7517</v>
      </c>
      <c r="G1608" s="9" t="s">
        <v>7518</v>
      </c>
      <c r="H1608" s="9">
        <f t="shared" si="351"/>
        <v>0</v>
      </c>
      <c r="I1608">
        <f t="shared" si="352"/>
        <v>0</v>
      </c>
      <c r="J1608">
        <f t="shared" si="353"/>
        <v>0</v>
      </c>
      <c r="K1608">
        <f t="shared" si="354"/>
        <v>0</v>
      </c>
      <c r="L1608">
        <f t="shared" si="355"/>
        <v>0</v>
      </c>
      <c r="M1608" s="1">
        <f t="shared" si="356"/>
        <v>0</v>
      </c>
      <c r="N1608">
        <f t="shared" si="357"/>
        <v>1</v>
      </c>
      <c r="O1608">
        <f t="shared" si="358"/>
        <v>0</v>
      </c>
      <c r="P1608">
        <f t="shared" si="363"/>
        <v>0</v>
      </c>
      <c r="Q1608" s="1">
        <f t="shared" si="359"/>
        <v>1</v>
      </c>
      <c r="R1608" s="1">
        <f t="shared" si="364"/>
        <v>1</v>
      </c>
      <c r="S1608" s="2">
        <f t="shared" si="360"/>
        <v>0</v>
      </c>
      <c r="T1608">
        <f t="shared" si="361"/>
        <v>1</v>
      </c>
      <c r="U1608">
        <f t="shared" si="362"/>
        <v>0</v>
      </c>
    </row>
    <row r="1609" spans="1:21" ht="409.6" x14ac:dyDescent="0.2">
      <c r="A1609" s="10" t="s">
        <v>7519</v>
      </c>
      <c r="B1609" s="10" t="s">
        <v>30</v>
      </c>
      <c r="C1609" s="10" t="s">
        <v>7520</v>
      </c>
      <c r="D1609" s="10" t="s">
        <v>7266</v>
      </c>
      <c r="E1609" s="10" t="s">
        <v>7521</v>
      </c>
      <c r="F1609" s="10"/>
      <c r="G1609" s="9" t="s">
        <v>7522</v>
      </c>
      <c r="H1609" s="9">
        <f t="shared" si="351"/>
        <v>0</v>
      </c>
      <c r="I1609">
        <f t="shared" si="352"/>
        <v>0</v>
      </c>
      <c r="J1609">
        <f t="shared" si="353"/>
        <v>0</v>
      </c>
      <c r="K1609">
        <f t="shared" si="354"/>
        <v>0</v>
      </c>
      <c r="L1609">
        <f t="shared" si="355"/>
        <v>0</v>
      </c>
      <c r="M1609" s="1">
        <f t="shared" si="356"/>
        <v>0</v>
      </c>
      <c r="N1609">
        <f t="shared" si="357"/>
        <v>0</v>
      </c>
      <c r="O1609">
        <f t="shared" si="358"/>
        <v>0</v>
      </c>
      <c r="P1609">
        <f t="shared" si="363"/>
        <v>0</v>
      </c>
      <c r="Q1609" s="1">
        <f t="shared" si="359"/>
        <v>0</v>
      </c>
      <c r="R1609" s="1">
        <f t="shared" si="364"/>
        <v>1</v>
      </c>
      <c r="S1609" s="2">
        <f t="shared" si="360"/>
        <v>0</v>
      </c>
      <c r="T1609">
        <f t="shared" si="361"/>
        <v>1</v>
      </c>
      <c r="U1609">
        <f t="shared" si="362"/>
        <v>0</v>
      </c>
    </row>
    <row r="1610" spans="1:21" ht="409.6" x14ac:dyDescent="0.2">
      <c r="A1610" s="10" t="s">
        <v>7523</v>
      </c>
      <c r="B1610" s="10" t="s">
        <v>30</v>
      </c>
      <c r="C1610" s="10" t="s">
        <v>7524</v>
      </c>
      <c r="D1610" s="10" t="s">
        <v>7266</v>
      </c>
      <c r="E1610" s="10" t="s">
        <v>7525</v>
      </c>
      <c r="F1610" s="10"/>
      <c r="G1610" s="9" t="s">
        <v>7526</v>
      </c>
      <c r="H1610" s="9">
        <f t="shared" si="351"/>
        <v>0</v>
      </c>
      <c r="I1610">
        <f t="shared" si="352"/>
        <v>0</v>
      </c>
      <c r="J1610">
        <f t="shared" si="353"/>
        <v>0</v>
      </c>
      <c r="K1610">
        <f t="shared" si="354"/>
        <v>0</v>
      </c>
      <c r="L1610">
        <f t="shared" si="355"/>
        <v>0</v>
      </c>
      <c r="M1610" s="1">
        <f t="shared" si="356"/>
        <v>0</v>
      </c>
      <c r="N1610">
        <f t="shared" si="357"/>
        <v>0</v>
      </c>
      <c r="O1610">
        <f t="shared" si="358"/>
        <v>0</v>
      </c>
      <c r="P1610">
        <f t="shared" si="363"/>
        <v>0</v>
      </c>
      <c r="Q1610" s="1">
        <f t="shared" si="359"/>
        <v>0</v>
      </c>
      <c r="R1610" s="1">
        <f t="shared" si="364"/>
        <v>0</v>
      </c>
      <c r="S1610" s="2">
        <f t="shared" si="360"/>
        <v>0</v>
      </c>
      <c r="T1610">
        <f t="shared" si="361"/>
        <v>1</v>
      </c>
      <c r="U1610">
        <f t="shared" si="362"/>
        <v>0</v>
      </c>
    </row>
    <row r="1611" spans="1:21" ht="409.6" x14ac:dyDescent="0.2">
      <c r="A1611" s="10" t="s">
        <v>7527</v>
      </c>
      <c r="B1611" s="10" t="s">
        <v>30</v>
      </c>
      <c r="C1611" s="10" t="s">
        <v>7528</v>
      </c>
      <c r="D1611" s="10" t="s">
        <v>7266</v>
      </c>
      <c r="E1611" s="10" t="s">
        <v>7529</v>
      </c>
      <c r="F1611" s="10" t="s">
        <v>7530</v>
      </c>
      <c r="G1611" s="9" t="s">
        <v>7531</v>
      </c>
      <c r="H1611" s="9">
        <f t="shared" si="351"/>
        <v>1</v>
      </c>
      <c r="I1611">
        <f t="shared" si="352"/>
        <v>1</v>
      </c>
      <c r="J1611">
        <f t="shared" si="353"/>
        <v>0</v>
      </c>
      <c r="K1611">
        <f t="shared" si="354"/>
        <v>0</v>
      </c>
      <c r="L1611">
        <f t="shared" si="355"/>
        <v>0</v>
      </c>
      <c r="M1611" s="1">
        <f t="shared" si="356"/>
        <v>1</v>
      </c>
      <c r="N1611">
        <f t="shared" si="357"/>
        <v>1</v>
      </c>
      <c r="O1611">
        <f t="shared" si="358"/>
        <v>0</v>
      </c>
      <c r="P1611">
        <f t="shared" si="363"/>
        <v>0</v>
      </c>
      <c r="Q1611" s="1">
        <f t="shared" si="359"/>
        <v>1</v>
      </c>
      <c r="R1611" s="1">
        <f t="shared" si="364"/>
        <v>0</v>
      </c>
      <c r="S1611" s="2">
        <f t="shared" si="360"/>
        <v>0</v>
      </c>
      <c r="T1611">
        <f t="shared" si="361"/>
        <v>1</v>
      </c>
      <c r="U1611">
        <f t="shared" si="362"/>
        <v>0</v>
      </c>
    </row>
    <row r="1612" spans="1:21" ht="409.6" x14ac:dyDescent="0.2">
      <c r="A1612" s="10" t="s">
        <v>7532</v>
      </c>
      <c r="B1612" s="10" t="s">
        <v>49</v>
      </c>
      <c r="C1612" s="10" t="s">
        <v>7533</v>
      </c>
      <c r="D1612" s="10" t="s">
        <v>7266</v>
      </c>
      <c r="E1612" s="10" t="s">
        <v>7534</v>
      </c>
      <c r="F1612" s="10"/>
      <c r="G1612" s="9" t="s">
        <v>7535</v>
      </c>
      <c r="H1612" s="9">
        <f t="shared" si="351"/>
        <v>0</v>
      </c>
      <c r="I1612">
        <f t="shared" si="352"/>
        <v>0</v>
      </c>
      <c r="J1612">
        <f t="shared" si="353"/>
        <v>0</v>
      </c>
      <c r="K1612">
        <f t="shared" si="354"/>
        <v>0</v>
      </c>
      <c r="L1612">
        <f t="shared" si="355"/>
        <v>0</v>
      </c>
      <c r="M1612" s="1">
        <f t="shared" si="356"/>
        <v>0</v>
      </c>
      <c r="N1612">
        <f t="shared" si="357"/>
        <v>0</v>
      </c>
      <c r="O1612">
        <f t="shared" si="358"/>
        <v>0</v>
      </c>
      <c r="P1612">
        <f t="shared" si="363"/>
        <v>0</v>
      </c>
      <c r="Q1612" s="1">
        <f t="shared" si="359"/>
        <v>0</v>
      </c>
      <c r="R1612" s="1">
        <f t="shared" si="364"/>
        <v>0</v>
      </c>
      <c r="S1612" s="2">
        <f t="shared" si="360"/>
        <v>0</v>
      </c>
      <c r="T1612">
        <f t="shared" si="361"/>
        <v>1</v>
      </c>
      <c r="U1612">
        <f t="shared" si="362"/>
        <v>0</v>
      </c>
    </row>
    <row r="1613" spans="1:21" ht="409.6" x14ac:dyDescent="0.2">
      <c r="A1613" s="10" t="s">
        <v>7536</v>
      </c>
      <c r="B1613" s="10" t="s">
        <v>49</v>
      </c>
      <c r="C1613" s="10" t="s">
        <v>7537</v>
      </c>
      <c r="D1613" s="10" t="s">
        <v>7266</v>
      </c>
      <c r="E1613" s="10" t="s">
        <v>7538</v>
      </c>
      <c r="F1613" s="10" t="s">
        <v>7539</v>
      </c>
      <c r="G1613" s="9" t="s">
        <v>7540</v>
      </c>
      <c r="H1613" s="9">
        <f t="shared" si="351"/>
        <v>0</v>
      </c>
      <c r="I1613">
        <f t="shared" si="352"/>
        <v>0</v>
      </c>
      <c r="J1613">
        <f t="shared" si="353"/>
        <v>0</v>
      </c>
      <c r="K1613">
        <f t="shared" si="354"/>
        <v>0</v>
      </c>
      <c r="L1613">
        <f t="shared" si="355"/>
        <v>0</v>
      </c>
      <c r="M1613" s="1">
        <f t="shared" si="356"/>
        <v>0</v>
      </c>
      <c r="N1613">
        <f t="shared" si="357"/>
        <v>0</v>
      </c>
      <c r="O1613">
        <f t="shared" si="358"/>
        <v>0</v>
      </c>
      <c r="P1613">
        <f t="shared" si="363"/>
        <v>0</v>
      </c>
      <c r="Q1613" s="1">
        <f t="shared" si="359"/>
        <v>0</v>
      </c>
      <c r="R1613" s="1">
        <f t="shared" si="364"/>
        <v>0</v>
      </c>
      <c r="S1613" s="2">
        <f t="shared" si="360"/>
        <v>0</v>
      </c>
      <c r="T1613">
        <f t="shared" si="361"/>
        <v>1</v>
      </c>
      <c r="U1613">
        <f t="shared" si="362"/>
        <v>0</v>
      </c>
    </row>
    <row r="1614" spans="1:21" ht="409.6" x14ac:dyDescent="0.2">
      <c r="A1614" s="10" t="s">
        <v>7541</v>
      </c>
      <c r="B1614" s="10" t="s">
        <v>55</v>
      </c>
      <c r="C1614" s="10" t="s">
        <v>7542</v>
      </c>
      <c r="D1614" s="10" t="s">
        <v>7266</v>
      </c>
      <c r="E1614" s="10" t="s">
        <v>7543</v>
      </c>
      <c r="F1614" s="10" t="s">
        <v>7544</v>
      </c>
      <c r="G1614" s="9" t="s">
        <v>7545</v>
      </c>
      <c r="H1614" s="9">
        <f t="shared" si="351"/>
        <v>0</v>
      </c>
      <c r="I1614">
        <f t="shared" si="352"/>
        <v>0</v>
      </c>
      <c r="J1614">
        <f t="shared" si="353"/>
        <v>0</v>
      </c>
      <c r="K1614">
        <f t="shared" si="354"/>
        <v>0</v>
      </c>
      <c r="L1614">
        <f t="shared" si="355"/>
        <v>0</v>
      </c>
      <c r="M1614" s="1">
        <f t="shared" si="356"/>
        <v>0</v>
      </c>
      <c r="N1614">
        <f t="shared" si="357"/>
        <v>1</v>
      </c>
      <c r="O1614">
        <f t="shared" si="358"/>
        <v>0</v>
      </c>
      <c r="P1614">
        <f t="shared" si="363"/>
        <v>0</v>
      </c>
      <c r="Q1614" s="1">
        <f t="shared" si="359"/>
        <v>1</v>
      </c>
      <c r="R1614" s="1">
        <f t="shared" si="364"/>
        <v>1</v>
      </c>
      <c r="S1614" s="2">
        <f t="shared" si="360"/>
        <v>0</v>
      </c>
      <c r="T1614">
        <f t="shared" si="361"/>
        <v>1</v>
      </c>
      <c r="U1614">
        <f t="shared" si="362"/>
        <v>0</v>
      </c>
    </row>
    <row r="1615" spans="1:21" ht="409.6" x14ac:dyDescent="0.2">
      <c r="A1615" s="10" t="s">
        <v>7546</v>
      </c>
      <c r="B1615" s="10" t="s">
        <v>55</v>
      </c>
      <c r="C1615" s="10" t="s">
        <v>7547</v>
      </c>
      <c r="D1615" s="10" t="s">
        <v>7266</v>
      </c>
      <c r="E1615" s="10" t="s">
        <v>7548</v>
      </c>
      <c r="F1615" s="10" t="s">
        <v>7549</v>
      </c>
      <c r="G1615" s="9" t="s">
        <v>7550</v>
      </c>
      <c r="H1615" s="9">
        <f t="shared" si="351"/>
        <v>0</v>
      </c>
      <c r="I1615">
        <f t="shared" si="352"/>
        <v>0</v>
      </c>
      <c r="J1615">
        <f t="shared" si="353"/>
        <v>0</v>
      </c>
      <c r="K1615">
        <f t="shared" si="354"/>
        <v>0</v>
      </c>
      <c r="L1615">
        <f t="shared" si="355"/>
        <v>0</v>
      </c>
      <c r="M1615" s="1">
        <f t="shared" si="356"/>
        <v>0</v>
      </c>
      <c r="N1615">
        <f t="shared" si="357"/>
        <v>1</v>
      </c>
      <c r="O1615">
        <f t="shared" si="358"/>
        <v>0</v>
      </c>
      <c r="P1615">
        <f t="shared" si="363"/>
        <v>0</v>
      </c>
      <c r="Q1615" s="1">
        <f t="shared" si="359"/>
        <v>1</v>
      </c>
      <c r="R1615" s="1">
        <f t="shared" si="364"/>
        <v>0</v>
      </c>
      <c r="S1615" s="2">
        <f t="shared" si="360"/>
        <v>0</v>
      </c>
      <c r="T1615">
        <f t="shared" si="361"/>
        <v>1</v>
      </c>
      <c r="U1615">
        <f t="shared" si="362"/>
        <v>0</v>
      </c>
    </row>
    <row r="1616" spans="1:21" ht="409.6" x14ac:dyDescent="0.2">
      <c r="A1616" s="10" t="s">
        <v>7551</v>
      </c>
      <c r="B1616" s="10" t="s">
        <v>55</v>
      </c>
      <c r="C1616" s="10" t="s">
        <v>7552</v>
      </c>
      <c r="D1616" s="10" t="s">
        <v>7266</v>
      </c>
      <c r="E1616" s="10" t="s">
        <v>7553</v>
      </c>
      <c r="F1616" s="10" t="s">
        <v>7554</v>
      </c>
      <c r="G1616" s="9" t="s">
        <v>7555</v>
      </c>
      <c r="H1616" s="9">
        <f t="shared" si="351"/>
        <v>0</v>
      </c>
      <c r="I1616">
        <f t="shared" si="352"/>
        <v>0</v>
      </c>
      <c r="J1616">
        <f t="shared" si="353"/>
        <v>0</v>
      </c>
      <c r="K1616">
        <f t="shared" si="354"/>
        <v>0</v>
      </c>
      <c r="L1616">
        <f t="shared" si="355"/>
        <v>0</v>
      </c>
      <c r="M1616" s="1">
        <f t="shared" si="356"/>
        <v>0</v>
      </c>
      <c r="N1616">
        <f t="shared" si="357"/>
        <v>0</v>
      </c>
      <c r="O1616">
        <f t="shared" si="358"/>
        <v>0</v>
      </c>
      <c r="P1616">
        <f t="shared" si="363"/>
        <v>0</v>
      </c>
      <c r="Q1616" s="1">
        <f t="shared" si="359"/>
        <v>0</v>
      </c>
      <c r="R1616" s="1">
        <f t="shared" si="364"/>
        <v>1</v>
      </c>
      <c r="S1616" s="2">
        <f t="shared" si="360"/>
        <v>0</v>
      </c>
      <c r="T1616">
        <f t="shared" si="361"/>
        <v>1</v>
      </c>
      <c r="U1616">
        <f t="shared" si="362"/>
        <v>0</v>
      </c>
    </row>
    <row r="1617" spans="1:21" ht="409.6" x14ac:dyDescent="0.2">
      <c r="A1617" s="10" t="s">
        <v>7556</v>
      </c>
      <c r="B1617" s="10" t="s">
        <v>23</v>
      </c>
      <c r="C1617" s="10" t="s">
        <v>7557</v>
      </c>
      <c r="D1617" s="10" t="s">
        <v>7558</v>
      </c>
      <c r="E1617" s="10" t="s">
        <v>7559</v>
      </c>
      <c r="F1617" s="10" t="s">
        <v>7560</v>
      </c>
      <c r="G1617" s="9" t="s">
        <v>7561</v>
      </c>
      <c r="H1617" s="9">
        <f t="shared" si="351"/>
        <v>0</v>
      </c>
      <c r="I1617">
        <f t="shared" si="352"/>
        <v>1</v>
      </c>
      <c r="J1617">
        <f t="shared" si="353"/>
        <v>1</v>
      </c>
      <c r="K1617">
        <f t="shared" si="354"/>
        <v>0</v>
      </c>
      <c r="L1617">
        <f t="shared" si="355"/>
        <v>0</v>
      </c>
      <c r="M1617" s="1">
        <f t="shared" si="356"/>
        <v>1</v>
      </c>
      <c r="N1617">
        <f t="shared" si="357"/>
        <v>0</v>
      </c>
      <c r="O1617">
        <f t="shared" si="358"/>
        <v>0</v>
      </c>
      <c r="P1617">
        <f t="shared" si="363"/>
        <v>0</v>
      </c>
      <c r="Q1617" s="1">
        <f t="shared" si="359"/>
        <v>0</v>
      </c>
      <c r="R1617" s="1">
        <f t="shared" si="364"/>
        <v>0</v>
      </c>
      <c r="S1617" s="2">
        <f t="shared" si="360"/>
        <v>0</v>
      </c>
      <c r="T1617">
        <f t="shared" si="361"/>
        <v>1</v>
      </c>
      <c r="U1617">
        <f t="shared" si="362"/>
        <v>0</v>
      </c>
    </row>
    <row r="1618" spans="1:21" ht="409.6" x14ac:dyDescent="0.2">
      <c r="A1618" s="10" t="s">
        <v>7562</v>
      </c>
      <c r="B1618" s="10" t="s">
        <v>23</v>
      </c>
      <c r="C1618" s="10" t="s">
        <v>7563</v>
      </c>
      <c r="D1618" s="10" t="s">
        <v>7564</v>
      </c>
      <c r="E1618" s="10" t="s">
        <v>7565</v>
      </c>
      <c r="F1618" s="10" t="s">
        <v>7566</v>
      </c>
      <c r="G1618" s="9" t="s">
        <v>7567</v>
      </c>
      <c r="H1618" s="9">
        <f t="shared" si="351"/>
        <v>0</v>
      </c>
      <c r="I1618">
        <f t="shared" si="352"/>
        <v>0</v>
      </c>
      <c r="J1618">
        <f t="shared" si="353"/>
        <v>0</v>
      </c>
      <c r="K1618">
        <f t="shared" si="354"/>
        <v>0</v>
      </c>
      <c r="L1618">
        <f t="shared" si="355"/>
        <v>0</v>
      </c>
      <c r="M1618" s="1">
        <f t="shared" si="356"/>
        <v>0</v>
      </c>
      <c r="N1618">
        <f t="shared" si="357"/>
        <v>0</v>
      </c>
      <c r="O1618">
        <f t="shared" si="358"/>
        <v>0</v>
      </c>
      <c r="P1618">
        <f t="shared" si="363"/>
        <v>0</v>
      </c>
      <c r="Q1618" s="1">
        <f t="shared" si="359"/>
        <v>0</v>
      </c>
      <c r="R1618" s="1">
        <f t="shared" si="364"/>
        <v>1</v>
      </c>
      <c r="S1618" s="2">
        <f t="shared" si="360"/>
        <v>0</v>
      </c>
      <c r="T1618">
        <f t="shared" si="361"/>
        <v>1</v>
      </c>
      <c r="U1618">
        <f t="shared" si="362"/>
        <v>0</v>
      </c>
    </row>
    <row r="1619" spans="1:21" ht="409.6" x14ac:dyDescent="0.2">
      <c r="A1619" s="10" t="s">
        <v>7568</v>
      </c>
      <c r="B1619" s="10" t="s">
        <v>49</v>
      </c>
      <c r="C1619" s="10" t="s">
        <v>7569</v>
      </c>
      <c r="D1619" s="10" t="s">
        <v>7564</v>
      </c>
      <c r="E1619" s="10" t="s">
        <v>7570</v>
      </c>
      <c r="F1619" s="10"/>
      <c r="G1619" s="9" t="s">
        <v>7571</v>
      </c>
      <c r="H1619" s="9">
        <f t="shared" si="351"/>
        <v>0</v>
      </c>
      <c r="I1619">
        <f t="shared" si="352"/>
        <v>0</v>
      </c>
      <c r="J1619">
        <f t="shared" si="353"/>
        <v>0</v>
      </c>
      <c r="K1619">
        <f t="shared" si="354"/>
        <v>0</v>
      </c>
      <c r="L1619">
        <f t="shared" si="355"/>
        <v>0</v>
      </c>
      <c r="M1619" s="1">
        <f t="shared" si="356"/>
        <v>0</v>
      </c>
      <c r="N1619">
        <f t="shared" si="357"/>
        <v>0</v>
      </c>
      <c r="O1619">
        <f t="shared" si="358"/>
        <v>0</v>
      </c>
      <c r="P1619">
        <f t="shared" si="363"/>
        <v>0</v>
      </c>
      <c r="Q1619" s="1">
        <f t="shared" si="359"/>
        <v>0</v>
      </c>
      <c r="R1619" s="1">
        <f t="shared" si="364"/>
        <v>0</v>
      </c>
      <c r="S1619" s="2">
        <f t="shared" si="360"/>
        <v>0</v>
      </c>
      <c r="T1619">
        <f t="shared" si="361"/>
        <v>1</v>
      </c>
      <c r="U1619">
        <f t="shared" si="362"/>
        <v>0</v>
      </c>
    </row>
    <row r="1620" spans="1:21" ht="409.6" x14ac:dyDescent="0.2">
      <c r="A1620" s="10" t="s">
        <v>7572</v>
      </c>
      <c r="B1620" s="10" t="s">
        <v>49</v>
      </c>
      <c r="C1620" s="10" t="s">
        <v>7573</v>
      </c>
      <c r="D1620" s="10" t="s">
        <v>7564</v>
      </c>
      <c r="E1620" s="10" t="s">
        <v>7574</v>
      </c>
      <c r="F1620" s="10"/>
      <c r="G1620" s="9" t="s">
        <v>7575</v>
      </c>
      <c r="H1620" s="9">
        <f t="shared" si="351"/>
        <v>1</v>
      </c>
      <c r="I1620">
        <f t="shared" si="352"/>
        <v>1</v>
      </c>
      <c r="J1620">
        <f t="shared" si="353"/>
        <v>0</v>
      </c>
      <c r="K1620">
        <f t="shared" si="354"/>
        <v>0</v>
      </c>
      <c r="L1620">
        <f t="shared" si="355"/>
        <v>0</v>
      </c>
      <c r="M1620" s="1">
        <f t="shared" si="356"/>
        <v>1</v>
      </c>
      <c r="N1620">
        <f t="shared" si="357"/>
        <v>0</v>
      </c>
      <c r="O1620">
        <f t="shared" si="358"/>
        <v>0</v>
      </c>
      <c r="P1620">
        <f t="shared" si="363"/>
        <v>0</v>
      </c>
      <c r="Q1620" s="1">
        <f t="shared" si="359"/>
        <v>0</v>
      </c>
      <c r="R1620" s="1">
        <f t="shared" si="364"/>
        <v>0</v>
      </c>
      <c r="S1620" s="2">
        <f t="shared" si="360"/>
        <v>0</v>
      </c>
      <c r="T1620">
        <f t="shared" si="361"/>
        <v>1</v>
      </c>
      <c r="U1620">
        <f t="shared" si="362"/>
        <v>0</v>
      </c>
    </row>
    <row r="1621" spans="1:21" ht="409.6" x14ac:dyDescent="0.2">
      <c r="A1621" s="10" t="s">
        <v>7576</v>
      </c>
      <c r="B1621" s="10" t="s">
        <v>30</v>
      </c>
      <c r="C1621" s="10" t="s">
        <v>7577</v>
      </c>
      <c r="D1621" s="10" t="s">
        <v>7578</v>
      </c>
      <c r="E1621" s="10" t="s">
        <v>7579</v>
      </c>
      <c r="F1621" s="10" t="s">
        <v>7580</v>
      </c>
      <c r="G1621" s="9" t="s">
        <v>7581</v>
      </c>
      <c r="H1621" s="9">
        <f t="shared" si="351"/>
        <v>0</v>
      </c>
      <c r="I1621">
        <f t="shared" si="352"/>
        <v>0</v>
      </c>
      <c r="J1621">
        <f t="shared" si="353"/>
        <v>0</v>
      </c>
      <c r="K1621">
        <f t="shared" si="354"/>
        <v>0</v>
      </c>
      <c r="L1621">
        <f t="shared" si="355"/>
        <v>0</v>
      </c>
      <c r="M1621" s="1">
        <f t="shared" si="356"/>
        <v>0</v>
      </c>
      <c r="N1621">
        <f t="shared" si="357"/>
        <v>1</v>
      </c>
      <c r="O1621">
        <f t="shared" si="358"/>
        <v>0</v>
      </c>
      <c r="P1621">
        <f t="shared" si="363"/>
        <v>0</v>
      </c>
      <c r="Q1621" s="1">
        <f t="shared" si="359"/>
        <v>1</v>
      </c>
      <c r="R1621" s="1">
        <f t="shared" si="364"/>
        <v>1</v>
      </c>
      <c r="S1621" s="2">
        <f t="shared" si="360"/>
        <v>0</v>
      </c>
      <c r="T1621">
        <f t="shared" si="361"/>
        <v>1</v>
      </c>
      <c r="U1621">
        <f t="shared" si="362"/>
        <v>0</v>
      </c>
    </row>
    <row r="1622" spans="1:21" ht="409.6" x14ac:dyDescent="0.2">
      <c r="A1622" s="10" t="s">
        <v>7582</v>
      </c>
      <c r="B1622" s="10" t="s">
        <v>30</v>
      </c>
      <c r="C1622" s="10" t="s">
        <v>7583</v>
      </c>
      <c r="D1622" s="10" t="s">
        <v>7578</v>
      </c>
      <c r="E1622" s="10" t="s">
        <v>7584</v>
      </c>
      <c r="F1622" s="10" t="s">
        <v>7585</v>
      </c>
      <c r="G1622" s="9" t="s">
        <v>7586</v>
      </c>
      <c r="H1622" s="9">
        <f t="shared" si="351"/>
        <v>0</v>
      </c>
      <c r="I1622">
        <f t="shared" si="352"/>
        <v>0</v>
      </c>
      <c r="J1622">
        <f t="shared" si="353"/>
        <v>0</v>
      </c>
      <c r="K1622">
        <f t="shared" si="354"/>
        <v>0</v>
      </c>
      <c r="L1622">
        <f t="shared" si="355"/>
        <v>0</v>
      </c>
      <c r="M1622" s="1">
        <f t="shared" si="356"/>
        <v>0</v>
      </c>
      <c r="N1622">
        <f t="shared" si="357"/>
        <v>1</v>
      </c>
      <c r="O1622">
        <f t="shared" si="358"/>
        <v>1</v>
      </c>
      <c r="P1622">
        <f t="shared" si="363"/>
        <v>0</v>
      </c>
      <c r="Q1622" s="1">
        <f t="shared" si="359"/>
        <v>1</v>
      </c>
      <c r="R1622" s="1">
        <f t="shared" si="364"/>
        <v>1</v>
      </c>
      <c r="S1622" s="2">
        <f t="shared" si="360"/>
        <v>0</v>
      </c>
      <c r="T1622">
        <f t="shared" si="361"/>
        <v>1</v>
      </c>
      <c r="U1622">
        <f t="shared" si="362"/>
        <v>0</v>
      </c>
    </row>
    <row r="1623" spans="1:21" ht="409.6" x14ac:dyDescent="0.2">
      <c r="A1623" s="10" t="s">
        <v>7587</v>
      </c>
      <c r="B1623" s="10" t="s">
        <v>49</v>
      </c>
      <c r="C1623" s="10" t="s">
        <v>7588</v>
      </c>
      <c r="D1623" s="10" t="s">
        <v>7589</v>
      </c>
      <c r="E1623" s="10" t="s">
        <v>7590</v>
      </c>
      <c r="F1623" s="10" t="s">
        <v>7591</v>
      </c>
      <c r="G1623" s="9" t="s">
        <v>7592</v>
      </c>
      <c r="H1623" s="9">
        <f t="shared" si="351"/>
        <v>1</v>
      </c>
      <c r="I1623">
        <f t="shared" si="352"/>
        <v>1</v>
      </c>
      <c r="J1623">
        <f t="shared" si="353"/>
        <v>0</v>
      </c>
      <c r="K1623">
        <f t="shared" si="354"/>
        <v>0</v>
      </c>
      <c r="L1623">
        <f t="shared" si="355"/>
        <v>0</v>
      </c>
      <c r="M1623" s="1">
        <f t="shared" si="356"/>
        <v>1</v>
      </c>
      <c r="N1623">
        <f t="shared" si="357"/>
        <v>1</v>
      </c>
      <c r="O1623">
        <f t="shared" si="358"/>
        <v>0</v>
      </c>
      <c r="P1623">
        <f t="shared" si="363"/>
        <v>0</v>
      </c>
      <c r="Q1623" s="1">
        <f t="shared" si="359"/>
        <v>1</v>
      </c>
      <c r="R1623" s="1">
        <f t="shared" si="364"/>
        <v>1</v>
      </c>
      <c r="S1623" s="2">
        <f t="shared" si="360"/>
        <v>1</v>
      </c>
      <c r="T1623">
        <f t="shared" si="361"/>
        <v>1</v>
      </c>
      <c r="U1623">
        <f t="shared" si="362"/>
        <v>1</v>
      </c>
    </row>
    <row r="1624" spans="1:21" ht="409.6" x14ac:dyDescent="0.2">
      <c r="A1624" s="10" t="s">
        <v>7593</v>
      </c>
      <c r="B1624" s="10" t="s">
        <v>30</v>
      </c>
      <c r="C1624" s="10" t="s">
        <v>7594</v>
      </c>
      <c r="D1624" s="10" t="s">
        <v>7595</v>
      </c>
      <c r="E1624" s="10" t="s">
        <v>7596</v>
      </c>
      <c r="F1624" s="10" t="s">
        <v>7597</v>
      </c>
      <c r="G1624" s="9" t="s">
        <v>7598</v>
      </c>
      <c r="H1624" s="9">
        <f t="shared" si="351"/>
        <v>0</v>
      </c>
      <c r="I1624">
        <f t="shared" si="352"/>
        <v>0</v>
      </c>
      <c r="J1624">
        <f t="shared" si="353"/>
        <v>0</v>
      </c>
      <c r="K1624">
        <f t="shared" si="354"/>
        <v>0</v>
      </c>
      <c r="L1624">
        <f t="shared" si="355"/>
        <v>0</v>
      </c>
      <c r="M1624" s="1">
        <f t="shared" si="356"/>
        <v>0</v>
      </c>
      <c r="N1624">
        <f t="shared" si="357"/>
        <v>1</v>
      </c>
      <c r="O1624">
        <f t="shared" si="358"/>
        <v>0</v>
      </c>
      <c r="P1624">
        <f t="shared" si="363"/>
        <v>0</v>
      </c>
      <c r="Q1624" s="1">
        <f t="shared" si="359"/>
        <v>1</v>
      </c>
      <c r="R1624" s="1">
        <f t="shared" si="364"/>
        <v>0</v>
      </c>
      <c r="S1624" s="2">
        <f t="shared" si="360"/>
        <v>0</v>
      </c>
      <c r="T1624">
        <f t="shared" si="361"/>
        <v>1</v>
      </c>
      <c r="U1624">
        <f t="shared" si="362"/>
        <v>0</v>
      </c>
    </row>
    <row r="1625" spans="1:21" ht="409.6" x14ac:dyDescent="0.2">
      <c r="A1625" s="10" t="s">
        <v>7599</v>
      </c>
      <c r="B1625" s="10" t="s">
        <v>23</v>
      </c>
      <c r="C1625" s="10" t="s">
        <v>7600</v>
      </c>
      <c r="D1625" s="10" t="s">
        <v>7601</v>
      </c>
      <c r="E1625" s="10" t="s">
        <v>7602</v>
      </c>
      <c r="F1625" s="10"/>
      <c r="G1625" s="9" t="s">
        <v>7603</v>
      </c>
      <c r="H1625" s="9">
        <f t="shared" si="351"/>
        <v>0</v>
      </c>
      <c r="I1625">
        <f t="shared" si="352"/>
        <v>0</v>
      </c>
      <c r="J1625">
        <f t="shared" si="353"/>
        <v>0</v>
      </c>
      <c r="K1625">
        <f t="shared" si="354"/>
        <v>0</v>
      </c>
      <c r="L1625">
        <f t="shared" si="355"/>
        <v>0</v>
      </c>
      <c r="M1625" s="1">
        <f t="shared" si="356"/>
        <v>0</v>
      </c>
      <c r="N1625">
        <f t="shared" si="357"/>
        <v>0</v>
      </c>
      <c r="O1625">
        <f t="shared" si="358"/>
        <v>0</v>
      </c>
      <c r="P1625">
        <f t="shared" si="363"/>
        <v>0</v>
      </c>
      <c r="Q1625" s="1">
        <f t="shared" si="359"/>
        <v>0</v>
      </c>
      <c r="R1625" s="1">
        <f t="shared" si="364"/>
        <v>1</v>
      </c>
      <c r="S1625" s="2">
        <f t="shared" si="360"/>
        <v>0</v>
      </c>
      <c r="T1625">
        <f t="shared" si="361"/>
        <v>1</v>
      </c>
      <c r="U1625">
        <f t="shared" si="362"/>
        <v>0</v>
      </c>
    </row>
    <row r="1626" spans="1:21" ht="409.6" x14ac:dyDescent="0.2">
      <c r="A1626" s="10" t="s">
        <v>7604</v>
      </c>
      <c r="B1626" s="10" t="s">
        <v>62</v>
      </c>
      <c r="C1626" s="10" t="s">
        <v>7605</v>
      </c>
      <c r="D1626" s="10" t="s">
        <v>7601</v>
      </c>
      <c r="E1626" s="10" t="s">
        <v>7606</v>
      </c>
      <c r="F1626" s="10"/>
      <c r="G1626" s="9" t="s">
        <v>7607</v>
      </c>
      <c r="H1626" s="9">
        <f t="shared" si="351"/>
        <v>0</v>
      </c>
      <c r="I1626">
        <f t="shared" si="352"/>
        <v>0</v>
      </c>
      <c r="J1626">
        <f t="shared" si="353"/>
        <v>0</v>
      </c>
      <c r="K1626">
        <f t="shared" si="354"/>
        <v>0</v>
      </c>
      <c r="L1626">
        <f t="shared" si="355"/>
        <v>0</v>
      </c>
      <c r="M1626" s="1">
        <f t="shared" si="356"/>
        <v>0</v>
      </c>
      <c r="N1626">
        <f t="shared" si="357"/>
        <v>0</v>
      </c>
      <c r="O1626">
        <f t="shared" si="358"/>
        <v>0</v>
      </c>
      <c r="P1626">
        <f t="shared" si="363"/>
        <v>0</v>
      </c>
      <c r="Q1626" s="1">
        <f t="shared" si="359"/>
        <v>0</v>
      </c>
      <c r="R1626" s="1">
        <f t="shared" si="364"/>
        <v>0</v>
      </c>
      <c r="S1626" s="2">
        <f t="shared" si="360"/>
        <v>0</v>
      </c>
      <c r="T1626">
        <f t="shared" si="361"/>
        <v>1</v>
      </c>
      <c r="U1626">
        <f t="shared" si="362"/>
        <v>0</v>
      </c>
    </row>
    <row r="1627" spans="1:21" ht="409.6" x14ac:dyDescent="0.2">
      <c r="A1627" s="10" t="s">
        <v>7608</v>
      </c>
      <c r="B1627" s="10" t="s">
        <v>55</v>
      </c>
      <c r="C1627" s="10" t="s">
        <v>7609</v>
      </c>
      <c r="D1627" s="10" t="s">
        <v>7601</v>
      </c>
      <c r="E1627" s="10" t="s">
        <v>7610</v>
      </c>
      <c r="F1627" s="10"/>
      <c r="G1627" s="9" t="s">
        <v>7611</v>
      </c>
      <c r="H1627" s="9">
        <f t="shared" si="351"/>
        <v>1</v>
      </c>
      <c r="I1627">
        <f t="shared" si="352"/>
        <v>1</v>
      </c>
      <c r="J1627">
        <f t="shared" si="353"/>
        <v>0</v>
      </c>
      <c r="K1627">
        <f t="shared" si="354"/>
        <v>0</v>
      </c>
      <c r="L1627">
        <f t="shared" si="355"/>
        <v>0</v>
      </c>
      <c r="M1627" s="1">
        <f t="shared" si="356"/>
        <v>1</v>
      </c>
      <c r="N1627">
        <f t="shared" si="357"/>
        <v>1</v>
      </c>
      <c r="O1627">
        <f t="shared" si="358"/>
        <v>0</v>
      </c>
      <c r="P1627">
        <f t="shared" si="363"/>
        <v>0</v>
      </c>
      <c r="Q1627" s="1">
        <f t="shared" si="359"/>
        <v>1</v>
      </c>
      <c r="R1627" s="1">
        <f t="shared" si="364"/>
        <v>0</v>
      </c>
      <c r="S1627" s="2">
        <f t="shared" si="360"/>
        <v>0</v>
      </c>
      <c r="T1627">
        <f t="shared" si="361"/>
        <v>1</v>
      </c>
      <c r="U1627">
        <f t="shared" si="362"/>
        <v>0</v>
      </c>
    </row>
    <row r="1628" spans="1:21" ht="409.6" x14ac:dyDescent="0.2">
      <c r="A1628" s="10" t="s">
        <v>7612</v>
      </c>
      <c r="B1628" s="10" t="s">
        <v>49</v>
      </c>
      <c r="C1628" s="10" t="s">
        <v>7613</v>
      </c>
      <c r="D1628" s="10" t="s">
        <v>7601</v>
      </c>
      <c r="E1628" s="10" t="s">
        <v>7614</v>
      </c>
      <c r="F1628" s="10"/>
      <c r="G1628" s="9" t="s">
        <v>7615</v>
      </c>
      <c r="H1628" s="9">
        <f t="shared" si="351"/>
        <v>0</v>
      </c>
      <c r="I1628">
        <f t="shared" si="352"/>
        <v>0</v>
      </c>
      <c r="J1628">
        <f t="shared" si="353"/>
        <v>0</v>
      </c>
      <c r="K1628">
        <f t="shared" si="354"/>
        <v>0</v>
      </c>
      <c r="L1628">
        <f t="shared" si="355"/>
        <v>0</v>
      </c>
      <c r="M1628" s="1">
        <f t="shared" si="356"/>
        <v>0</v>
      </c>
      <c r="N1628">
        <f t="shared" si="357"/>
        <v>0</v>
      </c>
      <c r="O1628">
        <f t="shared" si="358"/>
        <v>0</v>
      </c>
      <c r="P1628">
        <f t="shared" si="363"/>
        <v>0</v>
      </c>
      <c r="Q1628" s="1">
        <f t="shared" si="359"/>
        <v>0</v>
      </c>
      <c r="R1628" s="1">
        <f t="shared" si="364"/>
        <v>0</v>
      </c>
      <c r="S1628" s="2">
        <f t="shared" si="360"/>
        <v>0</v>
      </c>
      <c r="T1628">
        <f t="shared" si="361"/>
        <v>1</v>
      </c>
      <c r="U1628">
        <f t="shared" si="362"/>
        <v>0</v>
      </c>
    </row>
    <row r="1629" spans="1:21" ht="409.6" x14ac:dyDescent="0.2">
      <c r="A1629" s="10" t="s">
        <v>7616</v>
      </c>
      <c r="B1629" s="10" t="s">
        <v>49</v>
      </c>
      <c r="C1629" s="10" t="s">
        <v>7617</v>
      </c>
      <c r="D1629" s="10" t="s">
        <v>7601</v>
      </c>
      <c r="E1629" s="10" t="s">
        <v>7618</v>
      </c>
      <c r="F1629" s="10" t="s">
        <v>7619</v>
      </c>
      <c r="G1629" s="9" t="s">
        <v>7620</v>
      </c>
      <c r="H1629" s="9">
        <f t="shared" si="351"/>
        <v>0</v>
      </c>
      <c r="I1629">
        <f t="shared" si="352"/>
        <v>0</v>
      </c>
      <c r="J1629">
        <f t="shared" si="353"/>
        <v>0</v>
      </c>
      <c r="K1629">
        <f t="shared" si="354"/>
        <v>0</v>
      </c>
      <c r="L1629">
        <f t="shared" si="355"/>
        <v>0</v>
      </c>
      <c r="M1629" s="1">
        <f t="shared" si="356"/>
        <v>0</v>
      </c>
      <c r="N1629">
        <f t="shared" si="357"/>
        <v>1</v>
      </c>
      <c r="O1629">
        <f t="shared" si="358"/>
        <v>0</v>
      </c>
      <c r="P1629">
        <f t="shared" si="363"/>
        <v>0</v>
      </c>
      <c r="Q1629" s="1">
        <f t="shared" si="359"/>
        <v>1</v>
      </c>
      <c r="R1629" s="1">
        <f t="shared" si="364"/>
        <v>1</v>
      </c>
      <c r="S1629" s="2">
        <f t="shared" si="360"/>
        <v>0</v>
      </c>
      <c r="T1629">
        <f t="shared" si="361"/>
        <v>1</v>
      </c>
      <c r="U1629">
        <f t="shared" si="362"/>
        <v>0</v>
      </c>
    </row>
    <row r="1630" spans="1:21" ht="409.6" x14ac:dyDescent="0.2">
      <c r="A1630" s="10" t="s">
        <v>7621</v>
      </c>
      <c r="B1630" s="10" t="s">
        <v>62</v>
      </c>
      <c r="C1630" s="10" t="s">
        <v>7622</v>
      </c>
      <c r="D1630" s="10" t="s">
        <v>7601</v>
      </c>
      <c r="E1630" s="10" t="s">
        <v>7623</v>
      </c>
      <c r="F1630" s="10"/>
      <c r="G1630" s="9" t="s">
        <v>7624</v>
      </c>
      <c r="H1630" s="9">
        <f t="shared" si="351"/>
        <v>0</v>
      </c>
      <c r="I1630">
        <f t="shared" si="352"/>
        <v>0</v>
      </c>
      <c r="J1630">
        <f t="shared" si="353"/>
        <v>0</v>
      </c>
      <c r="K1630">
        <f t="shared" si="354"/>
        <v>0</v>
      </c>
      <c r="L1630">
        <f t="shared" si="355"/>
        <v>0</v>
      </c>
      <c r="M1630" s="1">
        <f t="shared" si="356"/>
        <v>0</v>
      </c>
      <c r="N1630">
        <f t="shared" si="357"/>
        <v>1</v>
      </c>
      <c r="O1630">
        <f t="shared" si="358"/>
        <v>0</v>
      </c>
      <c r="P1630">
        <f t="shared" si="363"/>
        <v>0</v>
      </c>
      <c r="Q1630" s="1">
        <f t="shared" si="359"/>
        <v>1</v>
      </c>
      <c r="R1630" s="1">
        <f t="shared" si="364"/>
        <v>0</v>
      </c>
      <c r="S1630" s="2">
        <f t="shared" si="360"/>
        <v>0</v>
      </c>
      <c r="T1630">
        <f t="shared" si="361"/>
        <v>1</v>
      </c>
      <c r="U1630">
        <f t="shared" si="362"/>
        <v>0</v>
      </c>
    </row>
    <row r="1631" spans="1:21" ht="409.6" x14ac:dyDescent="0.2">
      <c r="A1631" s="10" t="s">
        <v>7625</v>
      </c>
      <c r="B1631" s="10" t="s">
        <v>30</v>
      </c>
      <c r="C1631" s="10" t="s">
        <v>7626</v>
      </c>
      <c r="D1631" s="10" t="s">
        <v>7601</v>
      </c>
      <c r="E1631" s="10" t="s">
        <v>7627</v>
      </c>
      <c r="F1631" s="10"/>
      <c r="G1631" s="9" t="s">
        <v>7628</v>
      </c>
      <c r="H1631" s="9">
        <f t="shared" si="351"/>
        <v>0</v>
      </c>
      <c r="I1631">
        <f t="shared" si="352"/>
        <v>0</v>
      </c>
      <c r="J1631">
        <f t="shared" si="353"/>
        <v>0</v>
      </c>
      <c r="K1631">
        <f t="shared" si="354"/>
        <v>0</v>
      </c>
      <c r="L1631">
        <f t="shared" si="355"/>
        <v>0</v>
      </c>
      <c r="M1631" s="1">
        <f t="shared" si="356"/>
        <v>0</v>
      </c>
      <c r="N1631">
        <f t="shared" si="357"/>
        <v>0</v>
      </c>
      <c r="O1631">
        <f t="shared" si="358"/>
        <v>0</v>
      </c>
      <c r="P1631">
        <f t="shared" si="363"/>
        <v>0</v>
      </c>
      <c r="Q1631" s="1">
        <f t="shared" si="359"/>
        <v>0</v>
      </c>
      <c r="R1631" s="1">
        <f t="shared" si="364"/>
        <v>1</v>
      </c>
      <c r="S1631" s="2">
        <f t="shared" si="360"/>
        <v>0</v>
      </c>
      <c r="T1631">
        <f t="shared" si="361"/>
        <v>1</v>
      </c>
      <c r="U1631">
        <f t="shared" si="362"/>
        <v>0</v>
      </c>
    </row>
    <row r="1632" spans="1:21" ht="409.6" x14ac:dyDescent="0.2">
      <c r="A1632" s="10" t="s">
        <v>7629</v>
      </c>
      <c r="B1632" s="10" t="s">
        <v>30</v>
      </c>
      <c r="C1632" s="10" t="s">
        <v>7630</v>
      </c>
      <c r="D1632" s="10" t="s">
        <v>7601</v>
      </c>
      <c r="E1632" s="10" t="s">
        <v>7631</v>
      </c>
      <c r="F1632" s="10"/>
      <c r="G1632" s="9" t="s">
        <v>7632</v>
      </c>
      <c r="H1632" s="9">
        <f t="shared" si="351"/>
        <v>1</v>
      </c>
      <c r="I1632">
        <f t="shared" si="352"/>
        <v>1</v>
      </c>
      <c r="J1632">
        <f t="shared" si="353"/>
        <v>0</v>
      </c>
      <c r="K1632">
        <f t="shared" si="354"/>
        <v>0</v>
      </c>
      <c r="L1632">
        <f t="shared" si="355"/>
        <v>0</v>
      </c>
      <c r="M1632" s="1">
        <f t="shared" si="356"/>
        <v>1</v>
      </c>
      <c r="N1632">
        <f t="shared" si="357"/>
        <v>0</v>
      </c>
      <c r="O1632">
        <f t="shared" si="358"/>
        <v>0</v>
      </c>
      <c r="P1632">
        <f t="shared" si="363"/>
        <v>0</v>
      </c>
      <c r="Q1632" s="1">
        <f t="shared" si="359"/>
        <v>0</v>
      </c>
      <c r="R1632" s="1">
        <f t="shared" si="364"/>
        <v>0</v>
      </c>
      <c r="S1632" s="2">
        <f t="shared" si="360"/>
        <v>0</v>
      </c>
      <c r="T1632">
        <f t="shared" si="361"/>
        <v>1</v>
      </c>
      <c r="U1632">
        <f t="shared" si="362"/>
        <v>0</v>
      </c>
    </row>
    <row r="1633" spans="1:21" ht="409.6" x14ac:dyDescent="0.2">
      <c r="A1633" s="10" t="s">
        <v>7633</v>
      </c>
      <c r="B1633" s="10" t="s">
        <v>62</v>
      </c>
      <c r="C1633" s="10" t="s">
        <v>7634</v>
      </c>
      <c r="D1633" s="10" t="s">
        <v>7601</v>
      </c>
      <c r="E1633" s="10" t="s">
        <v>7635</v>
      </c>
      <c r="F1633" s="10"/>
      <c r="G1633" s="9" t="s">
        <v>7636</v>
      </c>
      <c r="H1633" s="9">
        <f t="shared" si="351"/>
        <v>0</v>
      </c>
      <c r="I1633">
        <f t="shared" si="352"/>
        <v>0</v>
      </c>
      <c r="J1633">
        <f t="shared" si="353"/>
        <v>0</v>
      </c>
      <c r="K1633">
        <f t="shared" si="354"/>
        <v>0</v>
      </c>
      <c r="L1633">
        <f t="shared" si="355"/>
        <v>0</v>
      </c>
      <c r="M1633" s="1">
        <f t="shared" si="356"/>
        <v>0</v>
      </c>
      <c r="N1633">
        <f t="shared" si="357"/>
        <v>0</v>
      </c>
      <c r="O1633">
        <f t="shared" si="358"/>
        <v>0</v>
      </c>
      <c r="P1633">
        <f t="shared" si="363"/>
        <v>0</v>
      </c>
      <c r="Q1633" s="1">
        <f t="shared" si="359"/>
        <v>0</v>
      </c>
      <c r="R1633" s="1">
        <f t="shared" si="364"/>
        <v>0</v>
      </c>
      <c r="S1633" s="2">
        <f t="shared" si="360"/>
        <v>0</v>
      </c>
      <c r="T1633">
        <f t="shared" si="361"/>
        <v>1</v>
      </c>
      <c r="U1633">
        <f t="shared" si="362"/>
        <v>0</v>
      </c>
    </row>
    <row r="1634" spans="1:21" ht="409.6" x14ac:dyDescent="0.2">
      <c r="A1634" s="10" t="s">
        <v>7637</v>
      </c>
      <c r="B1634" s="10" t="s">
        <v>62</v>
      </c>
      <c r="C1634" s="10" t="s">
        <v>7638</v>
      </c>
      <c r="D1634" s="10" t="s">
        <v>7601</v>
      </c>
      <c r="E1634" s="10" t="s">
        <v>7639</v>
      </c>
      <c r="F1634" s="10"/>
      <c r="G1634" s="9" t="s">
        <v>7640</v>
      </c>
      <c r="H1634" s="9">
        <f t="shared" si="351"/>
        <v>0</v>
      </c>
      <c r="I1634">
        <f t="shared" si="352"/>
        <v>0</v>
      </c>
      <c r="J1634">
        <f t="shared" si="353"/>
        <v>0</v>
      </c>
      <c r="K1634">
        <f t="shared" si="354"/>
        <v>0</v>
      </c>
      <c r="L1634">
        <f t="shared" si="355"/>
        <v>0</v>
      </c>
      <c r="M1634" s="1">
        <f t="shared" si="356"/>
        <v>0</v>
      </c>
      <c r="N1634">
        <f t="shared" si="357"/>
        <v>0</v>
      </c>
      <c r="O1634">
        <f t="shared" si="358"/>
        <v>0</v>
      </c>
      <c r="P1634">
        <f t="shared" si="363"/>
        <v>0</v>
      </c>
      <c r="Q1634" s="1">
        <f t="shared" si="359"/>
        <v>0</v>
      </c>
      <c r="R1634" s="1">
        <f t="shared" si="364"/>
        <v>0</v>
      </c>
      <c r="S1634" s="2">
        <f t="shared" si="360"/>
        <v>0</v>
      </c>
      <c r="T1634">
        <f t="shared" si="361"/>
        <v>1</v>
      </c>
      <c r="U1634">
        <f t="shared" si="362"/>
        <v>0</v>
      </c>
    </row>
    <row r="1635" spans="1:21" ht="409.6" x14ac:dyDescent="0.2">
      <c r="A1635" s="10" t="s">
        <v>7641</v>
      </c>
      <c r="B1635" s="10" t="s">
        <v>30</v>
      </c>
      <c r="C1635" s="10" t="s">
        <v>7642</v>
      </c>
      <c r="D1635" s="10" t="s">
        <v>7601</v>
      </c>
      <c r="E1635" s="10" t="s">
        <v>7643</v>
      </c>
      <c r="F1635" s="10"/>
      <c r="G1635" s="9" t="s">
        <v>7644</v>
      </c>
      <c r="H1635" s="9">
        <f t="shared" si="351"/>
        <v>1</v>
      </c>
      <c r="I1635">
        <f t="shared" si="352"/>
        <v>1</v>
      </c>
      <c r="J1635">
        <f t="shared" si="353"/>
        <v>0</v>
      </c>
      <c r="K1635">
        <f t="shared" si="354"/>
        <v>0</v>
      </c>
      <c r="L1635">
        <f t="shared" si="355"/>
        <v>0</v>
      </c>
      <c r="M1635" s="1">
        <f t="shared" si="356"/>
        <v>1</v>
      </c>
      <c r="N1635">
        <f t="shared" si="357"/>
        <v>0</v>
      </c>
      <c r="O1635">
        <f t="shared" si="358"/>
        <v>0</v>
      </c>
      <c r="P1635">
        <f t="shared" si="363"/>
        <v>0</v>
      </c>
      <c r="Q1635" s="1">
        <f t="shared" si="359"/>
        <v>0</v>
      </c>
      <c r="R1635" s="1">
        <f t="shared" si="364"/>
        <v>0</v>
      </c>
      <c r="S1635" s="2">
        <f t="shared" si="360"/>
        <v>0</v>
      </c>
      <c r="T1635">
        <f t="shared" si="361"/>
        <v>1</v>
      </c>
      <c r="U1635">
        <f t="shared" si="362"/>
        <v>0</v>
      </c>
    </row>
    <row r="1636" spans="1:21" ht="409.6" x14ac:dyDescent="0.2">
      <c r="A1636" s="10" t="s">
        <v>7645</v>
      </c>
      <c r="B1636" s="10" t="s">
        <v>55</v>
      </c>
      <c r="C1636" s="10" t="s">
        <v>7646</v>
      </c>
      <c r="D1636" s="10" t="s">
        <v>7601</v>
      </c>
      <c r="E1636" s="10" t="s">
        <v>7647</v>
      </c>
      <c r="F1636" s="10"/>
      <c r="G1636" s="9" t="s">
        <v>7648</v>
      </c>
      <c r="H1636" s="9">
        <f t="shared" si="351"/>
        <v>0</v>
      </c>
      <c r="I1636">
        <f t="shared" si="352"/>
        <v>0</v>
      </c>
      <c r="J1636">
        <f t="shared" si="353"/>
        <v>0</v>
      </c>
      <c r="K1636">
        <f t="shared" si="354"/>
        <v>0</v>
      </c>
      <c r="L1636">
        <f t="shared" si="355"/>
        <v>0</v>
      </c>
      <c r="M1636" s="1">
        <f t="shared" si="356"/>
        <v>0</v>
      </c>
      <c r="N1636">
        <f t="shared" si="357"/>
        <v>0</v>
      </c>
      <c r="O1636">
        <f t="shared" si="358"/>
        <v>0</v>
      </c>
      <c r="P1636">
        <f t="shared" si="363"/>
        <v>0</v>
      </c>
      <c r="Q1636" s="1">
        <f t="shared" si="359"/>
        <v>0</v>
      </c>
      <c r="R1636" s="1">
        <f t="shared" si="364"/>
        <v>0</v>
      </c>
      <c r="S1636" s="2">
        <f t="shared" si="360"/>
        <v>0</v>
      </c>
      <c r="T1636">
        <f t="shared" si="361"/>
        <v>1</v>
      </c>
      <c r="U1636">
        <f t="shared" si="362"/>
        <v>0</v>
      </c>
    </row>
    <row r="1637" spans="1:21" ht="409.6" x14ac:dyDescent="0.2">
      <c r="A1637" s="10" t="s">
        <v>7649</v>
      </c>
      <c r="B1637" s="10" t="s">
        <v>55</v>
      </c>
      <c r="C1637" s="10" t="s">
        <v>7650</v>
      </c>
      <c r="D1637" s="10" t="s">
        <v>7601</v>
      </c>
      <c r="E1637" s="10" t="s">
        <v>7651</v>
      </c>
      <c r="F1637" s="10" t="s">
        <v>7652</v>
      </c>
      <c r="G1637" s="9" t="s">
        <v>7653</v>
      </c>
      <c r="H1637" s="9">
        <f t="shared" si="351"/>
        <v>0</v>
      </c>
      <c r="I1637">
        <f t="shared" si="352"/>
        <v>1</v>
      </c>
      <c r="J1637">
        <f t="shared" si="353"/>
        <v>0</v>
      </c>
      <c r="K1637">
        <f t="shared" si="354"/>
        <v>1</v>
      </c>
      <c r="L1637">
        <f t="shared" si="355"/>
        <v>0</v>
      </c>
      <c r="M1637" s="1">
        <f t="shared" si="356"/>
        <v>1</v>
      </c>
      <c r="N1637">
        <f t="shared" si="357"/>
        <v>0</v>
      </c>
      <c r="O1637">
        <f t="shared" si="358"/>
        <v>0</v>
      </c>
      <c r="P1637">
        <f t="shared" si="363"/>
        <v>0</v>
      </c>
      <c r="Q1637" s="1">
        <f t="shared" si="359"/>
        <v>0</v>
      </c>
      <c r="R1637" s="1">
        <f t="shared" si="364"/>
        <v>1</v>
      </c>
      <c r="S1637" s="2">
        <f t="shared" si="360"/>
        <v>0</v>
      </c>
      <c r="T1637">
        <f t="shared" si="361"/>
        <v>1</v>
      </c>
      <c r="U1637">
        <f t="shared" si="362"/>
        <v>0</v>
      </c>
    </row>
    <row r="1638" spans="1:21" ht="409.6" x14ac:dyDescent="0.2">
      <c r="A1638" s="10" t="s">
        <v>7654</v>
      </c>
      <c r="B1638" s="10" t="s">
        <v>62</v>
      </c>
      <c r="C1638" s="10" t="s">
        <v>7655</v>
      </c>
      <c r="D1638" s="10" t="s">
        <v>7601</v>
      </c>
      <c r="E1638" s="10" t="s">
        <v>7656</v>
      </c>
      <c r="F1638" s="10"/>
      <c r="G1638" s="9" t="s">
        <v>7657</v>
      </c>
      <c r="H1638" s="9">
        <f t="shared" si="351"/>
        <v>0</v>
      </c>
      <c r="I1638">
        <f t="shared" si="352"/>
        <v>0</v>
      </c>
      <c r="J1638">
        <f t="shared" si="353"/>
        <v>0</v>
      </c>
      <c r="K1638">
        <f t="shared" si="354"/>
        <v>0</v>
      </c>
      <c r="L1638">
        <f t="shared" si="355"/>
        <v>0</v>
      </c>
      <c r="M1638" s="1">
        <f t="shared" si="356"/>
        <v>0</v>
      </c>
      <c r="N1638">
        <f t="shared" si="357"/>
        <v>0</v>
      </c>
      <c r="O1638">
        <f t="shared" si="358"/>
        <v>0</v>
      </c>
      <c r="P1638">
        <f t="shared" si="363"/>
        <v>0</v>
      </c>
      <c r="Q1638" s="1">
        <f t="shared" si="359"/>
        <v>0</v>
      </c>
      <c r="R1638" s="1">
        <f t="shared" si="364"/>
        <v>0</v>
      </c>
      <c r="S1638" s="2">
        <f t="shared" si="360"/>
        <v>0</v>
      </c>
      <c r="T1638">
        <f t="shared" si="361"/>
        <v>1</v>
      </c>
      <c r="U1638">
        <f t="shared" si="362"/>
        <v>0</v>
      </c>
    </row>
    <row r="1639" spans="1:21" ht="409.6" x14ac:dyDescent="0.2">
      <c r="A1639" s="10" t="s">
        <v>7658</v>
      </c>
      <c r="B1639" s="10" t="s">
        <v>49</v>
      </c>
      <c r="C1639" s="10" t="s">
        <v>7659</v>
      </c>
      <c r="D1639" s="10" t="s">
        <v>7601</v>
      </c>
      <c r="E1639" s="10" t="s">
        <v>7660</v>
      </c>
      <c r="F1639" s="10"/>
      <c r="G1639" s="9" t="s">
        <v>7661</v>
      </c>
      <c r="H1639" s="9">
        <f t="shared" si="351"/>
        <v>0</v>
      </c>
      <c r="I1639">
        <f t="shared" si="352"/>
        <v>0</v>
      </c>
      <c r="J1639">
        <f t="shared" si="353"/>
        <v>0</v>
      </c>
      <c r="K1639">
        <f t="shared" si="354"/>
        <v>0</v>
      </c>
      <c r="L1639">
        <f t="shared" si="355"/>
        <v>0</v>
      </c>
      <c r="M1639" s="1">
        <f t="shared" si="356"/>
        <v>0</v>
      </c>
      <c r="N1639">
        <f t="shared" si="357"/>
        <v>0</v>
      </c>
      <c r="O1639">
        <f t="shared" si="358"/>
        <v>0</v>
      </c>
      <c r="P1639">
        <f t="shared" si="363"/>
        <v>0</v>
      </c>
      <c r="Q1639" s="1">
        <f t="shared" si="359"/>
        <v>0</v>
      </c>
      <c r="R1639" s="1">
        <f t="shared" si="364"/>
        <v>0</v>
      </c>
      <c r="S1639" s="2">
        <f t="shared" si="360"/>
        <v>0</v>
      </c>
      <c r="T1639">
        <f t="shared" si="361"/>
        <v>1</v>
      </c>
      <c r="U1639">
        <f t="shared" si="362"/>
        <v>0</v>
      </c>
    </row>
    <row r="1640" spans="1:21" ht="409.6" x14ac:dyDescent="0.2">
      <c r="A1640" s="10" t="s">
        <v>7662</v>
      </c>
      <c r="B1640" s="10" t="s">
        <v>23</v>
      </c>
      <c r="C1640" s="10" t="s">
        <v>7663</v>
      </c>
      <c r="D1640" s="10" t="s">
        <v>7601</v>
      </c>
      <c r="E1640" s="10" t="s">
        <v>7664</v>
      </c>
      <c r="F1640" s="10"/>
      <c r="G1640" s="9" t="s">
        <v>7665</v>
      </c>
      <c r="H1640" s="9">
        <f t="shared" si="351"/>
        <v>0</v>
      </c>
      <c r="I1640">
        <f t="shared" si="352"/>
        <v>0</v>
      </c>
      <c r="J1640">
        <f t="shared" si="353"/>
        <v>0</v>
      </c>
      <c r="K1640">
        <f t="shared" si="354"/>
        <v>0</v>
      </c>
      <c r="L1640">
        <f t="shared" si="355"/>
        <v>0</v>
      </c>
      <c r="M1640" s="1">
        <f t="shared" si="356"/>
        <v>0</v>
      </c>
      <c r="N1640">
        <f t="shared" si="357"/>
        <v>0</v>
      </c>
      <c r="O1640">
        <f t="shared" si="358"/>
        <v>0</v>
      </c>
      <c r="P1640">
        <f t="shared" si="363"/>
        <v>0</v>
      </c>
      <c r="Q1640" s="1">
        <f t="shared" si="359"/>
        <v>0</v>
      </c>
      <c r="R1640" s="1">
        <f t="shared" si="364"/>
        <v>0</v>
      </c>
      <c r="S1640" s="2">
        <f t="shared" si="360"/>
        <v>0</v>
      </c>
      <c r="T1640">
        <f t="shared" si="361"/>
        <v>1</v>
      </c>
      <c r="U1640">
        <f t="shared" si="362"/>
        <v>0</v>
      </c>
    </row>
    <row r="1641" spans="1:21" ht="409.6" x14ac:dyDescent="0.2">
      <c r="A1641" s="10" t="s">
        <v>7666</v>
      </c>
      <c r="B1641" s="10" t="s">
        <v>23</v>
      </c>
      <c r="C1641" s="10" t="s">
        <v>7667</v>
      </c>
      <c r="D1641" s="10" t="s">
        <v>7601</v>
      </c>
      <c r="E1641" s="10" t="s">
        <v>7668</v>
      </c>
      <c r="F1641" s="10"/>
      <c r="G1641" s="9" t="s">
        <v>7669</v>
      </c>
      <c r="H1641" s="9">
        <f t="shared" si="351"/>
        <v>0</v>
      </c>
      <c r="I1641">
        <f t="shared" si="352"/>
        <v>0</v>
      </c>
      <c r="J1641">
        <f t="shared" si="353"/>
        <v>0</v>
      </c>
      <c r="K1641">
        <f t="shared" si="354"/>
        <v>0</v>
      </c>
      <c r="L1641">
        <f t="shared" si="355"/>
        <v>0</v>
      </c>
      <c r="M1641" s="1">
        <f t="shared" si="356"/>
        <v>0</v>
      </c>
      <c r="N1641">
        <f t="shared" si="357"/>
        <v>0</v>
      </c>
      <c r="O1641">
        <f t="shared" si="358"/>
        <v>0</v>
      </c>
      <c r="P1641">
        <f t="shared" si="363"/>
        <v>0</v>
      </c>
      <c r="Q1641" s="1">
        <f t="shared" si="359"/>
        <v>0</v>
      </c>
      <c r="R1641" s="1">
        <f t="shared" si="364"/>
        <v>0</v>
      </c>
      <c r="S1641" s="2">
        <f t="shared" si="360"/>
        <v>0</v>
      </c>
      <c r="T1641">
        <f t="shared" si="361"/>
        <v>0</v>
      </c>
      <c r="U1641">
        <f t="shared" si="362"/>
        <v>0</v>
      </c>
    </row>
    <row r="1642" spans="1:21" ht="409.6" x14ac:dyDescent="0.2">
      <c r="A1642" s="10" t="s">
        <v>7670</v>
      </c>
      <c r="B1642" s="10" t="s">
        <v>23</v>
      </c>
      <c r="C1642" s="10" t="s">
        <v>7671</v>
      </c>
      <c r="D1642" s="10" t="s">
        <v>7601</v>
      </c>
      <c r="E1642" s="10" t="s">
        <v>7672</v>
      </c>
      <c r="F1642" s="10"/>
      <c r="G1642" s="9" t="s">
        <v>7673</v>
      </c>
      <c r="H1642" s="9">
        <f t="shared" si="351"/>
        <v>0</v>
      </c>
      <c r="I1642">
        <f t="shared" si="352"/>
        <v>0</v>
      </c>
      <c r="J1642">
        <f t="shared" si="353"/>
        <v>0</v>
      </c>
      <c r="K1642">
        <f t="shared" si="354"/>
        <v>0</v>
      </c>
      <c r="L1642">
        <f t="shared" si="355"/>
        <v>0</v>
      </c>
      <c r="M1642" s="1">
        <f t="shared" si="356"/>
        <v>0</v>
      </c>
      <c r="N1642">
        <f t="shared" si="357"/>
        <v>0</v>
      </c>
      <c r="O1642">
        <f t="shared" si="358"/>
        <v>0</v>
      </c>
      <c r="P1642">
        <f t="shared" si="363"/>
        <v>0</v>
      </c>
      <c r="Q1642" s="1">
        <f t="shared" si="359"/>
        <v>0</v>
      </c>
      <c r="R1642" s="1">
        <f t="shared" si="364"/>
        <v>0</v>
      </c>
      <c r="S1642" s="2">
        <f t="shared" si="360"/>
        <v>0</v>
      </c>
      <c r="T1642">
        <f t="shared" si="361"/>
        <v>1</v>
      </c>
      <c r="U1642">
        <f t="shared" si="362"/>
        <v>0</v>
      </c>
    </row>
    <row r="1643" spans="1:21" ht="409.6" x14ac:dyDescent="0.2">
      <c r="A1643" s="10" t="s">
        <v>7674</v>
      </c>
      <c r="B1643" s="10" t="s">
        <v>30</v>
      </c>
      <c r="C1643" s="10" t="s">
        <v>7675</v>
      </c>
      <c r="D1643" s="10" t="s">
        <v>7601</v>
      </c>
      <c r="E1643" s="10" t="s">
        <v>7676</v>
      </c>
      <c r="F1643" s="10"/>
      <c r="G1643" s="9" t="s">
        <v>7677</v>
      </c>
      <c r="H1643" s="9">
        <f t="shared" si="351"/>
        <v>1</v>
      </c>
      <c r="I1643">
        <f t="shared" si="352"/>
        <v>1</v>
      </c>
      <c r="J1643">
        <f t="shared" si="353"/>
        <v>0</v>
      </c>
      <c r="K1643">
        <f t="shared" si="354"/>
        <v>0</v>
      </c>
      <c r="L1643">
        <f t="shared" si="355"/>
        <v>0</v>
      </c>
      <c r="M1643" s="1">
        <f t="shared" si="356"/>
        <v>1</v>
      </c>
      <c r="N1643">
        <f t="shared" si="357"/>
        <v>0</v>
      </c>
      <c r="O1643">
        <f t="shared" si="358"/>
        <v>0</v>
      </c>
      <c r="P1643">
        <f t="shared" si="363"/>
        <v>0</v>
      </c>
      <c r="Q1643" s="1">
        <f t="shared" si="359"/>
        <v>0</v>
      </c>
      <c r="R1643" s="1">
        <f t="shared" si="364"/>
        <v>0</v>
      </c>
      <c r="S1643" s="2">
        <f t="shared" si="360"/>
        <v>0</v>
      </c>
      <c r="T1643">
        <f t="shared" si="361"/>
        <v>1</v>
      </c>
      <c r="U1643">
        <f t="shared" si="362"/>
        <v>0</v>
      </c>
    </row>
    <row r="1644" spans="1:21" ht="409.6" x14ac:dyDescent="0.2">
      <c r="A1644" s="10" t="s">
        <v>7678</v>
      </c>
      <c r="B1644" s="10" t="s">
        <v>55</v>
      </c>
      <c r="C1644" s="10" t="s">
        <v>7679</v>
      </c>
      <c r="D1644" s="10" t="s">
        <v>7601</v>
      </c>
      <c r="E1644" s="10" t="s">
        <v>7680</v>
      </c>
      <c r="F1644" s="10"/>
      <c r="G1644" s="9" t="s">
        <v>7681</v>
      </c>
      <c r="H1644" s="9">
        <f t="shared" si="351"/>
        <v>0</v>
      </c>
      <c r="I1644">
        <f t="shared" si="352"/>
        <v>0</v>
      </c>
      <c r="J1644">
        <f t="shared" si="353"/>
        <v>0</v>
      </c>
      <c r="K1644">
        <f t="shared" si="354"/>
        <v>0</v>
      </c>
      <c r="L1644">
        <f t="shared" si="355"/>
        <v>0</v>
      </c>
      <c r="M1644" s="1">
        <f t="shared" si="356"/>
        <v>0</v>
      </c>
      <c r="N1644">
        <f t="shared" si="357"/>
        <v>0</v>
      </c>
      <c r="O1644">
        <f t="shared" si="358"/>
        <v>0</v>
      </c>
      <c r="P1644">
        <f t="shared" si="363"/>
        <v>0</v>
      </c>
      <c r="Q1644" s="1">
        <f t="shared" si="359"/>
        <v>0</v>
      </c>
      <c r="R1644" s="1">
        <f t="shared" si="364"/>
        <v>0</v>
      </c>
      <c r="S1644" s="2">
        <f t="shared" si="360"/>
        <v>0</v>
      </c>
      <c r="T1644">
        <f t="shared" si="361"/>
        <v>1</v>
      </c>
      <c r="U1644">
        <f t="shared" si="362"/>
        <v>0</v>
      </c>
    </row>
    <row r="1645" spans="1:21" ht="409.6" x14ac:dyDescent="0.2">
      <c r="A1645" s="10" t="s">
        <v>7682</v>
      </c>
      <c r="B1645" s="10" t="s">
        <v>23</v>
      </c>
      <c r="C1645" s="10" t="s">
        <v>7683</v>
      </c>
      <c r="D1645" s="10" t="s">
        <v>7601</v>
      </c>
      <c r="E1645" s="10" t="s">
        <v>7684</v>
      </c>
      <c r="F1645" s="10"/>
      <c r="G1645" s="9" t="s">
        <v>7685</v>
      </c>
      <c r="H1645" s="9">
        <f t="shared" si="351"/>
        <v>0</v>
      </c>
      <c r="I1645">
        <f t="shared" si="352"/>
        <v>0</v>
      </c>
      <c r="J1645">
        <f t="shared" si="353"/>
        <v>0</v>
      </c>
      <c r="K1645">
        <f t="shared" si="354"/>
        <v>0</v>
      </c>
      <c r="L1645">
        <f t="shared" si="355"/>
        <v>0</v>
      </c>
      <c r="M1645" s="1">
        <f t="shared" si="356"/>
        <v>0</v>
      </c>
      <c r="N1645">
        <f t="shared" si="357"/>
        <v>0</v>
      </c>
      <c r="O1645">
        <f t="shared" si="358"/>
        <v>0</v>
      </c>
      <c r="P1645">
        <f t="shared" si="363"/>
        <v>0</v>
      </c>
      <c r="Q1645" s="1">
        <f t="shared" si="359"/>
        <v>0</v>
      </c>
      <c r="R1645" s="1">
        <f t="shared" si="364"/>
        <v>0</v>
      </c>
      <c r="S1645" s="2">
        <f t="shared" si="360"/>
        <v>0</v>
      </c>
      <c r="T1645">
        <f t="shared" si="361"/>
        <v>1</v>
      </c>
      <c r="U1645">
        <f t="shared" si="362"/>
        <v>0</v>
      </c>
    </row>
    <row r="1646" spans="1:21" ht="409.6" x14ac:dyDescent="0.2">
      <c r="A1646" s="10" t="s">
        <v>7686</v>
      </c>
      <c r="B1646" s="10" t="s">
        <v>30</v>
      </c>
      <c r="C1646" s="10" t="s">
        <v>7687</v>
      </c>
      <c r="D1646" s="10" t="s">
        <v>7688</v>
      </c>
      <c r="E1646" s="10" t="s">
        <v>7689</v>
      </c>
      <c r="F1646" s="10"/>
      <c r="G1646" s="9" t="s">
        <v>7690</v>
      </c>
      <c r="H1646" s="9">
        <f t="shared" si="351"/>
        <v>0</v>
      </c>
      <c r="I1646">
        <f t="shared" si="352"/>
        <v>0</v>
      </c>
      <c r="J1646">
        <f t="shared" si="353"/>
        <v>0</v>
      </c>
      <c r="K1646">
        <f t="shared" si="354"/>
        <v>0</v>
      </c>
      <c r="L1646">
        <f t="shared" si="355"/>
        <v>0</v>
      </c>
      <c r="M1646" s="1">
        <f t="shared" si="356"/>
        <v>0</v>
      </c>
      <c r="N1646">
        <f t="shared" si="357"/>
        <v>1</v>
      </c>
      <c r="O1646">
        <f t="shared" si="358"/>
        <v>0</v>
      </c>
      <c r="P1646">
        <f t="shared" si="363"/>
        <v>0</v>
      </c>
      <c r="Q1646" s="1">
        <f t="shared" si="359"/>
        <v>1</v>
      </c>
      <c r="R1646" s="1">
        <f t="shared" si="364"/>
        <v>0</v>
      </c>
      <c r="S1646" s="2">
        <f t="shared" si="360"/>
        <v>0</v>
      </c>
      <c r="T1646">
        <f t="shared" si="361"/>
        <v>1</v>
      </c>
      <c r="U1646">
        <f t="shared" si="362"/>
        <v>0</v>
      </c>
    </row>
    <row r="1647" spans="1:21" ht="409.6" x14ac:dyDescent="0.2">
      <c r="A1647" s="10" t="s">
        <v>7691</v>
      </c>
      <c r="B1647" s="10" t="s">
        <v>23</v>
      </c>
      <c r="C1647" s="10" t="s">
        <v>7692</v>
      </c>
      <c r="D1647" s="10" t="s">
        <v>7693</v>
      </c>
      <c r="E1647" s="10" t="s">
        <v>7694</v>
      </c>
      <c r="F1647" s="10"/>
      <c r="G1647" s="9" t="s">
        <v>7695</v>
      </c>
      <c r="H1647" s="9">
        <f t="shared" si="351"/>
        <v>0</v>
      </c>
      <c r="I1647">
        <f t="shared" si="352"/>
        <v>0</v>
      </c>
      <c r="J1647">
        <f t="shared" si="353"/>
        <v>0</v>
      </c>
      <c r="K1647">
        <f t="shared" si="354"/>
        <v>0</v>
      </c>
      <c r="L1647">
        <f t="shared" si="355"/>
        <v>0</v>
      </c>
      <c r="M1647" s="1">
        <f t="shared" si="356"/>
        <v>0</v>
      </c>
      <c r="N1647">
        <f t="shared" si="357"/>
        <v>1</v>
      </c>
      <c r="O1647">
        <f t="shared" si="358"/>
        <v>0</v>
      </c>
      <c r="P1647">
        <f t="shared" si="363"/>
        <v>0</v>
      </c>
      <c r="Q1647" s="1">
        <f t="shared" si="359"/>
        <v>1</v>
      </c>
      <c r="R1647" s="1">
        <f t="shared" si="364"/>
        <v>0</v>
      </c>
      <c r="S1647" s="2">
        <f t="shared" si="360"/>
        <v>0</v>
      </c>
      <c r="T1647">
        <f t="shared" si="361"/>
        <v>1</v>
      </c>
      <c r="U1647">
        <f t="shared" si="362"/>
        <v>0</v>
      </c>
    </row>
    <row r="1648" spans="1:21" ht="409.6" x14ac:dyDescent="0.2">
      <c r="A1648" s="10" t="s">
        <v>7696</v>
      </c>
      <c r="B1648" s="10" t="s">
        <v>62</v>
      </c>
      <c r="C1648" s="10" t="s">
        <v>7697</v>
      </c>
      <c r="D1648" s="10" t="s">
        <v>7693</v>
      </c>
      <c r="E1648" s="10" t="s">
        <v>7698</v>
      </c>
      <c r="F1648" s="10" t="s">
        <v>7699</v>
      </c>
      <c r="G1648" s="9" t="s">
        <v>7700</v>
      </c>
      <c r="H1648" s="9">
        <f t="shared" si="351"/>
        <v>0</v>
      </c>
      <c r="I1648">
        <f t="shared" si="352"/>
        <v>0</v>
      </c>
      <c r="J1648">
        <f t="shared" si="353"/>
        <v>0</v>
      </c>
      <c r="K1648">
        <f t="shared" si="354"/>
        <v>0</v>
      </c>
      <c r="L1648">
        <f t="shared" si="355"/>
        <v>0</v>
      </c>
      <c r="M1648" s="1">
        <f t="shared" si="356"/>
        <v>0</v>
      </c>
      <c r="N1648">
        <f t="shared" si="357"/>
        <v>1</v>
      </c>
      <c r="O1648">
        <f t="shared" si="358"/>
        <v>0</v>
      </c>
      <c r="P1648">
        <f t="shared" si="363"/>
        <v>0</v>
      </c>
      <c r="Q1648" s="1">
        <f t="shared" si="359"/>
        <v>1</v>
      </c>
      <c r="R1648" s="1">
        <f t="shared" si="364"/>
        <v>1</v>
      </c>
      <c r="S1648" s="2">
        <f t="shared" si="360"/>
        <v>0</v>
      </c>
      <c r="T1648">
        <f t="shared" si="361"/>
        <v>1</v>
      </c>
      <c r="U1648">
        <f t="shared" si="362"/>
        <v>0</v>
      </c>
    </row>
    <row r="1649" spans="1:21" ht="409.6" x14ac:dyDescent="0.2">
      <c r="A1649" s="10" t="s">
        <v>7701</v>
      </c>
      <c r="B1649" s="10" t="s">
        <v>55</v>
      </c>
      <c r="C1649" s="10" t="s">
        <v>7702</v>
      </c>
      <c r="D1649" s="10" t="s">
        <v>7693</v>
      </c>
      <c r="E1649" s="10" t="s">
        <v>7703</v>
      </c>
      <c r="F1649" s="10" t="s">
        <v>7704</v>
      </c>
      <c r="G1649" s="9" t="s">
        <v>7705</v>
      </c>
      <c r="H1649" s="9">
        <f t="shared" si="351"/>
        <v>0</v>
      </c>
      <c r="I1649">
        <f t="shared" si="352"/>
        <v>0</v>
      </c>
      <c r="J1649">
        <f t="shared" si="353"/>
        <v>0</v>
      </c>
      <c r="K1649">
        <f t="shared" si="354"/>
        <v>0</v>
      </c>
      <c r="L1649">
        <f t="shared" si="355"/>
        <v>0</v>
      </c>
      <c r="M1649" s="1">
        <f t="shared" si="356"/>
        <v>0</v>
      </c>
      <c r="N1649">
        <f t="shared" si="357"/>
        <v>1</v>
      </c>
      <c r="O1649">
        <f t="shared" si="358"/>
        <v>0</v>
      </c>
      <c r="P1649">
        <f t="shared" si="363"/>
        <v>0</v>
      </c>
      <c r="Q1649" s="1">
        <f t="shared" si="359"/>
        <v>1</v>
      </c>
      <c r="R1649" s="1">
        <f t="shared" si="364"/>
        <v>1</v>
      </c>
      <c r="S1649" s="2">
        <f t="shared" si="360"/>
        <v>0</v>
      </c>
      <c r="T1649">
        <f t="shared" si="361"/>
        <v>1</v>
      </c>
      <c r="U1649">
        <f t="shared" si="362"/>
        <v>0</v>
      </c>
    </row>
    <row r="1650" spans="1:21" ht="409.6" x14ac:dyDescent="0.2">
      <c r="A1650" s="10" t="s">
        <v>7706</v>
      </c>
      <c r="B1650" s="10" t="s">
        <v>49</v>
      </c>
      <c r="C1650" s="10" t="s">
        <v>7707</v>
      </c>
      <c r="D1650" s="10" t="s">
        <v>7693</v>
      </c>
      <c r="E1650" s="10" t="s">
        <v>7708</v>
      </c>
      <c r="F1650" s="10" t="s">
        <v>7709</v>
      </c>
      <c r="G1650" s="9" t="s">
        <v>7710</v>
      </c>
      <c r="H1650" s="9">
        <f t="shared" si="351"/>
        <v>0</v>
      </c>
      <c r="I1650">
        <f t="shared" si="352"/>
        <v>0</v>
      </c>
      <c r="J1650">
        <f t="shared" si="353"/>
        <v>0</v>
      </c>
      <c r="K1650">
        <f t="shared" si="354"/>
        <v>0</v>
      </c>
      <c r="L1650">
        <f t="shared" si="355"/>
        <v>0</v>
      </c>
      <c r="M1650" s="1">
        <f t="shared" si="356"/>
        <v>0</v>
      </c>
      <c r="N1650">
        <f t="shared" si="357"/>
        <v>1</v>
      </c>
      <c r="O1650">
        <f t="shared" si="358"/>
        <v>0</v>
      </c>
      <c r="P1650">
        <f t="shared" si="363"/>
        <v>0</v>
      </c>
      <c r="Q1650" s="1">
        <f t="shared" si="359"/>
        <v>1</v>
      </c>
      <c r="R1650" s="1">
        <f t="shared" si="364"/>
        <v>1</v>
      </c>
      <c r="S1650" s="2">
        <f t="shared" si="360"/>
        <v>0</v>
      </c>
      <c r="T1650">
        <f t="shared" si="361"/>
        <v>1</v>
      </c>
      <c r="U1650">
        <f t="shared" si="362"/>
        <v>0</v>
      </c>
    </row>
    <row r="1651" spans="1:21" ht="409.6" x14ac:dyDescent="0.2">
      <c r="A1651" s="10" t="s">
        <v>7711</v>
      </c>
      <c r="B1651" s="10" t="s">
        <v>55</v>
      </c>
      <c r="C1651" s="10" t="s">
        <v>7712</v>
      </c>
      <c r="D1651" s="10" t="s">
        <v>7693</v>
      </c>
      <c r="E1651" s="10" t="s">
        <v>7713</v>
      </c>
      <c r="F1651" s="10" t="s">
        <v>7714</v>
      </c>
      <c r="G1651" s="9" t="s">
        <v>7715</v>
      </c>
      <c r="H1651" s="9">
        <f t="shared" si="351"/>
        <v>0</v>
      </c>
      <c r="I1651">
        <f t="shared" si="352"/>
        <v>0</v>
      </c>
      <c r="J1651">
        <f t="shared" si="353"/>
        <v>0</v>
      </c>
      <c r="K1651">
        <f t="shared" si="354"/>
        <v>0</v>
      </c>
      <c r="L1651">
        <f t="shared" si="355"/>
        <v>0</v>
      </c>
      <c r="M1651" s="1">
        <f t="shared" si="356"/>
        <v>0</v>
      </c>
      <c r="N1651">
        <f t="shared" si="357"/>
        <v>0</v>
      </c>
      <c r="O1651">
        <f t="shared" si="358"/>
        <v>0</v>
      </c>
      <c r="P1651">
        <f t="shared" si="363"/>
        <v>0</v>
      </c>
      <c r="Q1651" s="1">
        <f t="shared" si="359"/>
        <v>0</v>
      </c>
      <c r="R1651" s="1">
        <f t="shared" si="364"/>
        <v>1</v>
      </c>
      <c r="S1651" s="2">
        <f t="shared" si="360"/>
        <v>0</v>
      </c>
      <c r="T1651">
        <f t="shared" si="361"/>
        <v>1</v>
      </c>
      <c r="U1651">
        <f t="shared" si="362"/>
        <v>0</v>
      </c>
    </row>
    <row r="1652" spans="1:21" ht="409.6" x14ac:dyDescent="0.2">
      <c r="A1652" s="10" t="s">
        <v>7716</v>
      </c>
      <c r="B1652" s="10" t="s">
        <v>62</v>
      </c>
      <c r="C1652" s="10" t="s">
        <v>7717</v>
      </c>
      <c r="D1652" s="10" t="s">
        <v>7693</v>
      </c>
      <c r="E1652" s="10" t="s">
        <v>7718</v>
      </c>
      <c r="F1652" s="10" t="s">
        <v>7719</v>
      </c>
      <c r="G1652" s="9" t="s">
        <v>7720</v>
      </c>
      <c r="H1652" s="9">
        <f t="shared" si="351"/>
        <v>0</v>
      </c>
      <c r="I1652">
        <f t="shared" si="352"/>
        <v>1</v>
      </c>
      <c r="J1652">
        <f t="shared" si="353"/>
        <v>0</v>
      </c>
      <c r="K1652">
        <f t="shared" si="354"/>
        <v>0</v>
      </c>
      <c r="L1652">
        <f t="shared" si="355"/>
        <v>0</v>
      </c>
      <c r="M1652" s="1">
        <f t="shared" si="356"/>
        <v>1</v>
      </c>
      <c r="N1652">
        <f t="shared" si="357"/>
        <v>0</v>
      </c>
      <c r="O1652">
        <f t="shared" si="358"/>
        <v>0</v>
      </c>
      <c r="P1652">
        <f t="shared" si="363"/>
        <v>0</v>
      </c>
      <c r="Q1652" s="1">
        <f t="shared" si="359"/>
        <v>0</v>
      </c>
      <c r="R1652" s="1">
        <f t="shared" si="364"/>
        <v>1</v>
      </c>
      <c r="S1652" s="2">
        <f t="shared" si="360"/>
        <v>0</v>
      </c>
      <c r="T1652">
        <f t="shared" si="361"/>
        <v>1</v>
      </c>
      <c r="U1652">
        <f t="shared" si="362"/>
        <v>0</v>
      </c>
    </row>
    <row r="1653" spans="1:21" ht="409.6" x14ac:dyDescent="0.2">
      <c r="A1653" s="10" t="s">
        <v>7721</v>
      </c>
      <c r="B1653" s="10" t="s">
        <v>23</v>
      </c>
      <c r="C1653" s="10" t="s">
        <v>7722</v>
      </c>
      <c r="D1653" s="10" t="s">
        <v>7693</v>
      </c>
      <c r="E1653" s="10" t="s">
        <v>7723</v>
      </c>
      <c r="F1653" s="10"/>
      <c r="G1653" s="9" t="s">
        <v>7724</v>
      </c>
      <c r="H1653" s="9">
        <f t="shared" si="351"/>
        <v>0</v>
      </c>
      <c r="I1653">
        <f t="shared" si="352"/>
        <v>0</v>
      </c>
      <c r="J1653">
        <f t="shared" si="353"/>
        <v>0</v>
      </c>
      <c r="K1653">
        <f t="shared" si="354"/>
        <v>0</v>
      </c>
      <c r="L1653">
        <f t="shared" si="355"/>
        <v>0</v>
      </c>
      <c r="M1653" s="1">
        <f t="shared" si="356"/>
        <v>0</v>
      </c>
      <c r="N1653">
        <f t="shared" si="357"/>
        <v>0</v>
      </c>
      <c r="O1653">
        <f t="shared" si="358"/>
        <v>0</v>
      </c>
      <c r="P1653">
        <f t="shared" si="363"/>
        <v>0</v>
      </c>
      <c r="Q1653" s="1">
        <f t="shared" si="359"/>
        <v>0</v>
      </c>
      <c r="R1653" s="1">
        <f t="shared" si="364"/>
        <v>1</v>
      </c>
      <c r="S1653" s="2">
        <f t="shared" si="360"/>
        <v>0</v>
      </c>
      <c r="T1653">
        <f t="shared" si="361"/>
        <v>1</v>
      </c>
      <c r="U1653">
        <f t="shared" si="362"/>
        <v>0</v>
      </c>
    </row>
    <row r="1654" spans="1:21" ht="409.6" x14ac:dyDescent="0.2">
      <c r="A1654" s="10" t="s">
        <v>7725</v>
      </c>
      <c r="B1654" s="10" t="s">
        <v>55</v>
      </c>
      <c r="C1654" s="10" t="s">
        <v>7726</v>
      </c>
      <c r="D1654" s="10" t="s">
        <v>7693</v>
      </c>
      <c r="E1654" s="10" t="s">
        <v>7727</v>
      </c>
      <c r="F1654" s="10" t="s">
        <v>7728</v>
      </c>
      <c r="G1654" s="9" t="s">
        <v>7729</v>
      </c>
      <c r="H1654" s="9">
        <f t="shared" si="351"/>
        <v>0</v>
      </c>
      <c r="I1654">
        <f t="shared" si="352"/>
        <v>0</v>
      </c>
      <c r="J1654">
        <f t="shared" si="353"/>
        <v>0</v>
      </c>
      <c r="K1654">
        <f t="shared" si="354"/>
        <v>0</v>
      </c>
      <c r="L1654">
        <f t="shared" si="355"/>
        <v>0</v>
      </c>
      <c r="M1654" s="1">
        <f t="shared" si="356"/>
        <v>0</v>
      </c>
      <c r="N1654">
        <f t="shared" si="357"/>
        <v>1</v>
      </c>
      <c r="O1654">
        <f t="shared" si="358"/>
        <v>0</v>
      </c>
      <c r="P1654">
        <f t="shared" si="363"/>
        <v>0</v>
      </c>
      <c r="Q1654" s="1">
        <f t="shared" si="359"/>
        <v>1</v>
      </c>
      <c r="R1654" s="1">
        <f t="shared" si="364"/>
        <v>1</v>
      </c>
      <c r="S1654" s="2">
        <f t="shared" si="360"/>
        <v>0</v>
      </c>
      <c r="T1654">
        <f t="shared" si="361"/>
        <v>1</v>
      </c>
      <c r="U1654">
        <f t="shared" si="362"/>
        <v>0</v>
      </c>
    </row>
    <row r="1655" spans="1:21" ht="409.6" x14ac:dyDescent="0.2">
      <c r="A1655" s="10" t="s">
        <v>7730</v>
      </c>
      <c r="B1655" s="10" t="s">
        <v>62</v>
      </c>
      <c r="C1655" s="10" t="s">
        <v>7731</v>
      </c>
      <c r="D1655" s="10" t="s">
        <v>7693</v>
      </c>
      <c r="E1655" s="10" t="s">
        <v>7732</v>
      </c>
      <c r="F1655" s="10" t="s">
        <v>7733</v>
      </c>
      <c r="G1655" s="9" t="s">
        <v>7734</v>
      </c>
      <c r="H1655" s="9">
        <f t="shared" si="351"/>
        <v>0</v>
      </c>
      <c r="I1655">
        <f t="shared" si="352"/>
        <v>0</v>
      </c>
      <c r="J1655">
        <f t="shared" si="353"/>
        <v>0</v>
      </c>
      <c r="K1655">
        <f t="shared" si="354"/>
        <v>0</v>
      </c>
      <c r="L1655">
        <f t="shared" si="355"/>
        <v>0</v>
      </c>
      <c r="M1655" s="1">
        <f t="shared" si="356"/>
        <v>0</v>
      </c>
      <c r="N1655">
        <f t="shared" si="357"/>
        <v>1</v>
      </c>
      <c r="O1655">
        <f t="shared" si="358"/>
        <v>0</v>
      </c>
      <c r="P1655">
        <f t="shared" si="363"/>
        <v>0</v>
      </c>
      <c r="Q1655" s="1">
        <f t="shared" si="359"/>
        <v>1</v>
      </c>
      <c r="R1655" s="1">
        <f t="shared" si="364"/>
        <v>0</v>
      </c>
      <c r="S1655" s="2">
        <f t="shared" si="360"/>
        <v>0</v>
      </c>
      <c r="T1655">
        <f t="shared" si="361"/>
        <v>0</v>
      </c>
      <c r="U1655">
        <f t="shared" si="362"/>
        <v>0</v>
      </c>
    </row>
    <row r="1656" spans="1:21" ht="409.6" x14ac:dyDescent="0.2">
      <c r="A1656" s="10" t="s">
        <v>7735</v>
      </c>
      <c r="B1656" s="10" t="s">
        <v>55</v>
      </c>
      <c r="C1656" s="10" t="s">
        <v>7736</v>
      </c>
      <c r="D1656" s="10" t="s">
        <v>7693</v>
      </c>
      <c r="E1656" s="10" t="s">
        <v>7737</v>
      </c>
      <c r="F1656" s="10" t="s">
        <v>7738</v>
      </c>
      <c r="G1656" s="9" t="s">
        <v>7739</v>
      </c>
      <c r="H1656" s="9">
        <f t="shared" si="351"/>
        <v>0</v>
      </c>
      <c r="I1656">
        <f t="shared" si="352"/>
        <v>0</v>
      </c>
      <c r="J1656">
        <f t="shared" si="353"/>
        <v>0</v>
      </c>
      <c r="K1656">
        <f t="shared" si="354"/>
        <v>0</v>
      </c>
      <c r="L1656">
        <f t="shared" si="355"/>
        <v>0</v>
      </c>
      <c r="M1656" s="1">
        <f t="shared" si="356"/>
        <v>0</v>
      </c>
      <c r="N1656">
        <f t="shared" si="357"/>
        <v>1</v>
      </c>
      <c r="O1656">
        <f t="shared" si="358"/>
        <v>0</v>
      </c>
      <c r="P1656">
        <f t="shared" si="363"/>
        <v>0</v>
      </c>
      <c r="Q1656" s="1">
        <f t="shared" si="359"/>
        <v>1</v>
      </c>
      <c r="R1656" s="1">
        <f t="shared" si="364"/>
        <v>1</v>
      </c>
      <c r="S1656" s="2">
        <f t="shared" si="360"/>
        <v>0</v>
      </c>
      <c r="T1656">
        <f t="shared" si="361"/>
        <v>1</v>
      </c>
      <c r="U1656">
        <f t="shared" si="362"/>
        <v>0</v>
      </c>
    </row>
    <row r="1657" spans="1:21" ht="409.6" x14ac:dyDescent="0.2">
      <c r="A1657" s="10" t="s">
        <v>7740</v>
      </c>
      <c r="B1657" s="10" t="s">
        <v>49</v>
      </c>
      <c r="C1657" s="10" t="s">
        <v>7741</v>
      </c>
      <c r="D1657" s="10" t="s">
        <v>7693</v>
      </c>
      <c r="E1657" s="10" t="s">
        <v>7742</v>
      </c>
      <c r="F1657" s="10" t="s">
        <v>7743</v>
      </c>
      <c r="G1657" s="9" t="s">
        <v>7744</v>
      </c>
      <c r="H1657" s="9">
        <f t="shared" si="351"/>
        <v>0</v>
      </c>
      <c r="I1657">
        <f t="shared" si="352"/>
        <v>0</v>
      </c>
      <c r="J1657">
        <f t="shared" si="353"/>
        <v>0</v>
      </c>
      <c r="K1657">
        <f t="shared" si="354"/>
        <v>0</v>
      </c>
      <c r="L1657">
        <f t="shared" si="355"/>
        <v>0</v>
      </c>
      <c r="M1657" s="1">
        <f t="shared" si="356"/>
        <v>0</v>
      </c>
      <c r="N1657">
        <f t="shared" si="357"/>
        <v>1</v>
      </c>
      <c r="O1657">
        <f t="shared" si="358"/>
        <v>0</v>
      </c>
      <c r="P1657">
        <f t="shared" si="363"/>
        <v>0</v>
      </c>
      <c r="Q1657" s="1">
        <f t="shared" si="359"/>
        <v>1</v>
      </c>
      <c r="R1657" s="1">
        <f t="shared" si="364"/>
        <v>1</v>
      </c>
      <c r="S1657" s="2">
        <f t="shared" si="360"/>
        <v>0</v>
      </c>
      <c r="T1657">
        <f t="shared" si="361"/>
        <v>1</v>
      </c>
      <c r="U1657">
        <f t="shared" si="362"/>
        <v>0</v>
      </c>
    </row>
    <row r="1658" spans="1:21" ht="409.6" x14ac:dyDescent="0.2">
      <c r="A1658" s="10" t="s">
        <v>7745</v>
      </c>
      <c r="B1658" s="10" t="s">
        <v>62</v>
      </c>
      <c r="C1658" s="10" t="s">
        <v>7746</v>
      </c>
      <c r="D1658" s="10" t="s">
        <v>7693</v>
      </c>
      <c r="E1658" s="10" t="s">
        <v>7747</v>
      </c>
      <c r="F1658" s="10" t="s">
        <v>7748</v>
      </c>
      <c r="G1658" s="9" t="s">
        <v>7749</v>
      </c>
      <c r="H1658" s="9">
        <f t="shared" si="351"/>
        <v>0</v>
      </c>
      <c r="I1658">
        <f t="shared" si="352"/>
        <v>0</v>
      </c>
      <c r="J1658">
        <f t="shared" si="353"/>
        <v>0</v>
      </c>
      <c r="K1658">
        <f t="shared" si="354"/>
        <v>0</v>
      </c>
      <c r="L1658">
        <f t="shared" si="355"/>
        <v>0</v>
      </c>
      <c r="M1658" s="1">
        <f t="shared" si="356"/>
        <v>0</v>
      </c>
      <c r="N1658">
        <f t="shared" si="357"/>
        <v>0</v>
      </c>
      <c r="O1658">
        <f t="shared" si="358"/>
        <v>0</v>
      </c>
      <c r="P1658">
        <f t="shared" si="363"/>
        <v>0</v>
      </c>
      <c r="Q1658" s="1">
        <f t="shared" si="359"/>
        <v>0</v>
      </c>
      <c r="R1658" s="1">
        <f t="shared" si="364"/>
        <v>1</v>
      </c>
      <c r="S1658" s="2">
        <f t="shared" si="360"/>
        <v>0</v>
      </c>
      <c r="T1658">
        <f t="shared" si="361"/>
        <v>0</v>
      </c>
      <c r="U1658">
        <f t="shared" si="362"/>
        <v>0</v>
      </c>
    </row>
    <row r="1659" spans="1:21" ht="409.6" x14ac:dyDescent="0.2">
      <c r="A1659" s="10" t="s">
        <v>7750</v>
      </c>
      <c r="B1659" s="10" t="s">
        <v>23</v>
      </c>
      <c r="C1659" s="10" t="s">
        <v>7751</v>
      </c>
      <c r="D1659" s="10" t="s">
        <v>7693</v>
      </c>
      <c r="E1659" s="10" t="s">
        <v>7752</v>
      </c>
      <c r="F1659" s="10" t="s">
        <v>7753</v>
      </c>
      <c r="G1659" s="9" t="s">
        <v>7754</v>
      </c>
      <c r="H1659" s="9">
        <f t="shared" si="351"/>
        <v>0</v>
      </c>
      <c r="I1659">
        <f t="shared" si="352"/>
        <v>0</v>
      </c>
      <c r="J1659">
        <f t="shared" si="353"/>
        <v>0</v>
      </c>
      <c r="K1659">
        <f t="shared" si="354"/>
        <v>0</v>
      </c>
      <c r="L1659">
        <f t="shared" si="355"/>
        <v>0</v>
      </c>
      <c r="M1659" s="1">
        <f t="shared" si="356"/>
        <v>0</v>
      </c>
      <c r="N1659">
        <f t="shared" si="357"/>
        <v>1</v>
      </c>
      <c r="O1659">
        <f t="shared" si="358"/>
        <v>0</v>
      </c>
      <c r="P1659">
        <f t="shared" si="363"/>
        <v>0</v>
      </c>
      <c r="Q1659" s="1">
        <f t="shared" si="359"/>
        <v>1</v>
      </c>
      <c r="R1659" s="1">
        <f t="shared" si="364"/>
        <v>1</v>
      </c>
      <c r="S1659" s="2">
        <f t="shared" si="360"/>
        <v>0</v>
      </c>
      <c r="T1659">
        <f t="shared" si="361"/>
        <v>1</v>
      </c>
      <c r="U1659">
        <f t="shared" si="362"/>
        <v>0</v>
      </c>
    </row>
    <row r="1660" spans="1:21" ht="409.6" x14ac:dyDescent="0.2">
      <c r="A1660" s="10" t="s">
        <v>7755</v>
      </c>
      <c r="B1660" s="10" t="s">
        <v>30</v>
      </c>
      <c r="C1660" s="10" t="s">
        <v>7756</v>
      </c>
      <c r="D1660" s="10" t="s">
        <v>7693</v>
      </c>
      <c r="E1660" s="10" t="s">
        <v>7757</v>
      </c>
      <c r="F1660" s="10"/>
      <c r="G1660" s="9" t="s">
        <v>7758</v>
      </c>
      <c r="H1660" s="9">
        <f t="shared" si="351"/>
        <v>0</v>
      </c>
      <c r="I1660">
        <f t="shared" si="352"/>
        <v>0</v>
      </c>
      <c r="J1660">
        <f t="shared" si="353"/>
        <v>0</v>
      </c>
      <c r="K1660">
        <f t="shared" si="354"/>
        <v>0</v>
      </c>
      <c r="L1660">
        <f t="shared" si="355"/>
        <v>0</v>
      </c>
      <c r="M1660" s="1">
        <f t="shared" si="356"/>
        <v>0</v>
      </c>
      <c r="N1660">
        <f t="shared" si="357"/>
        <v>0</v>
      </c>
      <c r="O1660">
        <f t="shared" si="358"/>
        <v>0</v>
      </c>
      <c r="P1660">
        <f t="shared" si="363"/>
        <v>0</v>
      </c>
      <c r="Q1660" s="1">
        <f t="shared" si="359"/>
        <v>0</v>
      </c>
      <c r="R1660" s="1">
        <f t="shared" si="364"/>
        <v>1</v>
      </c>
      <c r="S1660" s="2">
        <f t="shared" si="360"/>
        <v>0</v>
      </c>
      <c r="T1660">
        <f t="shared" si="361"/>
        <v>1</v>
      </c>
      <c r="U1660">
        <f t="shared" si="362"/>
        <v>0</v>
      </c>
    </row>
    <row r="1661" spans="1:21" ht="409.6" x14ac:dyDescent="0.2">
      <c r="A1661" s="10" t="s">
        <v>7759</v>
      </c>
      <c r="B1661" s="10" t="s">
        <v>49</v>
      </c>
      <c r="C1661" s="10" t="s">
        <v>7760</v>
      </c>
      <c r="D1661" s="10" t="s">
        <v>7693</v>
      </c>
      <c r="E1661" s="10" t="s">
        <v>7761</v>
      </c>
      <c r="F1661" s="10" t="s">
        <v>7762</v>
      </c>
      <c r="G1661" s="9" t="s">
        <v>7763</v>
      </c>
      <c r="H1661" s="9">
        <f t="shared" si="351"/>
        <v>0</v>
      </c>
      <c r="I1661">
        <f t="shared" si="352"/>
        <v>0</v>
      </c>
      <c r="J1661">
        <f t="shared" si="353"/>
        <v>0</v>
      </c>
      <c r="K1661">
        <f t="shared" si="354"/>
        <v>0</v>
      </c>
      <c r="L1661">
        <f t="shared" si="355"/>
        <v>0</v>
      </c>
      <c r="M1661" s="1">
        <f t="shared" si="356"/>
        <v>0</v>
      </c>
      <c r="N1661">
        <f t="shared" si="357"/>
        <v>1</v>
      </c>
      <c r="O1661">
        <f t="shared" si="358"/>
        <v>0</v>
      </c>
      <c r="P1661">
        <f t="shared" si="363"/>
        <v>0</v>
      </c>
      <c r="Q1661" s="1">
        <f t="shared" si="359"/>
        <v>1</v>
      </c>
      <c r="R1661" s="1">
        <f t="shared" si="364"/>
        <v>0</v>
      </c>
      <c r="S1661" s="2">
        <f t="shared" si="360"/>
        <v>0</v>
      </c>
      <c r="T1661">
        <f t="shared" si="361"/>
        <v>1</v>
      </c>
      <c r="U1661">
        <f t="shared" si="362"/>
        <v>0</v>
      </c>
    </row>
    <row r="1662" spans="1:21" ht="409.6" x14ac:dyDescent="0.2">
      <c r="A1662" s="10" t="s">
        <v>7764</v>
      </c>
      <c r="B1662" s="10" t="s">
        <v>49</v>
      </c>
      <c r="C1662" s="10" t="s">
        <v>7765</v>
      </c>
      <c r="D1662" s="10" t="s">
        <v>7693</v>
      </c>
      <c r="E1662" s="10" t="s">
        <v>7766</v>
      </c>
      <c r="F1662" s="10" t="s">
        <v>7767</v>
      </c>
      <c r="G1662" s="9" t="s">
        <v>7768</v>
      </c>
      <c r="H1662" s="9">
        <f t="shared" si="351"/>
        <v>0</v>
      </c>
      <c r="I1662">
        <f t="shared" si="352"/>
        <v>0</v>
      </c>
      <c r="J1662">
        <f t="shared" si="353"/>
        <v>0</v>
      </c>
      <c r="K1662">
        <f t="shared" si="354"/>
        <v>0</v>
      </c>
      <c r="L1662">
        <f t="shared" si="355"/>
        <v>0</v>
      </c>
      <c r="M1662" s="1">
        <f t="shared" si="356"/>
        <v>0</v>
      </c>
      <c r="N1662">
        <f t="shared" si="357"/>
        <v>1</v>
      </c>
      <c r="O1662">
        <f t="shared" si="358"/>
        <v>0</v>
      </c>
      <c r="P1662">
        <f t="shared" si="363"/>
        <v>0</v>
      </c>
      <c r="Q1662" s="1">
        <f t="shared" si="359"/>
        <v>1</v>
      </c>
      <c r="R1662" s="1">
        <f t="shared" si="364"/>
        <v>1</v>
      </c>
      <c r="S1662" s="2">
        <f t="shared" si="360"/>
        <v>0</v>
      </c>
      <c r="T1662">
        <f t="shared" si="361"/>
        <v>1</v>
      </c>
      <c r="U1662">
        <f t="shared" si="362"/>
        <v>0</v>
      </c>
    </row>
    <row r="1663" spans="1:21" ht="409.6" x14ac:dyDescent="0.2">
      <c r="A1663" s="10" t="s">
        <v>7769</v>
      </c>
      <c r="B1663" s="10" t="s">
        <v>62</v>
      </c>
      <c r="C1663" s="10" t="s">
        <v>7770</v>
      </c>
      <c r="D1663" s="10" t="s">
        <v>7693</v>
      </c>
      <c r="E1663" s="10" t="s">
        <v>7771</v>
      </c>
      <c r="F1663" s="10"/>
      <c r="G1663" s="9" t="s">
        <v>7772</v>
      </c>
      <c r="H1663" s="9">
        <f t="shared" si="351"/>
        <v>0</v>
      </c>
      <c r="I1663">
        <f t="shared" si="352"/>
        <v>0</v>
      </c>
      <c r="J1663">
        <f t="shared" si="353"/>
        <v>0</v>
      </c>
      <c r="K1663">
        <f t="shared" si="354"/>
        <v>0</v>
      </c>
      <c r="L1663">
        <f t="shared" si="355"/>
        <v>0</v>
      </c>
      <c r="M1663" s="1">
        <f t="shared" si="356"/>
        <v>0</v>
      </c>
      <c r="N1663">
        <f t="shared" si="357"/>
        <v>0</v>
      </c>
      <c r="O1663">
        <f t="shared" si="358"/>
        <v>0</v>
      </c>
      <c r="P1663">
        <f t="shared" si="363"/>
        <v>0</v>
      </c>
      <c r="Q1663" s="1">
        <f t="shared" si="359"/>
        <v>0</v>
      </c>
      <c r="R1663" s="1">
        <f t="shared" si="364"/>
        <v>0</v>
      </c>
      <c r="S1663" s="2">
        <f t="shared" si="360"/>
        <v>0</v>
      </c>
      <c r="T1663">
        <f t="shared" si="361"/>
        <v>1</v>
      </c>
      <c r="U1663">
        <f t="shared" si="362"/>
        <v>0</v>
      </c>
    </row>
    <row r="1664" spans="1:21" ht="409.6" x14ac:dyDescent="0.2">
      <c r="A1664" s="10" t="s">
        <v>7773</v>
      </c>
      <c r="B1664" s="10" t="s">
        <v>62</v>
      </c>
      <c r="C1664" s="10" t="s">
        <v>7774</v>
      </c>
      <c r="D1664" s="10" t="s">
        <v>7693</v>
      </c>
      <c r="E1664" s="10" t="s">
        <v>7775</v>
      </c>
      <c r="F1664" s="10" t="s">
        <v>7776</v>
      </c>
      <c r="G1664" s="9" t="s">
        <v>7777</v>
      </c>
      <c r="H1664" s="9">
        <f t="shared" si="351"/>
        <v>0</v>
      </c>
      <c r="I1664">
        <f t="shared" si="352"/>
        <v>0</v>
      </c>
      <c r="J1664">
        <f t="shared" si="353"/>
        <v>0</v>
      </c>
      <c r="K1664">
        <f t="shared" si="354"/>
        <v>0</v>
      </c>
      <c r="L1664">
        <f t="shared" si="355"/>
        <v>0</v>
      </c>
      <c r="M1664" s="1">
        <f t="shared" si="356"/>
        <v>0</v>
      </c>
      <c r="N1664">
        <f t="shared" si="357"/>
        <v>0</v>
      </c>
      <c r="O1664">
        <f t="shared" si="358"/>
        <v>0</v>
      </c>
      <c r="P1664">
        <f t="shared" si="363"/>
        <v>0</v>
      </c>
      <c r="Q1664" s="1">
        <f t="shared" si="359"/>
        <v>0</v>
      </c>
      <c r="R1664" s="1">
        <f t="shared" si="364"/>
        <v>1</v>
      </c>
      <c r="S1664" s="2">
        <f t="shared" si="360"/>
        <v>0</v>
      </c>
      <c r="T1664">
        <f t="shared" si="361"/>
        <v>1</v>
      </c>
      <c r="U1664">
        <f t="shared" si="362"/>
        <v>0</v>
      </c>
    </row>
    <row r="1665" spans="1:21" ht="409.6" x14ac:dyDescent="0.2">
      <c r="A1665" s="10" t="s">
        <v>7778</v>
      </c>
      <c r="B1665" s="10" t="s">
        <v>62</v>
      </c>
      <c r="C1665" s="10" t="s">
        <v>7779</v>
      </c>
      <c r="D1665" s="10" t="s">
        <v>7693</v>
      </c>
      <c r="E1665" s="10" t="s">
        <v>7780</v>
      </c>
      <c r="F1665" s="10" t="s">
        <v>7781</v>
      </c>
      <c r="G1665" s="9" t="s">
        <v>7782</v>
      </c>
      <c r="H1665" s="9">
        <f t="shared" si="351"/>
        <v>0</v>
      </c>
      <c r="I1665">
        <f t="shared" si="352"/>
        <v>0</v>
      </c>
      <c r="J1665">
        <f t="shared" si="353"/>
        <v>0</v>
      </c>
      <c r="K1665">
        <f t="shared" si="354"/>
        <v>0</v>
      </c>
      <c r="L1665">
        <f t="shared" si="355"/>
        <v>0</v>
      </c>
      <c r="M1665" s="1">
        <f t="shared" si="356"/>
        <v>0</v>
      </c>
      <c r="N1665">
        <f t="shared" si="357"/>
        <v>1</v>
      </c>
      <c r="O1665">
        <f t="shared" si="358"/>
        <v>0</v>
      </c>
      <c r="P1665">
        <f t="shared" si="363"/>
        <v>0</v>
      </c>
      <c r="Q1665" s="1">
        <f t="shared" si="359"/>
        <v>1</v>
      </c>
      <c r="R1665" s="1">
        <f t="shared" si="364"/>
        <v>1</v>
      </c>
      <c r="S1665" s="2">
        <f t="shared" si="360"/>
        <v>0</v>
      </c>
      <c r="T1665">
        <f t="shared" si="361"/>
        <v>1</v>
      </c>
      <c r="U1665">
        <f t="shared" si="362"/>
        <v>0</v>
      </c>
    </row>
    <row r="1666" spans="1:21" ht="409.6" x14ac:dyDescent="0.2">
      <c r="A1666" s="10" t="s">
        <v>7783</v>
      </c>
      <c r="B1666" s="10" t="s">
        <v>62</v>
      </c>
      <c r="C1666" s="10" t="s">
        <v>7784</v>
      </c>
      <c r="D1666" s="10" t="s">
        <v>7693</v>
      </c>
      <c r="E1666" s="10" t="s">
        <v>7785</v>
      </c>
      <c r="F1666" s="10" t="s">
        <v>7786</v>
      </c>
      <c r="G1666" s="9" t="s">
        <v>7787</v>
      </c>
      <c r="H1666" s="9">
        <f t="shared" si="351"/>
        <v>1</v>
      </c>
      <c r="I1666">
        <f t="shared" si="352"/>
        <v>1</v>
      </c>
      <c r="J1666">
        <f t="shared" si="353"/>
        <v>0</v>
      </c>
      <c r="K1666">
        <f t="shared" si="354"/>
        <v>0</v>
      </c>
      <c r="L1666">
        <f t="shared" si="355"/>
        <v>0</v>
      </c>
      <c r="M1666" s="1">
        <f t="shared" si="356"/>
        <v>1</v>
      </c>
      <c r="N1666">
        <f t="shared" si="357"/>
        <v>0</v>
      </c>
      <c r="O1666">
        <f t="shared" si="358"/>
        <v>0</v>
      </c>
      <c r="P1666">
        <f t="shared" si="363"/>
        <v>0</v>
      </c>
      <c r="Q1666" s="1">
        <f t="shared" si="359"/>
        <v>0</v>
      </c>
      <c r="R1666" s="1">
        <f t="shared" si="364"/>
        <v>1</v>
      </c>
      <c r="S1666" s="2">
        <f t="shared" si="360"/>
        <v>0</v>
      </c>
      <c r="T1666">
        <f t="shared" si="361"/>
        <v>0</v>
      </c>
      <c r="U1666">
        <f t="shared" si="362"/>
        <v>0</v>
      </c>
    </row>
    <row r="1667" spans="1:21" ht="409.6" x14ac:dyDescent="0.2">
      <c r="A1667" s="10" t="s">
        <v>7788</v>
      </c>
      <c r="B1667" s="10" t="s">
        <v>62</v>
      </c>
      <c r="C1667" s="10" t="s">
        <v>7789</v>
      </c>
      <c r="D1667" s="10" t="s">
        <v>7693</v>
      </c>
      <c r="E1667" s="10" t="s">
        <v>7790</v>
      </c>
      <c r="F1667" s="10" t="s">
        <v>7791</v>
      </c>
      <c r="G1667" s="9" t="s">
        <v>7792</v>
      </c>
      <c r="H1667" s="9">
        <f t="shared" si="351"/>
        <v>0</v>
      </c>
      <c r="I1667">
        <f t="shared" si="352"/>
        <v>0</v>
      </c>
      <c r="J1667">
        <f t="shared" si="353"/>
        <v>0</v>
      </c>
      <c r="K1667">
        <f t="shared" si="354"/>
        <v>0</v>
      </c>
      <c r="L1667">
        <f t="shared" si="355"/>
        <v>0</v>
      </c>
      <c r="M1667" s="1">
        <f t="shared" si="356"/>
        <v>0</v>
      </c>
      <c r="N1667">
        <f t="shared" si="357"/>
        <v>0</v>
      </c>
      <c r="O1667">
        <f t="shared" si="358"/>
        <v>0</v>
      </c>
      <c r="P1667">
        <f t="shared" si="363"/>
        <v>0</v>
      </c>
      <c r="Q1667" s="1">
        <f t="shared" si="359"/>
        <v>0</v>
      </c>
      <c r="R1667" s="1">
        <f t="shared" si="364"/>
        <v>0</v>
      </c>
      <c r="S1667" s="2">
        <f t="shared" si="360"/>
        <v>0</v>
      </c>
      <c r="T1667">
        <f t="shared" si="361"/>
        <v>1</v>
      </c>
      <c r="U1667">
        <f t="shared" si="362"/>
        <v>0</v>
      </c>
    </row>
    <row r="1668" spans="1:21" ht="409.6" x14ac:dyDescent="0.2">
      <c r="A1668" s="10" t="s">
        <v>453</v>
      </c>
      <c r="B1668" s="10" t="s">
        <v>62</v>
      </c>
      <c r="C1668" s="10" t="s">
        <v>7793</v>
      </c>
      <c r="D1668" s="10" t="s">
        <v>7693</v>
      </c>
      <c r="E1668" s="10" t="s">
        <v>7794</v>
      </c>
      <c r="F1668" s="10" t="s">
        <v>7795</v>
      </c>
      <c r="G1668" s="9" t="s">
        <v>7796</v>
      </c>
      <c r="H1668" s="9">
        <f t="shared" si="351"/>
        <v>0</v>
      </c>
      <c r="I1668">
        <f t="shared" si="352"/>
        <v>0</v>
      </c>
      <c r="J1668">
        <f t="shared" si="353"/>
        <v>0</v>
      </c>
      <c r="K1668">
        <f t="shared" si="354"/>
        <v>0</v>
      </c>
      <c r="L1668">
        <f t="shared" si="355"/>
        <v>0</v>
      </c>
      <c r="M1668" s="1">
        <f t="shared" si="356"/>
        <v>0</v>
      </c>
      <c r="N1668">
        <f t="shared" si="357"/>
        <v>0</v>
      </c>
      <c r="O1668">
        <f t="shared" si="358"/>
        <v>0</v>
      </c>
      <c r="P1668">
        <f t="shared" si="363"/>
        <v>0</v>
      </c>
      <c r="Q1668" s="1">
        <f t="shared" si="359"/>
        <v>0</v>
      </c>
      <c r="R1668" s="1">
        <f t="shared" si="364"/>
        <v>1</v>
      </c>
      <c r="S1668" s="2">
        <f t="shared" si="360"/>
        <v>0</v>
      </c>
      <c r="T1668">
        <f t="shared" si="361"/>
        <v>1</v>
      </c>
      <c r="U1668">
        <f t="shared" si="362"/>
        <v>0</v>
      </c>
    </row>
    <row r="1669" spans="1:21" ht="409.6" x14ac:dyDescent="0.2">
      <c r="A1669" s="10" t="s">
        <v>7797</v>
      </c>
      <c r="B1669" s="10" t="s">
        <v>55</v>
      </c>
      <c r="C1669" s="10" t="s">
        <v>7798</v>
      </c>
      <c r="D1669" s="10" t="s">
        <v>7693</v>
      </c>
      <c r="E1669" s="10" t="s">
        <v>7799</v>
      </c>
      <c r="F1669" s="10" t="s">
        <v>7800</v>
      </c>
      <c r="G1669" s="9" t="s">
        <v>7801</v>
      </c>
      <c r="H1669" s="9">
        <f t="shared" ref="H1669:H1732" si="365">IF(ISNUMBER(SEARCH("relationship",G1669)),1,0)</f>
        <v>0</v>
      </c>
      <c r="I1669">
        <f t="shared" ref="I1669:I1732" si="366">IF(ISNUMBER(SEARCH("relation",G1669)),1,0)</f>
        <v>0</v>
      </c>
      <c r="J1669">
        <f t="shared" ref="J1669:J1732" si="367">IF(ISNUMBER(SEARCH("relevance",G1669)),1,0)</f>
        <v>0</v>
      </c>
      <c r="K1669">
        <f t="shared" ref="K1669:K1732" si="368">IF(ISNUMBER(SEARCH("correlation",G1669)),1,0)</f>
        <v>0</v>
      </c>
      <c r="L1669">
        <f t="shared" ref="L1669:L1732" si="369">IF(ISNUMBER(SEARCH("relevancy",G1669)),1,0)</f>
        <v>0</v>
      </c>
      <c r="M1669" s="1">
        <f t="shared" ref="M1669:M1732" si="370">IF(SUM(H1669:L1669)&gt;0,1,0)</f>
        <v>0</v>
      </c>
      <c r="N1669">
        <f t="shared" ref="N1669:N1732" si="371">IF(ISNUMBER(SEARCH("sustainability",G1669)),1,0)</f>
        <v>1</v>
      </c>
      <c r="O1669">
        <f t="shared" ref="O1669:O1732" si="372">IF(ISNUMBER(SEARCH("ESG",G1669)),1,0)</f>
        <v>0</v>
      </c>
      <c r="P1669">
        <f t="shared" si="363"/>
        <v>0</v>
      </c>
      <c r="Q1669" s="1">
        <f t="shared" ref="Q1669:Q1732" si="373">IF(SUM(N1669:P1669)&gt;0,1,0)</f>
        <v>1</v>
      </c>
      <c r="R1669" s="1">
        <f t="shared" si="364"/>
        <v>1</v>
      </c>
      <c r="S1669" s="2">
        <f t="shared" ref="S1669:S1732" si="374">IF(SUM(M1669,Q1669,R1669)=3,1,0)</f>
        <v>0</v>
      </c>
      <c r="T1669">
        <f t="shared" ref="T1669:T1732" si="375">IF(ISNUMBER(SEARCH("construction",G1669)),1,0)</f>
        <v>1</v>
      </c>
      <c r="U1669">
        <f t="shared" ref="U1669:U1732" si="376">IF(SUM(S1669,T1669)=2,1,0)</f>
        <v>0</v>
      </c>
    </row>
    <row r="1670" spans="1:21" ht="409.6" x14ac:dyDescent="0.2">
      <c r="A1670" s="10" t="s">
        <v>7802</v>
      </c>
      <c r="B1670" s="10" t="s">
        <v>55</v>
      </c>
      <c r="C1670" s="10" t="s">
        <v>7803</v>
      </c>
      <c r="D1670" s="10" t="s">
        <v>7693</v>
      </c>
      <c r="E1670" s="10" t="s">
        <v>7804</v>
      </c>
      <c r="F1670" s="10" t="s">
        <v>7805</v>
      </c>
      <c r="G1670" s="9" t="s">
        <v>7806</v>
      </c>
      <c r="H1670" s="9">
        <f t="shared" si="365"/>
        <v>0</v>
      </c>
      <c r="I1670">
        <f t="shared" si="366"/>
        <v>1</v>
      </c>
      <c r="J1670">
        <f t="shared" si="367"/>
        <v>0</v>
      </c>
      <c r="K1670">
        <f t="shared" si="368"/>
        <v>0</v>
      </c>
      <c r="L1670">
        <f t="shared" si="369"/>
        <v>0</v>
      </c>
      <c r="M1670" s="1">
        <f t="shared" si="370"/>
        <v>1</v>
      </c>
      <c r="N1670">
        <f t="shared" si="371"/>
        <v>1</v>
      </c>
      <c r="O1670">
        <f t="shared" si="372"/>
        <v>0</v>
      </c>
      <c r="P1670">
        <f t="shared" ref="P1670:P1733" si="377">IF(ISNUMBER(SEARCH("CSR",G1670)),1,0)</f>
        <v>0</v>
      </c>
      <c r="Q1670" s="1">
        <f t="shared" si="373"/>
        <v>1</v>
      </c>
      <c r="R1670" s="1">
        <f t="shared" ref="R1670:R1733" si="378">IF(ISNUMBER(SEARCH("performance",G1670)),1,0)</f>
        <v>0</v>
      </c>
      <c r="S1670" s="2">
        <f t="shared" si="374"/>
        <v>0</v>
      </c>
      <c r="T1670">
        <f t="shared" si="375"/>
        <v>0</v>
      </c>
      <c r="U1670">
        <f t="shared" si="376"/>
        <v>0</v>
      </c>
    </row>
    <row r="1671" spans="1:21" ht="409.6" x14ac:dyDescent="0.2">
      <c r="A1671" s="10" t="s">
        <v>7807</v>
      </c>
      <c r="B1671" s="10" t="s">
        <v>49</v>
      </c>
      <c r="C1671" s="10" t="s">
        <v>7808</v>
      </c>
      <c r="D1671" s="10" t="s">
        <v>7693</v>
      </c>
      <c r="E1671" s="10" t="s">
        <v>7809</v>
      </c>
      <c r="F1671" s="10"/>
      <c r="G1671" s="9" t="s">
        <v>7810</v>
      </c>
      <c r="H1671" s="9">
        <f t="shared" si="365"/>
        <v>1</v>
      </c>
      <c r="I1671">
        <f t="shared" si="366"/>
        <v>1</v>
      </c>
      <c r="J1671">
        <f t="shared" si="367"/>
        <v>0</v>
      </c>
      <c r="K1671">
        <f t="shared" si="368"/>
        <v>0</v>
      </c>
      <c r="L1671">
        <f t="shared" si="369"/>
        <v>0</v>
      </c>
      <c r="M1671" s="1">
        <f t="shared" si="370"/>
        <v>1</v>
      </c>
      <c r="N1671">
        <f t="shared" si="371"/>
        <v>0</v>
      </c>
      <c r="O1671">
        <f t="shared" si="372"/>
        <v>0</v>
      </c>
      <c r="P1671">
        <f t="shared" si="377"/>
        <v>0</v>
      </c>
      <c r="Q1671" s="1">
        <f t="shared" si="373"/>
        <v>0</v>
      </c>
      <c r="R1671" s="1">
        <f t="shared" si="378"/>
        <v>0</v>
      </c>
      <c r="S1671" s="2">
        <f t="shared" si="374"/>
        <v>0</v>
      </c>
      <c r="T1671">
        <f t="shared" si="375"/>
        <v>1</v>
      </c>
      <c r="U1671">
        <f t="shared" si="376"/>
        <v>0</v>
      </c>
    </row>
    <row r="1672" spans="1:21" ht="409.6" x14ac:dyDescent="0.2">
      <c r="A1672" s="10" t="s">
        <v>7811</v>
      </c>
      <c r="B1672" s="10" t="s">
        <v>23</v>
      </c>
      <c r="C1672" s="10" t="s">
        <v>7812</v>
      </c>
      <c r="D1672" s="10" t="s">
        <v>7693</v>
      </c>
      <c r="E1672" s="10" t="s">
        <v>7813</v>
      </c>
      <c r="F1672" s="10"/>
      <c r="G1672" s="9" t="s">
        <v>7814</v>
      </c>
      <c r="H1672" s="9">
        <f t="shared" si="365"/>
        <v>0</v>
      </c>
      <c r="I1672">
        <f t="shared" si="366"/>
        <v>0</v>
      </c>
      <c r="J1672">
        <f t="shared" si="367"/>
        <v>0</v>
      </c>
      <c r="K1672">
        <f t="shared" si="368"/>
        <v>0</v>
      </c>
      <c r="L1672">
        <f t="shared" si="369"/>
        <v>0</v>
      </c>
      <c r="M1672" s="1">
        <f t="shared" si="370"/>
        <v>0</v>
      </c>
      <c r="N1672">
        <f t="shared" si="371"/>
        <v>0</v>
      </c>
      <c r="O1672">
        <f t="shared" si="372"/>
        <v>0</v>
      </c>
      <c r="P1672">
        <f t="shared" si="377"/>
        <v>0</v>
      </c>
      <c r="Q1672" s="1">
        <f t="shared" si="373"/>
        <v>0</v>
      </c>
      <c r="R1672" s="1">
        <f t="shared" si="378"/>
        <v>0</v>
      </c>
      <c r="S1672" s="2">
        <f t="shared" si="374"/>
        <v>0</v>
      </c>
      <c r="T1672">
        <f t="shared" si="375"/>
        <v>1</v>
      </c>
      <c r="U1672">
        <f t="shared" si="376"/>
        <v>0</v>
      </c>
    </row>
    <row r="1673" spans="1:21" ht="409.6" x14ac:dyDescent="0.2">
      <c r="A1673" s="10" t="s">
        <v>7815</v>
      </c>
      <c r="B1673" s="10" t="s">
        <v>49</v>
      </c>
      <c r="C1673" s="10" t="s">
        <v>7816</v>
      </c>
      <c r="D1673" s="10" t="s">
        <v>7693</v>
      </c>
      <c r="E1673" s="10" t="s">
        <v>7817</v>
      </c>
      <c r="F1673" s="10" t="s">
        <v>7818</v>
      </c>
      <c r="G1673" s="9" t="s">
        <v>7819</v>
      </c>
      <c r="H1673" s="9">
        <f t="shared" si="365"/>
        <v>0</v>
      </c>
      <c r="I1673">
        <f t="shared" si="366"/>
        <v>0</v>
      </c>
      <c r="J1673">
        <f t="shared" si="367"/>
        <v>0</v>
      </c>
      <c r="K1673">
        <f t="shared" si="368"/>
        <v>0</v>
      </c>
      <c r="L1673">
        <f t="shared" si="369"/>
        <v>0</v>
      </c>
      <c r="M1673" s="1">
        <f t="shared" si="370"/>
        <v>0</v>
      </c>
      <c r="N1673">
        <f t="shared" si="371"/>
        <v>1</v>
      </c>
      <c r="O1673">
        <f t="shared" si="372"/>
        <v>0</v>
      </c>
      <c r="P1673">
        <f t="shared" si="377"/>
        <v>0</v>
      </c>
      <c r="Q1673" s="1">
        <f t="shared" si="373"/>
        <v>1</v>
      </c>
      <c r="R1673" s="1">
        <f t="shared" si="378"/>
        <v>1</v>
      </c>
      <c r="S1673" s="2">
        <f t="shared" si="374"/>
        <v>0</v>
      </c>
      <c r="T1673">
        <f t="shared" si="375"/>
        <v>1</v>
      </c>
      <c r="U1673">
        <f t="shared" si="376"/>
        <v>0</v>
      </c>
    </row>
    <row r="1674" spans="1:21" ht="409.6" x14ac:dyDescent="0.2">
      <c r="A1674" s="10" t="s">
        <v>7820</v>
      </c>
      <c r="B1674" s="10" t="s">
        <v>62</v>
      </c>
      <c r="C1674" s="10" t="s">
        <v>7821</v>
      </c>
      <c r="D1674" s="10" t="s">
        <v>7693</v>
      </c>
      <c r="E1674" s="10" t="s">
        <v>7822</v>
      </c>
      <c r="F1674" s="10" t="s">
        <v>7823</v>
      </c>
      <c r="G1674" s="9" t="s">
        <v>7824</v>
      </c>
      <c r="H1674" s="9">
        <f t="shared" si="365"/>
        <v>0</v>
      </c>
      <c r="I1674">
        <f t="shared" si="366"/>
        <v>0</v>
      </c>
      <c r="J1674">
        <f t="shared" si="367"/>
        <v>0</v>
      </c>
      <c r="K1674">
        <f t="shared" si="368"/>
        <v>0</v>
      </c>
      <c r="L1674">
        <f t="shared" si="369"/>
        <v>0</v>
      </c>
      <c r="M1674" s="1">
        <f t="shared" si="370"/>
        <v>0</v>
      </c>
      <c r="N1674">
        <f t="shared" si="371"/>
        <v>0</v>
      </c>
      <c r="O1674">
        <f t="shared" si="372"/>
        <v>0</v>
      </c>
      <c r="P1674">
        <f t="shared" si="377"/>
        <v>0</v>
      </c>
      <c r="Q1674" s="1">
        <f t="shared" si="373"/>
        <v>0</v>
      </c>
      <c r="R1674" s="1">
        <f t="shared" si="378"/>
        <v>1</v>
      </c>
      <c r="S1674" s="2">
        <f t="shared" si="374"/>
        <v>0</v>
      </c>
      <c r="T1674">
        <f t="shared" si="375"/>
        <v>1</v>
      </c>
      <c r="U1674">
        <f t="shared" si="376"/>
        <v>0</v>
      </c>
    </row>
    <row r="1675" spans="1:21" ht="409.6" x14ac:dyDescent="0.2">
      <c r="A1675" s="10" t="s">
        <v>7825</v>
      </c>
      <c r="B1675" s="10" t="s">
        <v>55</v>
      </c>
      <c r="C1675" s="10" t="s">
        <v>7826</v>
      </c>
      <c r="D1675" s="10" t="s">
        <v>7693</v>
      </c>
      <c r="E1675" s="10" t="s">
        <v>7827</v>
      </c>
      <c r="F1675" s="10" t="s">
        <v>7828</v>
      </c>
      <c r="G1675" s="9" t="s">
        <v>7829</v>
      </c>
      <c r="H1675" s="9">
        <f t="shared" si="365"/>
        <v>0</v>
      </c>
      <c r="I1675">
        <f t="shared" si="366"/>
        <v>0</v>
      </c>
      <c r="J1675">
        <f t="shared" si="367"/>
        <v>0</v>
      </c>
      <c r="K1675">
        <f t="shared" si="368"/>
        <v>0</v>
      </c>
      <c r="L1675">
        <f t="shared" si="369"/>
        <v>0</v>
      </c>
      <c r="M1675" s="1">
        <f t="shared" si="370"/>
        <v>0</v>
      </c>
      <c r="N1675">
        <f t="shared" si="371"/>
        <v>0</v>
      </c>
      <c r="O1675">
        <f t="shared" si="372"/>
        <v>0</v>
      </c>
      <c r="P1675">
        <f t="shared" si="377"/>
        <v>0</v>
      </c>
      <c r="Q1675" s="1">
        <f t="shared" si="373"/>
        <v>0</v>
      </c>
      <c r="R1675" s="1">
        <f t="shared" si="378"/>
        <v>1</v>
      </c>
      <c r="S1675" s="2">
        <f t="shared" si="374"/>
        <v>0</v>
      </c>
      <c r="T1675">
        <f t="shared" si="375"/>
        <v>0</v>
      </c>
      <c r="U1675">
        <f t="shared" si="376"/>
        <v>0</v>
      </c>
    </row>
    <row r="1676" spans="1:21" ht="409.6" x14ac:dyDescent="0.2">
      <c r="A1676" s="10" t="s">
        <v>7830</v>
      </c>
      <c r="B1676" s="10" t="s">
        <v>62</v>
      </c>
      <c r="C1676" s="10" t="s">
        <v>7831</v>
      </c>
      <c r="D1676" s="10" t="s">
        <v>7693</v>
      </c>
      <c r="E1676" s="10" t="s">
        <v>7832</v>
      </c>
      <c r="F1676" s="10" t="s">
        <v>7833</v>
      </c>
      <c r="G1676" s="9" t="s">
        <v>7834</v>
      </c>
      <c r="H1676" s="9">
        <f t="shared" si="365"/>
        <v>0</v>
      </c>
      <c r="I1676">
        <f t="shared" si="366"/>
        <v>0</v>
      </c>
      <c r="J1676">
        <f t="shared" si="367"/>
        <v>0</v>
      </c>
      <c r="K1676">
        <f t="shared" si="368"/>
        <v>0</v>
      </c>
      <c r="L1676">
        <f t="shared" si="369"/>
        <v>0</v>
      </c>
      <c r="M1676" s="1">
        <f t="shared" si="370"/>
        <v>0</v>
      </c>
      <c r="N1676">
        <f t="shared" si="371"/>
        <v>0</v>
      </c>
      <c r="O1676">
        <f t="shared" si="372"/>
        <v>0</v>
      </c>
      <c r="P1676">
        <f t="shared" si="377"/>
        <v>0</v>
      </c>
      <c r="Q1676" s="1">
        <f t="shared" si="373"/>
        <v>0</v>
      </c>
      <c r="R1676" s="1">
        <f t="shared" si="378"/>
        <v>0</v>
      </c>
      <c r="S1676" s="2">
        <f t="shared" si="374"/>
        <v>0</v>
      </c>
      <c r="T1676">
        <f t="shared" si="375"/>
        <v>1</v>
      </c>
      <c r="U1676">
        <f t="shared" si="376"/>
        <v>0</v>
      </c>
    </row>
    <row r="1677" spans="1:21" ht="409.6" x14ac:dyDescent="0.2">
      <c r="A1677" s="10" t="s">
        <v>7835</v>
      </c>
      <c r="B1677" s="10" t="s">
        <v>23</v>
      </c>
      <c r="C1677" s="10" t="s">
        <v>7836</v>
      </c>
      <c r="D1677" s="10" t="s">
        <v>7693</v>
      </c>
      <c r="E1677" s="10" t="s">
        <v>7837</v>
      </c>
      <c r="F1677" s="10"/>
      <c r="G1677" s="9" t="s">
        <v>7838</v>
      </c>
      <c r="H1677" s="9">
        <f t="shared" si="365"/>
        <v>0</v>
      </c>
      <c r="I1677">
        <f t="shared" si="366"/>
        <v>0</v>
      </c>
      <c r="J1677">
        <f t="shared" si="367"/>
        <v>0</v>
      </c>
      <c r="K1677">
        <f t="shared" si="368"/>
        <v>0</v>
      </c>
      <c r="L1677">
        <f t="shared" si="369"/>
        <v>0</v>
      </c>
      <c r="M1677" s="1">
        <f t="shared" si="370"/>
        <v>0</v>
      </c>
      <c r="N1677">
        <f t="shared" si="371"/>
        <v>0</v>
      </c>
      <c r="O1677">
        <f t="shared" si="372"/>
        <v>0</v>
      </c>
      <c r="P1677">
        <f t="shared" si="377"/>
        <v>0</v>
      </c>
      <c r="Q1677" s="1">
        <f t="shared" si="373"/>
        <v>0</v>
      </c>
      <c r="R1677" s="1">
        <f t="shared" si="378"/>
        <v>1</v>
      </c>
      <c r="S1677" s="2">
        <f t="shared" si="374"/>
        <v>0</v>
      </c>
      <c r="T1677">
        <f t="shared" si="375"/>
        <v>1</v>
      </c>
      <c r="U1677">
        <f t="shared" si="376"/>
        <v>0</v>
      </c>
    </row>
    <row r="1678" spans="1:21" ht="409.6" x14ac:dyDescent="0.2">
      <c r="A1678" s="10" t="s">
        <v>7839</v>
      </c>
      <c r="B1678" s="10" t="s">
        <v>62</v>
      </c>
      <c r="C1678" s="10" t="s">
        <v>7840</v>
      </c>
      <c r="D1678" s="10" t="s">
        <v>7693</v>
      </c>
      <c r="E1678" s="10" t="s">
        <v>7841</v>
      </c>
      <c r="F1678" s="10" t="s">
        <v>7842</v>
      </c>
      <c r="G1678" s="9" t="s">
        <v>7843</v>
      </c>
      <c r="H1678" s="9">
        <f t="shared" si="365"/>
        <v>0</v>
      </c>
      <c r="I1678">
        <f t="shared" si="366"/>
        <v>0</v>
      </c>
      <c r="J1678">
        <f t="shared" si="367"/>
        <v>0</v>
      </c>
      <c r="K1678">
        <f t="shared" si="368"/>
        <v>0</v>
      </c>
      <c r="L1678">
        <f t="shared" si="369"/>
        <v>0</v>
      </c>
      <c r="M1678" s="1">
        <f t="shared" si="370"/>
        <v>0</v>
      </c>
      <c r="N1678">
        <f t="shared" si="371"/>
        <v>1</v>
      </c>
      <c r="O1678">
        <f t="shared" si="372"/>
        <v>0</v>
      </c>
      <c r="P1678">
        <f t="shared" si="377"/>
        <v>0</v>
      </c>
      <c r="Q1678" s="1">
        <f t="shared" si="373"/>
        <v>1</v>
      </c>
      <c r="R1678" s="1">
        <f t="shared" si="378"/>
        <v>0</v>
      </c>
      <c r="S1678" s="2">
        <f t="shared" si="374"/>
        <v>0</v>
      </c>
      <c r="T1678">
        <f t="shared" si="375"/>
        <v>1</v>
      </c>
      <c r="U1678">
        <f t="shared" si="376"/>
        <v>0</v>
      </c>
    </row>
    <row r="1679" spans="1:21" ht="409.6" x14ac:dyDescent="0.2">
      <c r="A1679" s="10" t="s">
        <v>7844</v>
      </c>
      <c r="B1679" s="10" t="s">
        <v>55</v>
      </c>
      <c r="C1679" s="10" t="s">
        <v>7845</v>
      </c>
      <c r="D1679" s="10" t="s">
        <v>7693</v>
      </c>
      <c r="E1679" s="10" t="s">
        <v>7846</v>
      </c>
      <c r="F1679" s="10"/>
      <c r="G1679" s="9" t="s">
        <v>7847</v>
      </c>
      <c r="H1679" s="9">
        <f t="shared" si="365"/>
        <v>0</v>
      </c>
      <c r="I1679">
        <f t="shared" si="366"/>
        <v>1</v>
      </c>
      <c r="J1679">
        <f t="shared" si="367"/>
        <v>0</v>
      </c>
      <c r="K1679">
        <f t="shared" si="368"/>
        <v>1</v>
      </c>
      <c r="L1679">
        <f t="shared" si="369"/>
        <v>0</v>
      </c>
      <c r="M1679" s="1">
        <f t="shared" si="370"/>
        <v>1</v>
      </c>
      <c r="N1679">
        <f t="shared" si="371"/>
        <v>0</v>
      </c>
      <c r="O1679">
        <f t="shared" si="372"/>
        <v>0</v>
      </c>
      <c r="P1679">
        <f t="shared" si="377"/>
        <v>0</v>
      </c>
      <c r="Q1679" s="1">
        <f t="shared" si="373"/>
        <v>0</v>
      </c>
      <c r="R1679" s="1">
        <f t="shared" si="378"/>
        <v>1</v>
      </c>
      <c r="S1679" s="2">
        <f t="shared" si="374"/>
        <v>0</v>
      </c>
      <c r="T1679">
        <f t="shared" si="375"/>
        <v>1</v>
      </c>
      <c r="U1679">
        <f t="shared" si="376"/>
        <v>0</v>
      </c>
    </row>
    <row r="1680" spans="1:21" ht="409.6" x14ac:dyDescent="0.2">
      <c r="A1680" s="10" t="s">
        <v>7848</v>
      </c>
      <c r="B1680" s="10" t="s">
        <v>23</v>
      </c>
      <c r="C1680" s="10" t="s">
        <v>7849</v>
      </c>
      <c r="D1680" s="10" t="s">
        <v>7693</v>
      </c>
      <c r="E1680" s="10" t="s">
        <v>7850</v>
      </c>
      <c r="F1680" s="10"/>
      <c r="G1680" s="9" t="s">
        <v>7851</v>
      </c>
      <c r="H1680" s="9">
        <f t="shared" si="365"/>
        <v>1</v>
      </c>
      <c r="I1680">
        <f t="shared" si="366"/>
        <v>1</v>
      </c>
      <c r="J1680">
        <f t="shared" si="367"/>
        <v>0</v>
      </c>
      <c r="K1680">
        <f t="shared" si="368"/>
        <v>0</v>
      </c>
      <c r="L1680">
        <f t="shared" si="369"/>
        <v>0</v>
      </c>
      <c r="M1680" s="1">
        <f t="shared" si="370"/>
        <v>1</v>
      </c>
      <c r="N1680">
        <f t="shared" si="371"/>
        <v>0</v>
      </c>
      <c r="O1680">
        <f t="shared" si="372"/>
        <v>0</v>
      </c>
      <c r="P1680">
        <f t="shared" si="377"/>
        <v>0</v>
      </c>
      <c r="Q1680" s="1">
        <f t="shared" si="373"/>
        <v>0</v>
      </c>
      <c r="R1680" s="1">
        <f t="shared" si="378"/>
        <v>0</v>
      </c>
      <c r="S1680" s="2">
        <f t="shared" si="374"/>
        <v>0</v>
      </c>
      <c r="T1680">
        <f t="shared" si="375"/>
        <v>1</v>
      </c>
      <c r="U1680">
        <f t="shared" si="376"/>
        <v>0</v>
      </c>
    </row>
    <row r="1681" spans="1:21" ht="409.6" x14ac:dyDescent="0.2">
      <c r="A1681" s="10" t="s">
        <v>7852</v>
      </c>
      <c r="B1681" s="10" t="s">
        <v>62</v>
      </c>
      <c r="C1681" s="10" t="s">
        <v>7853</v>
      </c>
      <c r="D1681" s="10" t="s">
        <v>7693</v>
      </c>
      <c r="E1681" s="10" t="s">
        <v>7854</v>
      </c>
      <c r="F1681" s="10" t="s">
        <v>7855</v>
      </c>
      <c r="G1681" s="9" t="s">
        <v>7856</v>
      </c>
      <c r="H1681" s="9">
        <f t="shared" si="365"/>
        <v>0</v>
      </c>
      <c r="I1681">
        <f t="shared" si="366"/>
        <v>0</v>
      </c>
      <c r="J1681">
        <f t="shared" si="367"/>
        <v>0</v>
      </c>
      <c r="K1681">
        <f t="shared" si="368"/>
        <v>0</v>
      </c>
      <c r="L1681">
        <f t="shared" si="369"/>
        <v>0</v>
      </c>
      <c r="M1681" s="1">
        <f t="shared" si="370"/>
        <v>0</v>
      </c>
      <c r="N1681">
        <f t="shared" si="371"/>
        <v>0</v>
      </c>
      <c r="O1681">
        <f t="shared" si="372"/>
        <v>0</v>
      </c>
      <c r="P1681">
        <f t="shared" si="377"/>
        <v>0</v>
      </c>
      <c r="Q1681" s="1">
        <f t="shared" si="373"/>
        <v>0</v>
      </c>
      <c r="R1681" s="1">
        <f t="shared" si="378"/>
        <v>0</v>
      </c>
      <c r="S1681" s="2">
        <f t="shared" si="374"/>
        <v>0</v>
      </c>
      <c r="T1681">
        <f t="shared" si="375"/>
        <v>1</v>
      </c>
      <c r="U1681">
        <f t="shared" si="376"/>
        <v>0</v>
      </c>
    </row>
    <row r="1682" spans="1:21" ht="409.6" x14ac:dyDescent="0.2">
      <c r="A1682" s="10" t="s">
        <v>7857</v>
      </c>
      <c r="B1682" s="10" t="s">
        <v>55</v>
      </c>
      <c r="C1682" s="10" t="s">
        <v>7858</v>
      </c>
      <c r="D1682" s="10" t="s">
        <v>7693</v>
      </c>
      <c r="E1682" s="10" t="s">
        <v>7859</v>
      </c>
      <c r="F1682" s="10" t="s">
        <v>7860</v>
      </c>
      <c r="G1682" s="9" t="s">
        <v>7861</v>
      </c>
      <c r="H1682" s="9">
        <f t="shared" si="365"/>
        <v>0</v>
      </c>
      <c r="I1682">
        <f t="shared" si="366"/>
        <v>0</v>
      </c>
      <c r="J1682">
        <f t="shared" si="367"/>
        <v>0</v>
      </c>
      <c r="K1682">
        <f t="shared" si="368"/>
        <v>0</v>
      </c>
      <c r="L1682">
        <f t="shared" si="369"/>
        <v>0</v>
      </c>
      <c r="M1682" s="1">
        <f t="shared" si="370"/>
        <v>0</v>
      </c>
      <c r="N1682">
        <f t="shared" si="371"/>
        <v>0</v>
      </c>
      <c r="O1682">
        <f t="shared" si="372"/>
        <v>0</v>
      </c>
      <c r="P1682">
        <f t="shared" si="377"/>
        <v>0</v>
      </c>
      <c r="Q1682" s="1">
        <f t="shared" si="373"/>
        <v>0</v>
      </c>
      <c r="R1682" s="1">
        <f t="shared" si="378"/>
        <v>1</v>
      </c>
      <c r="S1682" s="2">
        <f t="shared" si="374"/>
        <v>0</v>
      </c>
      <c r="T1682">
        <f t="shared" si="375"/>
        <v>0</v>
      </c>
      <c r="U1682">
        <f t="shared" si="376"/>
        <v>0</v>
      </c>
    </row>
    <row r="1683" spans="1:21" ht="409.6" x14ac:dyDescent="0.2">
      <c r="A1683" s="10" t="s">
        <v>7862</v>
      </c>
      <c r="B1683" s="10" t="s">
        <v>55</v>
      </c>
      <c r="C1683" s="10" t="s">
        <v>7863</v>
      </c>
      <c r="D1683" s="10" t="s">
        <v>7693</v>
      </c>
      <c r="E1683" s="10" t="s">
        <v>7864</v>
      </c>
      <c r="F1683" s="10" t="s">
        <v>7865</v>
      </c>
      <c r="G1683" s="9" t="s">
        <v>7866</v>
      </c>
      <c r="H1683" s="9">
        <f t="shared" si="365"/>
        <v>0</v>
      </c>
      <c r="I1683">
        <f t="shared" si="366"/>
        <v>0</v>
      </c>
      <c r="J1683">
        <f t="shared" si="367"/>
        <v>0</v>
      </c>
      <c r="K1683">
        <f t="shared" si="368"/>
        <v>0</v>
      </c>
      <c r="L1683">
        <f t="shared" si="369"/>
        <v>0</v>
      </c>
      <c r="M1683" s="1">
        <f t="shared" si="370"/>
        <v>0</v>
      </c>
      <c r="N1683">
        <f t="shared" si="371"/>
        <v>0</v>
      </c>
      <c r="O1683">
        <f t="shared" si="372"/>
        <v>0</v>
      </c>
      <c r="P1683">
        <f t="shared" si="377"/>
        <v>0</v>
      </c>
      <c r="Q1683" s="1">
        <f t="shared" si="373"/>
        <v>0</v>
      </c>
      <c r="R1683" s="1">
        <f t="shared" si="378"/>
        <v>0</v>
      </c>
      <c r="S1683" s="2">
        <f t="shared" si="374"/>
        <v>0</v>
      </c>
      <c r="T1683">
        <f t="shared" si="375"/>
        <v>1</v>
      </c>
      <c r="U1683">
        <f t="shared" si="376"/>
        <v>0</v>
      </c>
    </row>
    <row r="1684" spans="1:21" ht="409.6" x14ac:dyDescent="0.2">
      <c r="A1684" s="10" t="s">
        <v>7867</v>
      </c>
      <c r="B1684" s="10" t="s">
        <v>30</v>
      </c>
      <c r="C1684" s="10" t="s">
        <v>7868</v>
      </c>
      <c r="D1684" s="10" t="s">
        <v>7693</v>
      </c>
      <c r="E1684" s="10" t="s">
        <v>7869</v>
      </c>
      <c r="F1684" s="10" t="s">
        <v>7870</v>
      </c>
      <c r="G1684" s="9" t="s">
        <v>7871</v>
      </c>
      <c r="H1684" s="9">
        <f t="shared" si="365"/>
        <v>1</v>
      </c>
      <c r="I1684">
        <f t="shared" si="366"/>
        <v>1</v>
      </c>
      <c r="J1684">
        <f t="shared" si="367"/>
        <v>0</v>
      </c>
      <c r="K1684">
        <f t="shared" si="368"/>
        <v>0</v>
      </c>
      <c r="L1684">
        <f t="shared" si="369"/>
        <v>0</v>
      </c>
      <c r="M1684" s="1">
        <f t="shared" si="370"/>
        <v>1</v>
      </c>
      <c r="N1684">
        <f t="shared" si="371"/>
        <v>1</v>
      </c>
      <c r="O1684">
        <f t="shared" si="372"/>
        <v>0</v>
      </c>
      <c r="P1684">
        <f t="shared" si="377"/>
        <v>0</v>
      </c>
      <c r="Q1684" s="1">
        <f t="shared" si="373"/>
        <v>1</v>
      </c>
      <c r="R1684" s="1">
        <f t="shared" si="378"/>
        <v>1</v>
      </c>
      <c r="S1684" s="2">
        <f t="shared" si="374"/>
        <v>1</v>
      </c>
      <c r="T1684">
        <f t="shared" si="375"/>
        <v>1</v>
      </c>
      <c r="U1684">
        <f t="shared" si="376"/>
        <v>1</v>
      </c>
    </row>
    <row r="1685" spans="1:21" ht="409.6" x14ac:dyDescent="0.2">
      <c r="A1685" s="10" t="s">
        <v>7872</v>
      </c>
      <c r="B1685" s="10" t="s">
        <v>23</v>
      </c>
      <c r="C1685" s="10" t="s">
        <v>7873</v>
      </c>
      <c r="D1685" s="10" t="s">
        <v>7693</v>
      </c>
      <c r="E1685" s="10" t="s">
        <v>7874</v>
      </c>
      <c r="F1685" s="10"/>
      <c r="G1685" s="9" t="s">
        <v>7875</v>
      </c>
      <c r="H1685" s="9">
        <f t="shared" si="365"/>
        <v>1</v>
      </c>
      <c r="I1685">
        <f t="shared" si="366"/>
        <v>1</v>
      </c>
      <c r="J1685">
        <f t="shared" si="367"/>
        <v>0</v>
      </c>
      <c r="K1685">
        <f t="shared" si="368"/>
        <v>0</v>
      </c>
      <c r="L1685">
        <f t="shared" si="369"/>
        <v>0</v>
      </c>
      <c r="M1685" s="1">
        <f t="shared" si="370"/>
        <v>1</v>
      </c>
      <c r="N1685">
        <f t="shared" si="371"/>
        <v>1</v>
      </c>
      <c r="O1685">
        <f t="shared" si="372"/>
        <v>0</v>
      </c>
      <c r="P1685">
        <f t="shared" si="377"/>
        <v>0</v>
      </c>
      <c r="Q1685" s="1">
        <f t="shared" si="373"/>
        <v>1</v>
      </c>
      <c r="R1685" s="1">
        <f t="shared" si="378"/>
        <v>0</v>
      </c>
      <c r="S1685" s="2">
        <f t="shared" si="374"/>
        <v>0</v>
      </c>
      <c r="T1685">
        <f t="shared" si="375"/>
        <v>1</v>
      </c>
      <c r="U1685">
        <f t="shared" si="376"/>
        <v>0</v>
      </c>
    </row>
    <row r="1686" spans="1:21" ht="409.6" x14ac:dyDescent="0.2">
      <c r="A1686" s="10" t="s">
        <v>7876</v>
      </c>
      <c r="B1686" s="10" t="s">
        <v>55</v>
      </c>
      <c r="C1686" s="10" t="s">
        <v>7877</v>
      </c>
      <c r="D1686" s="10" t="s">
        <v>7693</v>
      </c>
      <c r="E1686" s="10" t="s">
        <v>7878</v>
      </c>
      <c r="F1686" s="10" t="s">
        <v>7879</v>
      </c>
      <c r="G1686" s="9" t="s">
        <v>7880</v>
      </c>
      <c r="H1686" s="9">
        <f t="shared" si="365"/>
        <v>0</v>
      </c>
      <c r="I1686">
        <f t="shared" si="366"/>
        <v>0</v>
      </c>
      <c r="J1686">
        <f t="shared" si="367"/>
        <v>0</v>
      </c>
      <c r="K1686">
        <f t="shared" si="368"/>
        <v>0</v>
      </c>
      <c r="L1686">
        <f t="shared" si="369"/>
        <v>0</v>
      </c>
      <c r="M1686" s="1">
        <f t="shared" si="370"/>
        <v>0</v>
      </c>
      <c r="N1686">
        <f t="shared" si="371"/>
        <v>1</v>
      </c>
      <c r="O1686">
        <f t="shared" si="372"/>
        <v>0</v>
      </c>
      <c r="P1686">
        <f t="shared" si="377"/>
        <v>0</v>
      </c>
      <c r="Q1686" s="1">
        <f t="shared" si="373"/>
        <v>1</v>
      </c>
      <c r="R1686" s="1">
        <f t="shared" si="378"/>
        <v>0</v>
      </c>
      <c r="S1686" s="2">
        <f t="shared" si="374"/>
        <v>0</v>
      </c>
      <c r="T1686">
        <f t="shared" si="375"/>
        <v>1</v>
      </c>
      <c r="U1686">
        <f t="shared" si="376"/>
        <v>0</v>
      </c>
    </row>
    <row r="1687" spans="1:21" ht="409.6" x14ac:dyDescent="0.2">
      <c r="A1687" s="10" t="s">
        <v>7881</v>
      </c>
      <c r="B1687" s="10" t="s">
        <v>55</v>
      </c>
      <c r="C1687" s="10" t="s">
        <v>7882</v>
      </c>
      <c r="D1687" s="10" t="s">
        <v>7693</v>
      </c>
      <c r="E1687" s="10" t="s">
        <v>7883</v>
      </c>
      <c r="F1687" s="10" t="s">
        <v>7884</v>
      </c>
      <c r="G1687" s="9" t="s">
        <v>7885</v>
      </c>
      <c r="H1687" s="9">
        <f t="shared" si="365"/>
        <v>0</v>
      </c>
      <c r="I1687">
        <f t="shared" si="366"/>
        <v>0</v>
      </c>
      <c r="J1687">
        <f t="shared" si="367"/>
        <v>0</v>
      </c>
      <c r="K1687">
        <f t="shared" si="368"/>
        <v>0</v>
      </c>
      <c r="L1687">
        <f t="shared" si="369"/>
        <v>0</v>
      </c>
      <c r="M1687" s="1">
        <f t="shared" si="370"/>
        <v>0</v>
      </c>
      <c r="N1687">
        <f t="shared" si="371"/>
        <v>1</v>
      </c>
      <c r="O1687">
        <f t="shared" si="372"/>
        <v>0</v>
      </c>
      <c r="P1687">
        <f t="shared" si="377"/>
        <v>0</v>
      </c>
      <c r="Q1687" s="1">
        <f t="shared" si="373"/>
        <v>1</v>
      </c>
      <c r="R1687" s="1">
        <f t="shared" si="378"/>
        <v>0</v>
      </c>
      <c r="S1687" s="2">
        <f t="shared" si="374"/>
        <v>0</v>
      </c>
      <c r="T1687">
        <f t="shared" si="375"/>
        <v>1</v>
      </c>
      <c r="U1687">
        <f t="shared" si="376"/>
        <v>0</v>
      </c>
    </row>
    <row r="1688" spans="1:21" ht="409.6" x14ac:dyDescent="0.2">
      <c r="A1688" s="10" t="s">
        <v>7886</v>
      </c>
      <c r="B1688" s="10" t="s">
        <v>23</v>
      </c>
      <c r="C1688" s="10" t="s">
        <v>7887</v>
      </c>
      <c r="D1688" s="10" t="s">
        <v>7693</v>
      </c>
      <c r="E1688" s="10" t="s">
        <v>7888</v>
      </c>
      <c r="F1688" s="10" t="s">
        <v>7889</v>
      </c>
      <c r="G1688" s="9" t="s">
        <v>7890</v>
      </c>
      <c r="H1688" s="9">
        <f t="shared" si="365"/>
        <v>0</v>
      </c>
      <c r="I1688">
        <f t="shared" si="366"/>
        <v>0</v>
      </c>
      <c r="J1688">
        <f t="shared" si="367"/>
        <v>0</v>
      </c>
      <c r="K1688">
        <f t="shared" si="368"/>
        <v>0</v>
      </c>
      <c r="L1688">
        <f t="shared" si="369"/>
        <v>0</v>
      </c>
      <c r="M1688" s="1">
        <f t="shared" si="370"/>
        <v>0</v>
      </c>
      <c r="N1688">
        <f t="shared" si="371"/>
        <v>1</v>
      </c>
      <c r="O1688">
        <f t="shared" si="372"/>
        <v>0</v>
      </c>
      <c r="P1688">
        <f t="shared" si="377"/>
        <v>0</v>
      </c>
      <c r="Q1688" s="1">
        <f t="shared" si="373"/>
        <v>1</v>
      </c>
      <c r="R1688" s="1">
        <f t="shared" si="378"/>
        <v>1</v>
      </c>
      <c r="S1688" s="2">
        <f t="shared" si="374"/>
        <v>0</v>
      </c>
      <c r="T1688">
        <f t="shared" si="375"/>
        <v>0</v>
      </c>
      <c r="U1688">
        <f t="shared" si="376"/>
        <v>0</v>
      </c>
    </row>
    <row r="1689" spans="1:21" ht="409.6" x14ac:dyDescent="0.2">
      <c r="A1689" s="10" t="s">
        <v>7891</v>
      </c>
      <c r="B1689" s="10" t="s">
        <v>30</v>
      </c>
      <c r="C1689" s="10" t="s">
        <v>7892</v>
      </c>
      <c r="D1689" s="10" t="s">
        <v>7693</v>
      </c>
      <c r="E1689" s="10" t="s">
        <v>7893</v>
      </c>
      <c r="F1689" s="10"/>
      <c r="G1689" s="9" t="s">
        <v>7894</v>
      </c>
      <c r="H1689" s="9">
        <f t="shared" si="365"/>
        <v>1</v>
      </c>
      <c r="I1689">
        <f t="shared" si="366"/>
        <v>1</v>
      </c>
      <c r="J1689">
        <f t="shared" si="367"/>
        <v>0</v>
      </c>
      <c r="K1689">
        <f t="shared" si="368"/>
        <v>0</v>
      </c>
      <c r="L1689">
        <f t="shared" si="369"/>
        <v>0</v>
      </c>
      <c r="M1689" s="1">
        <f t="shared" si="370"/>
        <v>1</v>
      </c>
      <c r="N1689">
        <f t="shared" si="371"/>
        <v>0</v>
      </c>
      <c r="O1689">
        <f t="shared" si="372"/>
        <v>0</v>
      </c>
      <c r="P1689">
        <f t="shared" si="377"/>
        <v>0</v>
      </c>
      <c r="Q1689" s="1">
        <f t="shared" si="373"/>
        <v>0</v>
      </c>
      <c r="R1689" s="1">
        <f t="shared" si="378"/>
        <v>1</v>
      </c>
      <c r="S1689" s="2">
        <f t="shared" si="374"/>
        <v>0</v>
      </c>
      <c r="T1689">
        <f t="shared" si="375"/>
        <v>1</v>
      </c>
      <c r="U1689">
        <f t="shared" si="376"/>
        <v>0</v>
      </c>
    </row>
    <row r="1690" spans="1:21" ht="409.6" x14ac:dyDescent="0.2">
      <c r="A1690" s="10" t="s">
        <v>7895</v>
      </c>
      <c r="B1690" s="10" t="s">
        <v>55</v>
      </c>
      <c r="C1690" s="10" t="s">
        <v>7896</v>
      </c>
      <c r="D1690" s="10" t="s">
        <v>7693</v>
      </c>
      <c r="E1690" s="10" t="s">
        <v>7897</v>
      </c>
      <c r="F1690" s="10"/>
      <c r="G1690" s="9" t="s">
        <v>7898</v>
      </c>
      <c r="H1690" s="9">
        <f t="shared" si="365"/>
        <v>1</v>
      </c>
      <c r="I1690">
        <f t="shared" si="366"/>
        <v>1</v>
      </c>
      <c r="J1690">
        <f t="shared" si="367"/>
        <v>0</v>
      </c>
      <c r="K1690">
        <f t="shared" si="368"/>
        <v>0</v>
      </c>
      <c r="L1690">
        <f t="shared" si="369"/>
        <v>0</v>
      </c>
      <c r="M1690" s="1">
        <f t="shared" si="370"/>
        <v>1</v>
      </c>
      <c r="N1690">
        <f t="shared" si="371"/>
        <v>1</v>
      </c>
      <c r="O1690">
        <f t="shared" si="372"/>
        <v>0</v>
      </c>
      <c r="P1690">
        <f t="shared" si="377"/>
        <v>0</v>
      </c>
      <c r="Q1690" s="1">
        <f t="shared" si="373"/>
        <v>1</v>
      </c>
      <c r="R1690" s="1">
        <f t="shared" si="378"/>
        <v>0</v>
      </c>
      <c r="S1690" s="2">
        <f t="shared" si="374"/>
        <v>0</v>
      </c>
      <c r="T1690">
        <f t="shared" si="375"/>
        <v>1</v>
      </c>
      <c r="U1690">
        <f t="shared" si="376"/>
        <v>0</v>
      </c>
    </row>
    <row r="1691" spans="1:21" ht="409.6" x14ac:dyDescent="0.2">
      <c r="A1691" s="10" t="s">
        <v>7899</v>
      </c>
      <c r="B1691" s="10" t="s">
        <v>30</v>
      </c>
      <c r="C1691" s="10" t="s">
        <v>7900</v>
      </c>
      <c r="D1691" s="10" t="s">
        <v>7693</v>
      </c>
      <c r="E1691" s="10" t="s">
        <v>7901</v>
      </c>
      <c r="F1691" s="10"/>
      <c r="G1691" s="9" t="s">
        <v>7902</v>
      </c>
      <c r="H1691" s="9">
        <f t="shared" si="365"/>
        <v>0</v>
      </c>
      <c r="I1691">
        <f t="shared" si="366"/>
        <v>1</v>
      </c>
      <c r="J1691">
        <f t="shared" si="367"/>
        <v>0</v>
      </c>
      <c r="K1691">
        <f t="shared" si="368"/>
        <v>0</v>
      </c>
      <c r="L1691">
        <f t="shared" si="369"/>
        <v>0</v>
      </c>
      <c r="M1691" s="1">
        <f t="shared" si="370"/>
        <v>1</v>
      </c>
      <c r="N1691">
        <f t="shared" si="371"/>
        <v>0</v>
      </c>
      <c r="O1691">
        <f t="shared" si="372"/>
        <v>0</v>
      </c>
      <c r="P1691">
        <f t="shared" si="377"/>
        <v>0</v>
      </c>
      <c r="Q1691" s="1">
        <f t="shared" si="373"/>
        <v>0</v>
      </c>
      <c r="R1691" s="1">
        <f t="shared" si="378"/>
        <v>0</v>
      </c>
      <c r="S1691" s="2">
        <f t="shared" si="374"/>
        <v>0</v>
      </c>
      <c r="T1691">
        <f t="shared" si="375"/>
        <v>1</v>
      </c>
      <c r="U1691">
        <f t="shared" si="376"/>
        <v>0</v>
      </c>
    </row>
    <row r="1692" spans="1:21" ht="409.6" x14ac:dyDescent="0.2">
      <c r="A1692" s="10" t="s">
        <v>7903</v>
      </c>
      <c r="B1692" s="10" t="s">
        <v>23</v>
      </c>
      <c r="C1692" s="10" t="s">
        <v>7904</v>
      </c>
      <c r="D1692" s="10" t="s">
        <v>7693</v>
      </c>
      <c r="E1692" s="10" t="s">
        <v>7905</v>
      </c>
      <c r="F1692" s="10"/>
      <c r="G1692" s="9" t="s">
        <v>7906</v>
      </c>
      <c r="H1692" s="9">
        <f t="shared" si="365"/>
        <v>0</v>
      </c>
      <c r="I1692">
        <f t="shared" si="366"/>
        <v>0</v>
      </c>
      <c r="J1692">
        <f t="shared" si="367"/>
        <v>0</v>
      </c>
      <c r="K1692">
        <f t="shared" si="368"/>
        <v>0</v>
      </c>
      <c r="L1692">
        <f t="shared" si="369"/>
        <v>0</v>
      </c>
      <c r="M1692" s="1">
        <f t="shared" si="370"/>
        <v>0</v>
      </c>
      <c r="N1692">
        <f t="shared" si="371"/>
        <v>0</v>
      </c>
      <c r="O1692">
        <f t="shared" si="372"/>
        <v>0</v>
      </c>
      <c r="P1692">
        <f t="shared" si="377"/>
        <v>0</v>
      </c>
      <c r="Q1692" s="1">
        <f t="shared" si="373"/>
        <v>0</v>
      </c>
      <c r="R1692" s="1">
        <f t="shared" si="378"/>
        <v>0</v>
      </c>
      <c r="S1692" s="2">
        <f t="shared" si="374"/>
        <v>0</v>
      </c>
      <c r="T1692">
        <f t="shared" si="375"/>
        <v>1</v>
      </c>
      <c r="U1692">
        <f t="shared" si="376"/>
        <v>0</v>
      </c>
    </row>
    <row r="1693" spans="1:21" ht="409.6" x14ac:dyDescent="0.2">
      <c r="A1693" s="10" t="s">
        <v>3896</v>
      </c>
      <c r="B1693" s="10" t="s">
        <v>23</v>
      </c>
      <c r="C1693" s="10" t="s">
        <v>7907</v>
      </c>
      <c r="D1693" s="10" t="s">
        <v>7693</v>
      </c>
      <c r="E1693" s="10" t="s">
        <v>7908</v>
      </c>
      <c r="F1693" s="10"/>
      <c r="G1693" s="9" t="s">
        <v>7909</v>
      </c>
      <c r="H1693" s="9">
        <f t="shared" si="365"/>
        <v>1</v>
      </c>
      <c r="I1693">
        <f t="shared" si="366"/>
        <v>1</v>
      </c>
      <c r="J1693">
        <f t="shared" si="367"/>
        <v>0</v>
      </c>
      <c r="K1693">
        <f t="shared" si="368"/>
        <v>0</v>
      </c>
      <c r="L1693">
        <f t="shared" si="369"/>
        <v>0</v>
      </c>
      <c r="M1693" s="1">
        <f t="shared" si="370"/>
        <v>1</v>
      </c>
      <c r="N1693">
        <f t="shared" si="371"/>
        <v>0</v>
      </c>
      <c r="O1693">
        <f t="shared" si="372"/>
        <v>0</v>
      </c>
      <c r="P1693">
        <f t="shared" si="377"/>
        <v>1</v>
      </c>
      <c r="Q1693" s="1">
        <f t="shared" si="373"/>
        <v>1</v>
      </c>
      <c r="R1693" s="1">
        <f t="shared" si="378"/>
        <v>1</v>
      </c>
      <c r="S1693" s="2">
        <f t="shared" si="374"/>
        <v>1</v>
      </c>
      <c r="T1693">
        <f t="shared" si="375"/>
        <v>1</v>
      </c>
      <c r="U1693">
        <f t="shared" si="376"/>
        <v>1</v>
      </c>
    </row>
    <row r="1694" spans="1:21" ht="409.6" x14ac:dyDescent="0.2">
      <c r="A1694" s="10" t="s">
        <v>7910</v>
      </c>
      <c r="B1694" s="10" t="s">
        <v>62</v>
      </c>
      <c r="C1694" s="10" t="s">
        <v>7911</v>
      </c>
      <c r="D1694" s="10" t="s">
        <v>7693</v>
      </c>
      <c r="E1694" s="10" t="s">
        <v>7912</v>
      </c>
      <c r="F1694" s="10"/>
      <c r="G1694" s="9" t="s">
        <v>7913</v>
      </c>
      <c r="H1694" s="9">
        <f t="shared" si="365"/>
        <v>0</v>
      </c>
      <c r="I1694">
        <f t="shared" si="366"/>
        <v>0</v>
      </c>
      <c r="J1694">
        <f t="shared" si="367"/>
        <v>0</v>
      </c>
      <c r="K1694">
        <f t="shared" si="368"/>
        <v>0</v>
      </c>
      <c r="L1694">
        <f t="shared" si="369"/>
        <v>0</v>
      </c>
      <c r="M1694" s="1">
        <f t="shared" si="370"/>
        <v>0</v>
      </c>
      <c r="N1694">
        <f t="shared" si="371"/>
        <v>1</v>
      </c>
      <c r="O1694">
        <f t="shared" si="372"/>
        <v>0</v>
      </c>
      <c r="P1694">
        <f t="shared" si="377"/>
        <v>0</v>
      </c>
      <c r="Q1694" s="1">
        <f t="shared" si="373"/>
        <v>1</v>
      </c>
      <c r="R1694" s="1">
        <f t="shared" si="378"/>
        <v>0</v>
      </c>
      <c r="S1694" s="2">
        <f t="shared" si="374"/>
        <v>0</v>
      </c>
      <c r="T1694">
        <f t="shared" si="375"/>
        <v>1</v>
      </c>
      <c r="U1694">
        <f t="shared" si="376"/>
        <v>0</v>
      </c>
    </row>
    <row r="1695" spans="1:21" ht="409.6" x14ac:dyDescent="0.2">
      <c r="A1695" s="10" t="s">
        <v>7914</v>
      </c>
      <c r="B1695" s="10" t="s">
        <v>62</v>
      </c>
      <c r="C1695" s="10" t="s">
        <v>7915</v>
      </c>
      <c r="D1695" s="10" t="s">
        <v>7693</v>
      </c>
      <c r="E1695" s="10" t="s">
        <v>7916</v>
      </c>
      <c r="F1695" s="10"/>
      <c r="G1695" s="9" t="s">
        <v>7917</v>
      </c>
      <c r="H1695" s="9">
        <f t="shared" si="365"/>
        <v>0</v>
      </c>
      <c r="I1695">
        <f t="shared" si="366"/>
        <v>0</v>
      </c>
      <c r="J1695">
        <f t="shared" si="367"/>
        <v>0</v>
      </c>
      <c r="K1695">
        <f t="shared" si="368"/>
        <v>0</v>
      </c>
      <c r="L1695">
        <f t="shared" si="369"/>
        <v>0</v>
      </c>
      <c r="M1695" s="1">
        <f t="shared" si="370"/>
        <v>0</v>
      </c>
      <c r="N1695">
        <f t="shared" si="371"/>
        <v>0</v>
      </c>
      <c r="O1695">
        <f t="shared" si="372"/>
        <v>0</v>
      </c>
      <c r="P1695">
        <f t="shared" si="377"/>
        <v>0</v>
      </c>
      <c r="Q1695" s="1">
        <f t="shared" si="373"/>
        <v>0</v>
      </c>
      <c r="R1695" s="1">
        <f t="shared" si="378"/>
        <v>1</v>
      </c>
      <c r="S1695" s="2">
        <f t="shared" si="374"/>
        <v>0</v>
      </c>
      <c r="T1695">
        <f t="shared" si="375"/>
        <v>1</v>
      </c>
      <c r="U1695">
        <f t="shared" si="376"/>
        <v>0</v>
      </c>
    </row>
    <row r="1696" spans="1:21" ht="409.6" x14ac:dyDescent="0.2">
      <c r="A1696" s="10" t="s">
        <v>7918</v>
      </c>
      <c r="B1696" s="10" t="s">
        <v>49</v>
      </c>
      <c r="C1696" s="10" t="s">
        <v>7919</v>
      </c>
      <c r="D1696" s="10" t="s">
        <v>7693</v>
      </c>
      <c r="E1696" s="10" t="s">
        <v>7920</v>
      </c>
      <c r="F1696" s="10" t="s">
        <v>7921</v>
      </c>
      <c r="G1696" s="9" t="s">
        <v>7922</v>
      </c>
      <c r="H1696" s="9">
        <f t="shared" si="365"/>
        <v>0</v>
      </c>
      <c r="I1696">
        <f t="shared" si="366"/>
        <v>0</v>
      </c>
      <c r="J1696">
        <f t="shared" si="367"/>
        <v>0</v>
      </c>
      <c r="K1696">
        <f t="shared" si="368"/>
        <v>0</v>
      </c>
      <c r="L1696">
        <f t="shared" si="369"/>
        <v>0</v>
      </c>
      <c r="M1696" s="1">
        <f t="shared" si="370"/>
        <v>0</v>
      </c>
      <c r="N1696">
        <f t="shared" si="371"/>
        <v>1</v>
      </c>
      <c r="O1696">
        <f t="shared" si="372"/>
        <v>0</v>
      </c>
      <c r="P1696">
        <f t="shared" si="377"/>
        <v>0</v>
      </c>
      <c r="Q1696" s="1">
        <f t="shared" si="373"/>
        <v>1</v>
      </c>
      <c r="R1696" s="1">
        <f t="shared" si="378"/>
        <v>1</v>
      </c>
      <c r="S1696" s="2">
        <f t="shared" si="374"/>
        <v>0</v>
      </c>
      <c r="T1696">
        <f t="shared" si="375"/>
        <v>0</v>
      </c>
      <c r="U1696">
        <f t="shared" si="376"/>
        <v>0</v>
      </c>
    </row>
    <row r="1697" spans="1:21" ht="409.6" x14ac:dyDescent="0.2">
      <c r="A1697" s="10" t="s">
        <v>7923</v>
      </c>
      <c r="B1697" s="10" t="s">
        <v>30</v>
      </c>
      <c r="C1697" s="10" t="s">
        <v>7924</v>
      </c>
      <c r="D1697" s="10" t="s">
        <v>7693</v>
      </c>
      <c r="E1697" s="10" t="s">
        <v>7925</v>
      </c>
      <c r="F1697" s="10" t="s">
        <v>7926</v>
      </c>
      <c r="G1697" s="9" t="s">
        <v>7927</v>
      </c>
      <c r="H1697" s="9">
        <f t="shared" si="365"/>
        <v>0</v>
      </c>
      <c r="I1697">
        <f t="shared" si="366"/>
        <v>0</v>
      </c>
      <c r="J1697">
        <f t="shared" si="367"/>
        <v>0</v>
      </c>
      <c r="K1697">
        <f t="shared" si="368"/>
        <v>0</v>
      </c>
      <c r="L1697">
        <f t="shared" si="369"/>
        <v>0</v>
      </c>
      <c r="M1697" s="1">
        <f t="shared" si="370"/>
        <v>0</v>
      </c>
      <c r="N1697">
        <f t="shared" si="371"/>
        <v>1</v>
      </c>
      <c r="O1697">
        <f t="shared" si="372"/>
        <v>0</v>
      </c>
      <c r="P1697">
        <f t="shared" si="377"/>
        <v>0</v>
      </c>
      <c r="Q1697" s="1">
        <f t="shared" si="373"/>
        <v>1</v>
      </c>
      <c r="R1697" s="1">
        <f t="shared" si="378"/>
        <v>0</v>
      </c>
      <c r="S1697" s="2">
        <f t="shared" si="374"/>
        <v>0</v>
      </c>
      <c r="T1697">
        <f t="shared" si="375"/>
        <v>1</v>
      </c>
      <c r="U1697">
        <f t="shared" si="376"/>
        <v>0</v>
      </c>
    </row>
    <row r="1698" spans="1:21" ht="409.6" x14ac:dyDescent="0.2">
      <c r="A1698" s="10" t="s">
        <v>7928</v>
      </c>
      <c r="B1698" s="10" t="s">
        <v>55</v>
      </c>
      <c r="C1698" s="10" t="s">
        <v>7929</v>
      </c>
      <c r="D1698" s="10" t="s">
        <v>7693</v>
      </c>
      <c r="E1698" s="10" t="s">
        <v>7930</v>
      </c>
      <c r="F1698" s="10" t="s">
        <v>7931</v>
      </c>
      <c r="G1698" s="9" t="s">
        <v>7932</v>
      </c>
      <c r="H1698" s="9">
        <f t="shared" si="365"/>
        <v>0</v>
      </c>
      <c r="I1698">
        <f t="shared" si="366"/>
        <v>0</v>
      </c>
      <c r="J1698">
        <f t="shared" si="367"/>
        <v>0</v>
      </c>
      <c r="K1698">
        <f t="shared" si="368"/>
        <v>0</v>
      </c>
      <c r="L1698">
        <f t="shared" si="369"/>
        <v>0</v>
      </c>
      <c r="M1698" s="1">
        <f t="shared" si="370"/>
        <v>0</v>
      </c>
      <c r="N1698">
        <f t="shared" si="371"/>
        <v>1</v>
      </c>
      <c r="O1698">
        <f t="shared" si="372"/>
        <v>0</v>
      </c>
      <c r="P1698">
        <f t="shared" si="377"/>
        <v>0</v>
      </c>
      <c r="Q1698" s="1">
        <f t="shared" si="373"/>
        <v>1</v>
      </c>
      <c r="R1698" s="1">
        <f t="shared" si="378"/>
        <v>0</v>
      </c>
      <c r="S1698" s="2">
        <f t="shared" si="374"/>
        <v>0</v>
      </c>
      <c r="T1698">
        <f t="shared" si="375"/>
        <v>1</v>
      </c>
      <c r="U1698">
        <f t="shared" si="376"/>
        <v>0</v>
      </c>
    </row>
    <row r="1699" spans="1:21" ht="409.6" x14ac:dyDescent="0.2">
      <c r="A1699" s="10" t="s">
        <v>7933</v>
      </c>
      <c r="B1699" s="10" t="s">
        <v>23</v>
      </c>
      <c r="C1699" s="10" t="s">
        <v>7934</v>
      </c>
      <c r="D1699" s="10" t="s">
        <v>7693</v>
      </c>
      <c r="E1699" s="10" t="s">
        <v>7935</v>
      </c>
      <c r="F1699" s="10" t="s">
        <v>7936</v>
      </c>
      <c r="G1699" s="9" t="s">
        <v>7937</v>
      </c>
      <c r="H1699" s="9">
        <f t="shared" si="365"/>
        <v>0</v>
      </c>
      <c r="I1699">
        <f t="shared" si="366"/>
        <v>0</v>
      </c>
      <c r="J1699">
        <f t="shared" si="367"/>
        <v>0</v>
      </c>
      <c r="K1699">
        <f t="shared" si="368"/>
        <v>0</v>
      </c>
      <c r="L1699">
        <f t="shared" si="369"/>
        <v>0</v>
      </c>
      <c r="M1699" s="1">
        <f t="shared" si="370"/>
        <v>0</v>
      </c>
      <c r="N1699">
        <f t="shared" si="371"/>
        <v>1</v>
      </c>
      <c r="O1699">
        <f t="shared" si="372"/>
        <v>0</v>
      </c>
      <c r="P1699">
        <f t="shared" si="377"/>
        <v>0</v>
      </c>
      <c r="Q1699" s="1">
        <f t="shared" si="373"/>
        <v>1</v>
      </c>
      <c r="R1699" s="1">
        <f t="shared" si="378"/>
        <v>1</v>
      </c>
      <c r="S1699" s="2">
        <f t="shared" si="374"/>
        <v>0</v>
      </c>
      <c r="T1699">
        <f t="shared" si="375"/>
        <v>1</v>
      </c>
      <c r="U1699">
        <f t="shared" si="376"/>
        <v>0</v>
      </c>
    </row>
    <row r="1700" spans="1:21" ht="409.6" x14ac:dyDescent="0.2">
      <c r="A1700" s="10" t="s">
        <v>7938</v>
      </c>
      <c r="B1700" s="10" t="s">
        <v>49</v>
      </c>
      <c r="C1700" s="10" t="s">
        <v>7939</v>
      </c>
      <c r="D1700" s="10" t="s">
        <v>7693</v>
      </c>
      <c r="E1700" s="10" t="s">
        <v>7940</v>
      </c>
      <c r="F1700" s="10" t="s">
        <v>7941</v>
      </c>
      <c r="G1700" s="9" t="s">
        <v>7942</v>
      </c>
      <c r="H1700" s="9">
        <f t="shared" si="365"/>
        <v>0</v>
      </c>
      <c r="I1700">
        <f t="shared" si="366"/>
        <v>0</v>
      </c>
      <c r="J1700">
        <f t="shared" si="367"/>
        <v>0</v>
      </c>
      <c r="K1700">
        <f t="shared" si="368"/>
        <v>0</v>
      </c>
      <c r="L1700">
        <f t="shared" si="369"/>
        <v>0</v>
      </c>
      <c r="M1700" s="1">
        <f t="shared" si="370"/>
        <v>0</v>
      </c>
      <c r="N1700">
        <f t="shared" si="371"/>
        <v>1</v>
      </c>
      <c r="O1700">
        <f t="shared" si="372"/>
        <v>0</v>
      </c>
      <c r="P1700">
        <f t="shared" si="377"/>
        <v>0</v>
      </c>
      <c r="Q1700" s="1">
        <f t="shared" si="373"/>
        <v>1</v>
      </c>
      <c r="R1700" s="1">
        <f t="shared" si="378"/>
        <v>1</v>
      </c>
      <c r="S1700" s="2">
        <f t="shared" si="374"/>
        <v>0</v>
      </c>
      <c r="T1700">
        <f t="shared" si="375"/>
        <v>1</v>
      </c>
      <c r="U1700">
        <f t="shared" si="376"/>
        <v>0</v>
      </c>
    </row>
    <row r="1701" spans="1:21" ht="409.6" x14ac:dyDescent="0.2">
      <c r="A1701" s="10" t="s">
        <v>7943</v>
      </c>
      <c r="B1701" s="10" t="s">
        <v>30</v>
      </c>
      <c r="C1701" s="10" t="s">
        <v>7944</v>
      </c>
      <c r="D1701" s="10" t="s">
        <v>7693</v>
      </c>
      <c r="E1701" s="10" t="s">
        <v>7945</v>
      </c>
      <c r="F1701" s="10" t="s">
        <v>7946</v>
      </c>
      <c r="G1701" s="9" t="s">
        <v>7947</v>
      </c>
      <c r="H1701" s="9">
        <f t="shared" si="365"/>
        <v>0</v>
      </c>
      <c r="I1701">
        <f t="shared" si="366"/>
        <v>0</v>
      </c>
      <c r="J1701">
        <f t="shared" si="367"/>
        <v>0</v>
      </c>
      <c r="K1701">
        <f t="shared" si="368"/>
        <v>0</v>
      </c>
      <c r="L1701">
        <f t="shared" si="369"/>
        <v>0</v>
      </c>
      <c r="M1701" s="1">
        <f t="shared" si="370"/>
        <v>0</v>
      </c>
      <c r="N1701">
        <f t="shared" si="371"/>
        <v>1</v>
      </c>
      <c r="O1701">
        <f t="shared" si="372"/>
        <v>0</v>
      </c>
      <c r="P1701">
        <f t="shared" si="377"/>
        <v>0</v>
      </c>
      <c r="Q1701" s="1">
        <f t="shared" si="373"/>
        <v>1</v>
      </c>
      <c r="R1701" s="1">
        <f t="shared" si="378"/>
        <v>1</v>
      </c>
      <c r="S1701" s="2">
        <f t="shared" si="374"/>
        <v>0</v>
      </c>
      <c r="T1701">
        <f t="shared" si="375"/>
        <v>1</v>
      </c>
      <c r="U1701">
        <f t="shared" si="376"/>
        <v>0</v>
      </c>
    </row>
    <row r="1702" spans="1:21" ht="409.6" x14ac:dyDescent="0.2">
      <c r="A1702" s="10" t="s">
        <v>7948</v>
      </c>
      <c r="B1702" s="10" t="s">
        <v>62</v>
      </c>
      <c r="C1702" s="10" t="s">
        <v>7949</v>
      </c>
      <c r="D1702" s="10" t="s">
        <v>7693</v>
      </c>
      <c r="E1702" s="10" t="s">
        <v>7950</v>
      </c>
      <c r="F1702" s="10"/>
      <c r="G1702" s="9" t="s">
        <v>7951</v>
      </c>
      <c r="H1702" s="9">
        <f t="shared" si="365"/>
        <v>0</v>
      </c>
      <c r="I1702">
        <f t="shared" si="366"/>
        <v>0</v>
      </c>
      <c r="J1702">
        <f t="shared" si="367"/>
        <v>0</v>
      </c>
      <c r="K1702">
        <f t="shared" si="368"/>
        <v>0</v>
      </c>
      <c r="L1702">
        <f t="shared" si="369"/>
        <v>0</v>
      </c>
      <c r="M1702" s="1">
        <f t="shared" si="370"/>
        <v>0</v>
      </c>
      <c r="N1702">
        <f t="shared" si="371"/>
        <v>0</v>
      </c>
      <c r="O1702">
        <f t="shared" si="372"/>
        <v>0</v>
      </c>
      <c r="P1702">
        <f t="shared" si="377"/>
        <v>0</v>
      </c>
      <c r="Q1702" s="1">
        <f t="shared" si="373"/>
        <v>0</v>
      </c>
      <c r="R1702" s="1">
        <f t="shared" si="378"/>
        <v>1</v>
      </c>
      <c r="S1702" s="2">
        <f t="shared" si="374"/>
        <v>0</v>
      </c>
      <c r="T1702">
        <f t="shared" si="375"/>
        <v>1</v>
      </c>
      <c r="U1702">
        <f t="shared" si="376"/>
        <v>0</v>
      </c>
    </row>
    <row r="1703" spans="1:21" ht="409.6" x14ac:dyDescent="0.2">
      <c r="A1703" s="10" t="s">
        <v>7952</v>
      </c>
      <c r="B1703" s="10" t="s">
        <v>62</v>
      </c>
      <c r="C1703" s="10" t="s">
        <v>7953</v>
      </c>
      <c r="D1703" s="10" t="s">
        <v>7693</v>
      </c>
      <c r="E1703" s="10" t="s">
        <v>7954</v>
      </c>
      <c r="F1703" s="10" t="s">
        <v>7955</v>
      </c>
      <c r="G1703" s="9" t="s">
        <v>7956</v>
      </c>
      <c r="H1703" s="9">
        <f t="shared" si="365"/>
        <v>0</v>
      </c>
      <c r="I1703">
        <f t="shared" si="366"/>
        <v>0</v>
      </c>
      <c r="J1703">
        <f t="shared" si="367"/>
        <v>0</v>
      </c>
      <c r="K1703">
        <f t="shared" si="368"/>
        <v>0</v>
      </c>
      <c r="L1703">
        <f t="shared" si="369"/>
        <v>0</v>
      </c>
      <c r="M1703" s="1">
        <f t="shared" si="370"/>
        <v>0</v>
      </c>
      <c r="N1703">
        <f t="shared" si="371"/>
        <v>1</v>
      </c>
      <c r="O1703">
        <f t="shared" si="372"/>
        <v>0</v>
      </c>
      <c r="P1703">
        <f t="shared" si="377"/>
        <v>0</v>
      </c>
      <c r="Q1703" s="1">
        <f t="shared" si="373"/>
        <v>1</v>
      </c>
      <c r="R1703" s="1">
        <f t="shared" si="378"/>
        <v>1</v>
      </c>
      <c r="S1703" s="2">
        <f t="shared" si="374"/>
        <v>0</v>
      </c>
      <c r="T1703">
        <f t="shared" si="375"/>
        <v>0</v>
      </c>
      <c r="U1703">
        <f t="shared" si="376"/>
        <v>0</v>
      </c>
    </row>
    <row r="1704" spans="1:21" ht="409.6" x14ac:dyDescent="0.2">
      <c r="A1704" s="10" t="s">
        <v>7957</v>
      </c>
      <c r="B1704" s="10" t="s">
        <v>62</v>
      </c>
      <c r="C1704" s="10" t="s">
        <v>7958</v>
      </c>
      <c r="D1704" s="10" t="s">
        <v>7693</v>
      </c>
      <c r="E1704" s="10" t="s">
        <v>7959</v>
      </c>
      <c r="F1704" s="10"/>
      <c r="G1704" s="9" t="s">
        <v>7960</v>
      </c>
      <c r="H1704" s="9">
        <f t="shared" si="365"/>
        <v>0</v>
      </c>
      <c r="I1704">
        <f t="shared" si="366"/>
        <v>0</v>
      </c>
      <c r="J1704">
        <f t="shared" si="367"/>
        <v>0</v>
      </c>
      <c r="K1704">
        <f t="shared" si="368"/>
        <v>0</v>
      </c>
      <c r="L1704">
        <f t="shared" si="369"/>
        <v>0</v>
      </c>
      <c r="M1704" s="1">
        <f t="shared" si="370"/>
        <v>0</v>
      </c>
      <c r="N1704">
        <f t="shared" si="371"/>
        <v>0</v>
      </c>
      <c r="O1704">
        <f t="shared" si="372"/>
        <v>0</v>
      </c>
      <c r="P1704">
        <f t="shared" si="377"/>
        <v>0</v>
      </c>
      <c r="Q1704" s="1">
        <f t="shared" si="373"/>
        <v>0</v>
      </c>
      <c r="R1704" s="1">
        <f t="shared" si="378"/>
        <v>0</v>
      </c>
      <c r="S1704" s="2">
        <f t="shared" si="374"/>
        <v>0</v>
      </c>
      <c r="T1704">
        <f t="shared" si="375"/>
        <v>1</v>
      </c>
      <c r="U1704">
        <f t="shared" si="376"/>
        <v>0</v>
      </c>
    </row>
    <row r="1705" spans="1:21" ht="409.6" x14ac:dyDescent="0.2">
      <c r="A1705" s="10" t="s">
        <v>7961</v>
      </c>
      <c r="B1705" s="10" t="s">
        <v>23</v>
      </c>
      <c r="C1705" s="10" t="s">
        <v>7962</v>
      </c>
      <c r="D1705" s="10" t="s">
        <v>7693</v>
      </c>
      <c r="E1705" s="10" t="s">
        <v>7963</v>
      </c>
      <c r="F1705" s="10" t="s">
        <v>7964</v>
      </c>
      <c r="G1705" s="9" t="s">
        <v>7965</v>
      </c>
      <c r="H1705" s="9">
        <f t="shared" si="365"/>
        <v>0</v>
      </c>
      <c r="I1705">
        <f t="shared" si="366"/>
        <v>0</v>
      </c>
      <c r="J1705">
        <f t="shared" si="367"/>
        <v>0</v>
      </c>
      <c r="K1705">
        <f t="shared" si="368"/>
        <v>0</v>
      </c>
      <c r="L1705">
        <f t="shared" si="369"/>
        <v>0</v>
      </c>
      <c r="M1705" s="1">
        <f t="shared" si="370"/>
        <v>0</v>
      </c>
      <c r="N1705">
        <f t="shared" si="371"/>
        <v>1</v>
      </c>
      <c r="O1705">
        <f t="shared" si="372"/>
        <v>0</v>
      </c>
      <c r="P1705">
        <f t="shared" si="377"/>
        <v>0</v>
      </c>
      <c r="Q1705" s="1">
        <f t="shared" si="373"/>
        <v>1</v>
      </c>
      <c r="R1705" s="1">
        <f t="shared" si="378"/>
        <v>0</v>
      </c>
      <c r="S1705" s="2">
        <f t="shared" si="374"/>
        <v>0</v>
      </c>
      <c r="T1705">
        <f t="shared" si="375"/>
        <v>1</v>
      </c>
      <c r="U1705">
        <f t="shared" si="376"/>
        <v>0</v>
      </c>
    </row>
    <row r="1706" spans="1:21" ht="388" x14ac:dyDescent="0.2">
      <c r="A1706" s="10" t="s">
        <v>7966</v>
      </c>
      <c r="B1706" s="10" t="s">
        <v>55</v>
      </c>
      <c r="C1706" s="10" t="s">
        <v>7967</v>
      </c>
      <c r="D1706" s="10" t="s">
        <v>7693</v>
      </c>
      <c r="E1706" s="10" t="s">
        <v>7968</v>
      </c>
      <c r="F1706" s="10"/>
      <c r="G1706" s="9" t="s">
        <v>7969</v>
      </c>
      <c r="H1706" s="9">
        <f t="shared" si="365"/>
        <v>0</v>
      </c>
      <c r="I1706">
        <f t="shared" si="366"/>
        <v>0</v>
      </c>
      <c r="J1706">
        <f t="shared" si="367"/>
        <v>0</v>
      </c>
      <c r="K1706">
        <f t="shared" si="368"/>
        <v>0</v>
      </c>
      <c r="L1706">
        <f t="shared" si="369"/>
        <v>0</v>
      </c>
      <c r="M1706" s="1">
        <f t="shared" si="370"/>
        <v>0</v>
      </c>
      <c r="N1706">
        <f t="shared" si="371"/>
        <v>1</v>
      </c>
      <c r="O1706">
        <f t="shared" si="372"/>
        <v>0</v>
      </c>
      <c r="P1706">
        <f t="shared" si="377"/>
        <v>1</v>
      </c>
      <c r="Q1706" s="1">
        <f t="shared" si="373"/>
        <v>1</v>
      </c>
      <c r="R1706" s="1">
        <f t="shared" si="378"/>
        <v>0</v>
      </c>
      <c r="S1706" s="2">
        <f t="shared" si="374"/>
        <v>0</v>
      </c>
      <c r="T1706">
        <f t="shared" si="375"/>
        <v>0</v>
      </c>
      <c r="U1706">
        <f t="shared" si="376"/>
        <v>0</v>
      </c>
    </row>
    <row r="1707" spans="1:21" ht="409.6" x14ac:dyDescent="0.2">
      <c r="A1707" s="10" t="s">
        <v>7970</v>
      </c>
      <c r="B1707" s="10" t="s">
        <v>30</v>
      </c>
      <c r="C1707" s="10" t="s">
        <v>7971</v>
      </c>
      <c r="D1707" s="10" t="s">
        <v>7693</v>
      </c>
      <c r="E1707" s="10" t="s">
        <v>7972</v>
      </c>
      <c r="F1707" s="10" t="s">
        <v>7973</v>
      </c>
      <c r="G1707" s="9" t="s">
        <v>7974</v>
      </c>
      <c r="H1707" s="9">
        <f t="shared" si="365"/>
        <v>0</v>
      </c>
      <c r="I1707">
        <f t="shared" si="366"/>
        <v>0</v>
      </c>
      <c r="J1707">
        <f t="shared" si="367"/>
        <v>0</v>
      </c>
      <c r="K1707">
        <f t="shared" si="368"/>
        <v>0</v>
      </c>
      <c r="L1707">
        <f t="shared" si="369"/>
        <v>0</v>
      </c>
      <c r="M1707" s="1">
        <f t="shared" si="370"/>
        <v>0</v>
      </c>
      <c r="N1707">
        <f t="shared" si="371"/>
        <v>0</v>
      </c>
      <c r="O1707">
        <f t="shared" si="372"/>
        <v>0</v>
      </c>
      <c r="P1707">
        <f t="shared" si="377"/>
        <v>0</v>
      </c>
      <c r="Q1707" s="1">
        <f t="shared" si="373"/>
        <v>0</v>
      </c>
      <c r="R1707" s="1">
        <f t="shared" si="378"/>
        <v>1</v>
      </c>
      <c r="S1707" s="2">
        <f t="shared" si="374"/>
        <v>0</v>
      </c>
      <c r="T1707">
        <f t="shared" si="375"/>
        <v>1</v>
      </c>
      <c r="U1707">
        <f t="shared" si="376"/>
        <v>0</v>
      </c>
    </row>
    <row r="1708" spans="1:21" ht="409.6" x14ac:dyDescent="0.2">
      <c r="A1708" s="10" t="s">
        <v>7975</v>
      </c>
      <c r="B1708" s="10" t="s">
        <v>62</v>
      </c>
      <c r="C1708" s="10" t="s">
        <v>7976</v>
      </c>
      <c r="D1708" s="10" t="s">
        <v>7693</v>
      </c>
      <c r="E1708" s="10" t="s">
        <v>7977</v>
      </c>
      <c r="F1708" s="10"/>
      <c r="G1708" s="9" t="s">
        <v>7978</v>
      </c>
      <c r="H1708" s="9">
        <f t="shared" si="365"/>
        <v>0</v>
      </c>
      <c r="I1708">
        <f t="shared" si="366"/>
        <v>0</v>
      </c>
      <c r="J1708">
        <f t="shared" si="367"/>
        <v>0</v>
      </c>
      <c r="K1708">
        <f t="shared" si="368"/>
        <v>0</v>
      </c>
      <c r="L1708">
        <f t="shared" si="369"/>
        <v>0</v>
      </c>
      <c r="M1708" s="1">
        <f t="shared" si="370"/>
        <v>0</v>
      </c>
      <c r="N1708">
        <f t="shared" si="371"/>
        <v>0</v>
      </c>
      <c r="O1708">
        <f t="shared" si="372"/>
        <v>0</v>
      </c>
      <c r="P1708">
        <f t="shared" si="377"/>
        <v>0</v>
      </c>
      <c r="Q1708" s="1">
        <f t="shared" si="373"/>
        <v>0</v>
      </c>
      <c r="R1708" s="1">
        <f t="shared" si="378"/>
        <v>0</v>
      </c>
      <c r="S1708" s="2">
        <f t="shared" si="374"/>
        <v>0</v>
      </c>
      <c r="T1708">
        <f t="shared" si="375"/>
        <v>1</v>
      </c>
      <c r="U1708">
        <f t="shared" si="376"/>
        <v>0</v>
      </c>
    </row>
    <row r="1709" spans="1:21" ht="409.6" x14ac:dyDescent="0.2">
      <c r="A1709" s="10" t="s">
        <v>7979</v>
      </c>
      <c r="B1709" s="10" t="s">
        <v>55</v>
      </c>
      <c r="C1709" s="10" t="s">
        <v>7980</v>
      </c>
      <c r="D1709" s="10" t="s">
        <v>7693</v>
      </c>
      <c r="E1709" s="10" t="s">
        <v>7981</v>
      </c>
      <c r="F1709" s="10" t="s">
        <v>7982</v>
      </c>
      <c r="G1709" s="9" t="s">
        <v>7983</v>
      </c>
      <c r="H1709" s="9">
        <f t="shared" si="365"/>
        <v>0</v>
      </c>
      <c r="I1709">
        <f t="shared" si="366"/>
        <v>0</v>
      </c>
      <c r="J1709">
        <f t="shared" si="367"/>
        <v>0</v>
      </c>
      <c r="K1709">
        <f t="shared" si="368"/>
        <v>0</v>
      </c>
      <c r="L1709">
        <f t="shared" si="369"/>
        <v>0</v>
      </c>
      <c r="M1709" s="1">
        <f t="shared" si="370"/>
        <v>0</v>
      </c>
      <c r="N1709">
        <f t="shared" si="371"/>
        <v>1</v>
      </c>
      <c r="O1709">
        <f t="shared" si="372"/>
        <v>0</v>
      </c>
      <c r="P1709">
        <f t="shared" si="377"/>
        <v>0</v>
      </c>
      <c r="Q1709" s="1">
        <f t="shared" si="373"/>
        <v>1</v>
      </c>
      <c r="R1709" s="1">
        <f t="shared" si="378"/>
        <v>1</v>
      </c>
      <c r="S1709" s="2">
        <f t="shared" si="374"/>
        <v>0</v>
      </c>
      <c r="T1709">
        <f t="shared" si="375"/>
        <v>1</v>
      </c>
      <c r="U1709">
        <f t="shared" si="376"/>
        <v>0</v>
      </c>
    </row>
    <row r="1710" spans="1:21" ht="409.6" x14ac:dyDescent="0.2">
      <c r="A1710" s="10" t="s">
        <v>7984</v>
      </c>
      <c r="B1710" s="10" t="s">
        <v>55</v>
      </c>
      <c r="C1710" s="10" t="s">
        <v>7985</v>
      </c>
      <c r="D1710" s="10" t="s">
        <v>7693</v>
      </c>
      <c r="E1710" s="10" t="s">
        <v>7986</v>
      </c>
      <c r="F1710" s="10" t="s">
        <v>7987</v>
      </c>
      <c r="G1710" s="9" t="s">
        <v>7988</v>
      </c>
      <c r="H1710" s="9">
        <f t="shared" si="365"/>
        <v>0</v>
      </c>
      <c r="I1710">
        <f t="shared" si="366"/>
        <v>0</v>
      </c>
      <c r="J1710">
        <f t="shared" si="367"/>
        <v>0</v>
      </c>
      <c r="K1710">
        <f t="shared" si="368"/>
        <v>0</v>
      </c>
      <c r="L1710">
        <f t="shared" si="369"/>
        <v>0</v>
      </c>
      <c r="M1710" s="1">
        <f t="shared" si="370"/>
        <v>0</v>
      </c>
      <c r="N1710">
        <f t="shared" si="371"/>
        <v>1</v>
      </c>
      <c r="O1710">
        <f t="shared" si="372"/>
        <v>0</v>
      </c>
      <c r="P1710">
        <f t="shared" si="377"/>
        <v>0</v>
      </c>
      <c r="Q1710" s="1">
        <f t="shared" si="373"/>
        <v>1</v>
      </c>
      <c r="R1710" s="1">
        <f t="shared" si="378"/>
        <v>1</v>
      </c>
      <c r="S1710" s="2">
        <f t="shared" si="374"/>
        <v>0</v>
      </c>
      <c r="T1710">
        <f t="shared" si="375"/>
        <v>1</v>
      </c>
      <c r="U1710">
        <f t="shared" si="376"/>
        <v>0</v>
      </c>
    </row>
    <row r="1711" spans="1:21" ht="409.6" x14ac:dyDescent="0.2">
      <c r="A1711" s="10" t="s">
        <v>7989</v>
      </c>
      <c r="B1711" s="10" t="s">
        <v>49</v>
      </c>
      <c r="C1711" s="10" t="s">
        <v>7990</v>
      </c>
      <c r="D1711" s="10" t="s">
        <v>7693</v>
      </c>
      <c r="E1711" s="10" t="s">
        <v>7991</v>
      </c>
      <c r="F1711" s="10" t="s">
        <v>7992</v>
      </c>
      <c r="G1711" s="9" t="s">
        <v>7993</v>
      </c>
      <c r="H1711" s="9">
        <f t="shared" si="365"/>
        <v>0</v>
      </c>
      <c r="I1711">
        <f t="shared" si="366"/>
        <v>0</v>
      </c>
      <c r="J1711">
        <f t="shared" si="367"/>
        <v>0</v>
      </c>
      <c r="K1711">
        <f t="shared" si="368"/>
        <v>0</v>
      </c>
      <c r="L1711">
        <f t="shared" si="369"/>
        <v>0</v>
      </c>
      <c r="M1711" s="1">
        <f t="shared" si="370"/>
        <v>0</v>
      </c>
      <c r="N1711">
        <f t="shared" si="371"/>
        <v>1</v>
      </c>
      <c r="O1711">
        <f t="shared" si="372"/>
        <v>0</v>
      </c>
      <c r="P1711">
        <f t="shared" si="377"/>
        <v>0</v>
      </c>
      <c r="Q1711" s="1">
        <f t="shared" si="373"/>
        <v>1</v>
      </c>
      <c r="R1711" s="1">
        <f t="shared" si="378"/>
        <v>1</v>
      </c>
      <c r="S1711" s="2">
        <f t="shared" si="374"/>
        <v>0</v>
      </c>
      <c r="T1711">
        <f t="shared" si="375"/>
        <v>1</v>
      </c>
      <c r="U1711">
        <f t="shared" si="376"/>
        <v>0</v>
      </c>
    </row>
    <row r="1712" spans="1:21" ht="409.6" x14ac:dyDescent="0.2">
      <c r="A1712" s="10" t="s">
        <v>7994</v>
      </c>
      <c r="B1712" s="10" t="s">
        <v>55</v>
      </c>
      <c r="C1712" s="10" t="s">
        <v>7995</v>
      </c>
      <c r="D1712" s="10" t="s">
        <v>7693</v>
      </c>
      <c r="E1712" s="10" t="s">
        <v>7996</v>
      </c>
      <c r="F1712" s="10" t="s">
        <v>7997</v>
      </c>
      <c r="G1712" s="9" t="s">
        <v>7998</v>
      </c>
      <c r="H1712" s="9">
        <f t="shared" si="365"/>
        <v>0</v>
      </c>
      <c r="I1712">
        <f t="shared" si="366"/>
        <v>0</v>
      </c>
      <c r="J1712">
        <f t="shared" si="367"/>
        <v>0</v>
      </c>
      <c r="K1712">
        <f t="shared" si="368"/>
        <v>0</v>
      </c>
      <c r="L1712">
        <f t="shared" si="369"/>
        <v>0</v>
      </c>
      <c r="M1712" s="1">
        <f t="shared" si="370"/>
        <v>0</v>
      </c>
      <c r="N1712">
        <f t="shared" si="371"/>
        <v>1</v>
      </c>
      <c r="O1712">
        <f t="shared" si="372"/>
        <v>0</v>
      </c>
      <c r="P1712">
        <f t="shared" si="377"/>
        <v>0</v>
      </c>
      <c r="Q1712" s="1">
        <f t="shared" si="373"/>
        <v>1</v>
      </c>
      <c r="R1712" s="1">
        <f t="shared" si="378"/>
        <v>0</v>
      </c>
      <c r="S1712" s="2">
        <f t="shared" si="374"/>
        <v>0</v>
      </c>
      <c r="T1712">
        <f t="shared" si="375"/>
        <v>0</v>
      </c>
      <c r="U1712">
        <f t="shared" si="376"/>
        <v>0</v>
      </c>
    </row>
    <row r="1713" spans="1:21" ht="409.6" x14ac:dyDescent="0.2">
      <c r="A1713" s="10" t="s">
        <v>7999</v>
      </c>
      <c r="B1713" s="10" t="s">
        <v>49</v>
      </c>
      <c r="C1713" s="10" t="s">
        <v>8000</v>
      </c>
      <c r="D1713" s="10" t="s">
        <v>7693</v>
      </c>
      <c r="E1713" s="10" t="s">
        <v>8001</v>
      </c>
      <c r="F1713" s="10"/>
      <c r="G1713" s="9" t="s">
        <v>8002</v>
      </c>
      <c r="H1713" s="9">
        <f t="shared" si="365"/>
        <v>0</v>
      </c>
      <c r="I1713">
        <f t="shared" si="366"/>
        <v>0</v>
      </c>
      <c r="J1713">
        <f t="shared" si="367"/>
        <v>0</v>
      </c>
      <c r="K1713">
        <f t="shared" si="368"/>
        <v>0</v>
      </c>
      <c r="L1713">
        <f t="shared" si="369"/>
        <v>0</v>
      </c>
      <c r="M1713" s="1">
        <f t="shared" si="370"/>
        <v>0</v>
      </c>
      <c r="N1713">
        <f t="shared" si="371"/>
        <v>1</v>
      </c>
      <c r="O1713">
        <f t="shared" si="372"/>
        <v>0</v>
      </c>
      <c r="P1713">
        <f t="shared" si="377"/>
        <v>0</v>
      </c>
      <c r="Q1713" s="1">
        <f t="shared" si="373"/>
        <v>1</v>
      </c>
      <c r="R1713" s="1">
        <f t="shared" si="378"/>
        <v>1</v>
      </c>
      <c r="S1713" s="2">
        <f t="shared" si="374"/>
        <v>0</v>
      </c>
      <c r="T1713">
        <f t="shared" si="375"/>
        <v>1</v>
      </c>
      <c r="U1713">
        <f t="shared" si="376"/>
        <v>0</v>
      </c>
    </row>
    <row r="1714" spans="1:21" ht="409.6" x14ac:dyDescent="0.2">
      <c r="A1714" s="10" t="s">
        <v>8003</v>
      </c>
      <c r="B1714" s="10" t="s">
        <v>62</v>
      </c>
      <c r="C1714" s="10" t="s">
        <v>8004</v>
      </c>
      <c r="D1714" s="10" t="s">
        <v>7693</v>
      </c>
      <c r="E1714" s="10" t="s">
        <v>8005</v>
      </c>
      <c r="F1714" s="10" t="s">
        <v>8006</v>
      </c>
      <c r="G1714" s="9" t="s">
        <v>8007</v>
      </c>
      <c r="H1714" s="9">
        <f t="shared" si="365"/>
        <v>0</v>
      </c>
      <c r="I1714">
        <f t="shared" si="366"/>
        <v>0</v>
      </c>
      <c r="J1714">
        <f t="shared" si="367"/>
        <v>0</v>
      </c>
      <c r="K1714">
        <f t="shared" si="368"/>
        <v>0</v>
      </c>
      <c r="L1714">
        <f t="shared" si="369"/>
        <v>0</v>
      </c>
      <c r="M1714" s="1">
        <f t="shared" si="370"/>
        <v>0</v>
      </c>
      <c r="N1714">
        <f t="shared" si="371"/>
        <v>1</v>
      </c>
      <c r="O1714">
        <f t="shared" si="372"/>
        <v>0</v>
      </c>
      <c r="P1714">
        <f t="shared" si="377"/>
        <v>0</v>
      </c>
      <c r="Q1714" s="1">
        <f t="shared" si="373"/>
        <v>1</v>
      </c>
      <c r="R1714" s="1">
        <f t="shared" si="378"/>
        <v>1</v>
      </c>
      <c r="S1714" s="2">
        <f t="shared" si="374"/>
        <v>0</v>
      </c>
      <c r="T1714">
        <f t="shared" si="375"/>
        <v>1</v>
      </c>
      <c r="U1714">
        <f t="shared" si="376"/>
        <v>0</v>
      </c>
    </row>
    <row r="1715" spans="1:21" ht="409.6" x14ac:dyDescent="0.2">
      <c r="A1715" s="10" t="s">
        <v>8008</v>
      </c>
      <c r="B1715" s="10" t="s">
        <v>62</v>
      </c>
      <c r="C1715" s="10" t="s">
        <v>8009</v>
      </c>
      <c r="D1715" s="10" t="s">
        <v>7693</v>
      </c>
      <c r="E1715" s="10" t="s">
        <v>8010</v>
      </c>
      <c r="F1715" s="10"/>
      <c r="G1715" s="9" t="s">
        <v>8011</v>
      </c>
      <c r="H1715" s="9">
        <f t="shared" si="365"/>
        <v>0</v>
      </c>
      <c r="I1715">
        <f t="shared" si="366"/>
        <v>0</v>
      </c>
      <c r="J1715">
        <f t="shared" si="367"/>
        <v>0</v>
      </c>
      <c r="K1715">
        <f t="shared" si="368"/>
        <v>0</v>
      </c>
      <c r="L1715">
        <f t="shared" si="369"/>
        <v>0</v>
      </c>
      <c r="M1715" s="1">
        <f t="shared" si="370"/>
        <v>0</v>
      </c>
      <c r="N1715">
        <f t="shared" si="371"/>
        <v>1</v>
      </c>
      <c r="O1715">
        <f t="shared" si="372"/>
        <v>0</v>
      </c>
      <c r="P1715">
        <f t="shared" si="377"/>
        <v>0</v>
      </c>
      <c r="Q1715" s="1">
        <f t="shared" si="373"/>
        <v>1</v>
      </c>
      <c r="R1715" s="1">
        <f t="shared" si="378"/>
        <v>1</v>
      </c>
      <c r="S1715" s="2">
        <f t="shared" si="374"/>
        <v>0</v>
      </c>
      <c r="T1715">
        <f t="shared" si="375"/>
        <v>1</v>
      </c>
      <c r="U1715">
        <f t="shared" si="376"/>
        <v>0</v>
      </c>
    </row>
    <row r="1716" spans="1:21" ht="409.6" x14ac:dyDescent="0.2">
      <c r="A1716" s="10" t="s">
        <v>8012</v>
      </c>
      <c r="B1716" s="10" t="s">
        <v>62</v>
      </c>
      <c r="C1716" s="10" t="s">
        <v>8013</v>
      </c>
      <c r="D1716" s="10" t="s">
        <v>7693</v>
      </c>
      <c r="E1716" s="10" t="s">
        <v>8014</v>
      </c>
      <c r="F1716" s="10"/>
      <c r="G1716" s="9" t="s">
        <v>8015</v>
      </c>
      <c r="H1716" s="9">
        <f t="shared" si="365"/>
        <v>0</v>
      </c>
      <c r="I1716">
        <f t="shared" si="366"/>
        <v>0</v>
      </c>
      <c r="J1716">
        <f t="shared" si="367"/>
        <v>0</v>
      </c>
      <c r="K1716">
        <f t="shared" si="368"/>
        <v>0</v>
      </c>
      <c r="L1716">
        <f t="shared" si="369"/>
        <v>0</v>
      </c>
      <c r="M1716" s="1">
        <f t="shared" si="370"/>
        <v>0</v>
      </c>
      <c r="N1716">
        <f t="shared" si="371"/>
        <v>0</v>
      </c>
      <c r="O1716">
        <f t="shared" si="372"/>
        <v>0</v>
      </c>
      <c r="P1716">
        <f t="shared" si="377"/>
        <v>0</v>
      </c>
      <c r="Q1716" s="1">
        <f t="shared" si="373"/>
        <v>0</v>
      </c>
      <c r="R1716" s="1">
        <f t="shared" si="378"/>
        <v>1</v>
      </c>
      <c r="S1716" s="2">
        <f t="shared" si="374"/>
        <v>0</v>
      </c>
      <c r="T1716">
        <f t="shared" si="375"/>
        <v>1</v>
      </c>
      <c r="U1716">
        <f t="shared" si="376"/>
        <v>0</v>
      </c>
    </row>
    <row r="1717" spans="1:21" ht="409.6" x14ac:dyDescent="0.2">
      <c r="A1717" s="10" t="s">
        <v>8016</v>
      </c>
      <c r="B1717" s="10" t="s">
        <v>23</v>
      </c>
      <c r="C1717" s="10" t="s">
        <v>8017</v>
      </c>
      <c r="D1717" s="10" t="s">
        <v>7693</v>
      </c>
      <c r="E1717" s="10" t="s">
        <v>8018</v>
      </c>
      <c r="F1717" s="10" t="s">
        <v>8019</v>
      </c>
      <c r="G1717" s="9" t="s">
        <v>8020</v>
      </c>
      <c r="H1717" s="9">
        <f t="shared" si="365"/>
        <v>0</v>
      </c>
      <c r="I1717">
        <f t="shared" si="366"/>
        <v>0</v>
      </c>
      <c r="J1717">
        <f t="shared" si="367"/>
        <v>0</v>
      </c>
      <c r="K1717">
        <f t="shared" si="368"/>
        <v>0</v>
      </c>
      <c r="L1717">
        <f t="shared" si="369"/>
        <v>0</v>
      </c>
      <c r="M1717" s="1">
        <f t="shared" si="370"/>
        <v>0</v>
      </c>
      <c r="N1717">
        <f t="shared" si="371"/>
        <v>1</v>
      </c>
      <c r="O1717">
        <f t="shared" si="372"/>
        <v>0</v>
      </c>
      <c r="P1717">
        <f t="shared" si="377"/>
        <v>0</v>
      </c>
      <c r="Q1717" s="1">
        <f t="shared" si="373"/>
        <v>1</v>
      </c>
      <c r="R1717" s="1">
        <f t="shared" si="378"/>
        <v>1</v>
      </c>
      <c r="S1717" s="2">
        <f t="shared" si="374"/>
        <v>0</v>
      </c>
      <c r="T1717">
        <f t="shared" si="375"/>
        <v>1</v>
      </c>
      <c r="U1717">
        <f t="shared" si="376"/>
        <v>0</v>
      </c>
    </row>
    <row r="1718" spans="1:21" ht="409.6" x14ac:dyDescent="0.2">
      <c r="A1718" s="10" t="s">
        <v>8021</v>
      </c>
      <c r="B1718" s="10" t="s">
        <v>49</v>
      </c>
      <c r="C1718" s="10" t="s">
        <v>8022</v>
      </c>
      <c r="D1718" s="10" t="s">
        <v>7693</v>
      </c>
      <c r="E1718" s="10" t="s">
        <v>8023</v>
      </c>
      <c r="F1718" s="10" t="s">
        <v>8024</v>
      </c>
      <c r="G1718" s="9" t="s">
        <v>8025</v>
      </c>
      <c r="H1718" s="9">
        <f t="shared" si="365"/>
        <v>0</v>
      </c>
      <c r="I1718">
        <f t="shared" si="366"/>
        <v>0</v>
      </c>
      <c r="J1718">
        <f t="shared" si="367"/>
        <v>0</v>
      </c>
      <c r="K1718">
        <f t="shared" si="368"/>
        <v>0</v>
      </c>
      <c r="L1718">
        <f t="shared" si="369"/>
        <v>0</v>
      </c>
      <c r="M1718" s="1">
        <f t="shared" si="370"/>
        <v>0</v>
      </c>
      <c r="N1718">
        <f t="shared" si="371"/>
        <v>0</v>
      </c>
      <c r="O1718">
        <f t="shared" si="372"/>
        <v>0</v>
      </c>
      <c r="P1718">
        <f t="shared" si="377"/>
        <v>0</v>
      </c>
      <c r="Q1718" s="1">
        <f t="shared" si="373"/>
        <v>0</v>
      </c>
      <c r="R1718" s="1">
        <f t="shared" si="378"/>
        <v>1</v>
      </c>
      <c r="S1718" s="2">
        <f t="shared" si="374"/>
        <v>0</v>
      </c>
      <c r="T1718">
        <f t="shared" si="375"/>
        <v>1</v>
      </c>
      <c r="U1718">
        <f t="shared" si="376"/>
        <v>0</v>
      </c>
    </row>
    <row r="1719" spans="1:21" ht="409.6" x14ac:dyDescent="0.2">
      <c r="A1719" s="10" t="s">
        <v>8026</v>
      </c>
      <c r="B1719" s="10" t="s">
        <v>55</v>
      </c>
      <c r="C1719" s="10" t="s">
        <v>8027</v>
      </c>
      <c r="D1719" s="10" t="s">
        <v>7693</v>
      </c>
      <c r="E1719" s="10" t="s">
        <v>8028</v>
      </c>
      <c r="F1719" s="10"/>
      <c r="G1719" s="9" t="s">
        <v>8029</v>
      </c>
      <c r="H1719" s="9">
        <f t="shared" si="365"/>
        <v>0</v>
      </c>
      <c r="I1719">
        <f t="shared" si="366"/>
        <v>0</v>
      </c>
      <c r="J1719">
        <f t="shared" si="367"/>
        <v>0</v>
      </c>
      <c r="K1719">
        <f t="shared" si="368"/>
        <v>0</v>
      </c>
      <c r="L1719">
        <f t="shared" si="369"/>
        <v>0</v>
      </c>
      <c r="M1719" s="1">
        <f t="shared" si="370"/>
        <v>0</v>
      </c>
      <c r="N1719">
        <f t="shared" si="371"/>
        <v>0</v>
      </c>
      <c r="O1719">
        <f t="shared" si="372"/>
        <v>0</v>
      </c>
      <c r="P1719">
        <f t="shared" si="377"/>
        <v>0</v>
      </c>
      <c r="Q1719" s="1">
        <f t="shared" si="373"/>
        <v>0</v>
      </c>
      <c r="R1719" s="1">
        <f t="shared" si="378"/>
        <v>0</v>
      </c>
      <c r="S1719" s="2">
        <f t="shared" si="374"/>
        <v>0</v>
      </c>
      <c r="T1719">
        <f t="shared" si="375"/>
        <v>1</v>
      </c>
      <c r="U1719">
        <f t="shared" si="376"/>
        <v>0</v>
      </c>
    </row>
    <row r="1720" spans="1:21" ht="409.6" x14ac:dyDescent="0.2">
      <c r="A1720" s="10" t="s">
        <v>8030</v>
      </c>
      <c r="B1720" s="10" t="s">
        <v>23</v>
      </c>
      <c r="C1720" s="10" t="s">
        <v>8031</v>
      </c>
      <c r="D1720" s="10" t="s">
        <v>7693</v>
      </c>
      <c r="E1720" s="10" t="s">
        <v>8032</v>
      </c>
      <c r="F1720" s="10"/>
      <c r="G1720" s="9" t="s">
        <v>8033</v>
      </c>
      <c r="H1720" s="9">
        <f t="shared" si="365"/>
        <v>0</v>
      </c>
      <c r="I1720">
        <f t="shared" si="366"/>
        <v>0</v>
      </c>
      <c r="J1720">
        <f t="shared" si="367"/>
        <v>0</v>
      </c>
      <c r="K1720">
        <f t="shared" si="368"/>
        <v>0</v>
      </c>
      <c r="L1720">
        <f t="shared" si="369"/>
        <v>0</v>
      </c>
      <c r="M1720" s="1">
        <f t="shared" si="370"/>
        <v>0</v>
      </c>
      <c r="N1720">
        <f t="shared" si="371"/>
        <v>0</v>
      </c>
      <c r="O1720">
        <f t="shared" si="372"/>
        <v>0</v>
      </c>
      <c r="P1720">
        <f t="shared" si="377"/>
        <v>0</v>
      </c>
      <c r="Q1720" s="1">
        <f t="shared" si="373"/>
        <v>0</v>
      </c>
      <c r="R1720" s="1">
        <f t="shared" si="378"/>
        <v>0</v>
      </c>
      <c r="S1720" s="2">
        <f t="shared" si="374"/>
        <v>0</v>
      </c>
      <c r="T1720">
        <f t="shared" si="375"/>
        <v>1</v>
      </c>
      <c r="U1720">
        <f t="shared" si="376"/>
        <v>0</v>
      </c>
    </row>
    <row r="1721" spans="1:21" ht="409.6" x14ac:dyDescent="0.2">
      <c r="A1721" s="10" t="s">
        <v>8034</v>
      </c>
      <c r="B1721" s="10" t="s">
        <v>23</v>
      </c>
      <c r="C1721" s="10" t="s">
        <v>8035</v>
      </c>
      <c r="D1721" s="10" t="s">
        <v>7693</v>
      </c>
      <c r="E1721" s="10" t="s">
        <v>8036</v>
      </c>
      <c r="F1721" s="10"/>
      <c r="G1721" s="9" t="s">
        <v>8037</v>
      </c>
      <c r="H1721" s="9">
        <f t="shared" si="365"/>
        <v>0</v>
      </c>
      <c r="I1721">
        <f t="shared" si="366"/>
        <v>0</v>
      </c>
      <c r="J1721">
        <f t="shared" si="367"/>
        <v>0</v>
      </c>
      <c r="K1721">
        <f t="shared" si="368"/>
        <v>0</v>
      </c>
      <c r="L1721">
        <f t="shared" si="369"/>
        <v>0</v>
      </c>
      <c r="M1721" s="1">
        <f t="shared" si="370"/>
        <v>0</v>
      </c>
      <c r="N1721">
        <f t="shared" si="371"/>
        <v>0</v>
      </c>
      <c r="O1721">
        <f t="shared" si="372"/>
        <v>0</v>
      </c>
      <c r="P1721">
        <f t="shared" si="377"/>
        <v>0</v>
      </c>
      <c r="Q1721" s="1">
        <f t="shared" si="373"/>
        <v>0</v>
      </c>
      <c r="R1721" s="1">
        <f t="shared" si="378"/>
        <v>0</v>
      </c>
      <c r="S1721" s="2">
        <f t="shared" si="374"/>
        <v>0</v>
      </c>
      <c r="T1721">
        <f t="shared" si="375"/>
        <v>1</v>
      </c>
      <c r="U1721">
        <f t="shared" si="376"/>
        <v>0</v>
      </c>
    </row>
    <row r="1722" spans="1:21" ht="409.6" x14ac:dyDescent="0.2">
      <c r="A1722" s="10" t="s">
        <v>8038</v>
      </c>
      <c r="B1722" s="10" t="s">
        <v>30</v>
      </c>
      <c r="C1722" s="10" t="s">
        <v>8039</v>
      </c>
      <c r="D1722" s="10" t="s">
        <v>7693</v>
      </c>
      <c r="E1722" s="10" t="s">
        <v>8040</v>
      </c>
      <c r="F1722" s="10" t="s">
        <v>8041</v>
      </c>
      <c r="G1722" s="9" t="s">
        <v>8042</v>
      </c>
      <c r="H1722" s="9">
        <f t="shared" si="365"/>
        <v>0</v>
      </c>
      <c r="I1722">
        <f t="shared" si="366"/>
        <v>1</v>
      </c>
      <c r="J1722">
        <f t="shared" si="367"/>
        <v>0</v>
      </c>
      <c r="K1722">
        <f t="shared" si="368"/>
        <v>1</v>
      </c>
      <c r="L1722">
        <f t="shared" si="369"/>
        <v>0</v>
      </c>
      <c r="M1722" s="1">
        <f t="shared" si="370"/>
        <v>1</v>
      </c>
      <c r="N1722">
        <f t="shared" si="371"/>
        <v>1</v>
      </c>
      <c r="O1722">
        <f t="shared" si="372"/>
        <v>0</v>
      </c>
      <c r="P1722">
        <f t="shared" si="377"/>
        <v>0</v>
      </c>
      <c r="Q1722" s="1">
        <f t="shared" si="373"/>
        <v>1</v>
      </c>
      <c r="R1722" s="1">
        <f t="shared" si="378"/>
        <v>1</v>
      </c>
      <c r="S1722" s="2">
        <f t="shared" si="374"/>
        <v>1</v>
      </c>
      <c r="T1722">
        <f t="shared" si="375"/>
        <v>1</v>
      </c>
      <c r="U1722">
        <f t="shared" si="376"/>
        <v>1</v>
      </c>
    </row>
    <row r="1723" spans="1:21" ht="409.6" x14ac:dyDescent="0.2">
      <c r="A1723" s="10" t="s">
        <v>8043</v>
      </c>
      <c r="B1723" s="10" t="s">
        <v>23</v>
      </c>
      <c r="C1723" s="10" t="s">
        <v>8044</v>
      </c>
      <c r="D1723" s="10" t="s">
        <v>7693</v>
      </c>
      <c r="E1723" s="10" t="s">
        <v>8045</v>
      </c>
      <c r="F1723" s="10" t="s">
        <v>8046</v>
      </c>
      <c r="G1723" s="9" t="s">
        <v>8047</v>
      </c>
      <c r="H1723" s="9">
        <f t="shared" si="365"/>
        <v>0</v>
      </c>
      <c r="I1723">
        <f t="shared" si="366"/>
        <v>0</v>
      </c>
      <c r="J1723">
        <f t="shared" si="367"/>
        <v>0</v>
      </c>
      <c r="K1723">
        <f t="shared" si="368"/>
        <v>0</v>
      </c>
      <c r="L1723">
        <f t="shared" si="369"/>
        <v>0</v>
      </c>
      <c r="M1723" s="1">
        <f t="shared" si="370"/>
        <v>0</v>
      </c>
      <c r="N1723">
        <f t="shared" si="371"/>
        <v>0</v>
      </c>
      <c r="O1723">
        <f t="shared" si="372"/>
        <v>0</v>
      </c>
      <c r="P1723">
        <f t="shared" si="377"/>
        <v>0</v>
      </c>
      <c r="Q1723" s="1">
        <f t="shared" si="373"/>
        <v>0</v>
      </c>
      <c r="R1723" s="1">
        <f t="shared" si="378"/>
        <v>0</v>
      </c>
      <c r="S1723" s="2">
        <f t="shared" si="374"/>
        <v>0</v>
      </c>
      <c r="T1723">
        <f t="shared" si="375"/>
        <v>1</v>
      </c>
      <c r="U1723">
        <f t="shared" si="376"/>
        <v>0</v>
      </c>
    </row>
    <row r="1724" spans="1:21" ht="409.6" x14ac:dyDescent="0.2">
      <c r="A1724" s="10" t="s">
        <v>8048</v>
      </c>
      <c r="B1724" s="10" t="s">
        <v>55</v>
      </c>
      <c r="C1724" s="10" t="s">
        <v>8049</v>
      </c>
      <c r="D1724" s="10" t="s">
        <v>7693</v>
      </c>
      <c r="E1724" s="10" t="s">
        <v>8050</v>
      </c>
      <c r="F1724" s="10"/>
      <c r="G1724" s="9" t="s">
        <v>8051</v>
      </c>
      <c r="H1724" s="9">
        <f t="shared" si="365"/>
        <v>0</v>
      </c>
      <c r="I1724">
        <f t="shared" si="366"/>
        <v>0</v>
      </c>
      <c r="J1724">
        <f t="shared" si="367"/>
        <v>0</v>
      </c>
      <c r="K1724">
        <f t="shared" si="368"/>
        <v>0</v>
      </c>
      <c r="L1724">
        <f t="shared" si="369"/>
        <v>0</v>
      </c>
      <c r="M1724" s="1">
        <f t="shared" si="370"/>
        <v>0</v>
      </c>
      <c r="N1724">
        <f t="shared" si="371"/>
        <v>1</v>
      </c>
      <c r="O1724">
        <f t="shared" si="372"/>
        <v>0</v>
      </c>
      <c r="P1724">
        <f t="shared" si="377"/>
        <v>0</v>
      </c>
      <c r="Q1724" s="1">
        <f t="shared" si="373"/>
        <v>1</v>
      </c>
      <c r="R1724" s="1">
        <f t="shared" si="378"/>
        <v>0</v>
      </c>
      <c r="S1724" s="2">
        <f t="shared" si="374"/>
        <v>0</v>
      </c>
      <c r="T1724">
        <f t="shared" si="375"/>
        <v>1</v>
      </c>
      <c r="U1724">
        <f t="shared" si="376"/>
        <v>0</v>
      </c>
    </row>
    <row r="1725" spans="1:21" ht="409.6" x14ac:dyDescent="0.2">
      <c r="A1725" s="10" t="s">
        <v>8052</v>
      </c>
      <c r="B1725" s="10" t="s">
        <v>55</v>
      </c>
      <c r="C1725" s="10" t="s">
        <v>8053</v>
      </c>
      <c r="D1725" s="10" t="s">
        <v>7693</v>
      </c>
      <c r="E1725" s="10" t="s">
        <v>8054</v>
      </c>
      <c r="F1725" s="10" t="s">
        <v>8055</v>
      </c>
      <c r="G1725" s="9" t="s">
        <v>8056</v>
      </c>
      <c r="H1725" s="9">
        <f t="shared" si="365"/>
        <v>1</v>
      </c>
      <c r="I1725">
        <f t="shared" si="366"/>
        <v>1</v>
      </c>
      <c r="J1725">
        <f t="shared" si="367"/>
        <v>0</v>
      </c>
      <c r="K1725">
        <f t="shared" si="368"/>
        <v>0</v>
      </c>
      <c r="L1725">
        <f t="shared" si="369"/>
        <v>0</v>
      </c>
      <c r="M1725" s="1">
        <f t="shared" si="370"/>
        <v>1</v>
      </c>
      <c r="N1725">
        <f t="shared" si="371"/>
        <v>1</v>
      </c>
      <c r="O1725">
        <f t="shared" si="372"/>
        <v>0</v>
      </c>
      <c r="P1725">
        <f t="shared" si="377"/>
        <v>0</v>
      </c>
      <c r="Q1725" s="1">
        <f t="shared" si="373"/>
        <v>1</v>
      </c>
      <c r="R1725" s="1">
        <f t="shared" si="378"/>
        <v>0</v>
      </c>
      <c r="S1725" s="2">
        <f t="shared" si="374"/>
        <v>0</v>
      </c>
      <c r="T1725">
        <f t="shared" si="375"/>
        <v>1</v>
      </c>
      <c r="U1725">
        <f t="shared" si="376"/>
        <v>0</v>
      </c>
    </row>
    <row r="1726" spans="1:21" ht="409.6" x14ac:dyDescent="0.2">
      <c r="A1726" s="10" t="s">
        <v>8057</v>
      </c>
      <c r="B1726" s="10" t="s">
        <v>62</v>
      </c>
      <c r="C1726" s="10" t="s">
        <v>8058</v>
      </c>
      <c r="D1726" s="10" t="s">
        <v>7693</v>
      </c>
      <c r="E1726" s="10" t="s">
        <v>8059</v>
      </c>
      <c r="F1726" s="10"/>
      <c r="G1726" s="9" t="s">
        <v>8060</v>
      </c>
      <c r="H1726" s="9">
        <f t="shared" si="365"/>
        <v>0</v>
      </c>
      <c r="I1726">
        <f t="shared" si="366"/>
        <v>0</v>
      </c>
      <c r="J1726">
        <f t="shared" si="367"/>
        <v>1</v>
      </c>
      <c r="K1726">
        <f t="shared" si="368"/>
        <v>0</v>
      </c>
      <c r="L1726">
        <f t="shared" si="369"/>
        <v>0</v>
      </c>
      <c r="M1726" s="1">
        <f t="shared" si="370"/>
        <v>1</v>
      </c>
      <c r="N1726">
        <f t="shared" si="371"/>
        <v>1</v>
      </c>
      <c r="O1726">
        <f t="shared" si="372"/>
        <v>0</v>
      </c>
      <c r="P1726">
        <f t="shared" si="377"/>
        <v>0</v>
      </c>
      <c r="Q1726" s="1">
        <f t="shared" si="373"/>
        <v>1</v>
      </c>
      <c r="R1726" s="1">
        <f t="shared" si="378"/>
        <v>0</v>
      </c>
      <c r="S1726" s="2">
        <f t="shared" si="374"/>
        <v>0</v>
      </c>
      <c r="T1726">
        <f t="shared" si="375"/>
        <v>1</v>
      </c>
      <c r="U1726">
        <f t="shared" si="376"/>
        <v>0</v>
      </c>
    </row>
    <row r="1727" spans="1:21" ht="409.6" x14ac:dyDescent="0.2">
      <c r="A1727" s="10" t="s">
        <v>8061</v>
      </c>
      <c r="B1727" s="10" t="s">
        <v>30</v>
      </c>
      <c r="C1727" s="10" t="s">
        <v>8062</v>
      </c>
      <c r="D1727" s="10" t="s">
        <v>7693</v>
      </c>
      <c r="E1727" s="10" t="s">
        <v>8063</v>
      </c>
      <c r="F1727" s="10"/>
      <c r="G1727" s="9" t="s">
        <v>8064</v>
      </c>
      <c r="H1727" s="9">
        <f t="shared" si="365"/>
        <v>1</v>
      </c>
      <c r="I1727">
        <f t="shared" si="366"/>
        <v>1</v>
      </c>
      <c r="J1727">
        <f t="shared" si="367"/>
        <v>0</v>
      </c>
      <c r="K1727">
        <f t="shared" si="368"/>
        <v>0</v>
      </c>
      <c r="L1727">
        <f t="shared" si="369"/>
        <v>0</v>
      </c>
      <c r="M1727" s="1">
        <f t="shared" si="370"/>
        <v>1</v>
      </c>
      <c r="N1727">
        <f t="shared" si="371"/>
        <v>0</v>
      </c>
      <c r="O1727">
        <f t="shared" si="372"/>
        <v>0</v>
      </c>
      <c r="P1727">
        <f t="shared" si="377"/>
        <v>0</v>
      </c>
      <c r="Q1727" s="1">
        <f t="shared" si="373"/>
        <v>0</v>
      </c>
      <c r="R1727" s="1">
        <f t="shared" si="378"/>
        <v>0</v>
      </c>
      <c r="S1727" s="2">
        <f t="shared" si="374"/>
        <v>0</v>
      </c>
      <c r="T1727">
        <f t="shared" si="375"/>
        <v>1</v>
      </c>
      <c r="U1727">
        <f t="shared" si="376"/>
        <v>0</v>
      </c>
    </row>
    <row r="1728" spans="1:21" ht="409.6" x14ac:dyDescent="0.2">
      <c r="A1728" s="10" t="s">
        <v>8065</v>
      </c>
      <c r="B1728" s="10" t="s">
        <v>23</v>
      </c>
      <c r="C1728" s="10" t="s">
        <v>8066</v>
      </c>
      <c r="D1728" s="10" t="s">
        <v>7693</v>
      </c>
      <c r="E1728" s="10" t="s">
        <v>8067</v>
      </c>
      <c r="F1728" s="10" t="s">
        <v>8068</v>
      </c>
      <c r="G1728" s="9" t="s">
        <v>8069</v>
      </c>
      <c r="H1728" s="9">
        <f t="shared" si="365"/>
        <v>0</v>
      </c>
      <c r="I1728">
        <f t="shared" si="366"/>
        <v>0</v>
      </c>
      <c r="J1728">
        <f t="shared" si="367"/>
        <v>0</v>
      </c>
      <c r="K1728">
        <f t="shared" si="368"/>
        <v>0</v>
      </c>
      <c r="L1728">
        <f t="shared" si="369"/>
        <v>0</v>
      </c>
      <c r="M1728" s="1">
        <f t="shared" si="370"/>
        <v>0</v>
      </c>
      <c r="N1728">
        <f t="shared" si="371"/>
        <v>1</v>
      </c>
      <c r="O1728">
        <f t="shared" si="372"/>
        <v>0</v>
      </c>
      <c r="P1728">
        <f t="shared" si="377"/>
        <v>0</v>
      </c>
      <c r="Q1728" s="1">
        <f t="shared" si="373"/>
        <v>1</v>
      </c>
      <c r="R1728" s="1">
        <f t="shared" si="378"/>
        <v>1</v>
      </c>
      <c r="S1728" s="2">
        <f t="shared" si="374"/>
        <v>0</v>
      </c>
      <c r="T1728">
        <f t="shared" si="375"/>
        <v>1</v>
      </c>
      <c r="U1728">
        <f t="shared" si="376"/>
        <v>0</v>
      </c>
    </row>
    <row r="1729" spans="1:21" ht="409.6" x14ac:dyDescent="0.2">
      <c r="A1729" s="10" t="s">
        <v>8070</v>
      </c>
      <c r="B1729" s="10" t="s">
        <v>23</v>
      </c>
      <c r="C1729" s="10" t="s">
        <v>8071</v>
      </c>
      <c r="D1729" s="10" t="s">
        <v>7693</v>
      </c>
      <c r="E1729" s="10" t="s">
        <v>8072</v>
      </c>
      <c r="F1729" s="10"/>
      <c r="G1729" s="9" t="s">
        <v>8073</v>
      </c>
      <c r="H1729" s="9">
        <f t="shared" si="365"/>
        <v>0</v>
      </c>
      <c r="I1729">
        <f t="shared" si="366"/>
        <v>1</v>
      </c>
      <c r="J1729">
        <f t="shared" si="367"/>
        <v>0</v>
      </c>
      <c r="K1729">
        <f t="shared" si="368"/>
        <v>0</v>
      </c>
      <c r="L1729">
        <f t="shared" si="369"/>
        <v>0</v>
      </c>
      <c r="M1729" s="1">
        <f t="shared" si="370"/>
        <v>1</v>
      </c>
      <c r="N1729">
        <f t="shared" si="371"/>
        <v>0</v>
      </c>
      <c r="O1729">
        <f t="shared" si="372"/>
        <v>0</v>
      </c>
      <c r="P1729">
        <f t="shared" si="377"/>
        <v>0</v>
      </c>
      <c r="Q1729" s="1">
        <f t="shared" si="373"/>
        <v>0</v>
      </c>
      <c r="R1729" s="1">
        <f t="shared" si="378"/>
        <v>0</v>
      </c>
      <c r="S1729" s="2">
        <f t="shared" si="374"/>
        <v>0</v>
      </c>
      <c r="T1729">
        <f t="shared" si="375"/>
        <v>1</v>
      </c>
      <c r="U1729">
        <f t="shared" si="376"/>
        <v>0</v>
      </c>
    </row>
    <row r="1730" spans="1:21" ht="409.6" x14ac:dyDescent="0.2">
      <c r="A1730" s="10" t="s">
        <v>8074</v>
      </c>
      <c r="B1730" s="10" t="s">
        <v>23</v>
      </c>
      <c r="C1730" s="10" t="s">
        <v>8075</v>
      </c>
      <c r="D1730" s="10" t="s">
        <v>7693</v>
      </c>
      <c r="E1730" s="10" t="s">
        <v>8076</v>
      </c>
      <c r="F1730" s="10" t="s">
        <v>8077</v>
      </c>
      <c r="G1730" s="9" t="s">
        <v>8078</v>
      </c>
      <c r="H1730" s="9">
        <f t="shared" si="365"/>
        <v>0</v>
      </c>
      <c r="I1730">
        <f t="shared" si="366"/>
        <v>1</v>
      </c>
      <c r="J1730">
        <f t="shared" si="367"/>
        <v>0</v>
      </c>
      <c r="K1730">
        <f t="shared" si="368"/>
        <v>1</v>
      </c>
      <c r="L1730">
        <f t="shared" si="369"/>
        <v>0</v>
      </c>
      <c r="M1730" s="1">
        <f t="shared" si="370"/>
        <v>1</v>
      </c>
      <c r="N1730">
        <f t="shared" si="371"/>
        <v>0</v>
      </c>
      <c r="O1730">
        <f t="shared" si="372"/>
        <v>0</v>
      </c>
      <c r="P1730">
        <f t="shared" si="377"/>
        <v>0</v>
      </c>
      <c r="Q1730" s="1">
        <f t="shared" si="373"/>
        <v>0</v>
      </c>
      <c r="R1730" s="1">
        <f t="shared" si="378"/>
        <v>0</v>
      </c>
      <c r="S1730" s="2">
        <f t="shared" si="374"/>
        <v>0</v>
      </c>
      <c r="T1730">
        <f t="shared" si="375"/>
        <v>1</v>
      </c>
      <c r="U1730">
        <f t="shared" si="376"/>
        <v>0</v>
      </c>
    </row>
    <row r="1731" spans="1:21" ht="409.6" x14ac:dyDescent="0.2">
      <c r="A1731" s="10" t="s">
        <v>8079</v>
      </c>
      <c r="B1731" s="10" t="s">
        <v>55</v>
      </c>
      <c r="C1731" s="10" t="s">
        <v>8080</v>
      </c>
      <c r="D1731" s="10" t="s">
        <v>7693</v>
      </c>
      <c r="E1731" s="10" t="s">
        <v>8081</v>
      </c>
      <c r="F1731" s="10"/>
      <c r="G1731" s="9" t="s">
        <v>8082</v>
      </c>
      <c r="H1731" s="9">
        <f t="shared" si="365"/>
        <v>0</v>
      </c>
      <c r="I1731">
        <f t="shared" si="366"/>
        <v>0</v>
      </c>
      <c r="J1731">
        <f t="shared" si="367"/>
        <v>0</v>
      </c>
      <c r="K1731">
        <f t="shared" si="368"/>
        <v>0</v>
      </c>
      <c r="L1731">
        <f t="shared" si="369"/>
        <v>0</v>
      </c>
      <c r="M1731" s="1">
        <f t="shared" si="370"/>
        <v>0</v>
      </c>
      <c r="N1731">
        <f t="shared" si="371"/>
        <v>0</v>
      </c>
      <c r="O1731">
        <f t="shared" si="372"/>
        <v>0</v>
      </c>
      <c r="P1731">
        <f t="shared" si="377"/>
        <v>0</v>
      </c>
      <c r="Q1731" s="1">
        <f t="shared" si="373"/>
        <v>0</v>
      </c>
      <c r="R1731" s="1">
        <f t="shared" si="378"/>
        <v>0</v>
      </c>
      <c r="S1731" s="2">
        <f t="shared" si="374"/>
        <v>0</v>
      </c>
      <c r="T1731">
        <f t="shared" si="375"/>
        <v>1</v>
      </c>
      <c r="U1731">
        <f t="shared" si="376"/>
        <v>0</v>
      </c>
    </row>
    <row r="1732" spans="1:21" ht="409.6" x14ac:dyDescent="0.2">
      <c r="A1732" s="10" t="s">
        <v>8083</v>
      </c>
      <c r="B1732" s="10" t="s">
        <v>55</v>
      </c>
      <c r="C1732" s="10" t="s">
        <v>8084</v>
      </c>
      <c r="D1732" s="10" t="s">
        <v>7693</v>
      </c>
      <c r="E1732" s="10" t="s">
        <v>8085</v>
      </c>
      <c r="F1732" s="10" t="s">
        <v>8086</v>
      </c>
      <c r="G1732" s="9" t="s">
        <v>8087</v>
      </c>
      <c r="H1732" s="9">
        <f t="shared" si="365"/>
        <v>0</v>
      </c>
      <c r="I1732">
        <f t="shared" si="366"/>
        <v>0</v>
      </c>
      <c r="J1732">
        <f t="shared" si="367"/>
        <v>0</v>
      </c>
      <c r="K1732">
        <f t="shared" si="368"/>
        <v>0</v>
      </c>
      <c r="L1732">
        <f t="shared" si="369"/>
        <v>0</v>
      </c>
      <c r="M1732" s="1">
        <f t="shared" si="370"/>
        <v>0</v>
      </c>
      <c r="N1732">
        <f t="shared" si="371"/>
        <v>1</v>
      </c>
      <c r="O1732">
        <f t="shared" si="372"/>
        <v>0</v>
      </c>
      <c r="P1732">
        <f t="shared" si="377"/>
        <v>0</v>
      </c>
      <c r="Q1732" s="1">
        <f t="shared" si="373"/>
        <v>1</v>
      </c>
      <c r="R1732" s="1">
        <f t="shared" si="378"/>
        <v>1</v>
      </c>
      <c r="S1732" s="2">
        <f t="shared" si="374"/>
        <v>0</v>
      </c>
      <c r="T1732">
        <f t="shared" si="375"/>
        <v>1</v>
      </c>
      <c r="U1732">
        <f t="shared" si="376"/>
        <v>0</v>
      </c>
    </row>
    <row r="1733" spans="1:21" ht="409.6" x14ac:dyDescent="0.2">
      <c r="A1733" s="10" t="s">
        <v>8088</v>
      </c>
      <c r="B1733" s="10" t="s">
        <v>23</v>
      </c>
      <c r="C1733" s="10" t="s">
        <v>8089</v>
      </c>
      <c r="D1733" s="10" t="s">
        <v>7693</v>
      </c>
      <c r="E1733" s="10" t="s">
        <v>8090</v>
      </c>
      <c r="F1733" s="10" t="s">
        <v>8091</v>
      </c>
      <c r="G1733" s="9" t="s">
        <v>8092</v>
      </c>
      <c r="H1733" s="9">
        <f t="shared" ref="H1733:H1796" si="379">IF(ISNUMBER(SEARCH("relationship",G1733)),1,0)</f>
        <v>0</v>
      </c>
      <c r="I1733">
        <f t="shared" ref="I1733:I1796" si="380">IF(ISNUMBER(SEARCH("relation",G1733)),1,0)</f>
        <v>0</v>
      </c>
      <c r="J1733">
        <f t="shared" ref="J1733:J1796" si="381">IF(ISNUMBER(SEARCH("relevance",G1733)),1,0)</f>
        <v>0</v>
      </c>
      <c r="K1733">
        <f t="shared" ref="K1733:K1796" si="382">IF(ISNUMBER(SEARCH("correlation",G1733)),1,0)</f>
        <v>0</v>
      </c>
      <c r="L1733">
        <f t="shared" ref="L1733:L1796" si="383">IF(ISNUMBER(SEARCH("relevancy",G1733)),1,0)</f>
        <v>0</v>
      </c>
      <c r="M1733" s="1">
        <f t="shared" ref="M1733:M1796" si="384">IF(SUM(H1733:L1733)&gt;0,1,0)</f>
        <v>0</v>
      </c>
      <c r="N1733">
        <f t="shared" ref="N1733:N1796" si="385">IF(ISNUMBER(SEARCH("sustainability",G1733)),1,0)</f>
        <v>0</v>
      </c>
      <c r="O1733">
        <f t="shared" ref="O1733:O1796" si="386">IF(ISNUMBER(SEARCH("ESG",G1733)),1,0)</f>
        <v>0</v>
      </c>
      <c r="P1733">
        <f t="shared" si="377"/>
        <v>0</v>
      </c>
      <c r="Q1733" s="1">
        <f t="shared" ref="Q1733:Q1796" si="387">IF(SUM(N1733:P1733)&gt;0,1,0)</f>
        <v>0</v>
      </c>
      <c r="R1733" s="1">
        <f t="shared" si="378"/>
        <v>1</v>
      </c>
      <c r="S1733" s="2">
        <f t="shared" ref="S1733:S1796" si="388">IF(SUM(M1733,Q1733,R1733)=3,1,0)</f>
        <v>0</v>
      </c>
      <c r="T1733">
        <f t="shared" ref="T1733:T1796" si="389">IF(ISNUMBER(SEARCH("construction",G1733)),1,0)</f>
        <v>1</v>
      </c>
      <c r="U1733">
        <f t="shared" ref="U1733:U1796" si="390">IF(SUM(S1733,T1733)=2,1,0)</f>
        <v>0</v>
      </c>
    </row>
    <row r="1734" spans="1:21" ht="409.6" x14ac:dyDescent="0.2">
      <c r="A1734" s="10" t="s">
        <v>8093</v>
      </c>
      <c r="B1734" s="10" t="s">
        <v>62</v>
      </c>
      <c r="C1734" s="10"/>
      <c r="D1734" s="10" t="s">
        <v>7693</v>
      </c>
      <c r="E1734" s="10" t="s">
        <v>8094</v>
      </c>
      <c r="F1734" s="10" t="s">
        <v>8095</v>
      </c>
      <c r="G1734" s="9" t="s">
        <v>8096</v>
      </c>
      <c r="H1734" s="9">
        <f t="shared" si="379"/>
        <v>0</v>
      </c>
      <c r="I1734">
        <f t="shared" si="380"/>
        <v>0</v>
      </c>
      <c r="J1734">
        <f t="shared" si="381"/>
        <v>0</v>
      </c>
      <c r="K1734">
        <f t="shared" si="382"/>
        <v>0</v>
      </c>
      <c r="L1734">
        <f t="shared" si="383"/>
        <v>0</v>
      </c>
      <c r="M1734" s="1">
        <f t="shared" si="384"/>
        <v>0</v>
      </c>
      <c r="N1734">
        <f t="shared" si="385"/>
        <v>1</v>
      </c>
      <c r="O1734">
        <f t="shared" si="386"/>
        <v>0</v>
      </c>
      <c r="P1734">
        <f t="shared" ref="P1734:P1797" si="391">IF(ISNUMBER(SEARCH("CSR",G1734)),1,0)</f>
        <v>0</v>
      </c>
      <c r="Q1734" s="1">
        <f t="shared" si="387"/>
        <v>1</v>
      </c>
      <c r="R1734" s="1">
        <f t="shared" ref="R1734:R1797" si="392">IF(ISNUMBER(SEARCH("performance",G1734)),1,0)</f>
        <v>1</v>
      </c>
      <c r="S1734" s="2">
        <f t="shared" si="388"/>
        <v>0</v>
      </c>
      <c r="T1734">
        <f t="shared" si="389"/>
        <v>1</v>
      </c>
      <c r="U1734">
        <f t="shared" si="390"/>
        <v>0</v>
      </c>
    </row>
    <row r="1735" spans="1:21" ht="409.6" x14ac:dyDescent="0.2">
      <c r="A1735" s="10" t="s">
        <v>8097</v>
      </c>
      <c r="B1735" s="10" t="s">
        <v>30</v>
      </c>
      <c r="C1735" s="10" t="s">
        <v>8098</v>
      </c>
      <c r="D1735" s="10" t="s">
        <v>7693</v>
      </c>
      <c r="E1735" s="10" t="s">
        <v>8099</v>
      </c>
      <c r="F1735" s="10" t="s">
        <v>8100</v>
      </c>
      <c r="G1735" s="9" t="s">
        <v>8101</v>
      </c>
      <c r="H1735" s="9">
        <f t="shared" si="379"/>
        <v>0</v>
      </c>
      <c r="I1735">
        <f t="shared" si="380"/>
        <v>0</v>
      </c>
      <c r="J1735">
        <f t="shared" si="381"/>
        <v>0</v>
      </c>
      <c r="K1735">
        <f t="shared" si="382"/>
        <v>0</v>
      </c>
      <c r="L1735">
        <f t="shared" si="383"/>
        <v>0</v>
      </c>
      <c r="M1735" s="1">
        <f t="shared" si="384"/>
        <v>0</v>
      </c>
      <c r="N1735">
        <f t="shared" si="385"/>
        <v>1</v>
      </c>
      <c r="O1735">
        <f t="shared" si="386"/>
        <v>0</v>
      </c>
      <c r="P1735">
        <f t="shared" si="391"/>
        <v>0</v>
      </c>
      <c r="Q1735" s="1">
        <f t="shared" si="387"/>
        <v>1</v>
      </c>
      <c r="R1735" s="1">
        <f t="shared" si="392"/>
        <v>1</v>
      </c>
      <c r="S1735" s="2">
        <f t="shared" si="388"/>
        <v>0</v>
      </c>
      <c r="T1735">
        <f t="shared" si="389"/>
        <v>1</v>
      </c>
      <c r="U1735">
        <f t="shared" si="390"/>
        <v>0</v>
      </c>
    </row>
    <row r="1736" spans="1:21" ht="409.6" x14ac:dyDescent="0.2">
      <c r="A1736" s="10" t="s">
        <v>8102</v>
      </c>
      <c r="B1736" s="10" t="s">
        <v>55</v>
      </c>
      <c r="C1736" s="10" t="s">
        <v>8103</v>
      </c>
      <c r="D1736" s="10" t="s">
        <v>7693</v>
      </c>
      <c r="E1736" s="10" t="s">
        <v>8104</v>
      </c>
      <c r="F1736" s="10" t="s">
        <v>8105</v>
      </c>
      <c r="G1736" s="9" t="s">
        <v>8106</v>
      </c>
      <c r="H1736" s="9">
        <f t="shared" si="379"/>
        <v>0</v>
      </c>
      <c r="I1736">
        <f t="shared" si="380"/>
        <v>0</v>
      </c>
      <c r="J1736">
        <f t="shared" si="381"/>
        <v>0</v>
      </c>
      <c r="K1736">
        <f t="shared" si="382"/>
        <v>0</v>
      </c>
      <c r="L1736">
        <f t="shared" si="383"/>
        <v>0</v>
      </c>
      <c r="M1736" s="1">
        <f t="shared" si="384"/>
        <v>0</v>
      </c>
      <c r="N1736">
        <f t="shared" si="385"/>
        <v>1</v>
      </c>
      <c r="O1736">
        <f t="shared" si="386"/>
        <v>0</v>
      </c>
      <c r="P1736">
        <f t="shared" si="391"/>
        <v>0</v>
      </c>
      <c r="Q1736" s="1">
        <f t="shared" si="387"/>
        <v>1</v>
      </c>
      <c r="R1736" s="1">
        <f t="shared" si="392"/>
        <v>1</v>
      </c>
      <c r="S1736" s="2">
        <f t="shared" si="388"/>
        <v>0</v>
      </c>
      <c r="T1736">
        <f t="shared" si="389"/>
        <v>1</v>
      </c>
      <c r="U1736">
        <f t="shared" si="390"/>
        <v>0</v>
      </c>
    </row>
    <row r="1737" spans="1:21" ht="409.6" x14ac:dyDescent="0.2">
      <c r="A1737" s="10" t="s">
        <v>8107</v>
      </c>
      <c r="B1737" s="10" t="s">
        <v>55</v>
      </c>
      <c r="C1737" s="10" t="s">
        <v>8108</v>
      </c>
      <c r="D1737" s="10" t="s">
        <v>7693</v>
      </c>
      <c r="E1737" s="10" t="s">
        <v>8109</v>
      </c>
      <c r="F1737" s="10" t="s">
        <v>8110</v>
      </c>
      <c r="G1737" s="9" t="s">
        <v>8111</v>
      </c>
      <c r="H1737" s="9">
        <f t="shared" si="379"/>
        <v>0</v>
      </c>
      <c r="I1737">
        <f t="shared" si="380"/>
        <v>0</v>
      </c>
      <c r="J1737">
        <f t="shared" si="381"/>
        <v>0</v>
      </c>
      <c r="K1737">
        <f t="shared" si="382"/>
        <v>0</v>
      </c>
      <c r="L1737">
        <f t="shared" si="383"/>
        <v>0</v>
      </c>
      <c r="M1737" s="1">
        <f t="shared" si="384"/>
        <v>0</v>
      </c>
      <c r="N1737">
        <f t="shared" si="385"/>
        <v>0</v>
      </c>
      <c r="O1737">
        <f t="shared" si="386"/>
        <v>0</v>
      </c>
      <c r="P1737">
        <f t="shared" si="391"/>
        <v>0</v>
      </c>
      <c r="Q1737" s="1">
        <f t="shared" si="387"/>
        <v>0</v>
      </c>
      <c r="R1737" s="1">
        <f t="shared" si="392"/>
        <v>0</v>
      </c>
      <c r="S1737" s="2">
        <f t="shared" si="388"/>
        <v>0</v>
      </c>
      <c r="T1737">
        <f t="shared" si="389"/>
        <v>1</v>
      </c>
      <c r="U1737">
        <f t="shared" si="390"/>
        <v>0</v>
      </c>
    </row>
    <row r="1738" spans="1:21" ht="409.6" x14ac:dyDescent="0.2">
      <c r="A1738" s="10" t="s">
        <v>8112</v>
      </c>
      <c r="B1738" s="10" t="s">
        <v>62</v>
      </c>
      <c r="C1738" s="10" t="s">
        <v>8113</v>
      </c>
      <c r="D1738" s="10" t="s">
        <v>7693</v>
      </c>
      <c r="E1738" s="10" t="s">
        <v>8114</v>
      </c>
      <c r="F1738" s="10"/>
      <c r="G1738" s="9" t="s">
        <v>8115</v>
      </c>
      <c r="H1738" s="9">
        <f t="shared" si="379"/>
        <v>0</v>
      </c>
      <c r="I1738">
        <f t="shared" si="380"/>
        <v>0</v>
      </c>
      <c r="J1738">
        <f t="shared" si="381"/>
        <v>0</v>
      </c>
      <c r="K1738">
        <f t="shared" si="382"/>
        <v>0</v>
      </c>
      <c r="L1738">
        <f t="shared" si="383"/>
        <v>0</v>
      </c>
      <c r="M1738" s="1">
        <f t="shared" si="384"/>
        <v>0</v>
      </c>
      <c r="N1738">
        <f t="shared" si="385"/>
        <v>0</v>
      </c>
      <c r="O1738">
        <f t="shared" si="386"/>
        <v>0</v>
      </c>
      <c r="P1738">
        <f t="shared" si="391"/>
        <v>0</v>
      </c>
      <c r="Q1738" s="1">
        <f t="shared" si="387"/>
        <v>0</v>
      </c>
      <c r="R1738" s="1">
        <f t="shared" si="392"/>
        <v>0</v>
      </c>
      <c r="S1738" s="2">
        <f t="shared" si="388"/>
        <v>0</v>
      </c>
      <c r="T1738">
        <f t="shared" si="389"/>
        <v>1</v>
      </c>
      <c r="U1738">
        <f t="shared" si="390"/>
        <v>0</v>
      </c>
    </row>
    <row r="1739" spans="1:21" ht="409.6" x14ac:dyDescent="0.2">
      <c r="A1739" s="10" t="s">
        <v>8116</v>
      </c>
      <c r="B1739" s="10" t="s">
        <v>55</v>
      </c>
      <c r="C1739" s="10" t="s">
        <v>8117</v>
      </c>
      <c r="D1739" s="10" t="s">
        <v>7693</v>
      </c>
      <c r="E1739" s="10" t="s">
        <v>8118</v>
      </c>
      <c r="F1739" s="10" t="s">
        <v>8119</v>
      </c>
      <c r="G1739" s="9" t="s">
        <v>8120</v>
      </c>
      <c r="H1739" s="9">
        <f t="shared" si="379"/>
        <v>0</v>
      </c>
      <c r="I1739">
        <f t="shared" si="380"/>
        <v>0</v>
      </c>
      <c r="J1739">
        <f t="shared" si="381"/>
        <v>0</v>
      </c>
      <c r="K1739">
        <f t="shared" si="382"/>
        <v>0</v>
      </c>
      <c r="L1739">
        <f t="shared" si="383"/>
        <v>0</v>
      </c>
      <c r="M1739" s="1">
        <f t="shared" si="384"/>
        <v>0</v>
      </c>
      <c r="N1739">
        <f t="shared" si="385"/>
        <v>1</v>
      </c>
      <c r="O1739">
        <f t="shared" si="386"/>
        <v>0</v>
      </c>
      <c r="P1739">
        <f t="shared" si="391"/>
        <v>0</v>
      </c>
      <c r="Q1739" s="1">
        <f t="shared" si="387"/>
        <v>1</v>
      </c>
      <c r="R1739" s="1">
        <f t="shared" si="392"/>
        <v>1</v>
      </c>
      <c r="S1739" s="2">
        <f t="shared" si="388"/>
        <v>0</v>
      </c>
      <c r="T1739">
        <f t="shared" si="389"/>
        <v>1</v>
      </c>
      <c r="U1739">
        <f t="shared" si="390"/>
        <v>0</v>
      </c>
    </row>
    <row r="1740" spans="1:21" ht="409.6" x14ac:dyDescent="0.2">
      <c r="A1740" s="10" t="s">
        <v>8121</v>
      </c>
      <c r="B1740" s="10" t="s">
        <v>30</v>
      </c>
      <c r="C1740" s="10" t="s">
        <v>8122</v>
      </c>
      <c r="D1740" s="10" t="s">
        <v>7693</v>
      </c>
      <c r="E1740" s="10" t="s">
        <v>8123</v>
      </c>
      <c r="F1740" s="10" t="s">
        <v>8124</v>
      </c>
      <c r="G1740" s="9" t="s">
        <v>8125</v>
      </c>
      <c r="H1740" s="9">
        <f t="shared" si="379"/>
        <v>0</v>
      </c>
      <c r="I1740">
        <f t="shared" si="380"/>
        <v>0</v>
      </c>
      <c r="J1740">
        <f t="shared" si="381"/>
        <v>0</v>
      </c>
      <c r="K1740">
        <f t="shared" si="382"/>
        <v>0</v>
      </c>
      <c r="L1740">
        <f t="shared" si="383"/>
        <v>0</v>
      </c>
      <c r="M1740" s="1">
        <f t="shared" si="384"/>
        <v>0</v>
      </c>
      <c r="N1740">
        <f t="shared" si="385"/>
        <v>1</v>
      </c>
      <c r="O1740">
        <f t="shared" si="386"/>
        <v>0</v>
      </c>
      <c r="P1740">
        <f t="shared" si="391"/>
        <v>0</v>
      </c>
      <c r="Q1740" s="1">
        <f t="shared" si="387"/>
        <v>1</v>
      </c>
      <c r="R1740" s="1">
        <f t="shared" si="392"/>
        <v>1</v>
      </c>
      <c r="S1740" s="2">
        <f t="shared" si="388"/>
        <v>0</v>
      </c>
      <c r="T1740">
        <f t="shared" si="389"/>
        <v>0</v>
      </c>
      <c r="U1740">
        <f t="shared" si="390"/>
        <v>0</v>
      </c>
    </row>
    <row r="1741" spans="1:21" ht="409.6" x14ac:dyDescent="0.2">
      <c r="A1741" s="10" t="s">
        <v>8126</v>
      </c>
      <c r="B1741" s="10" t="s">
        <v>49</v>
      </c>
      <c r="C1741" s="10" t="s">
        <v>8127</v>
      </c>
      <c r="D1741" s="10" t="s">
        <v>7693</v>
      </c>
      <c r="E1741" s="10" t="s">
        <v>8128</v>
      </c>
      <c r="F1741" s="10" t="s">
        <v>8129</v>
      </c>
      <c r="G1741" s="9" t="s">
        <v>8130</v>
      </c>
      <c r="H1741" s="9">
        <f t="shared" si="379"/>
        <v>1</v>
      </c>
      <c r="I1741">
        <f t="shared" si="380"/>
        <v>1</v>
      </c>
      <c r="J1741">
        <f t="shared" si="381"/>
        <v>0</v>
      </c>
      <c r="K1741">
        <f t="shared" si="382"/>
        <v>0</v>
      </c>
      <c r="L1741">
        <f t="shared" si="383"/>
        <v>0</v>
      </c>
      <c r="M1741" s="1">
        <f t="shared" si="384"/>
        <v>1</v>
      </c>
      <c r="N1741">
        <f t="shared" si="385"/>
        <v>0</v>
      </c>
      <c r="O1741">
        <f t="shared" si="386"/>
        <v>1</v>
      </c>
      <c r="P1741">
        <f t="shared" si="391"/>
        <v>0</v>
      </c>
      <c r="Q1741" s="1">
        <f t="shared" si="387"/>
        <v>1</v>
      </c>
      <c r="R1741" s="1">
        <f t="shared" si="392"/>
        <v>0</v>
      </c>
      <c r="S1741" s="2">
        <f t="shared" si="388"/>
        <v>0</v>
      </c>
      <c r="T1741">
        <f t="shared" si="389"/>
        <v>1</v>
      </c>
      <c r="U1741">
        <f t="shared" si="390"/>
        <v>0</v>
      </c>
    </row>
    <row r="1742" spans="1:21" ht="409.6" x14ac:dyDescent="0.2">
      <c r="A1742" s="10" t="s">
        <v>8131</v>
      </c>
      <c r="B1742" s="10" t="s">
        <v>49</v>
      </c>
      <c r="C1742" s="10" t="s">
        <v>8132</v>
      </c>
      <c r="D1742" s="10" t="s">
        <v>7693</v>
      </c>
      <c r="E1742" s="10" t="s">
        <v>8133</v>
      </c>
      <c r="F1742" s="10" t="s">
        <v>8134</v>
      </c>
      <c r="G1742" s="9" t="s">
        <v>8135</v>
      </c>
      <c r="H1742" s="9">
        <f t="shared" si="379"/>
        <v>0</v>
      </c>
      <c r="I1742">
        <f t="shared" si="380"/>
        <v>0</v>
      </c>
      <c r="J1742">
        <f t="shared" si="381"/>
        <v>0</v>
      </c>
      <c r="K1742">
        <f t="shared" si="382"/>
        <v>0</v>
      </c>
      <c r="L1742">
        <f t="shared" si="383"/>
        <v>0</v>
      </c>
      <c r="M1742" s="1">
        <f t="shared" si="384"/>
        <v>0</v>
      </c>
      <c r="N1742">
        <f t="shared" si="385"/>
        <v>1</v>
      </c>
      <c r="O1742">
        <f t="shared" si="386"/>
        <v>0</v>
      </c>
      <c r="P1742">
        <f t="shared" si="391"/>
        <v>0</v>
      </c>
      <c r="Q1742" s="1">
        <f t="shared" si="387"/>
        <v>1</v>
      </c>
      <c r="R1742" s="1">
        <f t="shared" si="392"/>
        <v>1</v>
      </c>
      <c r="S1742" s="2">
        <f t="shared" si="388"/>
        <v>0</v>
      </c>
      <c r="T1742">
        <f t="shared" si="389"/>
        <v>1</v>
      </c>
      <c r="U1742">
        <f t="shared" si="390"/>
        <v>0</v>
      </c>
    </row>
    <row r="1743" spans="1:21" ht="409.6" x14ac:dyDescent="0.2">
      <c r="A1743" s="10" t="s">
        <v>8136</v>
      </c>
      <c r="B1743" s="10" t="s">
        <v>23</v>
      </c>
      <c r="C1743" s="10" t="s">
        <v>8137</v>
      </c>
      <c r="D1743" s="10" t="s">
        <v>7693</v>
      </c>
      <c r="E1743" s="10" t="s">
        <v>8138</v>
      </c>
      <c r="F1743" s="10" t="s">
        <v>8139</v>
      </c>
      <c r="G1743" s="9" t="s">
        <v>8140</v>
      </c>
      <c r="H1743" s="9">
        <f t="shared" si="379"/>
        <v>0</v>
      </c>
      <c r="I1743">
        <f t="shared" si="380"/>
        <v>0</v>
      </c>
      <c r="J1743">
        <f t="shared" si="381"/>
        <v>0</v>
      </c>
      <c r="K1743">
        <f t="shared" si="382"/>
        <v>0</v>
      </c>
      <c r="L1743">
        <f t="shared" si="383"/>
        <v>0</v>
      </c>
      <c r="M1743" s="1">
        <f t="shared" si="384"/>
        <v>0</v>
      </c>
      <c r="N1743">
        <f t="shared" si="385"/>
        <v>0</v>
      </c>
      <c r="O1743">
        <f t="shared" si="386"/>
        <v>0</v>
      </c>
      <c r="P1743">
        <f t="shared" si="391"/>
        <v>0</v>
      </c>
      <c r="Q1743" s="1">
        <f t="shared" si="387"/>
        <v>0</v>
      </c>
      <c r="R1743" s="1">
        <f t="shared" si="392"/>
        <v>0</v>
      </c>
      <c r="S1743" s="2">
        <f t="shared" si="388"/>
        <v>0</v>
      </c>
      <c r="T1743">
        <f t="shared" si="389"/>
        <v>1</v>
      </c>
      <c r="U1743">
        <f t="shared" si="390"/>
        <v>0</v>
      </c>
    </row>
    <row r="1744" spans="1:21" ht="409.6" x14ac:dyDescent="0.2">
      <c r="A1744" s="10" t="s">
        <v>8141</v>
      </c>
      <c r="B1744" s="10" t="s">
        <v>30</v>
      </c>
      <c r="C1744" s="10" t="s">
        <v>8142</v>
      </c>
      <c r="D1744" s="10" t="s">
        <v>7693</v>
      </c>
      <c r="E1744" s="10" t="s">
        <v>8143</v>
      </c>
      <c r="F1744" s="10" t="s">
        <v>8144</v>
      </c>
      <c r="G1744" s="9" t="s">
        <v>8145</v>
      </c>
      <c r="H1744" s="9">
        <f t="shared" si="379"/>
        <v>0</v>
      </c>
      <c r="I1744">
        <f t="shared" si="380"/>
        <v>0</v>
      </c>
      <c r="J1744">
        <f t="shared" si="381"/>
        <v>0</v>
      </c>
      <c r="K1744">
        <f t="shared" si="382"/>
        <v>0</v>
      </c>
      <c r="L1744">
        <f t="shared" si="383"/>
        <v>0</v>
      </c>
      <c r="M1744" s="1">
        <f t="shared" si="384"/>
        <v>0</v>
      </c>
      <c r="N1744">
        <f t="shared" si="385"/>
        <v>0</v>
      </c>
      <c r="O1744">
        <f t="shared" si="386"/>
        <v>0</v>
      </c>
      <c r="P1744">
        <f t="shared" si="391"/>
        <v>0</v>
      </c>
      <c r="Q1744" s="1">
        <f t="shared" si="387"/>
        <v>0</v>
      </c>
      <c r="R1744" s="1">
        <f t="shared" si="392"/>
        <v>1</v>
      </c>
      <c r="S1744" s="2">
        <f t="shared" si="388"/>
        <v>0</v>
      </c>
      <c r="T1744">
        <f t="shared" si="389"/>
        <v>1</v>
      </c>
      <c r="U1744">
        <f t="shared" si="390"/>
        <v>0</v>
      </c>
    </row>
    <row r="1745" spans="1:21" ht="409.6" x14ac:dyDescent="0.2">
      <c r="A1745" s="10" t="s">
        <v>8146</v>
      </c>
      <c r="B1745" s="10" t="s">
        <v>55</v>
      </c>
      <c r="C1745" s="10" t="s">
        <v>8147</v>
      </c>
      <c r="D1745" s="10" t="s">
        <v>7693</v>
      </c>
      <c r="E1745" s="10" t="s">
        <v>8148</v>
      </c>
      <c r="F1745" s="10" t="s">
        <v>8149</v>
      </c>
      <c r="G1745" s="9" t="s">
        <v>8150</v>
      </c>
      <c r="H1745" s="9">
        <f t="shared" si="379"/>
        <v>0</v>
      </c>
      <c r="I1745">
        <f t="shared" si="380"/>
        <v>0</v>
      </c>
      <c r="J1745">
        <f t="shared" si="381"/>
        <v>0</v>
      </c>
      <c r="K1745">
        <f t="shared" si="382"/>
        <v>0</v>
      </c>
      <c r="L1745">
        <f t="shared" si="383"/>
        <v>0</v>
      </c>
      <c r="M1745" s="1">
        <f t="shared" si="384"/>
        <v>0</v>
      </c>
      <c r="N1745">
        <f t="shared" si="385"/>
        <v>1</v>
      </c>
      <c r="O1745">
        <f t="shared" si="386"/>
        <v>0</v>
      </c>
      <c r="P1745">
        <f t="shared" si="391"/>
        <v>0</v>
      </c>
      <c r="Q1745" s="1">
        <f t="shared" si="387"/>
        <v>1</v>
      </c>
      <c r="R1745" s="1">
        <f t="shared" si="392"/>
        <v>0</v>
      </c>
      <c r="S1745" s="2">
        <f t="shared" si="388"/>
        <v>0</v>
      </c>
      <c r="T1745">
        <f t="shared" si="389"/>
        <v>1</v>
      </c>
      <c r="U1745">
        <f t="shared" si="390"/>
        <v>0</v>
      </c>
    </row>
    <row r="1746" spans="1:21" ht="409.6" x14ac:dyDescent="0.2">
      <c r="A1746" s="10" t="s">
        <v>8151</v>
      </c>
      <c r="B1746" s="10" t="s">
        <v>49</v>
      </c>
      <c r="C1746" s="10" t="s">
        <v>8152</v>
      </c>
      <c r="D1746" s="10" t="s">
        <v>7693</v>
      </c>
      <c r="E1746" s="10" t="s">
        <v>8153</v>
      </c>
      <c r="F1746" s="10" t="s">
        <v>8154</v>
      </c>
      <c r="G1746" s="9" t="s">
        <v>8155</v>
      </c>
      <c r="H1746" s="9">
        <f t="shared" si="379"/>
        <v>0</v>
      </c>
      <c r="I1746">
        <f t="shared" si="380"/>
        <v>0</v>
      </c>
      <c r="J1746">
        <f t="shared" si="381"/>
        <v>1</v>
      </c>
      <c r="K1746">
        <f t="shared" si="382"/>
        <v>0</v>
      </c>
      <c r="L1746">
        <f t="shared" si="383"/>
        <v>0</v>
      </c>
      <c r="M1746" s="1">
        <f t="shared" si="384"/>
        <v>1</v>
      </c>
      <c r="N1746">
        <f t="shared" si="385"/>
        <v>0</v>
      </c>
      <c r="O1746">
        <f t="shared" si="386"/>
        <v>0</v>
      </c>
      <c r="P1746">
        <f t="shared" si="391"/>
        <v>0</v>
      </c>
      <c r="Q1746" s="1">
        <f t="shared" si="387"/>
        <v>0</v>
      </c>
      <c r="R1746" s="1">
        <f t="shared" si="392"/>
        <v>0</v>
      </c>
      <c r="S1746" s="2">
        <f t="shared" si="388"/>
        <v>0</v>
      </c>
      <c r="T1746">
        <f t="shared" si="389"/>
        <v>1</v>
      </c>
      <c r="U1746">
        <f t="shared" si="390"/>
        <v>0</v>
      </c>
    </row>
    <row r="1747" spans="1:21" ht="409.6" x14ac:dyDescent="0.2">
      <c r="A1747" s="10" t="s">
        <v>8156</v>
      </c>
      <c r="B1747" s="10" t="s">
        <v>55</v>
      </c>
      <c r="C1747" s="10" t="s">
        <v>8157</v>
      </c>
      <c r="D1747" s="10" t="s">
        <v>7693</v>
      </c>
      <c r="E1747" s="10" t="s">
        <v>8158</v>
      </c>
      <c r="F1747" s="10" t="s">
        <v>8159</v>
      </c>
      <c r="G1747" s="9" t="s">
        <v>8160</v>
      </c>
      <c r="H1747" s="9">
        <f t="shared" si="379"/>
        <v>0</v>
      </c>
      <c r="I1747">
        <f t="shared" si="380"/>
        <v>0</v>
      </c>
      <c r="J1747">
        <f t="shared" si="381"/>
        <v>0</v>
      </c>
      <c r="K1747">
        <f t="shared" si="382"/>
        <v>0</v>
      </c>
      <c r="L1747">
        <f t="shared" si="383"/>
        <v>0</v>
      </c>
      <c r="M1747" s="1">
        <f t="shared" si="384"/>
        <v>0</v>
      </c>
      <c r="N1747">
        <f t="shared" si="385"/>
        <v>1</v>
      </c>
      <c r="O1747">
        <f t="shared" si="386"/>
        <v>0</v>
      </c>
      <c r="P1747">
        <f t="shared" si="391"/>
        <v>0</v>
      </c>
      <c r="Q1747" s="1">
        <f t="shared" si="387"/>
        <v>1</v>
      </c>
      <c r="R1747" s="1">
        <f t="shared" si="392"/>
        <v>1</v>
      </c>
      <c r="S1747" s="2">
        <f t="shared" si="388"/>
        <v>0</v>
      </c>
      <c r="T1747">
        <f t="shared" si="389"/>
        <v>1</v>
      </c>
      <c r="U1747">
        <f t="shared" si="390"/>
        <v>0</v>
      </c>
    </row>
    <row r="1748" spans="1:21" ht="409.6" x14ac:dyDescent="0.2">
      <c r="A1748" s="10" t="s">
        <v>8161</v>
      </c>
      <c r="B1748" s="10" t="s">
        <v>30</v>
      </c>
      <c r="C1748" s="10" t="s">
        <v>8162</v>
      </c>
      <c r="D1748" s="10" t="s">
        <v>7693</v>
      </c>
      <c r="E1748" s="10" t="s">
        <v>8163</v>
      </c>
      <c r="F1748" s="10" t="s">
        <v>8164</v>
      </c>
      <c r="G1748" s="9" t="s">
        <v>8165</v>
      </c>
      <c r="H1748" s="9">
        <f t="shared" si="379"/>
        <v>0</v>
      </c>
      <c r="I1748">
        <f t="shared" si="380"/>
        <v>0</v>
      </c>
      <c r="J1748">
        <f t="shared" si="381"/>
        <v>0</v>
      </c>
      <c r="K1748">
        <f t="shared" si="382"/>
        <v>0</v>
      </c>
      <c r="L1748">
        <f t="shared" si="383"/>
        <v>0</v>
      </c>
      <c r="M1748" s="1">
        <f t="shared" si="384"/>
        <v>0</v>
      </c>
      <c r="N1748">
        <f t="shared" si="385"/>
        <v>1</v>
      </c>
      <c r="O1748">
        <f t="shared" si="386"/>
        <v>0</v>
      </c>
      <c r="P1748">
        <f t="shared" si="391"/>
        <v>0</v>
      </c>
      <c r="Q1748" s="1">
        <f t="shared" si="387"/>
        <v>1</v>
      </c>
      <c r="R1748" s="1">
        <f t="shared" si="392"/>
        <v>1</v>
      </c>
      <c r="S1748" s="2">
        <f t="shared" si="388"/>
        <v>0</v>
      </c>
      <c r="T1748">
        <f t="shared" si="389"/>
        <v>1</v>
      </c>
      <c r="U1748">
        <f t="shared" si="390"/>
        <v>0</v>
      </c>
    </row>
    <row r="1749" spans="1:21" ht="409.6" x14ac:dyDescent="0.2">
      <c r="A1749" s="10" t="s">
        <v>8166</v>
      </c>
      <c r="B1749" s="10" t="s">
        <v>23</v>
      </c>
      <c r="C1749" s="10" t="s">
        <v>8167</v>
      </c>
      <c r="D1749" s="10" t="s">
        <v>7693</v>
      </c>
      <c r="E1749" s="10" t="s">
        <v>8168</v>
      </c>
      <c r="F1749" s="10" t="s">
        <v>8169</v>
      </c>
      <c r="G1749" s="9" t="s">
        <v>8170</v>
      </c>
      <c r="H1749" s="9">
        <f t="shared" si="379"/>
        <v>0</v>
      </c>
      <c r="I1749">
        <f t="shared" si="380"/>
        <v>0</v>
      </c>
      <c r="J1749">
        <f t="shared" si="381"/>
        <v>0</v>
      </c>
      <c r="K1749">
        <f t="shared" si="382"/>
        <v>0</v>
      </c>
      <c r="L1749">
        <f t="shared" si="383"/>
        <v>0</v>
      </c>
      <c r="M1749" s="1">
        <f t="shared" si="384"/>
        <v>0</v>
      </c>
      <c r="N1749">
        <f t="shared" si="385"/>
        <v>1</v>
      </c>
      <c r="O1749">
        <f t="shared" si="386"/>
        <v>0</v>
      </c>
      <c r="P1749">
        <f t="shared" si="391"/>
        <v>0</v>
      </c>
      <c r="Q1749" s="1">
        <f t="shared" si="387"/>
        <v>1</v>
      </c>
      <c r="R1749" s="1">
        <f t="shared" si="392"/>
        <v>1</v>
      </c>
      <c r="S1749" s="2">
        <f t="shared" si="388"/>
        <v>0</v>
      </c>
      <c r="T1749">
        <f t="shared" si="389"/>
        <v>1</v>
      </c>
      <c r="U1749">
        <f t="shared" si="390"/>
        <v>0</v>
      </c>
    </row>
    <row r="1750" spans="1:21" ht="409.6" x14ac:dyDescent="0.2">
      <c r="A1750" s="10" t="s">
        <v>8171</v>
      </c>
      <c r="B1750" s="10" t="s">
        <v>49</v>
      </c>
      <c r="C1750" s="10" t="s">
        <v>8172</v>
      </c>
      <c r="D1750" s="10" t="s">
        <v>7693</v>
      </c>
      <c r="E1750" s="10" t="s">
        <v>8173</v>
      </c>
      <c r="F1750" s="10"/>
      <c r="G1750" s="9" t="s">
        <v>8174</v>
      </c>
      <c r="H1750" s="9">
        <f t="shared" si="379"/>
        <v>0</v>
      </c>
      <c r="I1750">
        <f t="shared" si="380"/>
        <v>0</v>
      </c>
      <c r="J1750">
        <f t="shared" si="381"/>
        <v>1</v>
      </c>
      <c r="K1750">
        <f t="shared" si="382"/>
        <v>0</v>
      </c>
      <c r="L1750">
        <f t="shared" si="383"/>
        <v>0</v>
      </c>
      <c r="M1750" s="1">
        <f t="shared" si="384"/>
        <v>1</v>
      </c>
      <c r="N1750">
        <f t="shared" si="385"/>
        <v>0</v>
      </c>
      <c r="O1750">
        <f t="shared" si="386"/>
        <v>0</v>
      </c>
      <c r="P1750">
        <f t="shared" si="391"/>
        <v>0</v>
      </c>
      <c r="Q1750" s="1">
        <f t="shared" si="387"/>
        <v>0</v>
      </c>
      <c r="R1750" s="1">
        <f t="shared" si="392"/>
        <v>0</v>
      </c>
      <c r="S1750" s="2">
        <f t="shared" si="388"/>
        <v>0</v>
      </c>
      <c r="T1750">
        <f t="shared" si="389"/>
        <v>0</v>
      </c>
      <c r="U1750">
        <f t="shared" si="390"/>
        <v>0</v>
      </c>
    </row>
    <row r="1751" spans="1:21" ht="409.6" x14ac:dyDescent="0.2">
      <c r="A1751" s="10" t="s">
        <v>8175</v>
      </c>
      <c r="B1751" s="10" t="s">
        <v>30</v>
      </c>
      <c r="C1751" s="10" t="s">
        <v>8176</v>
      </c>
      <c r="D1751" s="10" t="s">
        <v>7693</v>
      </c>
      <c r="E1751" s="10" t="s">
        <v>8177</v>
      </c>
      <c r="F1751" s="10" t="s">
        <v>8178</v>
      </c>
      <c r="G1751" s="9" t="s">
        <v>8179</v>
      </c>
      <c r="H1751" s="9">
        <f t="shared" si="379"/>
        <v>0</v>
      </c>
      <c r="I1751">
        <f t="shared" si="380"/>
        <v>0</v>
      </c>
      <c r="J1751">
        <f t="shared" si="381"/>
        <v>0</v>
      </c>
      <c r="K1751">
        <f t="shared" si="382"/>
        <v>0</v>
      </c>
      <c r="L1751">
        <f t="shared" si="383"/>
        <v>0</v>
      </c>
      <c r="M1751" s="1">
        <f t="shared" si="384"/>
        <v>0</v>
      </c>
      <c r="N1751">
        <f t="shared" si="385"/>
        <v>1</v>
      </c>
      <c r="O1751">
        <f t="shared" si="386"/>
        <v>0</v>
      </c>
      <c r="P1751">
        <f t="shared" si="391"/>
        <v>0</v>
      </c>
      <c r="Q1751" s="1">
        <f t="shared" si="387"/>
        <v>1</v>
      </c>
      <c r="R1751" s="1">
        <f t="shared" si="392"/>
        <v>0</v>
      </c>
      <c r="S1751" s="2">
        <f t="shared" si="388"/>
        <v>0</v>
      </c>
      <c r="T1751">
        <f t="shared" si="389"/>
        <v>1</v>
      </c>
      <c r="U1751">
        <f t="shared" si="390"/>
        <v>0</v>
      </c>
    </row>
    <row r="1752" spans="1:21" ht="409.6" x14ac:dyDescent="0.2">
      <c r="A1752" s="10" t="s">
        <v>8180</v>
      </c>
      <c r="B1752" s="10" t="s">
        <v>23</v>
      </c>
      <c r="C1752" s="10" t="s">
        <v>8181</v>
      </c>
      <c r="D1752" s="10" t="s">
        <v>7693</v>
      </c>
      <c r="E1752" s="10" t="s">
        <v>8182</v>
      </c>
      <c r="F1752" s="10" t="s">
        <v>8183</v>
      </c>
      <c r="G1752" s="9" t="s">
        <v>8184</v>
      </c>
      <c r="H1752" s="9">
        <f t="shared" si="379"/>
        <v>0</v>
      </c>
      <c r="I1752">
        <f t="shared" si="380"/>
        <v>0</v>
      </c>
      <c r="J1752">
        <f t="shared" si="381"/>
        <v>0</v>
      </c>
      <c r="K1752">
        <f t="shared" si="382"/>
        <v>0</v>
      </c>
      <c r="L1752">
        <f t="shared" si="383"/>
        <v>0</v>
      </c>
      <c r="M1752" s="1">
        <f t="shared" si="384"/>
        <v>0</v>
      </c>
      <c r="N1752">
        <f t="shared" si="385"/>
        <v>1</v>
      </c>
      <c r="O1752">
        <f t="shared" si="386"/>
        <v>0</v>
      </c>
      <c r="P1752">
        <f t="shared" si="391"/>
        <v>0</v>
      </c>
      <c r="Q1752" s="1">
        <f t="shared" si="387"/>
        <v>1</v>
      </c>
      <c r="R1752" s="1">
        <f t="shared" si="392"/>
        <v>1</v>
      </c>
      <c r="S1752" s="2">
        <f t="shared" si="388"/>
        <v>0</v>
      </c>
      <c r="T1752">
        <f t="shared" si="389"/>
        <v>0</v>
      </c>
      <c r="U1752">
        <f t="shared" si="390"/>
        <v>0</v>
      </c>
    </row>
    <row r="1753" spans="1:21" ht="409.6" x14ac:dyDescent="0.2">
      <c r="A1753" s="10" t="s">
        <v>8185</v>
      </c>
      <c r="B1753" s="10" t="s">
        <v>30</v>
      </c>
      <c r="C1753" s="10" t="s">
        <v>8186</v>
      </c>
      <c r="D1753" s="10" t="s">
        <v>7693</v>
      </c>
      <c r="E1753" s="10" t="s">
        <v>8187</v>
      </c>
      <c r="F1753" s="10"/>
      <c r="G1753" s="9" t="s">
        <v>8188</v>
      </c>
      <c r="H1753" s="9">
        <f t="shared" si="379"/>
        <v>0</v>
      </c>
      <c r="I1753">
        <f t="shared" si="380"/>
        <v>0</v>
      </c>
      <c r="J1753">
        <f t="shared" si="381"/>
        <v>0</v>
      </c>
      <c r="K1753">
        <f t="shared" si="382"/>
        <v>0</v>
      </c>
      <c r="L1753">
        <f t="shared" si="383"/>
        <v>0</v>
      </c>
      <c r="M1753" s="1">
        <f t="shared" si="384"/>
        <v>0</v>
      </c>
      <c r="N1753">
        <f t="shared" si="385"/>
        <v>1</v>
      </c>
      <c r="O1753">
        <f t="shared" si="386"/>
        <v>0</v>
      </c>
      <c r="P1753">
        <f t="shared" si="391"/>
        <v>0</v>
      </c>
      <c r="Q1753" s="1">
        <f t="shared" si="387"/>
        <v>1</v>
      </c>
      <c r="R1753" s="1">
        <f t="shared" si="392"/>
        <v>0</v>
      </c>
      <c r="S1753" s="2">
        <f t="shared" si="388"/>
        <v>0</v>
      </c>
      <c r="T1753">
        <f t="shared" si="389"/>
        <v>1</v>
      </c>
      <c r="U1753">
        <f t="shared" si="390"/>
        <v>0</v>
      </c>
    </row>
    <row r="1754" spans="1:21" ht="409.6" x14ac:dyDescent="0.2">
      <c r="A1754" s="10" t="s">
        <v>8189</v>
      </c>
      <c r="B1754" s="10" t="s">
        <v>49</v>
      </c>
      <c r="C1754" s="10" t="s">
        <v>8190</v>
      </c>
      <c r="D1754" s="10" t="s">
        <v>7693</v>
      </c>
      <c r="E1754" s="10" t="s">
        <v>8191</v>
      </c>
      <c r="F1754" s="10" t="s">
        <v>8192</v>
      </c>
      <c r="G1754" s="9" t="s">
        <v>8193</v>
      </c>
      <c r="H1754" s="9">
        <f t="shared" si="379"/>
        <v>0</v>
      </c>
      <c r="I1754">
        <f t="shared" si="380"/>
        <v>0</v>
      </c>
      <c r="J1754">
        <f t="shared" si="381"/>
        <v>0</v>
      </c>
      <c r="K1754">
        <f t="shared" si="382"/>
        <v>0</v>
      </c>
      <c r="L1754">
        <f t="shared" si="383"/>
        <v>0</v>
      </c>
      <c r="M1754" s="1">
        <f t="shared" si="384"/>
        <v>0</v>
      </c>
      <c r="N1754">
        <f t="shared" si="385"/>
        <v>0</v>
      </c>
      <c r="O1754">
        <f t="shared" si="386"/>
        <v>0</v>
      </c>
      <c r="P1754">
        <f t="shared" si="391"/>
        <v>0</v>
      </c>
      <c r="Q1754" s="1">
        <f t="shared" si="387"/>
        <v>0</v>
      </c>
      <c r="R1754" s="1">
        <f t="shared" si="392"/>
        <v>1</v>
      </c>
      <c r="S1754" s="2">
        <f t="shared" si="388"/>
        <v>0</v>
      </c>
      <c r="T1754">
        <f t="shared" si="389"/>
        <v>1</v>
      </c>
      <c r="U1754">
        <f t="shared" si="390"/>
        <v>0</v>
      </c>
    </row>
    <row r="1755" spans="1:21" ht="409.6" x14ac:dyDescent="0.2">
      <c r="A1755" s="10" t="s">
        <v>8194</v>
      </c>
      <c r="B1755" s="10" t="s">
        <v>55</v>
      </c>
      <c r="C1755" s="10" t="s">
        <v>8195</v>
      </c>
      <c r="D1755" s="10" t="s">
        <v>7693</v>
      </c>
      <c r="E1755" s="10" t="s">
        <v>8196</v>
      </c>
      <c r="F1755" s="10"/>
      <c r="G1755" s="9" t="s">
        <v>8197</v>
      </c>
      <c r="H1755" s="9">
        <f t="shared" si="379"/>
        <v>0</v>
      </c>
      <c r="I1755">
        <f t="shared" si="380"/>
        <v>0</v>
      </c>
      <c r="J1755">
        <f t="shared" si="381"/>
        <v>0</v>
      </c>
      <c r="K1755">
        <f t="shared" si="382"/>
        <v>0</v>
      </c>
      <c r="L1755">
        <f t="shared" si="383"/>
        <v>0</v>
      </c>
      <c r="M1755" s="1">
        <f t="shared" si="384"/>
        <v>0</v>
      </c>
      <c r="N1755">
        <f t="shared" si="385"/>
        <v>0</v>
      </c>
      <c r="O1755">
        <f t="shared" si="386"/>
        <v>0</v>
      </c>
      <c r="P1755">
        <f t="shared" si="391"/>
        <v>0</v>
      </c>
      <c r="Q1755" s="1">
        <f t="shared" si="387"/>
        <v>0</v>
      </c>
      <c r="R1755" s="1">
        <f t="shared" si="392"/>
        <v>0</v>
      </c>
      <c r="S1755" s="2">
        <f t="shared" si="388"/>
        <v>0</v>
      </c>
      <c r="T1755">
        <f t="shared" si="389"/>
        <v>1</v>
      </c>
      <c r="U1755">
        <f t="shared" si="390"/>
        <v>0</v>
      </c>
    </row>
    <row r="1756" spans="1:21" ht="409.6" x14ac:dyDescent="0.2">
      <c r="A1756" s="10" t="s">
        <v>8198</v>
      </c>
      <c r="B1756" s="10" t="s">
        <v>62</v>
      </c>
      <c r="C1756" s="10" t="s">
        <v>8199</v>
      </c>
      <c r="D1756" s="10" t="s">
        <v>7693</v>
      </c>
      <c r="E1756" s="10" t="s">
        <v>8200</v>
      </c>
      <c r="F1756" s="10"/>
      <c r="G1756" s="9" t="s">
        <v>8201</v>
      </c>
      <c r="H1756" s="9">
        <f t="shared" si="379"/>
        <v>0</v>
      </c>
      <c r="I1756">
        <f t="shared" si="380"/>
        <v>0</v>
      </c>
      <c r="J1756">
        <f t="shared" si="381"/>
        <v>0</v>
      </c>
      <c r="K1756">
        <f t="shared" si="382"/>
        <v>0</v>
      </c>
      <c r="L1756">
        <f t="shared" si="383"/>
        <v>0</v>
      </c>
      <c r="M1756" s="1">
        <f t="shared" si="384"/>
        <v>0</v>
      </c>
      <c r="N1756">
        <f t="shared" si="385"/>
        <v>1</v>
      </c>
      <c r="O1756">
        <f t="shared" si="386"/>
        <v>0</v>
      </c>
      <c r="P1756">
        <f t="shared" si="391"/>
        <v>0</v>
      </c>
      <c r="Q1756" s="1">
        <f t="shared" si="387"/>
        <v>1</v>
      </c>
      <c r="R1756" s="1">
        <f t="shared" si="392"/>
        <v>0</v>
      </c>
      <c r="S1756" s="2">
        <f t="shared" si="388"/>
        <v>0</v>
      </c>
      <c r="T1756">
        <f t="shared" si="389"/>
        <v>1</v>
      </c>
      <c r="U1756">
        <f t="shared" si="390"/>
        <v>0</v>
      </c>
    </row>
    <row r="1757" spans="1:21" ht="409.6" x14ac:dyDescent="0.2">
      <c r="A1757" s="10" t="s">
        <v>8202</v>
      </c>
      <c r="B1757" s="10" t="s">
        <v>30</v>
      </c>
      <c r="C1757" s="10" t="s">
        <v>8203</v>
      </c>
      <c r="D1757" s="10" t="s">
        <v>7693</v>
      </c>
      <c r="E1757" s="10" t="s">
        <v>8204</v>
      </c>
      <c r="F1757" s="10"/>
      <c r="G1757" s="9" t="s">
        <v>8205</v>
      </c>
      <c r="H1757" s="9">
        <f t="shared" si="379"/>
        <v>0</v>
      </c>
      <c r="I1757">
        <f t="shared" si="380"/>
        <v>1</v>
      </c>
      <c r="J1757">
        <f t="shared" si="381"/>
        <v>0</v>
      </c>
      <c r="K1757">
        <f t="shared" si="382"/>
        <v>0</v>
      </c>
      <c r="L1757">
        <f t="shared" si="383"/>
        <v>0</v>
      </c>
      <c r="M1757" s="1">
        <f t="shared" si="384"/>
        <v>1</v>
      </c>
      <c r="N1757">
        <f t="shared" si="385"/>
        <v>0</v>
      </c>
      <c r="O1757">
        <f t="shared" si="386"/>
        <v>0</v>
      </c>
      <c r="P1757">
        <f t="shared" si="391"/>
        <v>0</v>
      </c>
      <c r="Q1757" s="1">
        <f t="shared" si="387"/>
        <v>0</v>
      </c>
      <c r="R1757" s="1">
        <f t="shared" si="392"/>
        <v>0</v>
      </c>
      <c r="S1757" s="2">
        <f t="shared" si="388"/>
        <v>0</v>
      </c>
      <c r="T1757">
        <f t="shared" si="389"/>
        <v>1</v>
      </c>
      <c r="U1757">
        <f t="shared" si="390"/>
        <v>0</v>
      </c>
    </row>
    <row r="1758" spans="1:21" ht="409.6" x14ac:dyDescent="0.2">
      <c r="A1758" s="10" t="s">
        <v>8206</v>
      </c>
      <c r="B1758" s="10" t="s">
        <v>55</v>
      </c>
      <c r="C1758" s="10" t="s">
        <v>8207</v>
      </c>
      <c r="D1758" s="10" t="s">
        <v>7693</v>
      </c>
      <c r="E1758" s="10" t="s">
        <v>8208</v>
      </c>
      <c r="F1758" s="10"/>
      <c r="G1758" s="9" t="s">
        <v>8209</v>
      </c>
      <c r="H1758" s="9">
        <f t="shared" si="379"/>
        <v>0</v>
      </c>
      <c r="I1758">
        <f t="shared" si="380"/>
        <v>0</v>
      </c>
      <c r="J1758">
        <f t="shared" si="381"/>
        <v>0</v>
      </c>
      <c r="K1758">
        <f t="shared" si="382"/>
        <v>0</v>
      </c>
      <c r="L1758">
        <f t="shared" si="383"/>
        <v>0</v>
      </c>
      <c r="M1758" s="1">
        <f t="shared" si="384"/>
        <v>0</v>
      </c>
      <c r="N1758">
        <f t="shared" si="385"/>
        <v>1</v>
      </c>
      <c r="O1758">
        <f t="shared" si="386"/>
        <v>0</v>
      </c>
      <c r="P1758">
        <f t="shared" si="391"/>
        <v>0</v>
      </c>
      <c r="Q1758" s="1">
        <f t="shared" si="387"/>
        <v>1</v>
      </c>
      <c r="R1758" s="1">
        <f t="shared" si="392"/>
        <v>1</v>
      </c>
      <c r="S1758" s="2">
        <f t="shared" si="388"/>
        <v>0</v>
      </c>
      <c r="T1758">
        <f t="shared" si="389"/>
        <v>1</v>
      </c>
      <c r="U1758">
        <f t="shared" si="390"/>
        <v>0</v>
      </c>
    </row>
    <row r="1759" spans="1:21" ht="409.6" x14ac:dyDescent="0.2">
      <c r="A1759" s="10" t="s">
        <v>8210</v>
      </c>
      <c r="B1759" s="10" t="s">
        <v>62</v>
      </c>
      <c r="C1759" s="10" t="s">
        <v>8211</v>
      </c>
      <c r="D1759" s="10" t="s">
        <v>7693</v>
      </c>
      <c r="E1759" s="10" t="s">
        <v>8212</v>
      </c>
      <c r="F1759" s="10" t="s">
        <v>8213</v>
      </c>
      <c r="G1759" s="9" t="s">
        <v>8214</v>
      </c>
      <c r="H1759" s="9">
        <f t="shared" si="379"/>
        <v>0</v>
      </c>
      <c r="I1759">
        <f t="shared" si="380"/>
        <v>0</v>
      </c>
      <c r="J1759">
        <f t="shared" si="381"/>
        <v>0</v>
      </c>
      <c r="K1759">
        <f t="shared" si="382"/>
        <v>0</v>
      </c>
      <c r="L1759">
        <f t="shared" si="383"/>
        <v>0</v>
      </c>
      <c r="M1759" s="1">
        <f t="shared" si="384"/>
        <v>0</v>
      </c>
      <c r="N1759">
        <f t="shared" si="385"/>
        <v>1</v>
      </c>
      <c r="O1759">
        <f t="shared" si="386"/>
        <v>0</v>
      </c>
      <c r="P1759">
        <f t="shared" si="391"/>
        <v>0</v>
      </c>
      <c r="Q1759" s="1">
        <f t="shared" si="387"/>
        <v>1</v>
      </c>
      <c r="R1759" s="1">
        <f t="shared" si="392"/>
        <v>1</v>
      </c>
      <c r="S1759" s="2">
        <f t="shared" si="388"/>
        <v>0</v>
      </c>
      <c r="T1759">
        <f t="shared" si="389"/>
        <v>1</v>
      </c>
      <c r="U1759">
        <f t="shared" si="390"/>
        <v>0</v>
      </c>
    </row>
    <row r="1760" spans="1:21" ht="409.6" x14ac:dyDescent="0.2">
      <c r="A1760" s="10" t="s">
        <v>8215</v>
      </c>
      <c r="B1760" s="10" t="s">
        <v>55</v>
      </c>
      <c r="C1760" s="10" t="s">
        <v>8216</v>
      </c>
      <c r="D1760" s="10" t="s">
        <v>7693</v>
      </c>
      <c r="E1760" s="10" t="s">
        <v>8217</v>
      </c>
      <c r="F1760" s="10" t="s">
        <v>8218</v>
      </c>
      <c r="G1760" s="9" t="s">
        <v>8219</v>
      </c>
      <c r="H1760" s="9">
        <f t="shared" si="379"/>
        <v>0</v>
      </c>
      <c r="I1760">
        <f t="shared" si="380"/>
        <v>0</v>
      </c>
      <c r="J1760">
        <f t="shared" si="381"/>
        <v>0</v>
      </c>
      <c r="K1760">
        <f t="shared" si="382"/>
        <v>0</v>
      </c>
      <c r="L1760">
        <f t="shared" si="383"/>
        <v>0</v>
      </c>
      <c r="M1760" s="1">
        <f t="shared" si="384"/>
        <v>0</v>
      </c>
      <c r="N1760">
        <f t="shared" si="385"/>
        <v>1</v>
      </c>
      <c r="O1760">
        <f t="shared" si="386"/>
        <v>0</v>
      </c>
      <c r="P1760">
        <f t="shared" si="391"/>
        <v>0</v>
      </c>
      <c r="Q1760" s="1">
        <f t="shared" si="387"/>
        <v>1</v>
      </c>
      <c r="R1760" s="1">
        <f t="shared" si="392"/>
        <v>1</v>
      </c>
      <c r="S1760" s="2">
        <f t="shared" si="388"/>
        <v>0</v>
      </c>
      <c r="T1760">
        <f t="shared" si="389"/>
        <v>0</v>
      </c>
      <c r="U1760">
        <f t="shared" si="390"/>
        <v>0</v>
      </c>
    </row>
    <row r="1761" spans="1:21" ht="409.6" x14ac:dyDescent="0.2">
      <c r="A1761" s="10" t="s">
        <v>8220</v>
      </c>
      <c r="B1761" s="10" t="s">
        <v>23</v>
      </c>
      <c r="C1761" s="10" t="s">
        <v>8221</v>
      </c>
      <c r="D1761" s="10" t="s">
        <v>7693</v>
      </c>
      <c r="E1761" s="10" t="s">
        <v>8222</v>
      </c>
      <c r="F1761" s="10" t="s">
        <v>8223</v>
      </c>
      <c r="G1761" s="9" t="s">
        <v>8224</v>
      </c>
      <c r="H1761" s="9">
        <f t="shared" si="379"/>
        <v>0</v>
      </c>
      <c r="I1761">
        <f t="shared" si="380"/>
        <v>1</v>
      </c>
      <c r="J1761">
        <f t="shared" si="381"/>
        <v>0</v>
      </c>
      <c r="K1761">
        <f t="shared" si="382"/>
        <v>1</v>
      </c>
      <c r="L1761">
        <f t="shared" si="383"/>
        <v>0</v>
      </c>
      <c r="M1761" s="1">
        <f t="shared" si="384"/>
        <v>1</v>
      </c>
      <c r="N1761">
        <f t="shared" si="385"/>
        <v>1</v>
      </c>
      <c r="O1761">
        <f t="shared" si="386"/>
        <v>0</v>
      </c>
      <c r="P1761">
        <f t="shared" si="391"/>
        <v>0</v>
      </c>
      <c r="Q1761" s="1">
        <f t="shared" si="387"/>
        <v>1</v>
      </c>
      <c r="R1761" s="1">
        <f t="shared" si="392"/>
        <v>1</v>
      </c>
      <c r="S1761" s="2">
        <f t="shared" si="388"/>
        <v>1</v>
      </c>
      <c r="T1761">
        <f t="shared" si="389"/>
        <v>1</v>
      </c>
      <c r="U1761">
        <f t="shared" si="390"/>
        <v>1</v>
      </c>
    </row>
    <row r="1762" spans="1:21" ht="409.6" x14ac:dyDescent="0.2">
      <c r="A1762" s="10" t="s">
        <v>8225</v>
      </c>
      <c r="B1762" s="10" t="s">
        <v>49</v>
      </c>
      <c r="C1762" s="10" t="s">
        <v>8226</v>
      </c>
      <c r="D1762" s="10" t="s">
        <v>7693</v>
      </c>
      <c r="E1762" s="10" t="s">
        <v>8227</v>
      </c>
      <c r="F1762" s="10" t="s">
        <v>8228</v>
      </c>
      <c r="G1762" s="9" t="s">
        <v>8229</v>
      </c>
      <c r="H1762" s="9">
        <f t="shared" si="379"/>
        <v>0</v>
      </c>
      <c r="I1762">
        <f t="shared" si="380"/>
        <v>0</v>
      </c>
      <c r="J1762">
        <f t="shared" si="381"/>
        <v>0</v>
      </c>
      <c r="K1762">
        <f t="shared" si="382"/>
        <v>0</v>
      </c>
      <c r="L1762">
        <f t="shared" si="383"/>
        <v>0</v>
      </c>
      <c r="M1762" s="1">
        <f t="shared" si="384"/>
        <v>0</v>
      </c>
      <c r="N1762">
        <f t="shared" si="385"/>
        <v>1</v>
      </c>
      <c r="O1762">
        <f t="shared" si="386"/>
        <v>0</v>
      </c>
      <c r="P1762">
        <f t="shared" si="391"/>
        <v>0</v>
      </c>
      <c r="Q1762" s="1">
        <f t="shared" si="387"/>
        <v>1</v>
      </c>
      <c r="R1762" s="1">
        <f t="shared" si="392"/>
        <v>1</v>
      </c>
      <c r="S1762" s="2">
        <f t="shared" si="388"/>
        <v>0</v>
      </c>
      <c r="T1762">
        <f t="shared" si="389"/>
        <v>1</v>
      </c>
      <c r="U1762">
        <f t="shared" si="390"/>
        <v>0</v>
      </c>
    </row>
    <row r="1763" spans="1:21" ht="409.6" x14ac:dyDescent="0.2">
      <c r="A1763" s="10" t="s">
        <v>8230</v>
      </c>
      <c r="B1763" s="10" t="s">
        <v>62</v>
      </c>
      <c r="C1763" s="10" t="s">
        <v>8231</v>
      </c>
      <c r="D1763" s="10" t="s">
        <v>7693</v>
      </c>
      <c r="E1763" s="10" t="s">
        <v>8232</v>
      </c>
      <c r="F1763" s="10"/>
      <c r="G1763" s="9" t="s">
        <v>8233</v>
      </c>
      <c r="H1763" s="9">
        <f t="shared" si="379"/>
        <v>0</v>
      </c>
      <c r="I1763">
        <f t="shared" si="380"/>
        <v>0</v>
      </c>
      <c r="J1763">
        <f t="shared" si="381"/>
        <v>0</v>
      </c>
      <c r="K1763">
        <f t="shared" si="382"/>
        <v>0</v>
      </c>
      <c r="L1763">
        <f t="shared" si="383"/>
        <v>0</v>
      </c>
      <c r="M1763" s="1">
        <f t="shared" si="384"/>
        <v>0</v>
      </c>
      <c r="N1763">
        <f t="shared" si="385"/>
        <v>0</v>
      </c>
      <c r="O1763">
        <f t="shared" si="386"/>
        <v>0</v>
      </c>
      <c r="P1763">
        <f t="shared" si="391"/>
        <v>0</v>
      </c>
      <c r="Q1763" s="1">
        <f t="shared" si="387"/>
        <v>0</v>
      </c>
      <c r="R1763" s="1">
        <f t="shared" si="392"/>
        <v>1</v>
      </c>
      <c r="S1763" s="2">
        <f t="shared" si="388"/>
        <v>0</v>
      </c>
      <c r="T1763">
        <f t="shared" si="389"/>
        <v>1</v>
      </c>
      <c r="U1763">
        <f t="shared" si="390"/>
        <v>0</v>
      </c>
    </row>
    <row r="1764" spans="1:21" ht="409.6" x14ac:dyDescent="0.2">
      <c r="A1764" s="10" t="s">
        <v>8234</v>
      </c>
      <c r="B1764" s="10" t="s">
        <v>23</v>
      </c>
      <c r="C1764" s="10" t="s">
        <v>8235</v>
      </c>
      <c r="D1764" s="10" t="s">
        <v>7693</v>
      </c>
      <c r="E1764" s="10" t="s">
        <v>8236</v>
      </c>
      <c r="F1764" s="10"/>
      <c r="G1764" s="9" t="s">
        <v>8237</v>
      </c>
      <c r="H1764" s="9">
        <f t="shared" si="379"/>
        <v>0</v>
      </c>
      <c r="I1764">
        <f t="shared" si="380"/>
        <v>0</v>
      </c>
      <c r="J1764">
        <f t="shared" si="381"/>
        <v>0</v>
      </c>
      <c r="K1764">
        <f t="shared" si="382"/>
        <v>0</v>
      </c>
      <c r="L1764">
        <f t="shared" si="383"/>
        <v>0</v>
      </c>
      <c r="M1764" s="1">
        <f t="shared" si="384"/>
        <v>0</v>
      </c>
      <c r="N1764">
        <f t="shared" si="385"/>
        <v>1</v>
      </c>
      <c r="O1764">
        <f t="shared" si="386"/>
        <v>0</v>
      </c>
      <c r="P1764">
        <f t="shared" si="391"/>
        <v>0</v>
      </c>
      <c r="Q1764" s="1">
        <f t="shared" si="387"/>
        <v>1</v>
      </c>
      <c r="R1764" s="1">
        <f t="shared" si="392"/>
        <v>0</v>
      </c>
      <c r="S1764" s="2">
        <f t="shared" si="388"/>
        <v>0</v>
      </c>
      <c r="T1764">
        <f t="shared" si="389"/>
        <v>1</v>
      </c>
      <c r="U1764">
        <f t="shared" si="390"/>
        <v>0</v>
      </c>
    </row>
    <row r="1765" spans="1:21" ht="409.6" x14ac:dyDescent="0.2">
      <c r="A1765" s="10" t="s">
        <v>8238</v>
      </c>
      <c r="B1765" s="10" t="s">
        <v>23</v>
      </c>
      <c r="C1765" s="10" t="s">
        <v>8239</v>
      </c>
      <c r="D1765" s="10" t="s">
        <v>7693</v>
      </c>
      <c r="E1765" s="10" t="s">
        <v>8240</v>
      </c>
      <c r="F1765" s="10" t="s">
        <v>8241</v>
      </c>
      <c r="G1765" s="9" t="s">
        <v>8242</v>
      </c>
      <c r="H1765" s="9">
        <f t="shared" si="379"/>
        <v>0</v>
      </c>
      <c r="I1765">
        <f t="shared" si="380"/>
        <v>0</v>
      </c>
      <c r="J1765">
        <f t="shared" si="381"/>
        <v>0</v>
      </c>
      <c r="K1765">
        <f t="shared" si="382"/>
        <v>0</v>
      </c>
      <c r="L1765">
        <f t="shared" si="383"/>
        <v>0</v>
      </c>
      <c r="M1765" s="1">
        <f t="shared" si="384"/>
        <v>0</v>
      </c>
      <c r="N1765">
        <f t="shared" si="385"/>
        <v>1</v>
      </c>
      <c r="O1765">
        <f t="shared" si="386"/>
        <v>0</v>
      </c>
      <c r="P1765">
        <f t="shared" si="391"/>
        <v>0</v>
      </c>
      <c r="Q1765" s="1">
        <f t="shared" si="387"/>
        <v>1</v>
      </c>
      <c r="R1765" s="1">
        <f t="shared" si="392"/>
        <v>1</v>
      </c>
      <c r="S1765" s="2">
        <f t="shared" si="388"/>
        <v>0</v>
      </c>
      <c r="T1765">
        <f t="shared" si="389"/>
        <v>1</v>
      </c>
      <c r="U1765">
        <f t="shared" si="390"/>
        <v>0</v>
      </c>
    </row>
    <row r="1766" spans="1:21" ht="409.6" x14ac:dyDescent="0.2">
      <c r="A1766" s="10" t="s">
        <v>8243</v>
      </c>
      <c r="B1766" s="10" t="s">
        <v>55</v>
      </c>
      <c r="C1766" s="10" t="s">
        <v>8244</v>
      </c>
      <c r="D1766" s="10" t="s">
        <v>7693</v>
      </c>
      <c r="E1766" s="10" t="s">
        <v>8245</v>
      </c>
      <c r="F1766" s="10"/>
      <c r="G1766" s="9" t="s">
        <v>8246</v>
      </c>
      <c r="H1766" s="9">
        <f t="shared" si="379"/>
        <v>0</v>
      </c>
      <c r="I1766">
        <f t="shared" si="380"/>
        <v>0</v>
      </c>
      <c r="J1766">
        <f t="shared" si="381"/>
        <v>0</v>
      </c>
      <c r="K1766">
        <f t="shared" si="382"/>
        <v>0</v>
      </c>
      <c r="L1766">
        <f t="shared" si="383"/>
        <v>0</v>
      </c>
      <c r="M1766" s="1">
        <f t="shared" si="384"/>
        <v>0</v>
      </c>
      <c r="N1766">
        <f t="shared" si="385"/>
        <v>0</v>
      </c>
      <c r="O1766">
        <f t="shared" si="386"/>
        <v>0</v>
      </c>
      <c r="P1766">
        <f t="shared" si="391"/>
        <v>0</v>
      </c>
      <c r="Q1766" s="1">
        <f t="shared" si="387"/>
        <v>0</v>
      </c>
      <c r="R1766" s="1">
        <f t="shared" si="392"/>
        <v>0</v>
      </c>
      <c r="S1766" s="2">
        <f t="shared" si="388"/>
        <v>0</v>
      </c>
      <c r="T1766">
        <f t="shared" si="389"/>
        <v>1</v>
      </c>
      <c r="U1766">
        <f t="shared" si="390"/>
        <v>0</v>
      </c>
    </row>
    <row r="1767" spans="1:21" ht="409.6" x14ac:dyDescent="0.2">
      <c r="A1767" s="10" t="s">
        <v>8247</v>
      </c>
      <c r="B1767" s="10" t="s">
        <v>62</v>
      </c>
      <c r="C1767" s="10" t="s">
        <v>8248</v>
      </c>
      <c r="D1767" s="10" t="s">
        <v>7693</v>
      </c>
      <c r="E1767" s="10" t="s">
        <v>8249</v>
      </c>
      <c r="F1767" s="10" t="s">
        <v>8250</v>
      </c>
      <c r="G1767" s="9" t="s">
        <v>8251</v>
      </c>
      <c r="H1767" s="9">
        <f t="shared" si="379"/>
        <v>0</v>
      </c>
      <c r="I1767">
        <f t="shared" si="380"/>
        <v>0</v>
      </c>
      <c r="J1767">
        <f t="shared" si="381"/>
        <v>0</v>
      </c>
      <c r="K1767">
        <f t="shared" si="382"/>
        <v>0</v>
      </c>
      <c r="L1767">
        <f t="shared" si="383"/>
        <v>0</v>
      </c>
      <c r="M1767" s="1">
        <f t="shared" si="384"/>
        <v>0</v>
      </c>
      <c r="N1767">
        <f t="shared" si="385"/>
        <v>0</v>
      </c>
      <c r="O1767">
        <f t="shared" si="386"/>
        <v>0</v>
      </c>
      <c r="P1767">
        <f t="shared" si="391"/>
        <v>0</v>
      </c>
      <c r="Q1767" s="1">
        <f t="shared" si="387"/>
        <v>0</v>
      </c>
      <c r="R1767" s="1">
        <f t="shared" si="392"/>
        <v>1</v>
      </c>
      <c r="S1767" s="2">
        <f t="shared" si="388"/>
        <v>0</v>
      </c>
      <c r="T1767">
        <f t="shared" si="389"/>
        <v>1</v>
      </c>
      <c r="U1767">
        <f t="shared" si="390"/>
        <v>0</v>
      </c>
    </row>
    <row r="1768" spans="1:21" ht="409.6" x14ac:dyDescent="0.2">
      <c r="A1768" s="10" t="s">
        <v>8252</v>
      </c>
      <c r="B1768" s="10" t="s">
        <v>62</v>
      </c>
      <c r="C1768" s="10" t="s">
        <v>8253</v>
      </c>
      <c r="D1768" s="10" t="s">
        <v>7693</v>
      </c>
      <c r="E1768" s="10" t="s">
        <v>8254</v>
      </c>
      <c r="F1768" s="10"/>
      <c r="G1768" s="9" t="s">
        <v>8255</v>
      </c>
      <c r="H1768" s="9">
        <f t="shared" si="379"/>
        <v>0</v>
      </c>
      <c r="I1768">
        <f t="shared" si="380"/>
        <v>0</v>
      </c>
      <c r="J1768">
        <f t="shared" si="381"/>
        <v>0</v>
      </c>
      <c r="K1768">
        <f t="shared" si="382"/>
        <v>0</v>
      </c>
      <c r="L1768">
        <f t="shared" si="383"/>
        <v>0</v>
      </c>
      <c r="M1768" s="1">
        <f t="shared" si="384"/>
        <v>0</v>
      </c>
      <c r="N1768">
        <f t="shared" si="385"/>
        <v>0</v>
      </c>
      <c r="O1768">
        <f t="shared" si="386"/>
        <v>0</v>
      </c>
      <c r="P1768">
        <f t="shared" si="391"/>
        <v>0</v>
      </c>
      <c r="Q1768" s="1">
        <f t="shared" si="387"/>
        <v>0</v>
      </c>
      <c r="R1768" s="1">
        <f t="shared" si="392"/>
        <v>0</v>
      </c>
      <c r="S1768" s="2">
        <f t="shared" si="388"/>
        <v>0</v>
      </c>
      <c r="T1768">
        <f t="shared" si="389"/>
        <v>1</v>
      </c>
      <c r="U1768">
        <f t="shared" si="390"/>
        <v>0</v>
      </c>
    </row>
    <row r="1769" spans="1:21" ht="409.6" x14ac:dyDescent="0.2">
      <c r="A1769" s="10" t="s">
        <v>8256</v>
      </c>
      <c r="B1769" s="10" t="s">
        <v>23</v>
      </c>
      <c r="C1769" s="10" t="s">
        <v>8257</v>
      </c>
      <c r="D1769" s="10" t="s">
        <v>7693</v>
      </c>
      <c r="E1769" s="10" t="s">
        <v>8258</v>
      </c>
      <c r="F1769" s="10" t="s">
        <v>8259</v>
      </c>
      <c r="G1769" s="9" t="s">
        <v>8260</v>
      </c>
      <c r="H1769" s="9">
        <f t="shared" si="379"/>
        <v>0</v>
      </c>
      <c r="I1769">
        <f t="shared" si="380"/>
        <v>0</v>
      </c>
      <c r="J1769">
        <f t="shared" si="381"/>
        <v>0</v>
      </c>
      <c r="K1769">
        <f t="shared" si="382"/>
        <v>0</v>
      </c>
      <c r="L1769">
        <f t="shared" si="383"/>
        <v>0</v>
      </c>
      <c r="M1769" s="1">
        <f t="shared" si="384"/>
        <v>0</v>
      </c>
      <c r="N1769">
        <f t="shared" si="385"/>
        <v>0</v>
      </c>
      <c r="O1769">
        <f t="shared" si="386"/>
        <v>0</v>
      </c>
      <c r="P1769">
        <f t="shared" si="391"/>
        <v>0</v>
      </c>
      <c r="Q1769" s="1">
        <f t="shared" si="387"/>
        <v>0</v>
      </c>
      <c r="R1769" s="1">
        <f t="shared" si="392"/>
        <v>0</v>
      </c>
      <c r="S1769" s="2">
        <f t="shared" si="388"/>
        <v>0</v>
      </c>
      <c r="T1769">
        <f t="shared" si="389"/>
        <v>1</v>
      </c>
      <c r="U1769">
        <f t="shared" si="390"/>
        <v>0</v>
      </c>
    </row>
    <row r="1770" spans="1:21" ht="409.6" x14ac:dyDescent="0.2">
      <c r="A1770" s="10" t="s">
        <v>8261</v>
      </c>
      <c r="B1770" s="10" t="s">
        <v>55</v>
      </c>
      <c r="C1770" s="10" t="s">
        <v>8262</v>
      </c>
      <c r="D1770" s="10" t="s">
        <v>7693</v>
      </c>
      <c r="E1770" s="10" t="s">
        <v>8263</v>
      </c>
      <c r="F1770" s="10"/>
      <c r="G1770" s="9" t="s">
        <v>8264</v>
      </c>
      <c r="H1770" s="9">
        <f t="shared" si="379"/>
        <v>0</v>
      </c>
      <c r="I1770">
        <f t="shared" si="380"/>
        <v>0</v>
      </c>
      <c r="J1770">
        <f t="shared" si="381"/>
        <v>0</v>
      </c>
      <c r="K1770">
        <f t="shared" si="382"/>
        <v>0</v>
      </c>
      <c r="L1770">
        <f t="shared" si="383"/>
        <v>0</v>
      </c>
      <c r="M1770" s="1">
        <f t="shared" si="384"/>
        <v>0</v>
      </c>
      <c r="N1770">
        <f t="shared" si="385"/>
        <v>0</v>
      </c>
      <c r="O1770">
        <f t="shared" si="386"/>
        <v>0</v>
      </c>
      <c r="P1770">
        <f t="shared" si="391"/>
        <v>0</v>
      </c>
      <c r="Q1770" s="1">
        <f t="shared" si="387"/>
        <v>0</v>
      </c>
      <c r="R1770" s="1">
        <f t="shared" si="392"/>
        <v>1</v>
      </c>
      <c r="S1770" s="2">
        <f t="shared" si="388"/>
        <v>0</v>
      </c>
      <c r="T1770">
        <f t="shared" si="389"/>
        <v>1</v>
      </c>
      <c r="U1770">
        <f t="shared" si="390"/>
        <v>0</v>
      </c>
    </row>
    <row r="1771" spans="1:21" ht="409.6" x14ac:dyDescent="0.2">
      <c r="A1771" s="10" t="s">
        <v>8265</v>
      </c>
      <c r="B1771" s="10" t="s">
        <v>23</v>
      </c>
      <c r="C1771" s="10" t="s">
        <v>8266</v>
      </c>
      <c r="D1771" s="10" t="s">
        <v>7693</v>
      </c>
      <c r="E1771" s="10" t="s">
        <v>8267</v>
      </c>
      <c r="F1771" s="10" t="s">
        <v>8268</v>
      </c>
      <c r="G1771" s="9" t="s">
        <v>8269</v>
      </c>
      <c r="H1771" s="9">
        <f t="shared" si="379"/>
        <v>0</v>
      </c>
      <c r="I1771">
        <f t="shared" si="380"/>
        <v>0</v>
      </c>
      <c r="J1771">
        <f t="shared" si="381"/>
        <v>0</v>
      </c>
      <c r="K1771">
        <f t="shared" si="382"/>
        <v>0</v>
      </c>
      <c r="L1771">
        <f t="shared" si="383"/>
        <v>0</v>
      </c>
      <c r="M1771" s="1">
        <f t="shared" si="384"/>
        <v>0</v>
      </c>
      <c r="N1771">
        <f t="shared" si="385"/>
        <v>1</v>
      </c>
      <c r="O1771">
        <f t="shared" si="386"/>
        <v>0</v>
      </c>
      <c r="P1771">
        <f t="shared" si="391"/>
        <v>0</v>
      </c>
      <c r="Q1771" s="1">
        <f t="shared" si="387"/>
        <v>1</v>
      </c>
      <c r="R1771" s="1">
        <f t="shared" si="392"/>
        <v>1</v>
      </c>
      <c r="S1771" s="2">
        <f t="shared" si="388"/>
        <v>0</v>
      </c>
      <c r="T1771">
        <f t="shared" si="389"/>
        <v>1</v>
      </c>
      <c r="U1771">
        <f t="shared" si="390"/>
        <v>0</v>
      </c>
    </row>
    <row r="1772" spans="1:21" ht="409.6" x14ac:dyDescent="0.2">
      <c r="A1772" s="10" t="s">
        <v>8270</v>
      </c>
      <c r="B1772" s="10" t="s">
        <v>23</v>
      </c>
      <c r="C1772" s="10" t="s">
        <v>8271</v>
      </c>
      <c r="D1772" s="10" t="s">
        <v>7693</v>
      </c>
      <c r="E1772" s="10" t="s">
        <v>8272</v>
      </c>
      <c r="F1772" s="10"/>
      <c r="G1772" s="9" t="s">
        <v>8273</v>
      </c>
      <c r="H1772" s="9">
        <f t="shared" si="379"/>
        <v>0</v>
      </c>
      <c r="I1772">
        <f t="shared" si="380"/>
        <v>0</v>
      </c>
      <c r="J1772">
        <f t="shared" si="381"/>
        <v>0</v>
      </c>
      <c r="K1772">
        <f t="shared" si="382"/>
        <v>0</v>
      </c>
      <c r="L1772">
        <f t="shared" si="383"/>
        <v>0</v>
      </c>
      <c r="M1772" s="1">
        <f t="shared" si="384"/>
        <v>0</v>
      </c>
      <c r="N1772">
        <f t="shared" si="385"/>
        <v>0</v>
      </c>
      <c r="O1772">
        <f t="shared" si="386"/>
        <v>0</v>
      </c>
      <c r="P1772">
        <f t="shared" si="391"/>
        <v>0</v>
      </c>
      <c r="Q1772" s="1">
        <f t="shared" si="387"/>
        <v>0</v>
      </c>
      <c r="R1772" s="1">
        <f t="shared" si="392"/>
        <v>1</v>
      </c>
      <c r="S1772" s="2">
        <f t="shared" si="388"/>
        <v>0</v>
      </c>
      <c r="T1772">
        <f t="shared" si="389"/>
        <v>1</v>
      </c>
      <c r="U1772">
        <f t="shared" si="390"/>
        <v>0</v>
      </c>
    </row>
    <row r="1773" spans="1:21" ht="409.6" x14ac:dyDescent="0.2">
      <c r="A1773" s="10" t="s">
        <v>8274</v>
      </c>
      <c r="B1773" s="10" t="s">
        <v>62</v>
      </c>
      <c r="C1773" s="10" t="s">
        <v>8275</v>
      </c>
      <c r="D1773" s="10" t="s">
        <v>7693</v>
      </c>
      <c r="E1773" s="10" t="s">
        <v>8276</v>
      </c>
      <c r="F1773" s="10" t="s">
        <v>8277</v>
      </c>
      <c r="G1773" s="9" t="s">
        <v>8278</v>
      </c>
      <c r="H1773" s="9">
        <f t="shared" si="379"/>
        <v>0</v>
      </c>
      <c r="I1773">
        <f t="shared" si="380"/>
        <v>0</v>
      </c>
      <c r="J1773">
        <f t="shared" si="381"/>
        <v>0</v>
      </c>
      <c r="K1773">
        <f t="shared" si="382"/>
        <v>0</v>
      </c>
      <c r="L1773">
        <f t="shared" si="383"/>
        <v>0</v>
      </c>
      <c r="M1773" s="1">
        <f t="shared" si="384"/>
        <v>0</v>
      </c>
      <c r="N1773">
        <f t="shared" si="385"/>
        <v>0</v>
      </c>
      <c r="O1773">
        <f t="shared" si="386"/>
        <v>0</v>
      </c>
      <c r="P1773">
        <f t="shared" si="391"/>
        <v>0</v>
      </c>
      <c r="Q1773" s="1">
        <f t="shared" si="387"/>
        <v>0</v>
      </c>
      <c r="R1773" s="1">
        <f t="shared" si="392"/>
        <v>1</v>
      </c>
      <c r="S1773" s="2">
        <f t="shared" si="388"/>
        <v>0</v>
      </c>
      <c r="T1773">
        <f t="shared" si="389"/>
        <v>1</v>
      </c>
      <c r="U1773">
        <f t="shared" si="390"/>
        <v>0</v>
      </c>
    </row>
    <row r="1774" spans="1:21" ht="409.6" x14ac:dyDescent="0.2">
      <c r="A1774" s="10" t="s">
        <v>8279</v>
      </c>
      <c r="B1774" s="10" t="s">
        <v>23</v>
      </c>
      <c r="C1774" s="10" t="s">
        <v>8280</v>
      </c>
      <c r="D1774" s="10" t="s">
        <v>7693</v>
      </c>
      <c r="E1774" s="10" t="s">
        <v>8281</v>
      </c>
      <c r="F1774" s="10" t="s">
        <v>8282</v>
      </c>
      <c r="G1774" s="9" t="s">
        <v>8283</v>
      </c>
      <c r="H1774" s="9">
        <f t="shared" si="379"/>
        <v>1</v>
      </c>
      <c r="I1774">
        <f t="shared" si="380"/>
        <v>1</v>
      </c>
      <c r="J1774">
        <f t="shared" si="381"/>
        <v>0</v>
      </c>
      <c r="K1774">
        <f t="shared" si="382"/>
        <v>0</v>
      </c>
      <c r="L1774">
        <f t="shared" si="383"/>
        <v>0</v>
      </c>
      <c r="M1774" s="1">
        <f t="shared" si="384"/>
        <v>1</v>
      </c>
      <c r="N1774">
        <f t="shared" si="385"/>
        <v>0</v>
      </c>
      <c r="O1774">
        <f t="shared" si="386"/>
        <v>0</v>
      </c>
      <c r="P1774">
        <f t="shared" si="391"/>
        <v>0</v>
      </c>
      <c r="Q1774" s="1">
        <f t="shared" si="387"/>
        <v>0</v>
      </c>
      <c r="R1774" s="1">
        <f t="shared" si="392"/>
        <v>1</v>
      </c>
      <c r="S1774" s="2">
        <f t="shared" si="388"/>
        <v>0</v>
      </c>
      <c r="T1774">
        <f t="shared" si="389"/>
        <v>1</v>
      </c>
      <c r="U1774">
        <f t="shared" si="390"/>
        <v>0</v>
      </c>
    </row>
    <row r="1775" spans="1:21" ht="409.6" x14ac:dyDescent="0.2">
      <c r="A1775" s="10" t="s">
        <v>8284</v>
      </c>
      <c r="B1775" s="10" t="s">
        <v>62</v>
      </c>
      <c r="C1775" s="10" t="s">
        <v>8285</v>
      </c>
      <c r="D1775" s="10" t="s">
        <v>7693</v>
      </c>
      <c r="E1775" s="10" t="s">
        <v>8286</v>
      </c>
      <c r="F1775" s="10" t="s">
        <v>8287</v>
      </c>
      <c r="G1775" s="9" t="s">
        <v>8288</v>
      </c>
      <c r="H1775" s="9">
        <f t="shared" si="379"/>
        <v>0</v>
      </c>
      <c r="I1775">
        <f t="shared" si="380"/>
        <v>0</v>
      </c>
      <c r="J1775">
        <f t="shared" si="381"/>
        <v>0</v>
      </c>
      <c r="K1775">
        <f t="shared" si="382"/>
        <v>0</v>
      </c>
      <c r="L1775">
        <f t="shared" si="383"/>
        <v>0</v>
      </c>
      <c r="M1775" s="1">
        <f t="shared" si="384"/>
        <v>0</v>
      </c>
      <c r="N1775">
        <f t="shared" si="385"/>
        <v>1</v>
      </c>
      <c r="O1775">
        <f t="shared" si="386"/>
        <v>0</v>
      </c>
      <c r="P1775">
        <f t="shared" si="391"/>
        <v>0</v>
      </c>
      <c r="Q1775" s="1">
        <f t="shared" si="387"/>
        <v>1</v>
      </c>
      <c r="R1775" s="1">
        <f t="shared" si="392"/>
        <v>1</v>
      </c>
      <c r="S1775" s="2">
        <f t="shared" si="388"/>
        <v>0</v>
      </c>
      <c r="T1775">
        <f t="shared" si="389"/>
        <v>1</v>
      </c>
      <c r="U1775">
        <f t="shared" si="390"/>
        <v>0</v>
      </c>
    </row>
    <row r="1776" spans="1:21" ht="409.6" x14ac:dyDescent="0.2">
      <c r="A1776" s="10" t="s">
        <v>8289</v>
      </c>
      <c r="B1776" s="10" t="s">
        <v>55</v>
      </c>
      <c r="C1776" s="10" t="s">
        <v>8290</v>
      </c>
      <c r="D1776" s="10" t="s">
        <v>7693</v>
      </c>
      <c r="E1776" s="10" t="s">
        <v>8291</v>
      </c>
      <c r="F1776" s="10"/>
      <c r="G1776" s="9" t="s">
        <v>8292</v>
      </c>
      <c r="H1776" s="9">
        <f t="shared" si="379"/>
        <v>0</v>
      </c>
      <c r="I1776">
        <f t="shared" si="380"/>
        <v>1</v>
      </c>
      <c r="J1776">
        <f t="shared" si="381"/>
        <v>0</v>
      </c>
      <c r="K1776">
        <f t="shared" si="382"/>
        <v>1</v>
      </c>
      <c r="L1776">
        <f t="shared" si="383"/>
        <v>0</v>
      </c>
      <c r="M1776" s="1">
        <f t="shared" si="384"/>
        <v>1</v>
      </c>
      <c r="N1776">
        <f t="shared" si="385"/>
        <v>0</v>
      </c>
      <c r="O1776">
        <f t="shared" si="386"/>
        <v>0</v>
      </c>
      <c r="P1776">
        <f t="shared" si="391"/>
        <v>0</v>
      </c>
      <c r="Q1776" s="1">
        <f t="shared" si="387"/>
        <v>0</v>
      </c>
      <c r="R1776" s="1">
        <f t="shared" si="392"/>
        <v>0</v>
      </c>
      <c r="S1776" s="2">
        <f t="shared" si="388"/>
        <v>0</v>
      </c>
      <c r="T1776">
        <f t="shared" si="389"/>
        <v>1</v>
      </c>
      <c r="U1776">
        <f t="shared" si="390"/>
        <v>0</v>
      </c>
    </row>
    <row r="1777" spans="1:21" ht="409.6" x14ac:dyDescent="0.2">
      <c r="A1777" s="10" t="s">
        <v>8293</v>
      </c>
      <c r="B1777" s="10" t="s">
        <v>55</v>
      </c>
      <c r="C1777" s="10" t="s">
        <v>8294</v>
      </c>
      <c r="D1777" s="10" t="s">
        <v>7693</v>
      </c>
      <c r="E1777" s="10" t="s">
        <v>8295</v>
      </c>
      <c r="F1777" s="10"/>
      <c r="G1777" s="9" t="s">
        <v>8296</v>
      </c>
      <c r="H1777" s="9">
        <f t="shared" si="379"/>
        <v>0</v>
      </c>
      <c r="I1777">
        <f t="shared" si="380"/>
        <v>0</v>
      </c>
      <c r="J1777">
        <f t="shared" si="381"/>
        <v>0</v>
      </c>
      <c r="K1777">
        <f t="shared" si="382"/>
        <v>0</v>
      </c>
      <c r="L1777">
        <f t="shared" si="383"/>
        <v>0</v>
      </c>
      <c r="M1777" s="1">
        <f t="shared" si="384"/>
        <v>0</v>
      </c>
      <c r="N1777">
        <f t="shared" si="385"/>
        <v>1</v>
      </c>
      <c r="O1777">
        <f t="shared" si="386"/>
        <v>0</v>
      </c>
      <c r="P1777">
        <f t="shared" si="391"/>
        <v>0</v>
      </c>
      <c r="Q1777" s="1">
        <f t="shared" si="387"/>
        <v>1</v>
      </c>
      <c r="R1777" s="1">
        <f t="shared" si="392"/>
        <v>0</v>
      </c>
      <c r="S1777" s="2">
        <f t="shared" si="388"/>
        <v>0</v>
      </c>
      <c r="T1777">
        <f t="shared" si="389"/>
        <v>1</v>
      </c>
      <c r="U1777">
        <f t="shared" si="390"/>
        <v>0</v>
      </c>
    </row>
    <row r="1778" spans="1:21" ht="409.6" x14ac:dyDescent="0.2">
      <c r="A1778" s="10" t="s">
        <v>8297</v>
      </c>
      <c r="B1778" s="10" t="s">
        <v>23</v>
      </c>
      <c r="C1778" s="10" t="s">
        <v>8298</v>
      </c>
      <c r="D1778" s="10" t="s">
        <v>7693</v>
      </c>
      <c r="E1778" s="10" t="s">
        <v>8299</v>
      </c>
      <c r="F1778" s="10" t="s">
        <v>8300</v>
      </c>
      <c r="G1778" s="9" t="s">
        <v>8301</v>
      </c>
      <c r="H1778" s="9">
        <f t="shared" si="379"/>
        <v>1</v>
      </c>
      <c r="I1778">
        <f t="shared" si="380"/>
        <v>1</v>
      </c>
      <c r="J1778">
        <f t="shared" si="381"/>
        <v>0</v>
      </c>
      <c r="K1778">
        <f t="shared" si="382"/>
        <v>0</v>
      </c>
      <c r="L1778">
        <f t="shared" si="383"/>
        <v>0</v>
      </c>
      <c r="M1778" s="1">
        <f t="shared" si="384"/>
        <v>1</v>
      </c>
      <c r="N1778">
        <f t="shared" si="385"/>
        <v>1</v>
      </c>
      <c r="O1778">
        <f t="shared" si="386"/>
        <v>0</v>
      </c>
      <c r="P1778">
        <f t="shared" si="391"/>
        <v>0</v>
      </c>
      <c r="Q1778" s="1">
        <f t="shared" si="387"/>
        <v>1</v>
      </c>
      <c r="R1778" s="1">
        <f t="shared" si="392"/>
        <v>0</v>
      </c>
      <c r="S1778" s="2">
        <f t="shared" si="388"/>
        <v>0</v>
      </c>
      <c r="T1778">
        <f t="shared" si="389"/>
        <v>1</v>
      </c>
      <c r="U1778">
        <f t="shared" si="390"/>
        <v>0</v>
      </c>
    </row>
    <row r="1779" spans="1:21" ht="409.6" x14ac:dyDescent="0.2">
      <c r="A1779" s="10" t="s">
        <v>8302</v>
      </c>
      <c r="B1779" s="10" t="s">
        <v>30</v>
      </c>
      <c r="C1779" s="10" t="s">
        <v>8303</v>
      </c>
      <c r="D1779" s="10" t="s">
        <v>7693</v>
      </c>
      <c r="E1779" s="10" t="s">
        <v>8304</v>
      </c>
      <c r="F1779" s="10" t="s">
        <v>8305</v>
      </c>
      <c r="G1779" s="9" t="s">
        <v>8306</v>
      </c>
      <c r="H1779" s="9">
        <f t="shared" si="379"/>
        <v>1</v>
      </c>
      <c r="I1779">
        <f t="shared" si="380"/>
        <v>1</v>
      </c>
      <c r="J1779">
        <f t="shared" si="381"/>
        <v>0</v>
      </c>
      <c r="K1779">
        <f t="shared" si="382"/>
        <v>0</v>
      </c>
      <c r="L1779">
        <f t="shared" si="383"/>
        <v>0</v>
      </c>
      <c r="M1779" s="1">
        <f t="shared" si="384"/>
        <v>1</v>
      </c>
      <c r="N1779">
        <f t="shared" si="385"/>
        <v>0</v>
      </c>
      <c r="O1779">
        <f t="shared" si="386"/>
        <v>0</v>
      </c>
      <c r="P1779">
        <f t="shared" si="391"/>
        <v>0</v>
      </c>
      <c r="Q1779" s="1">
        <f t="shared" si="387"/>
        <v>0</v>
      </c>
      <c r="R1779" s="1">
        <f t="shared" si="392"/>
        <v>1</v>
      </c>
      <c r="S1779" s="2">
        <f t="shared" si="388"/>
        <v>0</v>
      </c>
      <c r="T1779">
        <f t="shared" si="389"/>
        <v>1</v>
      </c>
      <c r="U1779">
        <f t="shared" si="390"/>
        <v>0</v>
      </c>
    </row>
    <row r="1780" spans="1:21" ht="409.6" x14ac:dyDescent="0.2">
      <c r="A1780" s="10" t="s">
        <v>8307</v>
      </c>
      <c r="B1780" s="10" t="s">
        <v>23</v>
      </c>
      <c r="C1780" s="10" t="s">
        <v>8308</v>
      </c>
      <c r="D1780" s="10" t="s">
        <v>7693</v>
      </c>
      <c r="E1780" s="10" t="s">
        <v>8309</v>
      </c>
      <c r="F1780" s="10"/>
      <c r="G1780" s="9" t="s">
        <v>8310</v>
      </c>
      <c r="H1780" s="9">
        <f t="shared" si="379"/>
        <v>0</v>
      </c>
      <c r="I1780">
        <f t="shared" si="380"/>
        <v>0</v>
      </c>
      <c r="J1780">
        <f t="shared" si="381"/>
        <v>0</v>
      </c>
      <c r="K1780">
        <f t="shared" si="382"/>
        <v>0</v>
      </c>
      <c r="L1780">
        <f t="shared" si="383"/>
        <v>0</v>
      </c>
      <c r="M1780" s="1">
        <f t="shared" si="384"/>
        <v>0</v>
      </c>
      <c r="N1780">
        <f t="shared" si="385"/>
        <v>0</v>
      </c>
      <c r="O1780">
        <f t="shared" si="386"/>
        <v>0</v>
      </c>
      <c r="P1780">
        <f t="shared" si="391"/>
        <v>0</v>
      </c>
      <c r="Q1780" s="1">
        <f t="shared" si="387"/>
        <v>0</v>
      </c>
      <c r="R1780" s="1">
        <f t="shared" si="392"/>
        <v>0</v>
      </c>
      <c r="S1780" s="2">
        <f t="shared" si="388"/>
        <v>0</v>
      </c>
      <c r="T1780">
        <f t="shared" si="389"/>
        <v>1</v>
      </c>
      <c r="U1780">
        <f t="shared" si="390"/>
        <v>0</v>
      </c>
    </row>
    <row r="1781" spans="1:21" ht="409.6" x14ac:dyDescent="0.2">
      <c r="A1781" s="10" t="s">
        <v>8311</v>
      </c>
      <c r="B1781" s="10" t="s">
        <v>55</v>
      </c>
      <c r="C1781" s="10" t="s">
        <v>8312</v>
      </c>
      <c r="D1781" s="10" t="s">
        <v>7693</v>
      </c>
      <c r="E1781" s="10" t="s">
        <v>8313</v>
      </c>
      <c r="F1781" s="10" t="s">
        <v>8314</v>
      </c>
      <c r="G1781" s="9" t="s">
        <v>8315</v>
      </c>
      <c r="H1781" s="9">
        <f t="shared" si="379"/>
        <v>0</v>
      </c>
      <c r="I1781">
        <f t="shared" si="380"/>
        <v>0</v>
      </c>
      <c r="J1781">
        <f t="shared" si="381"/>
        <v>0</v>
      </c>
      <c r="K1781">
        <f t="shared" si="382"/>
        <v>0</v>
      </c>
      <c r="L1781">
        <f t="shared" si="383"/>
        <v>0</v>
      </c>
      <c r="M1781" s="1">
        <f t="shared" si="384"/>
        <v>0</v>
      </c>
      <c r="N1781">
        <f t="shared" si="385"/>
        <v>1</v>
      </c>
      <c r="O1781">
        <f t="shared" si="386"/>
        <v>0</v>
      </c>
      <c r="P1781">
        <f t="shared" si="391"/>
        <v>0</v>
      </c>
      <c r="Q1781" s="1">
        <f t="shared" si="387"/>
        <v>1</v>
      </c>
      <c r="R1781" s="1">
        <f t="shared" si="392"/>
        <v>0</v>
      </c>
      <c r="S1781" s="2">
        <f t="shared" si="388"/>
        <v>0</v>
      </c>
      <c r="T1781">
        <f t="shared" si="389"/>
        <v>0</v>
      </c>
      <c r="U1781">
        <f t="shared" si="390"/>
        <v>0</v>
      </c>
    </row>
    <row r="1782" spans="1:21" ht="409.6" x14ac:dyDescent="0.2">
      <c r="A1782" s="10" t="s">
        <v>8316</v>
      </c>
      <c r="B1782" s="10" t="s">
        <v>23</v>
      </c>
      <c r="C1782" s="10" t="s">
        <v>8317</v>
      </c>
      <c r="D1782" s="10" t="s">
        <v>7693</v>
      </c>
      <c r="E1782" s="10" t="s">
        <v>8318</v>
      </c>
      <c r="F1782" s="10" t="s">
        <v>8319</v>
      </c>
      <c r="G1782" s="9" t="s">
        <v>8320</v>
      </c>
      <c r="H1782" s="9">
        <f t="shared" si="379"/>
        <v>0</v>
      </c>
      <c r="I1782">
        <f t="shared" si="380"/>
        <v>1</v>
      </c>
      <c r="J1782">
        <f t="shared" si="381"/>
        <v>0</v>
      </c>
      <c r="K1782">
        <f t="shared" si="382"/>
        <v>0</v>
      </c>
      <c r="L1782">
        <f t="shared" si="383"/>
        <v>0</v>
      </c>
      <c r="M1782" s="1">
        <f t="shared" si="384"/>
        <v>1</v>
      </c>
      <c r="N1782">
        <f t="shared" si="385"/>
        <v>1</v>
      </c>
      <c r="O1782">
        <f t="shared" si="386"/>
        <v>0</v>
      </c>
      <c r="P1782">
        <f t="shared" si="391"/>
        <v>0</v>
      </c>
      <c r="Q1782" s="1">
        <f t="shared" si="387"/>
        <v>1</v>
      </c>
      <c r="R1782" s="1">
        <f t="shared" si="392"/>
        <v>1</v>
      </c>
      <c r="S1782" s="2">
        <f t="shared" si="388"/>
        <v>1</v>
      </c>
      <c r="T1782">
        <f t="shared" si="389"/>
        <v>1</v>
      </c>
      <c r="U1782">
        <f t="shared" si="390"/>
        <v>1</v>
      </c>
    </row>
    <row r="1783" spans="1:21" ht="409.6" x14ac:dyDescent="0.2">
      <c r="A1783" s="10" t="s">
        <v>8321</v>
      </c>
      <c r="B1783" s="10" t="s">
        <v>62</v>
      </c>
      <c r="C1783" s="10" t="s">
        <v>8322</v>
      </c>
      <c r="D1783" s="10" t="s">
        <v>7693</v>
      </c>
      <c r="E1783" s="10" t="s">
        <v>8323</v>
      </c>
      <c r="F1783" s="10"/>
      <c r="G1783" s="9" t="s">
        <v>8324</v>
      </c>
      <c r="H1783" s="9">
        <f t="shared" si="379"/>
        <v>0</v>
      </c>
      <c r="I1783">
        <f t="shared" si="380"/>
        <v>0</v>
      </c>
      <c r="J1783">
        <f t="shared" si="381"/>
        <v>0</v>
      </c>
      <c r="K1783">
        <f t="shared" si="382"/>
        <v>0</v>
      </c>
      <c r="L1783">
        <f t="shared" si="383"/>
        <v>0</v>
      </c>
      <c r="M1783" s="1">
        <f t="shared" si="384"/>
        <v>0</v>
      </c>
      <c r="N1783">
        <f t="shared" si="385"/>
        <v>0</v>
      </c>
      <c r="O1783">
        <f t="shared" si="386"/>
        <v>0</v>
      </c>
      <c r="P1783">
        <f t="shared" si="391"/>
        <v>0</v>
      </c>
      <c r="Q1783" s="1">
        <f t="shared" si="387"/>
        <v>0</v>
      </c>
      <c r="R1783" s="1">
        <f t="shared" si="392"/>
        <v>1</v>
      </c>
      <c r="S1783" s="2">
        <f t="shared" si="388"/>
        <v>0</v>
      </c>
      <c r="T1783">
        <f t="shared" si="389"/>
        <v>1</v>
      </c>
      <c r="U1783">
        <f t="shared" si="390"/>
        <v>0</v>
      </c>
    </row>
    <row r="1784" spans="1:21" ht="409.6" x14ac:dyDescent="0.2">
      <c r="A1784" s="10" t="s">
        <v>8325</v>
      </c>
      <c r="B1784" s="10" t="s">
        <v>49</v>
      </c>
      <c r="C1784" s="10" t="s">
        <v>8326</v>
      </c>
      <c r="D1784" s="10" t="s">
        <v>7693</v>
      </c>
      <c r="E1784" s="10" t="s">
        <v>8327</v>
      </c>
      <c r="F1784" s="10" t="s">
        <v>8328</v>
      </c>
      <c r="G1784" s="9" t="s">
        <v>8329</v>
      </c>
      <c r="H1784" s="9">
        <f t="shared" si="379"/>
        <v>0</v>
      </c>
      <c r="I1784">
        <f t="shared" si="380"/>
        <v>0</v>
      </c>
      <c r="J1784">
        <f t="shared" si="381"/>
        <v>0</v>
      </c>
      <c r="K1784">
        <f t="shared" si="382"/>
        <v>0</v>
      </c>
      <c r="L1784">
        <f t="shared" si="383"/>
        <v>0</v>
      </c>
      <c r="M1784" s="1">
        <f t="shared" si="384"/>
        <v>0</v>
      </c>
      <c r="N1784">
        <f t="shared" si="385"/>
        <v>1</v>
      </c>
      <c r="O1784">
        <f t="shared" si="386"/>
        <v>0</v>
      </c>
      <c r="P1784">
        <f t="shared" si="391"/>
        <v>0</v>
      </c>
      <c r="Q1784" s="1">
        <f t="shared" si="387"/>
        <v>1</v>
      </c>
      <c r="R1784" s="1">
        <f t="shared" si="392"/>
        <v>0</v>
      </c>
      <c r="S1784" s="2">
        <f t="shared" si="388"/>
        <v>0</v>
      </c>
      <c r="T1784">
        <f t="shared" si="389"/>
        <v>1</v>
      </c>
      <c r="U1784">
        <f t="shared" si="390"/>
        <v>0</v>
      </c>
    </row>
    <row r="1785" spans="1:21" ht="409.6" x14ac:dyDescent="0.2">
      <c r="A1785" s="10" t="s">
        <v>8330</v>
      </c>
      <c r="B1785" s="10" t="s">
        <v>55</v>
      </c>
      <c r="C1785" s="10" t="s">
        <v>8331</v>
      </c>
      <c r="D1785" s="10" t="s">
        <v>7693</v>
      </c>
      <c r="E1785" s="10" t="s">
        <v>8332</v>
      </c>
      <c r="F1785" s="10" t="s">
        <v>8333</v>
      </c>
      <c r="G1785" s="9" t="s">
        <v>8334</v>
      </c>
      <c r="H1785" s="9">
        <f t="shared" si="379"/>
        <v>0</v>
      </c>
      <c r="I1785">
        <f t="shared" si="380"/>
        <v>0</v>
      </c>
      <c r="J1785">
        <f t="shared" si="381"/>
        <v>0</v>
      </c>
      <c r="K1785">
        <f t="shared" si="382"/>
        <v>0</v>
      </c>
      <c r="L1785">
        <f t="shared" si="383"/>
        <v>0</v>
      </c>
      <c r="M1785" s="1">
        <f t="shared" si="384"/>
        <v>0</v>
      </c>
      <c r="N1785">
        <f t="shared" si="385"/>
        <v>1</v>
      </c>
      <c r="O1785">
        <f t="shared" si="386"/>
        <v>0</v>
      </c>
      <c r="P1785">
        <f t="shared" si="391"/>
        <v>0</v>
      </c>
      <c r="Q1785" s="1">
        <f t="shared" si="387"/>
        <v>1</v>
      </c>
      <c r="R1785" s="1">
        <f t="shared" si="392"/>
        <v>1</v>
      </c>
      <c r="S1785" s="2">
        <f t="shared" si="388"/>
        <v>0</v>
      </c>
      <c r="T1785">
        <f t="shared" si="389"/>
        <v>1</v>
      </c>
      <c r="U1785">
        <f t="shared" si="390"/>
        <v>0</v>
      </c>
    </row>
    <row r="1786" spans="1:21" ht="409.6" x14ac:dyDescent="0.2">
      <c r="A1786" s="10" t="s">
        <v>8335</v>
      </c>
      <c r="B1786" s="10" t="s">
        <v>30</v>
      </c>
      <c r="C1786" s="10" t="s">
        <v>8336</v>
      </c>
      <c r="D1786" s="10" t="s">
        <v>7693</v>
      </c>
      <c r="E1786" s="10" t="s">
        <v>8337</v>
      </c>
      <c r="F1786" s="10"/>
      <c r="G1786" s="9" t="s">
        <v>8338</v>
      </c>
      <c r="H1786" s="9">
        <f t="shared" si="379"/>
        <v>0</v>
      </c>
      <c r="I1786">
        <f t="shared" si="380"/>
        <v>0</v>
      </c>
      <c r="J1786">
        <f t="shared" si="381"/>
        <v>0</v>
      </c>
      <c r="K1786">
        <f t="shared" si="382"/>
        <v>0</v>
      </c>
      <c r="L1786">
        <f t="shared" si="383"/>
        <v>0</v>
      </c>
      <c r="M1786" s="1">
        <f t="shared" si="384"/>
        <v>0</v>
      </c>
      <c r="N1786">
        <f t="shared" si="385"/>
        <v>0</v>
      </c>
      <c r="O1786">
        <f t="shared" si="386"/>
        <v>0</v>
      </c>
      <c r="P1786">
        <f t="shared" si="391"/>
        <v>0</v>
      </c>
      <c r="Q1786" s="1">
        <f t="shared" si="387"/>
        <v>0</v>
      </c>
      <c r="R1786" s="1">
        <f t="shared" si="392"/>
        <v>0</v>
      </c>
      <c r="S1786" s="2">
        <f t="shared" si="388"/>
        <v>0</v>
      </c>
      <c r="T1786">
        <f t="shared" si="389"/>
        <v>1</v>
      </c>
      <c r="U1786">
        <f t="shared" si="390"/>
        <v>0</v>
      </c>
    </row>
    <row r="1787" spans="1:21" ht="409.6" x14ac:dyDescent="0.2">
      <c r="A1787" s="10" t="s">
        <v>8339</v>
      </c>
      <c r="B1787" s="10" t="s">
        <v>30</v>
      </c>
      <c r="C1787" s="10" t="s">
        <v>8340</v>
      </c>
      <c r="D1787" s="10" t="s">
        <v>7693</v>
      </c>
      <c r="E1787" s="10" t="s">
        <v>8341</v>
      </c>
      <c r="F1787" s="10"/>
      <c r="G1787" s="9" t="s">
        <v>8342</v>
      </c>
      <c r="H1787" s="9">
        <f t="shared" si="379"/>
        <v>1</v>
      </c>
      <c r="I1787">
        <f t="shared" si="380"/>
        <v>1</v>
      </c>
      <c r="J1787">
        <f t="shared" si="381"/>
        <v>0</v>
      </c>
      <c r="K1787">
        <f t="shared" si="382"/>
        <v>0</v>
      </c>
      <c r="L1787">
        <f t="shared" si="383"/>
        <v>0</v>
      </c>
      <c r="M1787" s="1">
        <f t="shared" si="384"/>
        <v>1</v>
      </c>
      <c r="N1787">
        <f t="shared" si="385"/>
        <v>0</v>
      </c>
      <c r="O1787">
        <f t="shared" si="386"/>
        <v>0</v>
      </c>
      <c r="P1787">
        <f t="shared" si="391"/>
        <v>0</v>
      </c>
      <c r="Q1787" s="1">
        <f t="shared" si="387"/>
        <v>0</v>
      </c>
      <c r="R1787" s="1">
        <f t="shared" si="392"/>
        <v>0</v>
      </c>
      <c r="S1787" s="2">
        <f t="shared" si="388"/>
        <v>0</v>
      </c>
      <c r="T1787">
        <f t="shared" si="389"/>
        <v>1</v>
      </c>
      <c r="U1787">
        <f t="shared" si="390"/>
        <v>0</v>
      </c>
    </row>
    <row r="1788" spans="1:21" ht="409.6" x14ac:dyDescent="0.2">
      <c r="A1788" s="10" t="s">
        <v>8343</v>
      </c>
      <c r="B1788" s="10" t="s">
        <v>62</v>
      </c>
      <c r="C1788" s="10" t="s">
        <v>8344</v>
      </c>
      <c r="D1788" s="10" t="s">
        <v>7693</v>
      </c>
      <c r="E1788" s="10" t="s">
        <v>8345</v>
      </c>
      <c r="F1788" s="10"/>
      <c r="G1788" s="9" t="s">
        <v>8346</v>
      </c>
      <c r="H1788" s="9">
        <f t="shared" si="379"/>
        <v>0</v>
      </c>
      <c r="I1788">
        <f t="shared" si="380"/>
        <v>0</v>
      </c>
      <c r="J1788">
        <f t="shared" si="381"/>
        <v>0</v>
      </c>
      <c r="K1788">
        <f t="shared" si="382"/>
        <v>0</v>
      </c>
      <c r="L1788">
        <f t="shared" si="383"/>
        <v>0</v>
      </c>
      <c r="M1788" s="1">
        <f t="shared" si="384"/>
        <v>0</v>
      </c>
      <c r="N1788">
        <f t="shared" si="385"/>
        <v>0</v>
      </c>
      <c r="O1788">
        <f t="shared" si="386"/>
        <v>0</v>
      </c>
      <c r="P1788">
        <f t="shared" si="391"/>
        <v>0</v>
      </c>
      <c r="Q1788" s="1">
        <f t="shared" si="387"/>
        <v>0</v>
      </c>
      <c r="R1788" s="1">
        <f t="shared" si="392"/>
        <v>0</v>
      </c>
      <c r="S1788" s="2">
        <f t="shared" si="388"/>
        <v>0</v>
      </c>
      <c r="T1788">
        <f t="shared" si="389"/>
        <v>1</v>
      </c>
      <c r="U1788">
        <f t="shared" si="390"/>
        <v>0</v>
      </c>
    </row>
    <row r="1789" spans="1:21" ht="409.6" x14ac:dyDescent="0.2">
      <c r="A1789" s="10" t="s">
        <v>8347</v>
      </c>
      <c r="B1789" s="10" t="s">
        <v>49</v>
      </c>
      <c r="C1789" s="10" t="s">
        <v>8348</v>
      </c>
      <c r="D1789" s="10" t="s">
        <v>7693</v>
      </c>
      <c r="E1789" s="10" t="s">
        <v>8349</v>
      </c>
      <c r="F1789" s="10"/>
      <c r="G1789" s="9" t="s">
        <v>8350</v>
      </c>
      <c r="H1789" s="9">
        <f t="shared" si="379"/>
        <v>0</v>
      </c>
      <c r="I1789">
        <f t="shared" si="380"/>
        <v>0</v>
      </c>
      <c r="J1789">
        <f t="shared" si="381"/>
        <v>0</v>
      </c>
      <c r="K1789">
        <f t="shared" si="382"/>
        <v>0</v>
      </c>
      <c r="L1789">
        <f t="shared" si="383"/>
        <v>0</v>
      </c>
      <c r="M1789" s="1">
        <f t="shared" si="384"/>
        <v>0</v>
      </c>
      <c r="N1789">
        <f t="shared" si="385"/>
        <v>0</v>
      </c>
      <c r="O1789">
        <f t="shared" si="386"/>
        <v>0</v>
      </c>
      <c r="P1789">
        <f t="shared" si="391"/>
        <v>0</v>
      </c>
      <c r="Q1789" s="1">
        <f t="shared" si="387"/>
        <v>0</v>
      </c>
      <c r="R1789" s="1">
        <f t="shared" si="392"/>
        <v>0</v>
      </c>
      <c r="S1789" s="2">
        <f t="shared" si="388"/>
        <v>0</v>
      </c>
      <c r="T1789">
        <f t="shared" si="389"/>
        <v>1</v>
      </c>
      <c r="U1789">
        <f t="shared" si="390"/>
        <v>0</v>
      </c>
    </row>
    <row r="1790" spans="1:21" ht="409.6" x14ac:dyDescent="0.2">
      <c r="A1790" s="10" t="s">
        <v>8351</v>
      </c>
      <c r="B1790" s="10" t="s">
        <v>30</v>
      </c>
      <c r="C1790" s="10" t="s">
        <v>8352</v>
      </c>
      <c r="D1790" s="10" t="s">
        <v>7693</v>
      </c>
      <c r="E1790" s="10" t="s">
        <v>8353</v>
      </c>
      <c r="F1790" s="10"/>
      <c r="G1790" s="9" t="s">
        <v>8354</v>
      </c>
      <c r="H1790" s="9">
        <f t="shared" si="379"/>
        <v>0</v>
      </c>
      <c r="I1790">
        <f t="shared" si="380"/>
        <v>0</v>
      </c>
      <c r="J1790">
        <f t="shared" si="381"/>
        <v>0</v>
      </c>
      <c r="K1790">
        <f t="shared" si="382"/>
        <v>0</v>
      </c>
      <c r="L1790">
        <f t="shared" si="383"/>
        <v>0</v>
      </c>
      <c r="M1790" s="1">
        <f t="shared" si="384"/>
        <v>0</v>
      </c>
      <c r="N1790">
        <f t="shared" si="385"/>
        <v>0</v>
      </c>
      <c r="O1790">
        <f t="shared" si="386"/>
        <v>0</v>
      </c>
      <c r="P1790">
        <f t="shared" si="391"/>
        <v>0</v>
      </c>
      <c r="Q1790" s="1">
        <f t="shared" si="387"/>
        <v>0</v>
      </c>
      <c r="R1790" s="1">
        <f t="shared" si="392"/>
        <v>0</v>
      </c>
      <c r="S1790" s="2">
        <f t="shared" si="388"/>
        <v>0</v>
      </c>
      <c r="T1790">
        <f t="shared" si="389"/>
        <v>1</v>
      </c>
      <c r="U1790">
        <f t="shared" si="390"/>
        <v>0</v>
      </c>
    </row>
    <row r="1791" spans="1:21" ht="409.6" x14ac:dyDescent="0.2">
      <c r="A1791" s="10" t="s">
        <v>8355</v>
      </c>
      <c r="B1791" s="10" t="s">
        <v>55</v>
      </c>
      <c r="C1791" s="10" t="s">
        <v>8356</v>
      </c>
      <c r="D1791" s="10" t="s">
        <v>8357</v>
      </c>
      <c r="E1791" s="10" t="s">
        <v>8358</v>
      </c>
      <c r="F1791" s="10" t="s">
        <v>8359</v>
      </c>
      <c r="G1791" s="9" t="s">
        <v>8360</v>
      </c>
      <c r="H1791" s="9">
        <f t="shared" si="379"/>
        <v>0</v>
      </c>
      <c r="I1791">
        <f t="shared" si="380"/>
        <v>0</v>
      </c>
      <c r="J1791">
        <f t="shared" si="381"/>
        <v>0</v>
      </c>
      <c r="K1791">
        <f t="shared" si="382"/>
        <v>0</v>
      </c>
      <c r="L1791">
        <f t="shared" si="383"/>
        <v>0</v>
      </c>
      <c r="M1791" s="1">
        <f t="shared" si="384"/>
        <v>0</v>
      </c>
      <c r="N1791">
        <f t="shared" si="385"/>
        <v>1</v>
      </c>
      <c r="O1791">
        <f t="shared" si="386"/>
        <v>0</v>
      </c>
      <c r="P1791">
        <f t="shared" si="391"/>
        <v>0</v>
      </c>
      <c r="Q1791" s="1">
        <f t="shared" si="387"/>
        <v>1</v>
      </c>
      <c r="R1791" s="1">
        <f t="shared" si="392"/>
        <v>1</v>
      </c>
      <c r="S1791" s="2">
        <f t="shared" si="388"/>
        <v>0</v>
      </c>
      <c r="T1791">
        <f t="shared" si="389"/>
        <v>1</v>
      </c>
      <c r="U1791">
        <f t="shared" si="390"/>
        <v>0</v>
      </c>
    </row>
    <row r="1792" spans="1:21" ht="409.6" x14ac:dyDescent="0.2">
      <c r="A1792" s="10" t="s">
        <v>8361</v>
      </c>
      <c r="B1792" s="10" t="s">
        <v>55</v>
      </c>
      <c r="C1792" s="10" t="s">
        <v>8362</v>
      </c>
      <c r="D1792" s="10" t="s">
        <v>8363</v>
      </c>
      <c r="E1792" s="10" t="s">
        <v>8364</v>
      </c>
      <c r="F1792" s="10" t="s">
        <v>8365</v>
      </c>
      <c r="G1792" s="9" t="s">
        <v>8366</v>
      </c>
      <c r="H1792" s="9">
        <f t="shared" si="379"/>
        <v>1</v>
      </c>
      <c r="I1792">
        <f t="shared" si="380"/>
        <v>1</v>
      </c>
      <c r="J1792">
        <f t="shared" si="381"/>
        <v>0</v>
      </c>
      <c r="K1792">
        <f t="shared" si="382"/>
        <v>0</v>
      </c>
      <c r="L1792">
        <f t="shared" si="383"/>
        <v>0</v>
      </c>
      <c r="M1792" s="1">
        <f t="shared" si="384"/>
        <v>1</v>
      </c>
      <c r="N1792">
        <f t="shared" si="385"/>
        <v>0</v>
      </c>
      <c r="O1792">
        <f t="shared" si="386"/>
        <v>0</v>
      </c>
      <c r="P1792">
        <f t="shared" si="391"/>
        <v>0</v>
      </c>
      <c r="Q1792" s="1">
        <f t="shared" si="387"/>
        <v>0</v>
      </c>
      <c r="R1792" s="1">
        <f t="shared" si="392"/>
        <v>1</v>
      </c>
      <c r="S1792" s="2">
        <f t="shared" si="388"/>
        <v>0</v>
      </c>
      <c r="T1792">
        <f t="shared" si="389"/>
        <v>1</v>
      </c>
      <c r="U1792">
        <f t="shared" si="390"/>
        <v>0</v>
      </c>
    </row>
    <row r="1793" spans="1:21" ht="409.6" x14ac:dyDescent="0.2">
      <c r="A1793" s="10" t="s">
        <v>8367</v>
      </c>
      <c r="B1793" s="10" t="s">
        <v>23</v>
      </c>
      <c r="C1793" s="10" t="s">
        <v>8368</v>
      </c>
      <c r="D1793" s="10" t="s">
        <v>8369</v>
      </c>
      <c r="E1793" s="10" t="s">
        <v>8370</v>
      </c>
      <c r="F1793" s="10" t="s">
        <v>8371</v>
      </c>
      <c r="G1793" s="9" t="s">
        <v>8372</v>
      </c>
      <c r="H1793" s="9">
        <f t="shared" si="379"/>
        <v>1</v>
      </c>
      <c r="I1793">
        <f t="shared" si="380"/>
        <v>1</v>
      </c>
      <c r="J1793">
        <f t="shared" si="381"/>
        <v>0</v>
      </c>
      <c r="K1793">
        <f t="shared" si="382"/>
        <v>0</v>
      </c>
      <c r="L1793">
        <f t="shared" si="383"/>
        <v>0</v>
      </c>
      <c r="M1793" s="1">
        <f t="shared" si="384"/>
        <v>1</v>
      </c>
      <c r="N1793">
        <f t="shared" si="385"/>
        <v>0</v>
      </c>
      <c r="O1793">
        <f t="shared" si="386"/>
        <v>0</v>
      </c>
      <c r="P1793">
        <f t="shared" si="391"/>
        <v>0</v>
      </c>
      <c r="Q1793" s="1">
        <f t="shared" si="387"/>
        <v>0</v>
      </c>
      <c r="R1793" s="1">
        <f t="shared" si="392"/>
        <v>1</v>
      </c>
      <c r="S1793" s="2">
        <f t="shared" si="388"/>
        <v>0</v>
      </c>
      <c r="T1793">
        <f t="shared" si="389"/>
        <v>1</v>
      </c>
      <c r="U1793">
        <f t="shared" si="390"/>
        <v>0</v>
      </c>
    </row>
    <row r="1794" spans="1:21" ht="409.6" x14ac:dyDescent="0.2">
      <c r="A1794" s="10" t="s">
        <v>8373</v>
      </c>
      <c r="B1794" s="10" t="s">
        <v>49</v>
      </c>
      <c r="C1794" s="10" t="s">
        <v>8374</v>
      </c>
      <c r="D1794" s="10" t="s">
        <v>8375</v>
      </c>
      <c r="E1794" s="10" t="s">
        <v>8376</v>
      </c>
      <c r="F1794" s="10"/>
      <c r="G1794" s="9" t="s">
        <v>8377</v>
      </c>
      <c r="H1794" s="9">
        <f t="shared" si="379"/>
        <v>1</v>
      </c>
      <c r="I1794">
        <f t="shared" si="380"/>
        <v>1</v>
      </c>
      <c r="J1794">
        <f t="shared" si="381"/>
        <v>0</v>
      </c>
      <c r="K1794">
        <f t="shared" si="382"/>
        <v>0</v>
      </c>
      <c r="L1794">
        <f t="shared" si="383"/>
        <v>0</v>
      </c>
      <c r="M1794" s="1">
        <f t="shared" si="384"/>
        <v>1</v>
      </c>
      <c r="N1794">
        <f t="shared" si="385"/>
        <v>0</v>
      </c>
      <c r="O1794">
        <f t="shared" si="386"/>
        <v>0</v>
      </c>
      <c r="P1794">
        <f t="shared" si="391"/>
        <v>0</v>
      </c>
      <c r="Q1794" s="1">
        <f t="shared" si="387"/>
        <v>0</v>
      </c>
      <c r="R1794" s="1">
        <f t="shared" si="392"/>
        <v>1</v>
      </c>
      <c r="S1794" s="2">
        <f t="shared" si="388"/>
        <v>0</v>
      </c>
      <c r="T1794">
        <f t="shared" si="389"/>
        <v>1</v>
      </c>
      <c r="U1794">
        <f t="shared" si="390"/>
        <v>0</v>
      </c>
    </row>
    <row r="1795" spans="1:21" ht="409.6" x14ac:dyDescent="0.2">
      <c r="A1795" s="10" t="s">
        <v>8378</v>
      </c>
      <c r="B1795" s="10" t="s">
        <v>55</v>
      </c>
      <c r="C1795" s="10" t="s">
        <v>8379</v>
      </c>
      <c r="D1795" s="10" t="s">
        <v>8375</v>
      </c>
      <c r="E1795" s="10" t="s">
        <v>8380</v>
      </c>
      <c r="F1795" s="10"/>
      <c r="G1795" s="9" t="s">
        <v>8381</v>
      </c>
      <c r="H1795" s="9">
        <f t="shared" si="379"/>
        <v>0</v>
      </c>
      <c r="I1795">
        <f t="shared" si="380"/>
        <v>0</v>
      </c>
      <c r="J1795">
        <f t="shared" si="381"/>
        <v>0</v>
      </c>
      <c r="K1795">
        <f t="shared" si="382"/>
        <v>0</v>
      </c>
      <c r="L1795">
        <f t="shared" si="383"/>
        <v>0</v>
      </c>
      <c r="M1795" s="1">
        <f t="shared" si="384"/>
        <v>0</v>
      </c>
      <c r="N1795">
        <f t="shared" si="385"/>
        <v>0</v>
      </c>
      <c r="O1795">
        <f t="shared" si="386"/>
        <v>0</v>
      </c>
      <c r="P1795">
        <f t="shared" si="391"/>
        <v>0</v>
      </c>
      <c r="Q1795" s="1">
        <f t="shared" si="387"/>
        <v>0</v>
      </c>
      <c r="R1795" s="1">
        <f t="shared" si="392"/>
        <v>0</v>
      </c>
      <c r="S1795" s="2">
        <f t="shared" si="388"/>
        <v>0</v>
      </c>
      <c r="T1795">
        <f t="shared" si="389"/>
        <v>1</v>
      </c>
      <c r="U1795">
        <f t="shared" si="390"/>
        <v>0</v>
      </c>
    </row>
    <row r="1796" spans="1:21" ht="409.6" x14ac:dyDescent="0.2">
      <c r="A1796" s="10" t="s">
        <v>8382</v>
      </c>
      <c r="B1796" s="10" t="s">
        <v>49</v>
      </c>
      <c r="C1796" s="10" t="s">
        <v>8383</v>
      </c>
      <c r="D1796" s="10" t="s">
        <v>8375</v>
      </c>
      <c r="E1796" s="10" t="s">
        <v>8384</v>
      </c>
      <c r="F1796" s="10"/>
      <c r="G1796" s="9" t="s">
        <v>8385</v>
      </c>
      <c r="H1796" s="9">
        <f t="shared" si="379"/>
        <v>1</v>
      </c>
      <c r="I1796">
        <f t="shared" si="380"/>
        <v>1</v>
      </c>
      <c r="J1796">
        <f t="shared" si="381"/>
        <v>0</v>
      </c>
      <c r="K1796">
        <f t="shared" si="382"/>
        <v>0</v>
      </c>
      <c r="L1796">
        <f t="shared" si="383"/>
        <v>0</v>
      </c>
      <c r="M1796" s="1">
        <f t="shared" si="384"/>
        <v>1</v>
      </c>
      <c r="N1796">
        <f t="shared" si="385"/>
        <v>0</v>
      </c>
      <c r="O1796">
        <f t="shared" si="386"/>
        <v>0</v>
      </c>
      <c r="P1796">
        <f t="shared" si="391"/>
        <v>0</v>
      </c>
      <c r="Q1796" s="1">
        <f t="shared" si="387"/>
        <v>0</v>
      </c>
      <c r="R1796" s="1">
        <f t="shared" si="392"/>
        <v>1</v>
      </c>
      <c r="S1796" s="2">
        <f t="shared" si="388"/>
        <v>0</v>
      </c>
      <c r="T1796">
        <f t="shared" si="389"/>
        <v>1</v>
      </c>
      <c r="U1796">
        <f t="shared" si="390"/>
        <v>0</v>
      </c>
    </row>
    <row r="1797" spans="1:21" ht="409.6" x14ac:dyDescent="0.2">
      <c r="A1797" s="10" t="s">
        <v>8386</v>
      </c>
      <c r="B1797" s="10" t="s">
        <v>55</v>
      </c>
      <c r="C1797" s="10" t="s">
        <v>8387</v>
      </c>
      <c r="D1797" s="10" t="s">
        <v>8375</v>
      </c>
      <c r="E1797" s="10" t="s">
        <v>8388</v>
      </c>
      <c r="F1797" s="10"/>
      <c r="G1797" s="9" t="s">
        <v>8389</v>
      </c>
      <c r="H1797" s="9">
        <f t="shared" ref="H1797:H1860" si="393">IF(ISNUMBER(SEARCH("relationship",G1797)),1,0)</f>
        <v>0</v>
      </c>
      <c r="I1797">
        <f t="shared" ref="I1797:I1860" si="394">IF(ISNUMBER(SEARCH("relation",G1797)),1,0)</f>
        <v>0</v>
      </c>
      <c r="J1797">
        <f t="shared" ref="J1797:J1860" si="395">IF(ISNUMBER(SEARCH("relevance",G1797)),1,0)</f>
        <v>0</v>
      </c>
      <c r="K1797">
        <f t="shared" ref="K1797:K1860" si="396">IF(ISNUMBER(SEARCH("correlation",G1797)),1,0)</f>
        <v>0</v>
      </c>
      <c r="L1797">
        <f t="shared" ref="L1797:L1860" si="397">IF(ISNUMBER(SEARCH("relevancy",G1797)),1,0)</f>
        <v>0</v>
      </c>
      <c r="M1797" s="1">
        <f t="shared" ref="M1797:M1860" si="398">IF(SUM(H1797:L1797)&gt;0,1,0)</f>
        <v>0</v>
      </c>
      <c r="N1797">
        <f t="shared" ref="N1797:N1860" si="399">IF(ISNUMBER(SEARCH("sustainability",G1797)),1,0)</f>
        <v>0</v>
      </c>
      <c r="O1797">
        <f t="shared" ref="O1797:O1860" si="400">IF(ISNUMBER(SEARCH("ESG",G1797)),1,0)</f>
        <v>0</v>
      </c>
      <c r="P1797">
        <f t="shared" si="391"/>
        <v>0</v>
      </c>
      <c r="Q1797" s="1">
        <f t="shared" ref="Q1797:Q1860" si="401">IF(SUM(N1797:P1797)&gt;0,1,0)</f>
        <v>0</v>
      </c>
      <c r="R1797" s="1">
        <f t="shared" si="392"/>
        <v>0</v>
      </c>
      <c r="S1797" s="2">
        <f t="shared" ref="S1797:S1860" si="402">IF(SUM(M1797,Q1797,R1797)=3,1,0)</f>
        <v>0</v>
      </c>
      <c r="T1797">
        <f t="shared" ref="T1797:T1860" si="403">IF(ISNUMBER(SEARCH("construction",G1797)),1,0)</f>
        <v>1</v>
      </c>
      <c r="U1797">
        <f t="shared" ref="U1797:U1860" si="404">IF(SUM(S1797,T1797)=2,1,0)</f>
        <v>0</v>
      </c>
    </row>
    <row r="1798" spans="1:21" ht="409.6" x14ac:dyDescent="0.2">
      <c r="A1798" s="10" t="s">
        <v>8390</v>
      </c>
      <c r="B1798" s="10" t="s">
        <v>30</v>
      </c>
      <c r="C1798" s="10" t="s">
        <v>8391</v>
      </c>
      <c r="D1798" s="10" t="s">
        <v>8375</v>
      </c>
      <c r="E1798" s="10" t="s">
        <v>8392</v>
      </c>
      <c r="F1798" s="10"/>
      <c r="G1798" s="9" t="s">
        <v>8393</v>
      </c>
      <c r="H1798" s="9">
        <f t="shared" si="393"/>
        <v>0</v>
      </c>
      <c r="I1798">
        <f t="shared" si="394"/>
        <v>0</v>
      </c>
      <c r="J1798">
        <f t="shared" si="395"/>
        <v>0</v>
      </c>
      <c r="K1798">
        <f t="shared" si="396"/>
        <v>0</v>
      </c>
      <c r="L1798">
        <f t="shared" si="397"/>
        <v>0</v>
      </c>
      <c r="M1798" s="1">
        <f t="shared" si="398"/>
        <v>0</v>
      </c>
      <c r="N1798">
        <f t="shared" si="399"/>
        <v>0</v>
      </c>
      <c r="O1798">
        <f t="shared" si="400"/>
        <v>0</v>
      </c>
      <c r="P1798">
        <f t="shared" ref="P1798:P1861" si="405">IF(ISNUMBER(SEARCH("CSR",G1798)),1,0)</f>
        <v>0</v>
      </c>
      <c r="Q1798" s="1">
        <f t="shared" si="401"/>
        <v>0</v>
      </c>
      <c r="R1798" s="1">
        <f t="shared" ref="R1798:R1861" si="406">IF(ISNUMBER(SEARCH("performance",G1798)),1,0)</f>
        <v>0</v>
      </c>
      <c r="S1798" s="2">
        <f t="shared" si="402"/>
        <v>0</v>
      </c>
      <c r="T1798">
        <f t="shared" si="403"/>
        <v>1</v>
      </c>
      <c r="U1798">
        <f t="shared" si="404"/>
        <v>0</v>
      </c>
    </row>
    <row r="1799" spans="1:21" ht="409.6" x14ac:dyDescent="0.2">
      <c r="A1799" s="10" t="s">
        <v>8394</v>
      </c>
      <c r="B1799" s="10" t="s">
        <v>49</v>
      </c>
      <c r="C1799" s="10" t="s">
        <v>8395</v>
      </c>
      <c r="D1799" s="10" t="s">
        <v>8375</v>
      </c>
      <c r="E1799" s="10" t="s">
        <v>8396</v>
      </c>
      <c r="F1799" s="10" t="s">
        <v>8397</v>
      </c>
      <c r="G1799" s="9" t="s">
        <v>8398</v>
      </c>
      <c r="H1799" s="9">
        <f t="shared" si="393"/>
        <v>0</v>
      </c>
      <c r="I1799">
        <f t="shared" si="394"/>
        <v>0</v>
      </c>
      <c r="J1799">
        <f t="shared" si="395"/>
        <v>0</v>
      </c>
      <c r="K1799">
        <f t="shared" si="396"/>
        <v>0</v>
      </c>
      <c r="L1799">
        <f t="shared" si="397"/>
        <v>0</v>
      </c>
      <c r="M1799" s="1">
        <f t="shared" si="398"/>
        <v>0</v>
      </c>
      <c r="N1799">
        <f t="shared" si="399"/>
        <v>1</v>
      </c>
      <c r="O1799">
        <f t="shared" si="400"/>
        <v>0</v>
      </c>
      <c r="P1799">
        <f t="shared" si="405"/>
        <v>0</v>
      </c>
      <c r="Q1799" s="1">
        <f t="shared" si="401"/>
        <v>1</v>
      </c>
      <c r="R1799" s="1">
        <f t="shared" si="406"/>
        <v>1</v>
      </c>
      <c r="S1799" s="2">
        <f t="shared" si="402"/>
        <v>0</v>
      </c>
      <c r="T1799">
        <f t="shared" si="403"/>
        <v>1</v>
      </c>
      <c r="U1799">
        <f t="shared" si="404"/>
        <v>0</v>
      </c>
    </row>
    <row r="1800" spans="1:21" ht="409.6" x14ac:dyDescent="0.2">
      <c r="A1800" s="10" t="s">
        <v>8399</v>
      </c>
      <c r="B1800" s="10" t="s">
        <v>62</v>
      </c>
      <c r="C1800" s="10" t="s">
        <v>8400</v>
      </c>
      <c r="D1800" s="10" t="s">
        <v>8375</v>
      </c>
      <c r="E1800" s="10" t="s">
        <v>8401</v>
      </c>
      <c r="F1800" s="10"/>
      <c r="G1800" s="9" t="s">
        <v>8402</v>
      </c>
      <c r="H1800" s="9">
        <f t="shared" si="393"/>
        <v>0</v>
      </c>
      <c r="I1800">
        <f t="shared" si="394"/>
        <v>0</v>
      </c>
      <c r="J1800">
        <f t="shared" si="395"/>
        <v>0</v>
      </c>
      <c r="K1800">
        <f t="shared" si="396"/>
        <v>0</v>
      </c>
      <c r="L1800">
        <f t="shared" si="397"/>
        <v>0</v>
      </c>
      <c r="M1800" s="1">
        <f t="shared" si="398"/>
        <v>0</v>
      </c>
      <c r="N1800">
        <f t="shared" si="399"/>
        <v>0</v>
      </c>
      <c r="O1800">
        <f t="shared" si="400"/>
        <v>0</v>
      </c>
      <c r="P1800">
        <f t="shared" si="405"/>
        <v>0</v>
      </c>
      <c r="Q1800" s="1">
        <f t="shared" si="401"/>
        <v>0</v>
      </c>
      <c r="R1800" s="1">
        <f t="shared" si="406"/>
        <v>1</v>
      </c>
      <c r="S1800" s="2">
        <f t="shared" si="402"/>
        <v>0</v>
      </c>
      <c r="T1800">
        <f t="shared" si="403"/>
        <v>1</v>
      </c>
      <c r="U1800">
        <f t="shared" si="404"/>
        <v>0</v>
      </c>
    </row>
    <row r="1801" spans="1:21" ht="409.6" x14ac:dyDescent="0.2">
      <c r="A1801" s="10" t="s">
        <v>8403</v>
      </c>
      <c r="B1801" s="10" t="s">
        <v>55</v>
      </c>
      <c r="C1801" s="10" t="s">
        <v>8404</v>
      </c>
      <c r="D1801" s="10" t="s">
        <v>8375</v>
      </c>
      <c r="E1801" s="10" t="s">
        <v>8405</v>
      </c>
      <c r="F1801" s="10"/>
      <c r="G1801" s="9" t="s">
        <v>8406</v>
      </c>
      <c r="H1801" s="9">
        <f t="shared" si="393"/>
        <v>0</v>
      </c>
      <c r="I1801">
        <f t="shared" si="394"/>
        <v>0</v>
      </c>
      <c r="J1801">
        <f t="shared" si="395"/>
        <v>0</v>
      </c>
      <c r="K1801">
        <f t="shared" si="396"/>
        <v>0</v>
      </c>
      <c r="L1801">
        <f t="shared" si="397"/>
        <v>0</v>
      </c>
      <c r="M1801" s="1">
        <f t="shared" si="398"/>
        <v>0</v>
      </c>
      <c r="N1801">
        <f t="shared" si="399"/>
        <v>0</v>
      </c>
      <c r="O1801">
        <f t="shared" si="400"/>
        <v>0</v>
      </c>
      <c r="P1801">
        <f t="shared" si="405"/>
        <v>0</v>
      </c>
      <c r="Q1801" s="1">
        <f t="shared" si="401"/>
        <v>0</v>
      </c>
      <c r="R1801" s="1">
        <f t="shared" si="406"/>
        <v>0</v>
      </c>
      <c r="S1801" s="2">
        <f t="shared" si="402"/>
        <v>0</v>
      </c>
      <c r="T1801">
        <f t="shared" si="403"/>
        <v>1</v>
      </c>
      <c r="U1801">
        <f t="shared" si="404"/>
        <v>0</v>
      </c>
    </row>
    <row r="1802" spans="1:21" ht="409.6" x14ac:dyDescent="0.2">
      <c r="A1802" s="10" t="s">
        <v>8407</v>
      </c>
      <c r="B1802" s="10" t="s">
        <v>23</v>
      </c>
      <c r="C1802" s="10" t="s">
        <v>8408</v>
      </c>
      <c r="D1802" s="10" t="s">
        <v>8375</v>
      </c>
      <c r="E1802" s="10" t="s">
        <v>8409</v>
      </c>
      <c r="F1802" s="10"/>
      <c r="G1802" s="9" t="s">
        <v>8410</v>
      </c>
      <c r="H1802" s="9">
        <f t="shared" si="393"/>
        <v>0</v>
      </c>
      <c r="I1802">
        <f t="shared" si="394"/>
        <v>0</v>
      </c>
      <c r="J1802">
        <f t="shared" si="395"/>
        <v>0</v>
      </c>
      <c r="K1802">
        <f t="shared" si="396"/>
        <v>0</v>
      </c>
      <c r="L1802">
        <f t="shared" si="397"/>
        <v>0</v>
      </c>
      <c r="M1802" s="1">
        <f t="shared" si="398"/>
        <v>0</v>
      </c>
      <c r="N1802">
        <f t="shared" si="399"/>
        <v>0</v>
      </c>
      <c r="O1802">
        <f t="shared" si="400"/>
        <v>0</v>
      </c>
      <c r="P1802">
        <f t="shared" si="405"/>
        <v>0</v>
      </c>
      <c r="Q1802" s="1">
        <f t="shared" si="401"/>
        <v>0</v>
      </c>
      <c r="R1802" s="1">
        <f t="shared" si="406"/>
        <v>0</v>
      </c>
      <c r="S1802" s="2">
        <f t="shared" si="402"/>
        <v>0</v>
      </c>
      <c r="T1802">
        <f t="shared" si="403"/>
        <v>1</v>
      </c>
      <c r="U1802">
        <f t="shared" si="404"/>
        <v>0</v>
      </c>
    </row>
    <row r="1803" spans="1:21" ht="409.6" x14ac:dyDescent="0.2">
      <c r="A1803" s="10" t="s">
        <v>8411</v>
      </c>
      <c r="B1803" s="10" t="s">
        <v>23</v>
      </c>
      <c r="C1803" s="10" t="s">
        <v>8412</v>
      </c>
      <c r="D1803" s="10" t="s">
        <v>8375</v>
      </c>
      <c r="E1803" s="10" t="s">
        <v>8413</v>
      </c>
      <c r="F1803" s="10" t="s">
        <v>8414</v>
      </c>
      <c r="G1803" s="9" t="s">
        <v>8415</v>
      </c>
      <c r="H1803" s="9">
        <f t="shared" si="393"/>
        <v>0</v>
      </c>
      <c r="I1803">
        <f t="shared" si="394"/>
        <v>0</v>
      </c>
      <c r="J1803">
        <f t="shared" si="395"/>
        <v>0</v>
      </c>
      <c r="K1803">
        <f t="shared" si="396"/>
        <v>0</v>
      </c>
      <c r="L1803">
        <f t="shared" si="397"/>
        <v>0</v>
      </c>
      <c r="M1803" s="1">
        <f t="shared" si="398"/>
        <v>0</v>
      </c>
      <c r="N1803">
        <f t="shared" si="399"/>
        <v>1</v>
      </c>
      <c r="O1803">
        <f t="shared" si="400"/>
        <v>0</v>
      </c>
      <c r="P1803">
        <f t="shared" si="405"/>
        <v>0</v>
      </c>
      <c r="Q1803" s="1">
        <f t="shared" si="401"/>
        <v>1</v>
      </c>
      <c r="R1803" s="1">
        <f t="shared" si="406"/>
        <v>0</v>
      </c>
      <c r="S1803" s="2">
        <f t="shared" si="402"/>
        <v>0</v>
      </c>
      <c r="T1803">
        <f t="shared" si="403"/>
        <v>1</v>
      </c>
      <c r="U1803">
        <f t="shared" si="404"/>
        <v>0</v>
      </c>
    </row>
    <row r="1804" spans="1:21" ht="409.6" x14ac:dyDescent="0.2">
      <c r="A1804" s="10" t="s">
        <v>8416</v>
      </c>
      <c r="B1804" s="10" t="s">
        <v>62</v>
      </c>
      <c r="C1804" s="10" t="s">
        <v>8417</v>
      </c>
      <c r="D1804" s="10" t="s">
        <v>8375</v>
      </c>
      <c r="E1804" s="10" t="s">
        <v>8418</v>
      </c>
      <c r="F1804" s="10"/>
      <c r="G1804" s="9" t="s">
        <v>8419</v>
      </c>
      <c r="H1804" s="9">
        <f t="shared" si="393"/>
        <v>0</v>
      </c>
      <c r="I1804">
        <f t="shared" si="394"/>
        <v>0</v>
      </c>
      <c r="J1804">
        <f t="shared" si="395"/>
        <v>0</v>
      </c>
      <c r="K1804">
        <f t="shared" si="396"/>
        <v>0</v>
      </c>
      <c r="L1804">
        <f t="shared" si="397"/>
        <v>0</v>
      </c>
      <c r="M1804" s="1">
        <f t="shared" si="398"/>
        <v>0</v>
      </c>
      <c r="N1804">
        <f t="shared" si="399"/>
        <v>0</v>
      </c>
      <c r="O1804">
        <f t="shared" si="400"/>
        <v>0</v>
      </c>
      <c r="P1804">
        <f t="shared" si="405"/>
        <v>0</v>
      </c>
      <c r="Q1804" s="1">
        <f t="shared" si="401"/>
        <v>0</v>
      </c>
      <c r="R1804" s="1">
        <f t="shared" si="406"/>
        <v>0</v>
      </c>
      <c r="S1804" s="2">
        <f t="shared" si="402"/>
        <v>0</v>
      </c>
      <c r="T1804">
        <f t="shared" si="403"/>
        <v>1</v>
      </c>
      <c r="U1804">
        <f t="shared" si="404"/>
        <v>0</v>
      </c>
    </row>
    <row r="1805" spans="1:21" ht="409.6" x14ac:dyDescent="0.2">
      <c r="A1805" s="10" t="s">
        <v>8420</v>
      </c>
      <c r="B1805" s="10" t="s">
        <v>49</v>
      </c>
      <c r="C1805" s="10" t="s">
        <v>8421</v>
      </c>
      <c r="D1805" s="10" t="s">
        <v>8375</v>
      </c>
      <c r="E1805" s="10" t="s">
        <v>8422</v>
      </c>
      <c r="F1805" s="10" t="s">
        <v>8423</v>
      </c>
      <c r="G1805" s="9" t="s">
        <v>8424</v>
      </c>
      <c r="H1805" s="9">
        <f t="shared" si="393"/>
        <v>0</v>
      </c>
      <c r="I1805">
        <f t="shared" si="394"/>
        <v>1</v>
      </c>
      <c r="J1805">
        <f t="shared" si="395"/>
        <v>0</v>
      </c>
      <c r="K1805">
        <f t="shared" si="396"/>
        <v>1</v>
      </c>
      <c r="L1805">
        <f t="shared" si="397"/>
        <v>0</v>
      </c>
      <c r="M1805" s="1">
        <f t="shared" si="398"/>
        <v>1</v>
      </c>
      <c r="N1805">
        <f t="shared" si="399"/>
        <v>1</v>
      </c>
      <c r="O1805">
        <f t="shared" si="400"/>
        <v>0</v>
      </c>
      <c r="P1805">
        <f t="shared" si="405"/>
        <v>0</v>
      </c>
      <c r="Q1805" s="1">
        <f t="shared" si="401"/>
        <v>1</v>
      </c>
      <c r="R1805" s="1">
        <f t="shared" si="406"/>
        <v>1</v>
      </c>
      <c r="S1805" s="2">
        <f t="shared" si="402"/>
        <v>1</v>
      </c>
      <c r="T1805">
        <f t="shared" si="403"/>
        <v>1</v>
      </c>
      <c r="U1805">
        <f t="shared" si="404"/>
        <v>1</v>
      </c>
    </row>
    <row r="1806" spans="1:21" ht="409.6" x14ac:dyDescent="0.2">
      <c r="A1806" s="10" t="s">
        <v>8425</v>
      </c>
      <c r="B1806" s="10" t="s">
        <v>49</v>
      </c>
      <c r="C1806" s="10" t="s">
        <v>8426</v>
      </c>
      <c r="D1806" s="10" t="s">
        <v>8375</v>
      </c>
      <c r="E1806" s="10" t="s">
        <v>8427</v>
      </c>
      <c r="F1806" s="10" t="s">
        <v>8428</v>
      </c>
      <c r="G1806" s="9" t="s">
        <v>8429</v>
      </c>
      <c r="H1806" s="9">
        <f t="shared" si="393"/>
        <v>0</v>
      </c>
      <c r="I1806">
        <f t="shared" si="394"/>
        <v>0</v>
      </c>
      <c r="J1806">
        <f t="shared" si="395"/>
        <v>0</v>
      </c>
      <c r="K1806">
        <f t="shared" si="396"/>
        <v>0</v>
      </c>
      <c r="L1806">
        <f t="shared" si="397"/>
        <v>0</v>
      </c>
      <c r="M1806" s="1">
        <f t="shared" si="398"/>
        <v>0</v>
      </c>
      <c r="N1806">
        <f t="shared" si="399"/>
        <v>0</v>
      </c>
      <c r="O1806">
        <f t="shared" si="400"/>
        <v>0</v>
      </c>
      <c r="P1806">
        <f t="shared" si="405"/>
        <v>0</v>
      </c>
      <c r="Q1806" s="1">
        <f t="shared" si="401"/>
        <v>0</v>
      </c>
      <c r="R1806" s="1">
        <f t="shared" si="406"/>
        <v>1</v>
      </c>
      <c r="S1806" s="2">
        <f t="shared" si="402"/>
        <v>0</v>
      </c>
      <c r="T1806">
        <f t="shared" si="403"/>
        <v>1</v>
      </c>
      <c r="U1806">
        <f t="shared" si="404"/>
        <v>0</v>
      </c>
    </row>
    <row r="1807" spans="1:21" ht="409.6" x14ac:dyDescent="0.2">
      <c r="A1807" s="10" t="s">
        <v>8430</v>
      </c>
      <c r="B1807" s="10" t="s">
        <v>55</v>
      </c>
      <c r="C1807" s="10" t="s">
        <v>8431</v>
      </c>
      <c r="D1807" s="10" t="s">
        <v>8375</v>
      </c>
      <c r="E1807" s="10" t="s">
        <v>8432</v>
      </c>
      <c r="F1807" s="10" t="s">
        <v>8433</v>
      </c>
      <c r="G1807" s="9" t="s">
        <v>8434</v>
      </c>
      <c r="H1807" s="9">
        <f t="shared" si="393"/>
        <v>0</v>
      </c>
      <c r="I1807">
        <f t="shared" si="394"/>
        <v>0</v>
      </c>
      <c r="J1807">
        <f t="shared" si="395"/>
        <v>0</v>
      </c>
      <c r="K1807">
        <f t="shared" si="396"/>
        <v>0</v>
      </c>
      <c r="L1807">
        <f t="shared" si="397"/>
        <v>0</v>
      </c>
      <c r="M1807" s="1">
        <f t="shared" si="398"/>
        <v>0</v>
      </c>
      <c r="N1807">
        <f t="shared" si="399"/>
        <v>1</v>
      </c>
      <c r="O1807">
        <f t="shared" si="400"/>
        <v>0</v>
      </c>
      <c r="P1807">
        <f t="shared" si="405"/>
        <v>0</v>
      </c>
      <c r="Q1807" s="1">
        <f t="shared" si="401"/>
        <v>1</v>
      </c>
      <c r="R1807" s="1">
        <f t="shared" si="406"/>
        <v>1</v>
      </c>
      <c r="S1807" s="2">
        <f t="shared" si="402"/>
        <v>0</v>
      </c>
      <c r="T1807">
        <f t="shared" si="403"/>
        <v>1</v>
      </c>
      <c r="U1807">
        <f t="shared" si="404"/>
        <v>0</v>
      </c>
    </row>
    <row r="1808" spans="1:21" ht="409.6" x14ac:dyDescent="0.2">
      <c r="A1808" s="10" t="s">
        <v>8435</v>
      </c>
      <c r="B1808" s="10" t="s">
        <v>30</v>
      </c>
      <c r="C1808" s="10" t="s">
        <v>8436</v>
      </c>
      <c r="D1808" s="10" t="s">
        <v>8375</v>
      </c>
      <c r="E1808" s="10" t="s">
        <v>8437</v>
      </c>
      <c r="F1808" s="10"/>
      <c r="G1808" s="9" t="s">
        <v>8438</v>
      </c>
      <c r="H1808" s="9">
        <f t="shared" si="393"/>
        <v>1</v>
      </c>
      <c r="I1808">
        <f t="shared" si="394"/>
        <v>1</v>
      </c>
      <c r="J1808">
        <f t="shared" si="395"/>
        <v>0</v>
      </c>
      <c r="K1808">
        <f t="shared" si="396"/>
        <v>0</v>
      </c>
      <c r="L1808">
        <f t="shared" si="397"/>
        <v>0</v>
      </c>
      <c r="M1808" s="1">
        <f t="shared" si="398"/>
        <v>1</v>
      </c>
      <c r="N1808">
        <f t="shared" si="399"/>
        <v>0</v>
      </c>
      <c r="O1808">
        <f t="shared" si="400"/>
        <v>0</v>
      </c>
      <c r="P1808">
        <f t="shared" si="405"/>
        <v>0</v>
      </c>
      <c r="Q1808" s="1">
        <f t="shared" si="401"/>
        <v>0</v>
      </c>
      <c r="R1808" s="1">
        <f t="shared" si="406"/>
        <v>0</v>
      </c>
      <c r="S1808" s="2">
        <f t="shared" si="402"/>
        <v>0</v>
      </c>
      <c r="T1808">
        <f t="shared" si="403"/>
        <v>1</v>
      </c>
      <c r="U1808">
        <f t="shared" si="404"/>
        <v>0</v>
      </c>
    </row>
    <row r="1809" spans="1:21" ht="409.6" x14ac:dyDescent="0.2">
      <c r="A1809" s="10" t="s">
        <v>8439</v>
      </c>
      <c r="B1809" s="10" t="s">
        <v>23</v>
      </c>
      <c r="C1809" s="10" t="s">
        <v>8440</v>
      </c>
      <c r="D1809" s="10" t="s">
        <v>8375</v>
      </c>
      <c r="E1809" s="10" t="s">
        <v>8441</v>
      </c>
      <c r="F1809" s="10"/>
      <c r="G1809" s="9" t="s">
        <v>8442</v>
      </c>
      <c r="H1809" s="9">
        <f t="shared" si="393"/>
        <v>1</v>
      </c>
      <c r="I1809">
        <f t="shared" si="394"/>
        <v>1</v>
      </c>
      <c r="J1809">
        <f t="shared" si="395"/>
        <v>0</v>
      </c>
      <c r="K1809">
        <f t="shared" si="396"/>
        <v>0</v>
      </c>
      <c r="L1809">
        <f t="shared" si="397"/>
        <v>0</v>
      </c>
      <c r="M1809" s="1">
        <f t="shared" si="398"/>
        <v>1</v>
      </c>
      <c r="N1809">
        <f t="shared" si="399"/>
        <v>0</v>
      </c>
      <c r="O1809">
        <f t="shared" si="400"/>
        <v>0</v>
      </c>
      <c r="P1809">
        <f t="shared" si="405"/>
        <v>0</v>
      </c>
      <c r="Q1809" s="1">
        <f t="shared" si="401"/>
        <v>0</v>
      </c>
      <c r="R1809" s="1">
        <f t="shared" si="406"/>
        <v>0</v>
      </c>
      <c r="S1809" s="2">
        <f t="shared" si="402"/>
        <v>0</v>
      </c>
      <c r="T1809">
        <f t="shared" si="403"/>
        <v>1</v>
      </c>
      <c r="U1809">
        <f t="shared" si="404"/>
        <v>0</v>
      </c>
    </row>
    <row r="1810" spans="1:21" ht="409.6" x14ac:dyDescent="0.2">
      <c r="A1810" s="10" t="s">
        <v>8443</v>
      </c>
      <c r="B1810" s="10" t="s">
        <v>23</v>
      </c>
      <c r="C1810" s="10" t="s">
        <v>8444</v>
      </c>
      <c r="D1810" s="10" t="s">
        <v>8375</v>
      </c>
      <c r="E1810" s="10" t="s">
        <v>8445</v>
      </c>
      <c r="F1810" s="10"/>
      <c r="G1810" s="9" t="s">
        <v>8446</v>
      </c>
      <c r="H1810" s="9">
        <f t="shared" si="393"/>
        <v>0</v>
      </c>
      <c r="I1810">
        <f t="shared" si="394"/>
        <v>0</v>
      </c>
      <c r="J1810">
        <f t="shared" si="395"/>
        <v>0</v>
      </c>
      <c r="K1810">
        <f t="shared" si="396"/>
        <v>0</v>
      </c>
      <c r="L1810">
        <f t="shared" si="397"/>
        <v>0</v>
      </c>
      <c r="M1810" s="1">
        <f t="shared" si="398"/>
        <v>0</v>
      </c>
      <c r="N1810">
        <f t="shared" si="399"/>
        <v>0</v>
      </c>
      <c r="O1810">
        <f t="shared" si="400"/>
        <v>0</v>
      </c>
      <c r="P1810">
        <f t="shared" si="405"/>
        <v>0</v>
      </c>
      <c r="Q1810" s="1">
        <f t="shared" si="401"/>
        <v>0</v>
      </c>
      <c r="R1810" s="1">
        <f t="shared" si="406"/>
        <v>0</v>
      </c>
      <c r="S1810" s="2">
        <f t="shared" si="402"/>
        <v>0</v>
      </c>
      <c r="T1810">
        <f t="shared" si="403"/>
        <v>1</v>
      </c>
      <c r="U1810">
        <f t="shared" si="404"/>
        <v>0</v>
      </c>
    </row>
    <row r="1811" spans="1:21" ht="409.6" x14ac:dyDescent="0.2">
      <c r="A1811" s="10" t="s">
        <v>5994</v>
      </c>
      <c r="B1811" s="10" t="s">
        <v>23</v>
      </c>
      <c r="C1811" s="10" t="s">
        <v>8447</v>
      </c>
      <c r="D1811" s="10" t="s">
        <v>8375</v>
      </c>
      <c r="E1811" s="10" t="s">
        <v>8448</v>
      </c>
      <c r="F1811" s="10"/>
      <c r="G1811" s="9" t="s">
        <v>8449</v>
      </c>
      <c r="H1811" s="9">
        <f t="shared" si="393"/>
        <v>1</v>
      </c>
      <c r="I1811">
        <f t="shared" si="394"/>
        <v>1</v>
      </c>
      <c r="J1811">
        <f t="shared" si="395"/>
        <v>0</v>
      </c>
      <c r="K1811">
        <f t="shared" si="396"/>
        <v>0</v>
      </c>
      <c r="L1811">
        <f t="shared" si="397"/>
        <v>0</v>
      </c>
      <c r="M1811" s="1">
        <f t="shared" si="398"/>
        <v>1</v>
      </c>
      <c r="N1811">
        <f t="shared" si="399"/>
        <v>1</v>
      </c>
      <c r="O1811">
        <f t="shared" si="400"/>
        <v>0</v>
      </c>
      <c r="P1811">
        <f t="shared" si="405"/>
        <v>0</v>
      </c>
      <c r="Q1811" s="1">
        <f t="shared" si="401"/>
        <v>1</v>
      </c>
      <c r="R1811" s="1">
        <f t="shared" si="406"/>
        <v>0</v>
      </c>
      <c r="S1811" s="2">
        <f t="shared" si="402"/>
        <v>0</v>
      </c>
      <c r="T1811">
        <f t="shared" si="403"/>
        <v>1</v>
      </c>
      <c r="U1811">
        <f t="shared" si="404"/>
        <v>0</v>
      </c>
    </row>
    <row r="1812" spans="1:21" ht="409.6" x14ac:dyDescent="0.2">
      <c r="A1812" s="10" t="s">
        <v>8450</v>
      </c>
      <c r="B1812" s="10" t="s">
        <v>62</v>
      </c>
      <c r="C1812" s="10" t="s">
        <v>8451</v>
      </c>
      <c r="D1812" s="10" t="s">
        <v>8375</v>
      </c>
      <c r="E1812" s="10" t="s">
        <v>8452</v>
      </c>
      <c r="F1812" s="10"/>
      <c r="G1812" s="9" t="s">
        <v>8453</v>
      </c>
      <c r="H1812" s="9">
        <f t="shared" si="393"/>
        <v>0</v>
      </c>
      <c r="I1812">
        <f t="shared" si="394"/>
        <v>0</v>
      </c>
      <c r="J1812">
        <f t="shared" si="395"/>
        <v>0</v>
      </c>
      <c r="K1812">
        <f t="shared" si="396"/>
        <v>0</v>
      </c>
      <c r="L1812">
        <f t="shared" si="397"/>
        <v>0</v>
      </c>
      <c r="M1812" s="1">
        <f t="shared" si="398"/>
        <v>0</v>
      </c>
      <c r="N1812">
        <f t="shared" si="399"/>
        <v>1</v>
      </c>
      <c r="O1812">
        <f t="shared" si="400"/>
        <v>0</v>
      </c>
      <c r="P1812">
        <f t="shared" si="405"/>
        <v>0</v>
      </c>
      <c r="Q1812" s="1">
        <f t="shared" si="401"/>
        <v>1</v>
      </c>
      <c r="R1812" s="1">
        <f t="shared" si="406"/>
        <v>0</v>
      </c>
      <c r="S1812" s="2">
        <f t="shared" si="402"/>
        <v>0</v>
      </c>
      <c r="T1812">
        <f t="shared" si="403"/>
        <v>1</v>
      </c>
      <c r="U1812">
        <f t="shared" si="404"/>
        <v>0</v>
      </c>
    </row>
    <row r="1813" spans="1:21" ht="409.6" x14ac:dyDescent="0.2">
      <c r="A1813" s="10" t="s">
        <v>8454</v>
      </c>
      <c r="B1813" s="10" t="s">
        <v>23</v>
      </c>
      <c r="C1813" s="10" t="s">
        <v>8455</v>
      </c>
      <c r="D1813" s="10" t="s">
        <v>8375</v>
      </c>
      <c r="E1813" s="10" t="s">
        <v>8456</v>
      </c>
      <c r="F1813" s="10"/>
      <c r="G1813" s="9" t="s">
        <v>8457</v>
      </c>
      <c r="H1813" s="9">
        <f t="shared" si="393"/>
        <v>0</v>
      </c>
      <c r="I1813">
        <f t="shared" si="394"/>
        <v>0</v>
      </c>
      <c r="J1813">
        <f t="shared" si="395"/>
        <v>0</v>
      </c>
      <c r="K1813">
        <f t="shared" si="396"/>
        <v>0</v>
      </c>
      <c r="L1813">
        <f t="shared" si="397"/>
        <v>0</v>
      </c>
      <c r="M1813" s="1">
        <f t="shared" si="398"/>
        <v>0</v>
      </c>
      <c r="N1813">
        <f t="shared" si="399"/>
        <v>0</v>
      </c>
      <c r="O1813">
        <f t="shared" si="400"/>
        <v>0</v>
      </c>
      <c r="P1813">
        <f t="shared" si="405"/>
        <v>0</v>
      </c>
      <c r="Q1813" s="1">
        <f t="shared" si="401"/>
        <v>0</v>
      </c>
      <c r="R1813" s="1">
        <f t="shared" si="406"/>
        <v>1</v>
      </c>
      <c r="S1813" s="2">
        <f t="shared" si="402"/>
        <v>0</v>
      </c>
      <c r="T1813">
        <f t="shared" si="403"/>
        <v>1</v>
      </c>
      <c r="U1813">
        <f t="shared" si="404"/>
        <v>0</v>
      </c>
    </row>
    <row r="1814" spans="1:21" ht="409.6" x14ac:dyDescent="0.2">
      <c r="A1814" s="10" t="s">
        <v>8458</v>
      </c>
      <c r="B1814" s="10" t="s">
        <v>23</v>
      </c>
      <c r="C1814" s="10" t="s">
        <v>8459</v>
      </c>
      <c r="D1814" s="10" t="s">
        <v>8375</v>
      </c>
      <c r="E1814" s="10" t="s">
        <v>8460</v>
      </c>
      <c r="F1814" s="10"/>
      <c r="G1814" s="9" t="s">
        <v>8461</v>
      </c>
      <c r="H1814" s="9">
        <f t="shared" si="393"/>
        <v>1</v>
      </c>
      <c r="I1814">
        <f t="shared" si="394"/>
        <v>1</v>
      </c>
      <c r="J1814">
        <f t="shared" si="395"/>
        <v>0</v>
      </c>
      <c r="K1814">
        <f t="shared" si="396"/>
        <v>0</v>
      </c>
      <c r="L1814">
        <f t="shared" si="397"/>
        <v>0</v>
      </c>
      <c r="M1814" s="1">
        <f t="shared" si="398"/>
        <v>1</v>
      </c>
      <c r="N1814">
        <f t="shared" si="399"/>
        <v>0</v>
      </c>
      <c r="O1814">
        <f t="shared" si="400"/>
        <v>0</v>
      </c>
      <c r="P1814">
        <f t="shared" si="405"/>
        <v>0</v>
      </c>
      <c r="Q1814" s="1">
        <f t="shared" si="401"/>
        <v>0</v>
      </c>
      <c r="R1814" s="1">
        <f t="shared" si="406"/>
        <v>0</v>
      </c>
      <c r="S1814" s="2">
        <f t="shared" si="402"/>
        <v>0</v>
      </c>
      <c r="T1814">
        <f t="shared" si="403"/>
        <v>1</v>
      </c>
      <c r="U1814">
        <f t="shared" si="404"/>
        <v>0</v>
      </c>
    </row>
    <row r="1815" spans="1:21" ht="409.6" x14ac:dyDescent="0.2">
      <c r="A1815" s="10" t="s">
        <v>8462</v>
      </c>
      <c r="B1815" s="10" t="s">
        <v>30</v>
      </c>
      <c r="C1815" s="10" t="s">
        <v>8463</v>
      </c>
      <c r="D1815" s="10" t="s">
        <v>8375</v>
      </c>
      <c r="E1815" s="10" t="s">
        <v>8464</v>
      </c>
      <c r="F1815" s="10"/>
      <c r="G1815" s="9" t="s">
        <v>8465</v>
      </c>
      <c r="H1815" s="9">
        <f t="shared" si="393"/>
        <v>0</v>
      </c>
      <c r="I1815">
        <f t="shared" si="394"/>
        <v>0</v>
      </c>
      <c r="J1815">
        <f t="shared" si="395"/>
        <v>0</v>
      </c>
      <c r="K1815">
        <f t="shared" si="396"/>
        <v>0</v>
      </c>
      <c r="L1815">
        <f t="shared" si="397"/>
        <v>0</v>
      </c>
      <c r="M1815" s="1">
        <f t="shared" si="398"/>
        <v>0</v>
      </c>
      <c r="N1815">
        <f t="shared" si="399"/>
        <v>0</v>
      </c>
      <c r="O1815">
        <f t="shared" si="400"/>
        <v>0</v>
      </c>
      <c r="P1815">
        <f t="shared" si="405"/>
        <v>0</v>
      </c>
      <c r="Q1815" s="1">
        <f t="shared" si="401"/>
        <v>0</v>
      </c>
      <c r="R1815" s="1">
        <f t="shared" si="406"/>
        <v>0</v>
      </c>
      <c r="S1815" s="2">
        <f t="shared" si="402"/>
        <v>0</v>
      </c>
      <c r="T1815">
        <f t="shared" si="403"/>
        <v>1</v>
      </c>
      <c r="U1815">
        <f t="shared" si="404"/>
        <v>0</v>
      </c>
    </row>
    <row r="1816" spans="1:21" ht="409.6" x14ac:dyDescent="0.2">
      <c r="A1816" s="10" t="s">
        <v>8466</v>
      </c>
      <c r="B1816" s="10" t="s">
        <v>49</v>
      </c>
      <c r="C1816" s="10" t="s">
        <v>8467</v>
      </c>
      <c r="D1816" s="10" t="s">
        <v>8375</v>
      </c>
      <c r="E1816" s="10" t="s">
        <v>8468</v>
      </c>
      <c r="F1816" s="10"/>
      <c r="G1816" s="9" t="s">
        <v>8469</v>
      </c>
      <c r="H1816" s="9">
        <f t="shared" si="393"/>
        <v>1</v>
      </c>
      <c r="I1816">
        <f t="shared" si="394"/>
        <v>1</v>
      </c>
      <c r="J1816">
        <f t="shared" si="395"/>
        <v>0</v>
      </c>
      <c r="K1816">
        <f t="shared" si="396"/>
        <v>0</v>
      </c>
      <c r="L1816">
        <f t="shared" si="397"/>
        <v>0</v>
      </c>
      <c r="M1816" s="1">
        <f t="shared" si="398"/>
        <v>1</v>
      </c>
      <c r="N1816">
        <f t="shared" si="399"/>
        <v>0</v>
      </c>
      <c r="O1816">
        <f t="shared" si="400"/>
        <v>0</v>
      </c>
      <c r="P1816">
        <f t="shared" si="405"/>
        <v>0</v>
      </c>
      <c r="Q1816" s="1">
        <f t="shared" si="401"/>
        <v>0</v>
      </c>
      <c r="R1816" s="1">
        <f t="shared" si="406"/>
        <v>0</v>
      </c>
      <c r="S1816" s="2">
        <f t="shared" si="402"/>
        <v>0</v>
      </c>
      <c r="T1816">
        <f t="shared" si="403"/>
        <v>1</v>
      </c>
      <c r="U1816">
        <f t="shared" si="404"/>
        <v>0</v>
      </c>
    </row>
    <row r="1817" spans="1:21" ht="409.6" x14ac:dyDescent="0.2">
      <c r="A1817" s="10" t="s">
        <v>8470</v>
      </c>
      <c r="B1817" s="10" t="s">
        <v>55</v>
      </c>
      <c r="C1817" s="10" t="s">
        <v>8471</v>
      </c>
      <c r="D1817" s="10" t="s">
        <v>8375</v>
      </c>
      <c r="E1817" s="10" t="s">
        <v>8472</v>
      </c>
      <c r="F1817" s="10" t="s">
        <v>8473</v>
      </c>
      <c r="G1817" s="9" t="s">
        <v>8474</v>
      </c>
      <c r="H1817" s="9">
        <f t="shared" si="393"/>
        <v>0</v>
      </c>
      <c r="I1817">
        <f t="shared" si="394"/>
        <v>0</v>
      </c>
      <c r="J1817">
        <f t="shared" si="395"/>
        <v>0</v>
      </c>
      <c r="K1817">
        <f t="shared" si="396"/>
        <v>0</v>
      </c>
      <c r="L1817">
        <f t="shared" si="397"/>
        <v>0</v>
      </c>
      <c r="M1817" s="1">
        <f t="shared" si="398"/>
        <v>0</v>
      </c>
      <c r="N1817">
        <f t="shared" si="399"/>
        <v>1</v>
      </c>
      <c r="O1817">
        <f t="shared" si="400"/>
        <v>0</v>
      </c>
      <c r="P1817">
        <f t="shared" si="405"/>
        <v>0</v>
      </c>
      <c r="Q1817" s="1">
        <f t="shared" si="401"/>
        <v>1</v>
      </c>
      <c r="R1817" s="1">
        <f t="shared" si="406"/>
        <v>1</v>
      </c>
      <c r="S1817" s="2">
        <f t="shared" si="402"/>
        <v>0</v>
      </c>
      <c r="T1817">
        <f t="shared" si="403"/>
        <v>1</v>
      </c>
      <c r="U1817">
        <f t="shared" si="404"/>
        <v>0</v>
      </c>
    </row>
    <row r="1818" spans="1:21" ht="409.6" x14ac:dyDescent="0.2">
      <c r="A1818" s="10" t="s">
        <v>8475</v>
      </c>
      <c r="B1818" s="10" t="s">
        <v>62</v>
      </c>
      <c r="C1818" s="10" t="s">
        <v>8476</v>
      </c>
      <c r="D1818" s="10" t="s">
        <v>8375</v>
      </c>
      <c r="E1818" s="10" t="s">
        <v>8477</v>
      </c>
      <c r="F1818" s="10"/>
      <c r="G1818" s="9" t="s">
        <v>8478</v>
      </c>
      <c r="H1818" s="9">
        <f t="shared" si="393"/>
        <v>0</v>
      </c>
      <c r="I1818">
        <f t="shared" si="394"/>
        <v>0</v>
      </c>
      <c r="J1818">
        <f t="shared" si="395"/>
        <v>0</v>
      </c>
      <c r="K1818">
        <f t="shared" si="396"/>
        <v>0</v>
      </c>
      <c r="L1818">
        <f t="shared" si="397"/>
        <v>0</v>
      </c>
      <c r="M1818" s="1">
        <f t="shared" si="398"/>
        <v>0</v>
      </c>
      <c r="N1818">
        <f t="shared" si="399"/>
        <v>0</v>
      </c>
      <c r="O1818">
        <f t="shared" si="400"/>
        <v>0</v>
      </c>
      <c r="P1818">
        <f t="shared" si="405"/>
        <v>0</v>
      </c>
      <c r="Q1818" s="1">
        <f t="shared" si="401"/>
        <v>0</v>
      </c>
      <c r="R1818" s="1">
        <f t="shared" si="406"/>
        <v>1</v>
      </c>
      <c r="S1818" s="2">
        <f t="shared" si="402"/>
        <v>0</v>
      </c>
      <c r="T1818">
        <f t="shared" si="403"/>
        <v>1</v>
      </c>
      <c r="U1818">
        <f t="shared" si="404"/>
        <v>0</v>
      </c>
    </row>
    <row r="1819" spans="1:21" ht="409.6" x14ac:dyDescent="0.2">
      <c r="A1819" s="10" t="s">
        <v>8479</v>
      </c>
      <c r="B1819" s="10" t="s">
        <v>30</v>
      </c>
      <c r="C1819" s="10" t="s">
        <v>8480</v>
      </c>
      <c r="D1819" s="10" t="s">
        <v>8375</v>
      </c>
      <c r="E1819" s="10" t="s">
        <v>8481</v>
      </c>
      <c r="F1819" s="10"/>
      <c r="G1819" s="9" t="s">
        <v>8482</v>
      </c>
      <c r="H1819" s="9">
        <f t="shared" si="393"/>
        <v>0</v>
      </c>
      <c r="I1819">
        <f t="shared" si="394"/>
        <v>0</v>
      </c>
      <c r="J1819">
        <f t="shared" si="395"/>
        <v>0</v>
      </c>
      <c r="K1819">
        <f t="shared" si="396"/>
        <v>0</v>
      </c>
      <c r="L1819">
        <f t="shared" si="397"/>
        <v>0</v>
      </c>
      <c r="M1819" s="1">
        <f t="shared" si="398"/>
        <v>0</v>
      </c>
      <c r="N1819">
        <f t="shared" si="399"/>
        <v>0</v>
      </c>
      <c r="O1819">
        <f t="shared" si="400"/>
        <v>0</v>
      </c>
      <c r="P1819">
        <f t="shared" si="405"/>
        <v>0</v>
      </c>
      <c r="Q1819" s="1">
        <f t="shared" si="401"/>
        <v>0</v>
      </c>
      <c r="R1819" s="1">
        <f t="shared" si="406"/>
        <v>0</v>
      </c>
      <c r="S1819" s="2">
        <f t="shared" si="402"/>
        <v>0</v>
      </c>
      <c r="T1819">
        <f t="shared" si="403"/>
        <v>1</v>
      </c>
      <c r="U1819">
        <f t="shared" si="404"/>
        <v>0</v>
      </c>
    </row>
    <row r="1820" spans="1:21" ht="409.6" x14ac:dyDescent="0.2">
      <c r="A1820" s="10" t="s">
        <v>8483</v>
      </c>
      <c r="B1820" s="10" t="s">
        <v>49</v>
      </c>
      <c r="C1820" s="10" t="s">
        <v>8484</v>
      </c>
      <c r="D1820" s="10" t="s">
        <v>8375</v>
      </c>
      <c r="E1820" s="10" t="s">
        <v>8485</v>
      </c>
      <c r="F1820" s="10" t="s">
        <v>8486</v>
      </c>
      <c r="G1820" s="9" t="s">
        <v>8487</v>
      </c>
      <c r="H1820" s="9">
        <f t="shared" si="393"/>
        <v>0</v>
      </c>
      <c r="I1820">
        <f t="shared" si="394"/>
        <v>0</v>
      </c>
      <c r="J1820">
        <f t="shared" si="395"/>
        <v>0</v>
      </c>
      <c r="K1820">
        <f t="shared" si="396"/>
        <v>0</v>
      </c>
      <c r="L1820">
        <f t="shared" si="397"/>
        <v>0</v>
      </c>
      <c r="M1820" s="1">
        <f t="shared" si="398"/>
        <v>0</v>
      </c>
      <c r="N1820">
        <f t="shared" si="399"/>
        <v>0</v>
      </c>
      <c r="O1820">
        <f t="shared" si="400"/>
        <v>0</v>
      </c>
      <c r="P1820">
        <f t="shared" si="405"/>
        <v>0</v>
      </c>
      <c r="Q1820" s="1">
        <f t="shared" si="401"/>
        <v>0</v>
      </c>
      <c r="R1820" s="1">
        <f t="shared" si="406"/>
        <v>1</v>
      </c>
      <c r="S1820" s="2">
        <f t="shared" si="402"/>
        <v>0</v>
      </c>
      <c r="T1820">
        <f t="shared" si="403"/>
        <v>1</v>
      </c>
      <c r="U1820">
        <f t="shared" si="404"/>
        <v>0</v>
      </c>
    </row>
    <row r="1821" spans="1:21" ht="409.6" x14ac:dyDescent="0.2">
      <c r="A1821" s="10" t="s">
        <v>8488</v>
      </c>
      <c r="B1821" s="10" t="s">
        <v>30</v>
      </c>
      <c r="C1821" s="10" t="s">
        <v>8489</v>
      </c>
      <c r="D1821" s="10" t="s">
        <v>8375</v>
      </c>
      <c r="E1821" s="10" t="s">
        <v>8490</v>
      </c>
      <c r="F1821" s="10"/>
      <c r="G1821" s="9" t="s">
        <v>8491</v>
      </c>
      <c r="H1821" s="9">
        <f t="shared" si="393"/>
        <v>0</v>
      </c>
      <c r="I1821">
        <f t="shared" si="394"/>
        <v>0</v>
      </c>
      <c r="J1821">
        <f t="shared" si="395"/>
        <v>0</v>
      </c>
      <c r="K1821">
        <f t="shared" si="396"/>
        <v>0</v>
      </c>
      <c r="L1821">
        <f t="shared" si="397"/>
        <v>0</v>
      </c>
      <c r="M1821" s="1">
        <f t="shared" si="398"/>
        <v>0</v>
      </c>
      <c r="N1821">
        <f t="shared" si="399"/>
        <v>0</v>
      </c>
      <c r="O1821">
        <f t="shared" si="400"/>
        <v>0</v>
      </c>
      <c r="P1821">
        <f t="shared" si="405"/>
        <v>0</v>
      </c>
      <c r="Q1821" s="1">
        <f t="shared" si="401"/>
        <v>0</v>
      </c>
      <c r="R1821" s="1">
        <f t="shared" si="406"/>
        <v>0</v>
      </c>
      <c r="S1821" s="2">
        <f t="shared" si="402"/>
        <v>0</v>
      </c>
      <c r="T1821">
        <f t="shared" si="403"/>
        <v>1</v>
      </c>
      <c r="U1821">
        <f t="shared" si="404"/>
        <v>0</v>
      </c>
    </row>
    <row r="1822" spans="1:21" ht="409.6" x14ac:dyDescent="0.2">
      <c r="A1822" s="10" t="s">
        <v>8492</v>
      </c>
      <c r="B1822" s="10" t="s">
        <v>30</v>
      </c>
      <c r="C1822" s="10" t="s">
        <v>8493</v>
      </c>
      <c r="D1822" s="10" t="s">
        <v>8375</v>
      </c>
      <c r="E1822" s="10" t="s">
        <v>8494</v>
      </c>
      <c r="F1822" s="10" t="s">
        <v>8495</v>
      </c>
      <c r="G1822" s="9" t="s">
        <v>8496</v>
      </c>
      <c r="H1822" s="9">
        <f t="shared" si="393"/>
        <v>0</v>
      </c>
      <c r="I1822">
        <f t="shared" si="394"/>
        <v>0</v>
      </c>
      <c r="J1822">
        <f t="shared" si="395"/>
        <v>0</v>
      </c>
      <c r="K1822">
        <f t="shared" si="396"/>
        <v>0</v>
      </c>
      <c r="L1822">
        <f t="shared" si="397"/>
        <v>0</v>
      </c>
      <c r="M1822" s="1">
        <f t="shared" si="398"/>
        <v>0</v>
      </c>
      <c r="N1822">
        <f t="shared" si="399"/>
        <v>1</v>
      </c>
      <c r="O1822">
        <f t="shared" si="400"/>
        <v>0</v>
      </c>
      <c r="P1822">
        <f t="shared" si="405"/>
        <v>0</v>
      </c>
      <c r="Q1822" s="1">
        <f t="shared" si="401"/>
        <v>1</v>
      </c>
      <c r="R1822" s="1">
        <f t="shared" si="406"/>
        <v>1</v>
      </c>
      <c r="S1822" s="2">
        <f t="shared" si="402"/>
        <v>0</v>
      </c>
      <c r="T1822">
        <f t="shared" si="403"/>
        <v>1</v>
      </c>
      <c r="U1822">
        <f t="shared" si="404"/>
        <v>0</v>
      </c>
    </row>
    <row r="1823" spans="1:21" ht="409.6" x14ac:dyDescent="0.2">
      <c r="A1823" s="10" t="s">
        <v>8497</v>
      </c>
      <c r="B1823" s="10" t="s">
        <v>62</v>
      </c>
      <c r="C1823" s="10" t="s">
        <v>8498</v>
      </c>
      <c r="D1823" s="10" t="s">
        <v>8375</v>
      </c>
      <c r="E1823" s="10" t="s">
        <v>8499</v>
      </c>
      <c r="F1823" s="10"/>
      <c r="G1823" s="9" t="s">
        <v>8500</v>
      </c>
      <c r="H1823" s="9">
        <f t="shared" si="393"/>
        <v>0</v>
      </c>
      <c r="I1823">
        <f t="shared" si="394"/>
        <v>0</v>
      </c>
      <c r="J1823">
        <f t="shared" si="395"/>
        <v>0</v>
      </c>
      <c r="K1823">
        <f t="shared" si="396"/>
        <v>0</v>
      </c>
      <c r="L1823">
        <f t="shared" si="397"/>
        <v>0</v>
      </c>
      <c r="M1823" s="1">
        <f t="shared" si="398"/>
        <v>0</v>
      </c>
      <c r="N1823">
        <f t="shared" si="399"/>
        <v>1</v>
      </c>
      <c r="O1823">
        <f t="shared" si="400"/>
        <v>0</v>
      </c>
      <c r="P1823">
        <f t="shared" si="405"/>
        <v>0</v>
      </c>
      <c r="Q1823" s="1">
        <f t="shared" si="401"/>
        <v>1</v>
      </c>
      <c r="R1823" s="1">
        <f t="shared" si="406"/>
        <v>0</v>
      </c>
      <c r="S1823" s="2">
        <f t="shared" si="402"/>
        <v>0</v>
      </c>
      <c r="T1823">
        <f t="shared" si="403"/>
        <v>1</v>
      </c>
      <c r="U1823">
        <f t="shared" si="404"/>
        <v>0</v>
      </c>
    </row>
    <row r="1824" spans="1:21" ht="409.6" x14ac:dyDescent="0.2">
      <c r="A1824" s="10" t="s">
        <v>8501</v>
      </c>
      <c r="B1824" s="10" t="s">
        <v>49</v>
      </c>
      <c r="C1824" s="10" t="s">
        <v>8502</v>
      </c>
      <c r="D1824" s="10" t="s">
        <v>8375</v>
      </c>
      <c r="E1824" s="10" t="s">
        <v>8503</v>
      </c>
      <c r="F1824" s="10"/>
      <c r="G1824" s="9" t="s">
        <v>8504</v>
      </c>
      <c r="H1824" s="9">
        <f t="shared" si="393"/>
        <v>1</v>
      </c>
      <c r="I1824">
        <f t="shared" si="394"/>
        <v>1</v>
      </c>
      <c r="J1824">
        <f t="shared" si="395"/>
        <v>0</v>
      </c>
      <c r="K1824">
        <f t="shared" si="396"/>
        <v>0</v>
      </c>
      <c r="L1824">
        <f t="shared" si="397"/>
        <v>0</v>
      </c>
      <c r="M1824" s="1">
        <f t="shared" si="398"/>
        <v>1</v>
      </c>
      <c r="N1824">
        <f t="shared" si="399"/>
        <v>0</v>
      </c>
      <c r="O1824">
        <f t="shared" si="400"/>
        <v>0</v>
      </c>
      <c r="P1824">
        <f t="shared" si="405"/>
        <v>0</v>
      </c>
      <c r="Q1824" s="1">
        <f t="shared" si="401"/>
        <v>0</v>
      </c>
      <c r="R1824" s="1">
        <f t="shared" si="406"/>
        <v>0</v>
      </c>
      <c r="S1824" s="2">
        <f t="shared" si="402"/>
        <v>0</v>
      </c>
      <c r="T1824">
        <f t="shared" si="403"/>
        <v>1</v>
      </c>
      <c r="U1824">
        <f t="shared" si="404"/>
        <v>0</v>
      </c>
    </row>
    <row r="1825" spans="1:21" ht="409.6" x14ac:dyDescent="0.2">
      <c r="A1825" s="10" t="s">
        <v>8505</v>
      </c>
      <c r="B1825" s="10" t="s">
        <v>55</v>
      </c>
      <c r="C1825" s="10" t="s">
        <v>8506</v>
      </c>
      <c r="D1825" s="10" t="s">
        <v>8375</v>
      </c>
      <c r="E1825" s="10" t="s">
        <v>8507</v>
      </c>
      <c r="F1825" s="10"/>
      <c r="G1825" s="9" t="s">
        <v>8508</v>
      </c>
      <c r="H1825" s="9">
        <f t="shared" si="393"/>
        <v>0</v>
      </c>
      <c r="I1825">
        <f t="shared" si="394"/>
        <v>0</v>
      </c>
      <c r="J1825">
        <f t="shared" si="395"/>
        <v>0</v>
      </c>
      <c r="K1825">
        <f t="shared" si="396"/>
        <v>0</v>
      </c>
      <c r="L1825">
        <f t="shared" si="397"/>
        <v>0</v>
      </c>
      <c r="M1825" s="1">
        <f t="shared" si="398"/>
        <v>0</v>
      </c>
      <c r="N1825">
        <f t="shared" si="399"/>
        <v>0</v>
      </c>
      <c r="O1825">
        <f t="shared" si="400"/>
        <v>0</v>
      </c>
      <c r="P1825">
        <f t="shared" si="405"/>
        <v>0</v>
      </c>
      <c r="Q1825" s="1">
        <f t="shared" si="401"/>
        <v>0</v>
      </c>
      <c r="R1825" s="1">
        <f t="shared" si="406"/>
        <v>0</v>
      </c>
      <c r="S1825" s="2">
        <f t="shared" si="402"/>
        <v>0</v>
      </c>
      <c r="T1825">
        <f t="shared" si="403"/>
        <v>1</v>
      </c>
      <c r="U1825">
        <f t="shared" si="404"/>
        <v>0</v>
      </c>
    </row>
    <row r="1826" spans="1:21" ht="409.6" x14ac:dyDescent="0.2">
      <c r="A1826" s="10" t="s">
        <v>8509</v>
      </c>
      <c r="B1826" s="10" t="s">
        <v>23</v>
      </c>
      <c r="C1826" s="10" t="s">
        <v>8510</v>
      </c>
      <c r="D1826" s="10" t="s">
        <v>8375</v>
      </c>
      <c r="E1826" s="10" t="s">
        <v>8511</v>
      </c>
      <c r="F1826" s="10"/>
      <c r="G1826" s="9" t="s">
        <v>8512</v>
      </c>
      <c r="H1826" s="9">
        <f t="shared" si="393"/>
        <v>0</v>
      </c>
      <c r="I1826">
        <f t="shared" si="394"/>
        <v>0</v>
      </c>
      <c r="J1826">
        <f t="shared" si="395"/>
        <v>0</v>
      </c>
      <c r="K1826">
        <f t="shared" si="396"/>
        <v>0</v>
      </c>
      <c r="L1826">
        <f t="shared" si="397"/>
        <v>0</v>
      </c>
      <c r="M1826" s="1">
        <f t="shared" si="398"/>
        <v>0</v>
      </c>
      <c r="N1826">
        <f t="shared" si="399"/>
        <v>0</v>
      </c>
      <c r="O1826">
        <f t="shared" si="400"/>
        <v>0</v>
      </c>
      <c r="P1826">
        <f t="shared" si="405"/>
        <v>0</v>
      </c>
      <c r="Q1826" s="1">
        <f t="shared" si="401"/>
        <v>0</v>
      </c>
      <c r="R1826" s="1">
        <f t="shared" si="406"/>
        <v>0</v>
      </c>
      <c r="S1826" s="2">
        <f t="shared" si="402"/>
        <v>0</v>
      </c>
      <c r="T1826">
        <f t="shared" si="403"/>
        <v>1</v>
      </c>
      <c r="U1826">
        <f t="shared" si="404"/>
        <v>0</v>
      </c>
    </row>
    <row r="1827" spans="1:21" ht="409.6" x14ac:dyDescent="0.2">
      <c r="A1827" s="10" t="s">
        <v>8513</v>
      </c>
      <c r="B1827" s="10" t="s">
        <v>30</v>
      </c>
      <c r="C1827" s="10" t="s">
        <v>8514</v>
      </c>
      <c r="D1827" s="10" t="s">
        <v>8375</v>
      </c>
      <c r="E1827" s="10" t="s">
        <v>8515</v>
      </c>
      <c r="F1827" s="10" t="s">
        <v>8516</v>
      </c>
      <c r="G1827" s="9" t="s">
        <v>8517</v>
      </c>
      <c r="H1827" s="9">
        <f t="shared" si="393"/>
        <v>0</v>
      </c>
      <c r="I1827">
        <f t="shared" si="394"/>
        <v>0</v>
      </c>
      <c r="J1827">
        <f t="shared" si="395"/>
        <v>0</v>
      </c>
      <c r="K1827">
        <f t="shared" si="396"/>
        <v>0</v>
      </c>
      <c r="L1827">
        <f t="shared" si="397"/>
        <v>0</v>
      </c>
      <c r="M1827" s="1">
        <f t="shared" si="398"/>
        <v>0</v>
      </c>
      <c r="N1827">
        <f t="shared" si="399"/>
        <v>1</v>
      </c>
      <c r="O1827">
        <f t="shared" si="400"/>
        <v>0</v>
      </c>
      <c r="P1827">
        <f t="shared" si="405"/>
        <v>0</v>
      </c>
      <c r="Q1827" s="1">
        <f t="shared" si="401"/>
        <v>1</v>
      </c>
      <c r="R1827" s="1">
        <f t="shared" si="406"/>
        <v>0</v>
      </c>
      <c r="S1827" s="2">
        <f t="shared" si="402"/>
        <v>0</v>
      </c>
      <c r="T1827">
        <f t="shared" si="403"/>
        <v>1</v>
      </c>
      <c r="U1827">
        <f t="shared" si="404"/>
        <v>0</v>
      </c>
    </row>
    <row r="1828" spans="1:21" ht="409.6" x14ac:dyDescent="0.2">
      <c r="A1828" s="10" t="s">
        <v>8518</v>
      </c>
      <c r="B1828" s="10" t="s">
        <v>30</v>
      </c>
      <c r="C1828" s="10" t="s">
        <v>8519</v>
      </c>
      <c r="D1828" s="10" t="s">
        <v>8375</v>
      </c>
      <c r="E1828" s="10" t="s">
        <v>8520</v>
      </c>
      <c r="F1828" s="10"/>
      <c r="G1828" s="9" t="s">
        <v>8521</v>
      </c>
      <c r="H1828" s="9">
        <f t="shared" si="393"/>
        <v>0</v>
      </c>
      <c r="I1828">
        <f t="shared" si="394"/>
        <v>1</v>
      </c>
      <c r="J1828">
        <f t="shared" si="395"/>
        <v>0</v>
      </c>
      <c r="K1828">
        <f t="shared" si="396"/>
        <v>1</v>
      </c>
      <c r="L1828">
        <f t="shared" si="397"/>
        <v>0</v>
      </c>
      <c r="M1828" s="1">
        <f t="shared" si="398"/>
        <v>1</v>
      </c>
      <c r="N1828">
        <f t="shared" si="399"/>
        <v>0</v>
      </c>
      <c r="O1828">
        <f t="shared" si="400"/>
        <v>0</v>
      </c>
      <c r="P1828">
        <f t="shared" si="405"/>
        <v>0</v>
      </c>
      <c r="Q1828" s="1">
        <f t="shared" si="401"/>
        <v>0</v>
      </c>
      <c r="R1828" s="1">
        <f t="shared" si="406"/>
        <v>0</v>
      </c>
      <c r="S1828" s="2">
        <f t="shared" si="402"/>
        <v>0</v>
      </c>
      <c r="T1828">
        <f t="shared" si="403"/>
        <v>1</v>
      </c>
      <c r="U1828">
        <f t="shared" si="404"/>
        <v>0</v>
      </c>
    </row>
    <row r="1829" spans="1:21" ht="409.6" x14ac:dyDescent="0.2">
      <c r="A1829" s="10" t="s">
        <v>8522</v>
      </c>
      <c r="B1829" s="10" t="s">
        <v>55</v>
      </c>
      <c r="C1829" s="10" t="s">
        <v>8523</v>
      </c>
      <c r="D1829" s="10" t="s">
        <v>8375</v>
      </c>
      <c r="E1829" s="10" t="s">
        <v>8524</v>
      </c>
      <c r="F1829" s="10"/>
      <c r="G1829" s="9" t="s">
        <v>8525</v>
      </c>
      <c r="H1829" s="9">
        <f t="shared" si="393"/>
        <v>1</v>
      </c>
      <c r="I1829">
        <f t="shared" si="394"/>
        <v>1</v>
      </c>
      <c r="J1829">
        <f t="shared" si="395"/>
        <v>0</v>
      </c>
      <c r="K1829">
        <f t="shared" si="396"/>
        <v>0</v>
      </c>
      <c r="L1829">
        <f t="shared" si="397"/>
        <v>0</v>
      </c>
      <c r="M1829" s="1">
        <f t="shared" si="398"/>
        <v>1</v>
      </c>
      <c r="N1829">
        <f t="shared" si="399"/>
        <v>0</v>
      </c>
      <c r="O1829">
        <f t="shared" si="400"/>
        <v>0</v>
      </c>
      <c r="P1829">
        <f t="shared" si="405"/>
        <v>0</v>
      </c>
      <c r="Q1829" s="1">
        <f t="shared" si="401"/>
        <v>0</v>
      </c>
      <c r="R1829" s="1">
        <f t="shared" si="406"/>
        <v>0</v>
      </c>
      <c r="S1829" s="2">
        <f t="shared" si="402"/>
        <v>0</v>
      </c>
      <c r="T1829">
        <f t="shared" si="403"/>
        <v>1</v>
      </c>
      <c r="U1829">
        <f t="shared" si="404"/>
        <v>0</v>
      </c>
    </row>
    <row r="1830" spans="1:21" ht="409.6" x14ac:dyDescent="0.2">
      <c r="A1830" s="10" t="s">
        <v>8526</v>
      </c>
      <c r="B1830" s="10" t="s">
        <v>23</v>
      </c>
      <c r="C1830" s="10" t="s">
        <v>8527</v>
      </c>
      <c r="D1830" s="10" t="s">
        <v>8375</v>
      </c>
      <c r="E1830" s="10" t="s">
        <v>8528</v>
      </c>
      <c r="F1830" s="10" t="s">
        <v>8529</v>
      </c>
      <c r="G1830" s="9" t="s">
        <v>8530</v>
      </c>
      <c r="H1830" s="9">
        <f t="shared" si="393"/>
        <v>0</v>
      </c>
      <c r="I1830">
        <f t="shared" si="394"/>
        <v>0</v>
      </c>
      <c r="J1830">
        <f t="shared" si="395"/>
        <v>0</v>
      </c>
      <c r="K1830">
        <f t="shared" si="396"/>
        <v>0</v>
      </c>
      <c r="L1830">
        <f t="shared" si="397"/>
        <v>0</v>
      </c>
      <c r="M1830" s="1">
        <f t="shared" si="398"/>
        <v>0</v>
      </c>
      <c r="N1830">
        <f t="shared" si="399"/>
        <v>1</v>
      </c>
      <c r="O1830">
        <f t="shared" si="400"/>
        <v>0</v>
      </c>
      <c r="P1830">
        <f t="shared" si="405"/>
        <v>0</v>
      </c>
      <c r="Q1830" s="1">
        <f t="shared" si="401"/>
        <v>1</v>
      </c>
      <c r="R1830" s="1">
        <f t="shared" si="406"/>
        <v>1</v>
      </c>
      <c r="S1830" s="2">
        <f t="shared" si="402"/>
        <v>0</v>
      </c>
      <c r="T1830">
        <f t="shared" si="403"/>
        <v>1</v>
      </c>
      <c r="U1830">
        <f t="shared" si="404"/>
        <v>0</v>
      </c>
    </row>
    <row r="1831" spans="1:21" ht="409.6" x14ac:dyDescent="0.2">
      <c r="A1831" s="10" t="s">
        <v>8531</v>
      </c>
      <c r="B1831" s="10" t="s">
        <v>30</v>
      </c>
      <c r="C1831" s="10" t="s">
        <v>8532</v>
      </c>
      <c r="D1831" s="10" t="s">
        <v>8375</v>
      </c>
      <c r="E1831" s="10" t="s">
        <v>8533</v>
      </c>
      <c r="F1831" s="10"/>
      <c r="G1831" s="9" t="s">
        <v>8534</v>
      </c>
      <c r="H1831" s="9">
        <f t="shared" si="393"/>
        <v>1</v>
      </c>
      <c r="I1831">
        <f t="shared" si="394"/>
        <v>1</v>
      </c>
      <c r="J1831">
        <f t="shared" si="395"/>
        <v>0</v>
      </c>
      <c r="K1831">
        <f t="shared" si="396"/>
        <v>0</v>
      </c>
      <c r="L1831">
        <f t="shared" si="397"/>
        <v>0</v>
      </c>
      <c r="M1831" s="1">
        <f t="shared" si="398"/>
        <v>1</v>
      </c>
      <c r="N1831">
        <f t="shared" si="399"/>
        <v>0</v>
      </c>
      <c r="O1831">
        <f t="shared" si="400"/>
        <v>0</v>
      </c>
      <c r="P1831">
        <f t="shared" si="405"/>
        <v>0</v>
      </c>
      <c r="Q1831" s="1">
        <f t="shared" si="401"/>
        <v>0</v>
      </c>
      <c r="R1831" s="1">
        <f t="shared" si="406"/>
        <v>0</v>
      </c>
      <c r="S1831" s="2">
        <f t="shared" si="402"/>
        <v>0</v>
      </c>
      <c r="T1831">
        <f t="shared" si="403"/>
        <v>1</v>
      </c>
      <c r="U1831">
        <f t="shared" si="404"/>
        <v>0</v>
      </c>
    </row>
    <row r="1832" spans="1:21" ht="409.6" x14ac:dyDescent="0.2">
      <c r="A1832" s="10" t="s">
        <v>8535</v>
      </c>
      <c r="B1832" s="10" t="s">
        <v>62</v>
      </c>
      <c r="C1832" s="10" t="s">
        <v>8536</v>
      </c>
      <c r="D1832" s="10" t="s">
        <v>8375</v>
      </c>
      <c r="E1832" s="10" t="s">
        <v>8537</v>
      </c>
      <c r="F1832" s="10"/>
      <c r="G1832" s="9" t="s">
        <v>8538</v>
      </c>
      <c r="H1832" s="9">
        <f t="shared" si="393"/>
        <v>1</v>
      </c>
      <c r="I1832">
        <f t="shared" si="394"/>
        <v>1</v>
      </c>
      <c r="J1832">
        <f t="shared" si="395"/>
        <v>0</v>
      </c>
      <c r="K1832">
        <f t="shared" si="396"/>
        <v>0</v>
      </c>
      <c r="L1832">
        <f t="shared" si="397"/>
        <v>0</v>
      </c>
      <c r="M1832" s="1">
        <f t="shared" si="398"/>
        <v>1</v>
      </c>
      <c r="N1832">
        <f t="shared" si="399"/>
        <v>0</v>
      </c>
      <c r="O1832">
        <f t="shared" si="400"/>
        <v>0</v>
      </c>
      <c r="P1832">
        <f t="shared" si="405"/>
        <v>0</v>
      </c>
      <c r="Q1832" s="1">
        <f t="shared" si="401"/>
        <v>0</v>
      </c>
      <c r="R1832" s="1">
        <f t="shared" si="406"/>
        <v>0</v>
      </c>
      <c r="S1832" s="2">
        <f t="shared" si="402"/>
        <v>0</v>
      </c>
      <c r="T1832">
        <f t="shared" si="403"/>
        <v>1</v>
      </c>
      <c r="U1832">
        <f t="shared" si="404"/>
        <v>0</v>
      </c>
    </row>
    <row r="1833" spans="1:21" ht="409.6" x14ac:dyDescent="0.2">
      <c r="A1833" s="10" t="s">
        <v>8539</v>
      </c>
      <c r="B1833" s="10" t="s">
        <v>30</v>
      </c>
      <c r="C1833" s="10" t="s">
        <v>8540</v>
      </c>
      <c r="D1833" s="10" t="s">
        <v>8375</v>
      </c>
      <c r="E1833" s="10" t="s">
        <v>8541</v>
      </c>
      <c r="F1833" s="10"/>
      <c r="G1833" s="9" t="s">
        <v>8542</v>
      </c>
      <c r="H1833" s="9">
        <f t="shared" si="393"/>
        <v>0</v>
      </c>
      <c r="I1833">
        <f t="shared" si="394"/>
        <v>0</v>
      </c>
      <c r="J1833">
        <f t="shared" si="395"/>
        <v>0</v>
      </c>
      <c r="K1833">
        <f t="shared" si="396"/>
        <v>0</v>
      </c>
      <c r="L1833">
        <f t="shared" si="397"/>
        <v>0</v>
      </c>
      <c r="M1833" s="1">
        <f t="shared" si="398"/>
        <v>0</v>
      </c>
      <c r="N1833">
        <f t="shared" si="399"/>
        <v>0</v>
      </c>
      <c r="O1833">
        <f t="shared" si="400"/>
        <v>0</v>
      </c>
      <c r="P1833">
        <f t="shared" si="405"/>
        <v>0</v>
      </c>
      <c r="Q1833" s="1">
        <f t="shared" si="401"/>
        <v>0</v>
      </c>
      <c r="R1833" s="1">
        <f t="shared" si="406"/>
        <v>0</v>
      </c>
      <c r="S1833" s="2">
        <f t="shared" si="402"/>
        <v>0</v>
      </c>
      <c r="T1833">
        <f t="shared" si="403"/>
        <v>1</v>
      </c>
      <c r="U1833">
        <f t="shared" si="404"/>
        <v>0</v>
      </c>
    </row>
    <row r="1834" spans="1:21" ht="409.6" x14ac:dyDescent="0.2">
      <c r="A1834" s="10" t="s">
        <v>4000</v>
      </c>
      <c r="B1834" s="10" t="s">
        <v>55</v>
      </c>
      <c r="C1834" s="10" t="s">
        <v>8543</v>
      </c>
      <c r="D1834" s="10" t="s">
        <v>8375</v>
      </c>
      <c r="E1834" s="10" t="s">
        <v>8544</v>
      </c>
      <c r="F1834" s="10"/>
      <c r="G1834" s="9" t="s">
        <v>8545</v>
      </c>
      <c r="H1834" s="9">
        <f t="shared" si="393"/>
        <v>1</v>
      </c>
      <c r="I1834">
        <f t="shared" si="394"/>
        <v>1</v>
      </c>
      <c r="J1834">
        <f t="shared" si="395"/>
        <v>0</v>
      </c>
      <c r="K1834">
        <f t="shared" si="396"/>
        <v>0</v>
      </c>
      <c r="L1834">
        <f t="shared" si="397"/>
        <v>0</v>
      </c>
      <c r="M1834" s="1">
        <f t="shared" si="398"/>
        <v>1</v>
      </c>
      <c r="N1834">
        <f t="shared" si="399"/>
        <v>0</v>
      </c>
      <c r="O1834">
        <f t="shared" si="400"/>
        <v>0</v>
      </c>
      <c r="P1834">
        <f t="shared" si="405"/>
        <v>0</v>
      </c>
      <c r="Q1834" s="1">
        <f t="shared" si="401"/>
        <v>0</v>
      </c>
      <c r="R1834" s="1">
        <f t="shared" si="406"/>
        <v>0</v>
      </c>
      <c r="S1834" s="2">
        <f t="shared" si="402"/>
        <v>0</v>
      </c>
      <c r="T1834">
        <f t="shared" si="403"/>
        <v>1</v>
      </c>
      <c r="U1834">
        <f t="shared" si="404"/>
        <v>0</v>
      </c>
    </row>
    <row r="1835" spans="1:21" ht="409.6" x14ac:dyDescent="0.2">
      <c r="A1835" s="10" t="s">
        <v>8546</v>
      </c>
      <c r="B1835" s="10" t="s">
        <v>62</v>
      </c>
      <c r="C1835" s="10" t="s">
        <v>8547</v>
      </c>
      <c r="D1835" s="10" t="s">
        <v>8375</v>
      </c>
      <c r="E1835" s="10" t="s">
        <v>8548</v>
      </c>
      <c r="F1835" s="10"/>
      <c r="G1835" s="9" t="s">
        <v>8549</v>
      </c>
      <c r="H1835" s="9">
        <f t="shared" si="393"/>
        <v>0</v>
      </c>
      <c r="I1835">
        <f t="shared" si="394"/>
        <v>0</v>
      </c>
      <c r="J1835">
        <f t="shared" si="395"/>
        <v>0</v>
      </c>
      <c r="K1835">
        <f t="shared" si="396"/>
        <v>0</v>
      </c>
      <c r="L1835">
        <f t="shared" si="397"/>
        <v>0</v>
      </c>
      <c r="M1835" s="1">
        <f t="shared" si="398"/>
        <v>0</v>
      </c>
      <c r="N1835">
        <f t="shared" si="399"/>
        <v>0</v>
      </c>
      <c r="O1835">
        <f t="shared" si="400"/>
        <v>0</v>
      </c>
      <c r="P1835">
        <f t="shared" si="405"/>
        <v>0</v>
      </c>
      <c r="Q1835" s="1">
        <f t="shared" si="401"/>
        <v>0</v>
      </c>
      <c r="R1835" s="1">
        <f t="shared" si="406"/>
        <v>1</v>
      </c>
      <c r="S1835" s="2">
        <f t="shared" si="402"/>
        <v>0</v>
      </c>
      <c r="T1835">
        <f t="shared" si="403"/>
        <v>1</v>
      </c>
      <c r="U1835">
        <f t="shared" si="404"/>
        <v>0</v>
      </c>
    </row>
    <row r="1836" spans="1:21" ht="409.6" x14ac:dyDescent="0.2">
      <c r="A1836" s="10" t="s">
        <v>8550</v>
      </c>
      <c r="B1836" s="10" t="s">
        <v>49</v>
      </c>
      <c r="C1836" s="10" t="s">
        <v>8551</v>
      </c>
      <c r="D1836" s="10" t="s">
        <v>8375</v>
      </c>
      <c r="E1836" s="10" t="s">
        <v>8552</v>
      </c>
      <c r="F1836" s="10" t="s">
        <v>8553</v>
      </c>
      <c r="G1836" s="9" t="s">
        <v>8554</v>
      </c>
      <c r="H1836" s="9">
        <f t="shared" si="393"/>
        <v>1</v>
      </c>
      <c r="I1836">
        <f t="shared" si="394"/>
        <v>1</v>
      </c>
      <c r="J1836">
        <f t="shared" si="395"/>
        <v>0</v>
      </c>
      <c r="K1836">
        <f t="shared" si="396"/>
        <v>0</v>
      </c>
      <c r="L1836">
        <f t="shared" si="397"/>
        <v>1</v>
      </c>
      <c r="M1836" s="1">
        <f t="shared" si="398"/>
        <v>1</v>
      </c>
      <c r="N1836">
        <f t="shared" si="399"/>
        <v>1</v>
      </c>
      <c r="O1836">
        <f t="shared" si="400"/>
        <v>0</v>
      </c>
      <c r="P1836">
        <f t="shared" si="405"/>
        <v>0</v>
      </c>
      <c r="Q1836" s="1">
        <f t="shared" si="401"/>
        <v>1</v>
      </c>
      <c r="R1836" s="1">
        <f t="shared" si="406"/>
        <v>1</v>
      </c>
      <c r="S1836" s="2">
        <f t="shared" si="402"/>
        <v>1</v>
      </c>
      <c r="T1836">
        <f t="shared" si="403"/>
        <v>1</v>
      </c>
      <c r="U1836">
        <f t="shared" si="404"/>
        <v>1</v>
      </c>
    </row>
    <row r="1837" spans="1:21" ht="409.6" x14ac:dyDescent="0.2">
      <c r="A1837" s="10" t="s">
        <v>8555</v>
      </c>
      <c r="B1837" s="10" t="s">
        <v>30</v>
      </c>
      <c r="C1837" s="10" t="s">
        <v>8556</v>
      </c>
      <c r="D1837" s="10" t="s">
        <v>8375</v>
      </c>
      <c r="E1837" s="10" t="s">
        <v>8557</v>
      </c>
      <c r="F1837" s="10" t="s">
        <v>8558</v>
      </c>
      <c r="G1837" s="9" t="s">
        <v>8559</v>
      </c>
      <c r="H1837" s="9">
        <f t="shared" si="393"/>
        <v>0</v>
      </c>
      <c r="I1837">
        <f t="shared" si="394"/>
        <v>0</v>
      </c>
      <c r="J1837">
        <f t="shared" si="395"/>
        <v>0</v>
      </c>
      <c r="K1837">
        <f t="shared" si="396"/>
        <v>0</v>
      </c>
      <c r="L1837">
        <f t="shared" si="397"/>
        <v>0</v>
      </c>
      <c r="M1837" s="1">
        <f t="shared" si="398"/>
        <v>0</v>
      </c>
      <c r="N1837">
        <f t="shared" si="399"/>
        <v>1</v>
      </c>
      <c r="O1837">
        <f t="shared" si="400"/>
        <v>0</v>
      </c>
      <c r="P1837">
        <f t="shared" si="405"/>
        <v>0</v>
      </c>
      <c r="Q1837" s="1">
        <f t="shared" si="401"/>
        <v>1</v>
      </c>
      <c r="R1837" s="1">
        <f t="shared" si="406"/>
        <v>1</v>
      </c>
      <c r="S1837" s="2">
        <f t="shared" si="402"/>
        <v>0</v>
      </c>
      <c r="T1837">
        <f t="shared" si="403"/>
        <v>1</v>
      </c>
      <c r="U1837">
        <f t="shared" si="404"/>
        <v>0</v>
      </c>
    </row>
    <row r="1838" spans="1:21" ht="409.6" x14ac:dyDescent="0.2">
      <c r="A1838" s="10" t="s">
        <v>8560</v>
      </c>
      <c r="B1838" s="10" t="s">
        <v>23</v>
      </c>
      <c r="C1838" s="10" t="s">
        <v>8561</v>
      </c>
      <c r="D1838" s="10" t="s">
        <v>8375</v>
      </c>
      <c r="E1838" s="10" t="s">
        <v>8562</v>
      </c>
      <c r="F1838" s="10"/>
      <c r="G1838" s="9" t="s">
        <v>8563</v>
      </c>
      <c r="H1838" s="9">
        <f t="shared" si="393"/>
        <v>0</v>
      </c>
      <c r="I1838">
        <f t="shared" si="394"/>
        <v>0</v>
      </c>
      <c r="J1838">
        <f t="shared" si="395"/>
        <v>0</v>
      </c>
      <c r="K1838">
        <f t="shared" si="396"/>
        <v>0</v>
      </c>
      <c r="L1838">
        <f t="shared" si="397"/>
        <v>0</v>
      </c>
      <c r="M1838" s="1">
        <f t="shared" si="398"/>
        <v>0</v>
      </c>
      <c r="N1838">
        <f t="shared" si="399"/>
        <v>0</v>
      </c>
      <c r="O1838">
        <f t="shared" si="400"/>
        <v>0</v>
      </c>
      <c r="P1838">
        <f t="shared" si="405"/>
        <v>0</v>
      </c>
      <c r="Q1838" s="1">
        <f t="shared" si="401"/>
        <v>0</v>
      </c>
      <c r="R1838" s="1">
        <f t="shared" si="406"/>
        <v>0</v>
      </c>
      <c r="S1838" s="2">
        <f t="shared" si="402"/>
        <v>0</v>
      </c>
      <c r="T1838">
        <f t="shared" si="403"/>
        <v>1</v>
      </c>
      <c r="U1838">
        <f t="shared" si="404"/>
        <v>0</v>
      </c>
    </row>
    <row r="1839" spans="1:21" ht="409.6" x14ac:dyDescent="0.2">
      <c r="A1839" s="10" t="s">
        <v>8564</v>
      </c>
      <c r="B1839" s="10" t="s">
        <v>23</v>
      </c>
      <c r="C1839" s="10" t="s">
        <v>8565</v>
      </c>
      <c r="D1839" s="10" t="s">
        <v>8375</v>
      </c>
      <c r="E1839" s="10" t="s">
        <v>8566</v>
      </c>
      <c r="F1839" s="10"/>
      <c r="G1839" s="9" t="s">
        <v>8567</v>
      </c>
      <c r="H1839" s="9">
        <f t="shared" si="393"/>
        <v>0</v>
      </c>
      <c r="I1839">
        <f t="shared" si="394"/>
        <v>0</v>
      </c>
      <c r="J1839">
        <f t="shared" si="395"/>
        <v>0</v>
      </c>
      <c r="K1839">
        <f t="shared" si="396"/>
        <v>0</v>
      </c>
      <c r="L1839">
        <f t="shared" si="397"/>
        <v>0</v>
      </c>
      <c r="M1839" s="1">
        <f t="shared" si="398"/>
        <v>0</v>
      </c>
      <c r="N1839">
        <f t="shared" si="399"/>
        <v>0</v>
      </c>
      <c r="O1839">
        <f t="shared" si="400"/>
        <v>0</v>
      </c>
      <c r="P1839">
        <f t="shared" si="405"/>
        <v>0</v>
      </c>
      <c r="Q1839" s="1">
        <f t="shared" si="401"/>
        <v>0</v>
      </c>
      <c r="R1839" s="1">
        <f t="shared" si="406"/>
        <v>0</v>
      </c>
      <c r="S1839" s="2">
        <f t="shared" si="402"/>
        <v>0</v>
      </c>
      <c r="T1839">
        <f t="shared" si="403"/>
        <v>1</v>
      </c>
      <c r="U1839">
        <f t="shared" si="404"/>
        <v>0</v>
      </c>
    </row>
    <row r="1840" spans="1:21" ht="409.6" x14ac:dyDescent="0.2">
      <c r="A1840" s="10" t="s">
        <v>8568</v>
      </c>
      <c r="B1840" s="10" t="s">
        <v>55</v>
      </c>
      <c r="C1840" s="10" t="s">
        <v>8569</v>
      </c>
      <c r="D1840" s="10" t="s">
        <v>8375</v>
      </c>
      <c r="E1840" s="10" t="s">
        <v>8570</v>
      </c>
      <c r="F1840" s="10" t="s">
        <v>8571</v>
      </c>
      <c r="G1840" s="9" t="s">
        <v>8572</v>
      </c>
      <c r="H1840" s="9">
        <f t="shared" si="393"/>
        <v>0</v>
      </c>
      <c r="I1840">
        <f t="shared" si="394"/>
        <v>0</v>
      </c>
      <c r="J1840">
        <f t="shared" si="395"/>
        <v>0</v>
      </c>
      <c r="K1840">
        <f t="shared" si="396"/>
        <v>0</v>
      </c>
      <c r="L1840">
        <f t="shared" si="397"/>
        <v>0</v>
      </c>
      <c r="M1840" s="1">
        <f t="shared" si="398"/>
        <v>0</v>
      </c>
      <c r="N1840">
        <f t="shared" si="399"/>
        <v>0</v>
      </c>
      <c r="O1840">
        <f t="shared" si="400"/>
        <v>0</v>
      </c>
      <c r="P1840">
        <f t="shared" si="405"/>
        <v>0</v>
      </c>
      <c r="Q1840" s="1">
        <f t="shared" si="401"/>
        <v>0</v>
      </c>
      <c r="R1840" s="1">
        <f t="shared" si="406"/>
        <v>1</v>
      </c>
      <c r="S1840" s="2">
        <f t="shared" si="402"/>
        <v>0</v>
      </c>
      <c r="T1840">
        <f t="shared" si="403"/>
        <v>1</v>
      </c>
      <c r="U1840">
        <f t="shared" si="404"/>
        <v>0</v>
      </c>
    </row>
    <row r="1841" spans="1:21" ht="409.6" x14ac:dyDescent="0.2">
      <c r="A1841" s="10" t="s">
        <v>7649</v>
      </c>
      <c r="B1841" s="10" t="s">
        <v>55</v>
      </c>
      <c r="C1841" s="10" t="s">
        <v>8573</v>
      </c>
      <c r="D1841" s="10" t="s">
        <v>8375</v>
      </c>
      <c r="E1841" s="10" t="s">
        <v>8574</v>
      </c>
      <c r="F1841" s="10" t="s">
        <v>8575</v>
      </c>
      <c r="G1841" s="9" t="s">
        <v>8576</v>
      </c>
      <c r="H1841" s="9">
        <f t="shared" si="393"/>
        <v>1</v>
      </c>
      <c r="I1841">
        <f t="shared" si="394"/>
        <v>1</v>
      </c>
      <c r="J1841">
        <f t="shared" si="395"/>
        <v>0</v>
      </c>
      <c r="K1841">
        <f t="shared" si="396"/>
        <v>0</v>
      </c>
      <c r="L1841">
        <f t="shared" si="397"/>
        <v>0</v>
      </c>
      <c r="M1841" s="1">
        <f t="shared" si="398"/>
        <v>1</v>
      </c>
      <c r="N1841">
        <f t="shared" si="399"/>
        <v>0</v>
      </c>
      <c r="O1841">
        <f t="shared" si="400"/>
        <v>0</v>
      </c>
      <c r="P1841">
        <f t="shared" si="405"/>
        <v>0</v>
      </c>
      <c r="Q1841" s="1">
        <f t="shared" si="401"/>
        <v>0</v>
      </c>
      <c r="R1841" s="1">
        <f t="shared" si="406"/>
        <v>1</v>
      </c>
      <c r="S1841" s="2">
        <f t="shared" si="402"/>
        <v>0</v>
      </c>
      <c r="T1841">
        <f t="shared" si="403"/>
        <v>1</v>
      </c>
      <c r="U1841">
        <f t="shared" si="404"/>
        <v>0</v>
      </c>
    </row>
    <row r="1842" spans="1:21" ht="409.6" x14ac:dyDescent="0.2">
      <c r="A1842" s="10" t="s">
        <v>8577</v>
      </c>
      <c r="B1842" s="10" t="s">
        <v>23</v>
      </c>
      <c r="C1842" s="10" t="s">
        <v>8578</v>
      </c>
      <c r="D1842" s="10" t="s">
        <v>8375</v>
      </c>
      <c r="E1842" s="10" t="s">
        <v>8579</v>
      </c>
      <c r="F1842" s="10"/>
      <c r="G1842" s="9" t="s">
        <v>8580</v>
      </c>
      <c r="H1842" s="9">
        <f t="shared" si="393"/>
        <v>0</v>
      </c>
      <c r="I1842">
        <f t="shared" si="394"/>
        <v>1</v>
      </c>
      <c r="J1842">
        <f t="shared" si="395"/>
        <v>0</v>
      </c>
      <c r="K1842">
        <f t="shared" si="396"/>
        <v>1</v>
      </c>
      <c r="L1842">
        <f t="shared" si="397"/>
        <v>0</v>
      </c>
      <c r="M1842" s="1">
        <f t="shared" si="398"/>
        <v>1</v>
      </c>
      <c r="N1842">
        <f t="shared" si="399"/>
        <v>0</v>
      </c>
      <c r="O1842">
        <f t="shared" si="400"/>
        <v>0</v>
      </c>
      <c r="P1842">
        <f t="shared" si="405"/>
        <v>0</v>
      </c>
      <c r="Q1842" s="1">
        <f t="shared" si="401"/>
        <v>0</v>
      </c>
      <c r="R1842" s="1">
        <f t="shared" si="406"/>
        <v>1</v>
      </c>
      <c r="S1842" s="2">
        <f t="shared" si="402"/>
        <v>0</v>
      </c>
      <c r="T1842">
        <f t="shared" si="403"/>
        <v>1</v>
      </c>
      <c r="U1842">
        <f t="shared" si="404"/>
        <v>0</v>
      </c>
    </row>
    <row r="1843" spans="1:21" ht="409.6" x14ac:dyDescent="0.2">
      <c r="A1843" s="10" t="s">
        <v>8581</v>
      </c>
      <c r="B1843" s="10" t="s">
        <v>30</v>
      </c>
      <c r="C1843" s="10" t="s">
        <v>8582</v>
      </c>
      <c r="D1843" s="10" t="s">
        <v>8375</v>
      </c>
      <c r="E1843" s="10" t="s">
        <v>8583</v>
      </c>
      <c r="F1843" s="10"/>
      <c r="G1843" s="9" t="s">
        <v>8584</v>
      </c>
      <c r="H1843" s="9">
        <f t="shared" si="393"/>
        <v>0</v>
      </c>
      <c r="I1843">
        <f t="shared" si="394"/>
        <v>0</v>
      </c>
      <c r="J1843">
        <f t="shared" si="395"/>
        <v>0</v>
      </c>
      <c r="K1843">
        <f t="shared" si="396"/>
        <v>0</v>
      </c>
      <c r="L1843">
        <f t="shared" si="397"/>
        <v>0</v>
      </c>
      <c r="M1843" s="1">
        <f t="shared" si="398"/>
        <v>0</v>
      </c>
      <c r="N1843">
        <f t="shared" si="399"/>
        <v>0</v>
      </c>
      <c r="O1843">
        <f t="shared" si="400"/>
        <v>0</v>
      </c>
      <c r="P1843">
        <f t="shared" si="405"/>
        <v>0</v>
      </c>
      <c r="Q1843" s="1">
        <f t="shared" si="401"/>
        <v>0</v>
      </c>
      <c r="R1843" s="1">
        <f t="shared" si="406"/>
        <v>0</v>
      </c>
      <c r="S1843" s="2">
        <f t="shared" si="402"/>
        <v>0</v>
      </c>
      <c r="T1843">
        <f t="shared" si="403"/>
        <v>1</v>
      </c>
      <c r="U1843">
        <f t="shared" si="404"/>
        <v>0</v>
      </c>
    </row>
    <row r="1844" spans="1:21" ht="409.6" x14ac:dyDescent="0.2">
      <c r="A1844" s="10" t="s">
        <v>8585</v>
      </c>
      <c r="B1844" s="10" t="s">
        <v>49</v>
      </c>
      <c r="C1844" s="10" t="s">
        <v>8586</v>
      </c>
      <c r="D1844" s="10" t="s">
        <v>8375</v>
      </c>
      <c r="E1844" s="10" t="s">
        <v>8587</v>
      </c>
      <c r="F1844" s="10"/>
      <c r="G1844" s="9" t="s">
        <v>8588</v>
      </c>
      <c r="H1844" s="9">
        <f t="shared" si="393"/>
        <v>0</v>
      </c>
      <c r="I1844">
        <f t="shared" si="394"/>
        <v>0</v>
      </c>
      <c r="J1844">
        <f t="shared" si="395"/>
        <v>0</v>
      </c>
      <c r="K1844">
        <f t="shared" si="396"/>
        <v>0</v>
      </c>
      <c r="L1844">
        <f t="shared" si="397"/>
        <v>0</v>
      </c>
      <c r="M1844" s="1">
        <f t="shared" si="398"/>
        <v>0</v>
      </c>
      <c r="N1844">
        <f t="shared" si="399"/>
        <v>0</v>
      </c>
      <c r="O1844">
        <f t="shared" si="400"/>
        <v>0</v>
      </c>
      <c r="P1844">
        <f t="shared" si="405"/>
        <v>0</v>
      </c>
      <c r="Q1844" s="1">
        <f t="shared" si="401"/>
        <v>0</v>
      </c>
      <c r="R1844" s="1">
        <f t="shared" si="406"/>
        <v>0</v>
      </c>
      <c r="S1844" s="2">
        <f t="shared" si="402"/>
        <v>0</v>
      </c>
      <c r="T1844">
        <f t="shared" si="403"/>
        <v>1</v>
      </c>
      <c r="U1844">
        <f t="shared" si="404"/>
        <v>0</v>
      </c>
    </row>
    <row r="1845" spans="1:21" ht="409.6" x14ac:dyDescent="0.2">
      <c r="A1845" s="10" t="s">
        <v>8589</v>
      </c>
      <c r="B1845" s="10" t="s">
        <v>23</v>
      </c>
      <c r="C1845" s="10" t="s">
        <v>8590</v>
      </c>
      <c r="D1845" s="10" t="s">
        <v>8375</v>
      </c>
      <c r="E1845" s="10" t="s">
        <v>8591</v>
      </c>
      <c r="F1845" s="10"/>
      <c r="G1845" s="9" t="s">
        <v>8592</v>
      </c>
      <c r="H1845" s="9">
        <f t="shared" si="393"/>
        <v>0</v>
      </c>
      <c r="I1845">
        <f t="shared" si="394"/>
        <v>0</v>
      </c>
      <c r="J1845">
        <f t="shared" si="395"/>
        <v>1</v>
      </c>
      <c r="K1845">
        <f t="shared" si="396"/>
        <v>0</v>
      </c>
      <c r="L1845">
        <f t="shared" si="397"/>
        <v>0</v>
      </c>
      <c r="M1845" s="1">
        <f t="shared" si="398"/>
        <v>1</v>
      </c>
      <c r="N1845">
        <f t="shared" si="399"/>
        <v>0</v>
      </c>
      <c r="O1845">
        <f t="shared" si="400"/>
        <v>0</v>
      </c>
      <c r="P1845">
        <f t="shared" si="405"/>
        <v>0</v>
      </c>
      <c r="Q1845" s="1">
        <f t="shared" si="401"/>
        <v>0</v>
      </c>
      <c r="R1845" s="1">
        <f t="shared" si="406"/>
        <v>0</v>
      </c>
      <c r="S1845" s="2">
        <f t="shared" si="402"/>
        <v>0</v>
      </c>
      <c r="T1845">
        <f t="shared" si="403"/>
        <v>1</v>
      </c>
      <c r="U1845">
        <f t="shared" si="404"/>
        <v>0</v>
      </c>
    </row>
    <row r="1846" spans="1:21" ht="409.6" x14ac:dyDescent="0.2">
      <c r="A1846" s="10" t="s">
        <v>8593</v>
      </c>
      <c r="B1846" s="10" t="s">
        <v>23</v>
      </c>
      <c r="C1846" s="10" t="s">
        <v>8594</v>
      </c>
      <c r="D1846" s="10" t="s">
        <v>8375</v>
      </c>
      <c r="E1846" s="10" t="s">
        <v>8595</v>
      </c>
      <c r="F1846" s="10"/>
      <c r="G1846" s="9" t="s">
        <v>8596</v>
      </c>
      <c r="H1846" s="9">
        <f t="shared" si="393"/>
        <v>1</v>
      </c>
      <c r="I1846">
        <f t="shared" si="394"/>
        <v>1</v>
      </c>
      <c r="J1846">
        <f t="shared" si="395"/>
        <v>0</v>
      </c>
      <c r="K1846">
        <f t="shared" si="396"/>
        <v>0</v>
      </c>
      <c r="L1846">
        <f t="shared" si="397"/>
        <v>0</v>
      </c>
      <c r="M1846" s="1">
        <f t="shared" si="398"/>
        <v>1</v>
      </c>
      <c r="N1846">
        <f t="shared" si="399"/>
        <v>0</v>
      </c>
      <c r="O1846">
        <f t="shared" si="400"/>
        <v>0</v>
      </c>
      <c r="P1846">
        <f t="shared" si="405"/>
        <v>1</v>
      </c>
      <c r="Q1846" s="1">
        <f t="shared" si="401"/>
        <v>1</v>
      </c>
      <c r="R1846" s="1">
        <f t="shared" si="406"/>
        <v>1</v>
      </c>
      <c r="S1846" s="2">
        <f t="shared" si="402"/>
        <v>1</v>
      </c>
      <c r="T1846">
        <f t="shared" si="403"/>
        <v>1</v>
      </c>
      <c r="U1846">
        <f t="shared" si="404"/>
        <v>1</v>
      </c>
    </row>
    <row r="1847" spans="1:21" ht="409.6" x14ac:dyDescent="0.2">
      <c r="A1847" s="10" t="s">
        <v>8597</v>
      </c>
      <c r="B1847" s="10" t="s">
        <v>23</v>
      </c>
      <c r="C1847" s="10" t="s">
        <v>8598</v>
      </c>
      <c r="D1847" s="10" t="s">
        <v>8375</v>
      </c>
      <c r="E1847" s="10" t="s">
        <v>8599</v>
      </c>
      <c r="F1847" s="10"/>
      <c r="G1847" s="9" t="s">
        <v>8600</v>
      </c>
      <c r="H1847" s="9">
        <f t="shared" si="393"/>
        <v>0</v>
      </c>
      <c r="I1847">
        <f t="shared" si="394"/>
        <v>1</v>
      </c>
      <c r="J1847">
        <f t="shared" si="395"/>
        <v>0</v>
      </c>
      <c r="K1847">
        <f t="shared" si="396"/>
        <v>0</v>
      </c>
      <c r="L1847">
        <f t="shared" si="397"/>
        <v>0</v>
      </c>
      <c r="M1847" s="1">
        <f t="shared" si="398"/>
        <v>1</v>
      </c>
      <c r="N1847">
        <f t="shared" si="399"/>
        <v>1</v>
      </c>
      <c r="O1847">
        <f t="shared" si="400"/>
        <v>0</v>
      </c>
      <c r="P1847">
        <f t="shared" si="405"/>
        <v>0</v>
      </c>
      <c r="Q1847" s="1">
        <f t="shared" si="401"/>
        <v>1</v>
      </c>
      <c r="R1847" s="1">
        <f t="shared" si="406"/>
        <v>0</v>
      </c>
      <c r="S1847" s="2">
        <f t="shared" si="402"/>
        <v>0</v>
      </c>
      <c r="T1847">
        <f t="shared" si="403"/>
        <v>1</v>
      </c>
      <c r="U1847">
        <f t="shared" si="404"/>
        <v>0</v>
      </c>
    </row>
    <row r="1848" spans="1:21" ht="409.6" x14ac:dyDescent="0.2">
      <c r="A1848" s="10" t="s">
        <v>8601</v>
      </c>
      <c r="B1848" s="10" t="s">
        <v>49</v>
      </c>
      <c r="C1848" s="10" t="s">
        <v>8602</v>
      </c>
      <c r="D1848" s="10" t="s">
        <v>8375</v>
      </c>
      <c r="E1848" s="10" t="s">
        <v>8603</v>
      </c>
      <c r="F1848" s="10"/>
      <c r="G1848" s="9" t="s">
        <v>8604</v>
      </c>
      <c r="H1848" s="9">
        <f t="shared" si="393"/>
        <v>1</v>
      </c>
      <c r="I1848">
        <f t="shared" si="394"/>
        <v>1</v>
      </c>
      <c r="J1848">
        <f t="shared" si="395"/>
        <v>0</v>
      </c>
      <c r="K1848">
        <f t="shared" si="396"/>
        <v>0</v>
      </c>
      <c r="L1848">
        <f t="shared" si="397"/>
        <v>0</v>
      </c>
      <c r="M1848" s="1">
        <f t="shared" si="398"/>
        <v>1</v>
      </c>
      <c r="N1848">
        <f t="shared" si="399"/>
        <v>0</v>
      </c>
      <c r="O1848">
        <f t="shared" si="400"/>
        <v>0</v>
      </c>
      <c r="P1848">
        <f t="shared" si="405"/>
        <v>1</v>
      </c>
      <c r="Q1848" s="1">
        <f t="shared" si="401"/>
        <v>1</v>
      </c>
      <c r="R1848" s="1">
        <f t="shared" si="406"/>
        <v>0</v>
      </c>
      <c r="S1848" s="2">
        <f t="shared" si="402"/>
        <v>0</v>
      </c>
      <c r="T1848">
        <f t="shared" si="403"/>
        <v>1</v>
      </c>
      <c r="U1848">
        <f t="shared" si="404"/>
        <v>0</v>
      </c>
    </row>
    <row r="1849" spans="1:21" ht="409.6" x14ac:dyDescent="0.2">
      <c r="A1849" s="10" t="s">
        <v>8605</v>
      </c>
      <c r="B1849" s="10" t="s">
        <v>55</v>
      </c>
      <c r="C1849" s="10" t="s">
        <v>8606</v>
      </c>
      <c r="D1849" s="10" t="s">
        <v>8375</v>
      </c>
      <c r="E1849" s="10" t="s">
        <v>8607</v>
      </c>
      <c r="F1849" s="10"/>
      <c r="G1849" s="9" t="s">
        <v>8608</v>
      </c>
      <c r="H1849" s="9">
        <f t="shared" si="393"/>
        <v>0</v>
      </c>
      <c r="I1849">
        <f t="shared" si="394"/>
        <v>0</v>
      </c>
      <c r="J1849">
        <f t="shared" si="395"/>
        <v>0</v>
      </c>
      <c r="K1849">
        <f t="shared" si="396"/>
        <v>0</v>
      </c>
      <c r="L1849">
        <f t="shared" si="397"/>
        <v>0</v>
      </c>
      <c r="M1849" s="1">
        <f t="shared" si="398"/>
        <v>0</v>
      </c>
      <c r="N1849">
        <f t="shared" si="399"/>
        <v>0</v>
      </c>
      <c r="O1849">
        <f t="shared" si="400"/>
        <v>0</v>
      </c>
      <c r="P1849">
        <f t="shared" si="405"/>
        <v>0</v>
      </c>
      <c r="Q1849" s="1">
        <f t="shared" si="401"/>
        <v>0</v>
      </c>
      <c r="R1849" s="1">
        <f t="shared" si="406"/>
        <v>0</v>
      </c>
      <c r="S1849" s="2">
        <f t="shared" si="402"/>
        <v>0</v>
      </c>
      <c r="T1849">
        <f t="shared" si="403"/>
        <v>1</v>
      </c>
      <c r="U1849">
        <f t="shared" si="404"/>
        <v>0</v>
      </c>
    </row>
    <row r="1850" spans="1:21" ht="409.6" x14ac:dyDescent="0.2">
      <c r="A1850" s="10" t="s">
        <v>8609</v>
      </c>
      <c r="B1850" s="10" t="s">
        <v>55</v>
      </c>
      <c r="C1850" s="10" t="s">
        <v>8610</v>
      </c>
      <c r="D1850" s="10" t="s">
        <v>8375</v>
      </c>
      <c r="E1850" s="10" t="s">
        <v>8611</v>
      </c>
      <c r="F1850" s="10"/>
      <c r="G1850" s="9" t="s">
        <v>8612</v>
      </c>
      <c r="H1850" s="9">
        <f t="shared" si="393"/>
        <v>1</v>
      </c>
      <c r="I1850">
        <f t="shared" si="394"/>
        <v>1</v>
      </c>
      <c r="J1850">
        <f t="shared" si="395"/>
        <v>0</v>
      </c>
      <c r="K1850">
        <f t="shared" si="396"/>
        <v>1</v>
      </c>
      <c r="L1850">
        <f t="shared" si="397"/>
        <v>0</v>
      </c>
      <c r="M1850" s="1">
        <f t="shared" si="398"/>
        <v>1</v>
      </c>
      <c r="N1850">
        <f t="shared" si="399"/>
        <v>0</v>
      </c>
      <c r="O1850">
        <f t="shared" si="400"/>
        <v>0</v>
      </c>
      <c r="P1850">
        <f t="shared" si="405"/>
        <v>0</v>
      </c>
      <c r="Q1850" s="1">
        <f t="shared" si="401"/>
        <v>0</v>
      </c>
      <c r="R1850" s="1">
        <f t="shared" si="406"/>
        <v>0</v>
      </c>
      <c r="S1850" s="2">
        <f t="shared" si="402"/>
        <v>0</v>
      </c>
      <c r="T1850">
        <f t="shared" si="403"/>
        <v>1</v>
      </c>
      <c r="U1850">
        <f t="shared" si="404"/>
        <v>0</v>
      </c>
    </row>
    <row r="1851" spans="1:21" ht="409.6" x14ac:dyDescent="0.2">
      <c r="A1851" s="10" t="s">
        <v>8613</v>
      </c>
      <c r="B1851" s="10" t="s">
        <v>49</v>
      </c>
      <c r="C1851" s="10" t="s">
        <v>8614</v>
      </c>
      <c r="D1851" s="10" t="s">
        <v>8375</v>
      </c>
      <c r="E1851" s="10" t="s">
        <v>8615</v>
      </c>
      <c r="F1851" s="10"/>
      <c r="G1851" s="9" t="s">
        <v>8616</v>
      </c>
      <c r="H1851" s="9">
        <f t="shared" si="393"/>
        <v>0</v>
      </c>
      <c r="I1851">
        <f t="shared" si="394"/>
        <v>0</v>
      </c>
      <c r="J1851">
        <f t="shared" si="395"/>
        <v>0</v>
      </c>
      <c r="K1851">
        <f t="shared" si="396"/>
        <v>0</v>
      </c>
      <c r="L1851">
        <f t="shared" si="397"/>
        <v>0</v>
      </c>
      <c r="M1851" s="1">
        <f t="shared" si="398"/>
        <v>0</v>
      </c>
      <c r="N1851">
        <f t="shared" si="399"/>
        <v>0</v>
      </c>
      <c r="O1851">
        <f t="shared" si="400"/>
        <v>0</v>
      </c>
      <c r="P1851">
        <f t="shared" si="405"/>
        <v>0</v>
      </c>
      <c r="Q1851" s="1">
        <f t="shared" si="401"/>
        <v>0</v>
      </c>
      <c r="R1851" s="1">
        <f t="shared" si="406"/>
        <v>1</v>
      </c>
      <c r="S1851" s="2">
        <f t="shared" si="402"/>
        <v>0</v>
      </c>
      <c r="T1851">
        <f t="shared" si="403"/>
        <v>1</v>
      </c>
      <c r="U1851">
        <f t="shared" si="404"/>
        <v>0</v>
      </c>
    </row>
    <row r="1852" spans="1:21" ht="409.6" x14ac:dyDescent="0.2">
      <c r="A1852" s="10" t="s">
        <v>8617</v>
      </c>
      <c r="B1852" s="10" t="s">
        <v>30</v>
      </c>
      <c r="C1852" s="10" t="s">
        <v>8618</v>
      </c>
      <c r="D1852" s="10" t="s">
        <v>8375</v>
      </c>
      <c r="E1852" s="10" t="s">
        <v>8619</v>
      </c>
      <c r="F1852" s="10"/>
      <c r="G1852" s="9" t="s">
        <v>8620</v>
      </c>
      <c r="H1852" s="9">
        <f t="shared" si="393"/>
        <v>1</v>
      </c>
      <c r="I1852">
        <f t="shared" si="394"/>
        <v>1</v>
      </c>
      <c r="J1852">
        <f t="shared" si="395"/>
        <v>0</v>
      </c>
      <c r="K1852">
        <f t="shared" si="396"/>
        <v>0</v>
      </c>
      <c r="L1852">
        <f t="shared" si="397"/>
        <v>0</v>
      </c>
      <c r="M1852" s="1">
        <f t="shared" si="398"/>
        <v>1</v>
      </c>
      <c r="N1852">
        <f t="shared" si="399"/>
        <v>0</v>
      </c>
      <c r="O1852">
        <f t="shared" si="400"/>
        <v>0</v>
      </c>
      <c r="P1852">
        <f t="shared" si="405"/>
        <v>0</v>
      </c>
      <c r="Q1852" s="1">
        <f t="shared" si="401"/>
        <v>0</v>
      </c>
      <c r="R1852" s="1">
        <f t="shared" si="406"/>
        <v>1</v>
      </c>
      <c r="S1852" s="2">
        <f t="shared" si="402"/>
        <v>0</v>
      </c>
      <c r="T1852">
        <f t="shared" si="403"/>
        <v>1</v>
      </c>
      <c r="U1852">
        <f t="shared" si="404"/>
        <v>0</v>
      </c>
    </row>
    <row r="1853" spans="1:21" ht="409.6" x14ac:dyDescent="0.2">
      <c r="A1853" s="10" t="s">
        <v>8621</v>
      </c>
      <c r="B1853" s="10" t="s">
        <v>55</v>
      </c>
      <c r="C1853" s="10" t="s">
        <v>8622</v>
      </c>
      <c r="D1853" s="10" t="s">
        <v>8375</v>
      </c>
      <c r="E1853" s="10" t="s">
        <v>8623</v>
      </c>
      <c r="F1853" s="10" t="s">
        <v>8624</v>
      </c>
      <c r="G1853" s="9" t="s">
        <v>8625</v>
      </c>
      <c r="H1853" s="9">
        <f t="shared" si="393"/>
        <v>1</v>
      </c>
      <c r="I1853">
        <f t="shared" si="394"/>
        <v>1</v>
      </c>
      <c r="J1853">
        <f t="shared" si="395"/>
        <v>0</v>
      </c>
      <c r="K1853">
        <f t="shared" si="396"/>
        <v>0</v>
      </c>
      <c r="L1853">
        <f t="shared" si="397"/>
        <v>0</v>
      </c>
      <c r="M1853" s="1">
        <f t="shared" si="398"/>
        <v>1</v>
      </c>
      <c r="N1853">
        <f t="shared" si="399"/>
        <v>1</v>
      </c>
      <c r="O1853">
        <f t="shared" si="400"/>
        <v>0</v>
      </c>
      <c r="P1853">
        <f t="shared" si="405"/>
        <v>0</v>
      </c>
      <c r="Q1853" s="1">
        <f t="shared" si="401"/>
        <v>1</v>
      </c>
      <c r="R1853" s="1">
        <f t="shared" si="406"/>
        <v>1</v>
      </c>
      <c r="S1853" s="2">
        <f t="shared" si="402"/>
        <v>1</v>
      </c>
      <c r="T1853">
        <f t="shared" si="403"/>
        <v>1</v>
      </c>
      <c r="U1853">
        <f t="shared" si="404"/>
        <v>1</v>
      </c>
    </row>
    <row r="1854" spans="1:21" ht="409.6" x14ac:dyDescent="0.2">
      <c r="A1854" s="10" t="s">
        <v>8626</v>
      </c>
      <c r="B1854" s="10" t="s">
        <v>30</v>
      </c>
      <c r="C1854" s="10" t="s">
        <v>8627</v>
      </c>
      <c r="D1854" s="10" t="s">
        <v>8375</v>
      </c>
      <c r="E1854" s="10" t="s">
        <v>8628</v>
      </c>
      <c r="F1854" s="10"/>
      <c r="G1854" s="9" t="s">
        <v>8629</v>
      </c>
      <c r="H1854" s="9">
        <f t="shared" si="393"/>
        <v>0</v>
      </c>
      <c r="I1854">
        <f t="shared" si="394"/>
        <v>0</v>
      </c>
      <c r="J1854">
        <f t="shared" si="395"/>
        <v>0</v>
      </c>
      <c r="K1854">
        <f t="shared" si="396"/>
        <v>0</v>
      </c>
      <c r="L1854">
        <f t="shared" si="397"/>
        <v>0</v>
      </c>
      <c r="M1854" s="1">
        <f t="shared" si="398"/>
        <v>0</v>
      </c>
      <c r="N1854">
        <f t="shared" si="399"/>
        <v>0</v>
      </c>
      <c r="O1854">
        <f t="shared" si="400"/>
        <v>0</v>
      </c>
      <c r="P1854">
        <f t="shared" si="405"/>
        <v>0</v>
      </c>
      <c r="Q1854" s="1">
        <f t="shared" si="401"/>
        <v>0</v>
      </c>
      <c r="R1854" s="1">
        <f t="shared" si="406"/>
        <v>0</v>
      </c>
      <c r="S1854" s="2">
        <f t="shared" si="402"/>
        <v>0</v>
      </c>
      <c r="T1854">
        <f t="shared" si="403"/>
        <v>1</v>
      </c>
      <c r="U1854">
        <f t="shared" si="404"/>
        <v>0</v>
      </c>
    </row>
    <row r="1855" spans="1:21" ht="409.6" x14ac:dyDescent="0.2">
      <c r="A1855" s="10" t="s">
        <v>8630</v>
      </c>
      <c r="B1855" s="10" t="s">
        <v>62</v>
      </c>
      <c r="C1855" s="10" t="s">
        <v>8631</v>
      </c>
      <c r="D1855" s="10" t="s">
        <v>8375</v>
      </c>
      <c r="E1855" s="10" t="s">
        <v>8632</v>
      </c>
      <c r="F1855" s="10"/>
      <c r="G1855" s="9" t="s">
        <v>8633</v>
      </c>
      <c r="H1855" s="9">
        <f t="shared" si="393"/>
        <v>0</v>
      </c>
      <c r="I1855">
        <f t="shared" si="394"/>
        <v>1</v>
      </c>
      <c r="J1855">
        <f t="shared" si="395"/>
        <v>0</v>
      </c>
      <c r="K1855">
        <f t="shared" si="396"/>
        <v>0</v>
      </c>
      <c r="L1855">
        <f t="shared" si="397"/>
        <v>0</v>
      </c>
      <c r="M1855" s="1">
        <f t="shared" si="398"/>
        <v>1</v>
      </c>
      <c r="N1855">
        <f t="shared" si="399"/>
        <v>0</v>
      </c>
      <c r="O1855">
        <f t="shared" si="400"/>
        <v>0</v>
      </c>
      <c r="P1855">
        <f t="shared" si="405"/>
        <v>0</v>
      </c>
      <c r="Q1855" s="1">
        <f t="shared" si="401"/>
        <v>0</v>
      </c>
      <c r="R1855" s="1">
        <f t="shared" si="406"/>
        <v>0</v>
      </c>
      <c r="S1855" s="2">
        <f t="shared" si="402"/>
        <v>0</v>
      </c>
      <c r="T1855">
        <f t="shared" si="403"/>
        <v>1</v>
      </c>
      <c r="U1855">
        <f t="shared" si="404"/>
        <v>0</v>
      </c>
    </row>
    <row r="1856" spans="1:21" ht="409.6" x14ac:dyDescent="0.2">
      <c r="A1856" s="10" t="s">
        <v>8634</v>
      </c>
      <c r="B1856" s="10" t="s">
        <v>49</v>
      </c>
      <c r="C1856" s="10" t="s">
        <v>8635</v>
      </c>
      <c r="D1856" s="10" t="s">
        <v>8375</v>
      </c>
      <c r="E1856" s="10" t="s">
        <v>8636</v>
      </c>
      <c r="F1856" s="10"/>
      <c r="G1856" s="9" t="s">
        <v>8637</v>
      </c>
      <c r="H1856" s="9">
        <f t="shared" si="393"/>
        <v>0</v>
      </c>
      <c r="I1856">
        <f t="shared" si="394"/>
        <v>0</v>
      </c>
      <c r="J1856">
        <f t="shared" si="395"/>
        <v>0</v>
      </c>
      <c r="K1856">
        <f t="shared" si="396"/>
        <v>0</v>
      </c>
      <c r="L1856">
        <f t="shared" si="397"/>
        <v>0</v>
      </c>
      <c r="M1856" s="1">
        <f t="shared" si="398"/>
        <v>0</v>
      </c>
      <c r="N1856">
        <f t="shared" si="399"/>
        <v>0</v>
      </c>
      <c r="O1856">
        <f t="shared" si="400"/>
        <v>0</v>
      </c>
      <c r="P1856">
        <f t="shared" si="405"/>
        <v>0</v>
      </c>
      <c r="Q1856" s="1">
        <f t="shared" si="401"/>
        <v>0</v>
      </c>
      <c r="R1856" s="1">
        <f t="shared" si="406"/>
        <v>0</v>
      </c>
      <c r="S1856" s="2">
        <f t="shared" si="402"/>
        <v>0</v>
      </c>
      <c r="T1856">
        <f t="shared" si="403"/>
        <v>1</v>
      </c>
      <c r="U1856">
        <f t="shared" si="404"/>
        <v>0</v>
      </c>
    </row>
    <row r="1857" spans="1:21" ht="409.6" x14ac:dyDescent="0.2">
      <c r="A1857" s="10" t="s">
        <v>8638</v>
      </c>
      <c r="B1857" s="10" t="s">
        <v>23</v>
      </c>
      <c r="C1857" s="10" t="s">
        <v>8639</v>
      </c>
      <c r="D1857" s="10" t="s">
        <v>8375</v>
      </c>
      <c r="E1857" s="10" t="s">
        <v>8640</v>
      </c>
      <c r="F1857" s="10"/>
      <c r="G1857" s="9" t="s">
        <v>8641</v>
      </c>
      <c r="H1857" s="9">
        <f t="shared" si="393"/>
        <v>0</v>
      </c>
      <c r="I1857">
        <f t="shared" si="394"/>
        <v>0</v>
      </c>
      <c r="J1857">
        <f t="shared" si="395"/>
        <v>0</v>
      </c>
      <c r="K1857">
        <f t="shared" si="396"/>
        <v>0</v>
      </c>
      <c r="L1857">
        <f t="shared" si="397"/>
        <v>0</v>
      </c>
      <c r="M1857" s="1">
        <f t="shared" si="398"/>
        <v>0</v>
      </c>
      <c r="N1857">
        <f t="shared" si="399"/>
        <v>0</v>
      </c>
      <c r="O1857">
        <f t="shared" si="400"/>
        <v>0</v>
      </c>
      <c r="P1857">
        <f t="shared" si="405"/>
        <v>0</v>
      </c>
      <c r="Q1857" s="1">
        <f t="shared" si="401"/>
        <v>0</v>
      </c>
      <c r="R1857" s="1">
        <f t="shared" si="406"/>
        <v>1</v>
      </c>
      <c r="S1857" s="2">
        <f t="shared" si="402"/>
        <v>0</v>
      </c>
      <c r="T1857">
        <f t="shared" si="403"/>
        <v>1</v>
      </c>
      <c r="U1857">
        <f t="shared" si="404"/>
        <v>0</v>
      </c>
    </row>
    <row r="1858" spans="1:21" ht="409.6" x14ac:dyDescent="0.2">
      <c r="A1858" s="10" t="s">
        <v>8642</v>
      </c>
      <c r="B1858" s="10" t="s">
        <v>49</v>
      </c>
      <c r="C1858" s="10" t="s">
        <v>8643</v>
      </c>
      <c r="D1858" s="10" t="s">
        <v>8375</v>
      </c>
      <c r="E1858" s="10" t="s">
        <v>8644</v>
      </c>
      <c r="F1858" s="10"/>
      <c r="G1858" s="9" t="s">
        <v>8645</v>
      </c>
      <c r="H1858" s="9">
        <f t="shared" si="393"/>
        <v>0</v>
      </c>
      <c r="I1858">
        <f t="shared" si="394"/>
        <v>0</v>
      </c>
      <c r="J1858">
        <f t="shared" si="395"/>
        <v>0</v>
      </c>
      <c r="K1858">
        <f t="shared" si="396"/>
        <v>0</v>
      </c>
      <c r="L1858">
        <f t="shared" si="397"/>
        <v>0</v>
      </c>
      <c r="M1858" s="1">
        <f t="shared" si="398"/>
        <v>0</v>
      </c>
      <c r="N1858">
        <f t="shared" si="399"/>
        <v>1</v>
      </c>
      <c r="O1858">
        <f t="shared" si="400"/>
        <v>0</v>
      </c>
      <c r="P1858">
        <f t="shared" si="405"/>
        <v>0</v>
      </c>
      <c r="Q1858" s="1">
        <f t="shared" si="401"/>
        <v>1</v>
      </c>
      <c r="R1858" s="1">
        <f t="shared" si="406"/>
        <v>0</v>
      </c>
      <c r="S1858" s="2">
        <f t="shared" si="402"/>
        <v>0</v>
      </c>
      <c r="T1858">
        <f t="shared" si="403"/>
        <v>1</v>
      </c>
      <c r="U1858">
        <f t="shared" si="404"/>
        <v>0</v>
      </c>
    </row>
    <row r="1859" spans="1:21" ht="409.6" x14ac:dyDescent="0.2">
      <c r="A1859" s="10" t="s">
        <v>8646</v>
      </c>
      <c r="B1859" s="10" t="s">
        <v>49</v>
      </c>
      <c r="C1859" s="10" t="s">
        <v>8647</v>
      </c>
      <c r="D1859" s="10" t="s">
        <v>8375</v>
      </c>
      <c r="E1859" s="10" t="s">
        <v>8648</v>
      </c>
      <c r="F1859" s="10" t="s">
        <v>8649</v>
      </c>
      <c r="G1859" s="9" t="s">
        <v>8650</v>
      </c>
      <c r="H1859" s="9">
        <f t="shared" si="393"/>
        <v>0</v>
      </c>
      <c r="I1859">
        <f t="shared" si="394"/>
        <v>0</v>
      </c>
      <c r="J1859">
        <f t="shared" si="395"/>
        <v>0</v>
      </c>
      <c r="K1859">
        <f t="shared" si="396"/>
        <v>0</v>
      </c>
      <c r="L1859">
        <f t="shared" si="397"/>
        <v>0</v>
      </c>
      <c r="M1859" s="1">
        <f t="shared" si="398"/>
        <v>0</v>
      </c>
      <c r="N1859">
        <f t="shared" si="399"/>
        <v>1</v>
      </c>
      <c r="O1859">
        <f t="shared" si="400"/>
        <v>1</v>
      </c>
      <c r="P1859">
        <f t="shared" si="405"/>
        <v>0</v>
      </c>
      <c r="Q1859" s="1">
        <f t="shared" si="401"/>
        <v>1</v>
      </c>
      <c r="R1859" s="1">
        <f t="shared" si="406"/>
        <v>0</v>
      </c>
      <c r="S1859" s="2">
        <f t="shared" si="402"/>
        <v>0</v>
      </c>
      <c r="T1859">
        <f t="shared" si="403"/>
        <v>1</v>
      </c>
      <c r="U1859">
        <f t="shared" si="404"/>
        <v>0</v>
      </c>
    </row>
    <row r="1860" spans="1:21" ht="409.6" x14ac:dyDescent="0.2">
      <c r="A1860" s="10" t="s">
        <v>8651</v>
      </c>
      <c r="B1860" s="10" t="s">
        <v>55</v>
      </c>
      <c r="C1860" s="10" t="s">
        <v>8652</v>
      </c>
      <c r="D1860" s="10" t="s">
        <v>8375</v>
      </c>
      <c r="E1860" s="10" t="s">
        <v>8653</v>
      </c>
      <c r="F1860" s="10"/>
      <c r="G1860" s="9" t="s">
        <v>8654</v>
      </c>
      <c r="H1860" s="9">
        <f t="shared" si="393"/>
        <v>1</v>
      </c>
      <c r="I1860">
        <f t="shared" si="394"/>
        <v>1</v>
      </c>
      <c r="J1860">
        <f t="shared" si="395"/>
        <v>0</v>
      </c>
      <c r="K1860">
        <f t="shared" si="396"/>
        <v>0</v>
      </c>
      <c r="L1860">
        <f t="shared" si="397"/>
        <v>0</v>
      </c>
      <c r="M1860" s="1">
        <f t="shared" si="398"/>
        <v>1</v>
      </c>
      <c r="N1860">
        <f t="shared" si="399"/>
        <v>0</v>
      </c>
      <c r="O1860">
        <f t="shared" si="400"/>
        <v>0</v>
      </c>
      <c r="P1860">
        <f t="shared" si="405"/>
        <v>0</v>
      </c>
      <c r="Q1860" s="1">
        <f t="shared" si="401"/>
        <v>0</v>
      </c>
      <c r="R1860" s="1">
        <f t="shared" si="406"/>
        <v>1</v>
      </c>
      <c r="S1860" s="2">
        <f t="shared" si="402"/>
        <v>0</v>
      </c>
      <c r="T1860">
        <f t="shared" si="403"/>
        <v>1</v>
      </c>
      <c r="U1860">
        <f t="shared" si="404"/>
        <v>0</v>
      </c>
    </row>
    <row r="1861" spans="1:21" ht="409.6" x14ac:dyDescent="0.2">
      <c r="A1861" s="10" t="s">
        <v>8655</v>
      </c>
      <c r="B1861" s="10" t="s">
        <v>49</v>
      </c>
      <c r="C1861" s="10" t="s">
        <v>8656</v>
      </c>
      <c r="D1861" s="10" t="s">
        <v>8375</v>
      </c>
      <c r="E1861" s="10" t="s">
        <v>8657</v>
      </c>
      <c r="F1861" s="10" t="s">
        <v>8658</v>
      </c>
      <c r="G1861" s="9" t="s">
        <v>8659</v>
      </c>
      <c r="H1861" s="9">
        <f t="shared" ref="H1861:H1924" si="407">IF(ISNUMBER(SEARCH("relationship",G1861)),1,0)</f>
        <v>0</v>
      </c>
      <c r="I1861">
        <f t="shared" ref="I1861:I1924" si="408">IF(ISNUMBER(SEARCH("relation",G1861)),1,0)</f>
        <v>0</v>
      </c>
      <c r="J1861">
        <f t="shared" ref="J1861:J1924" si="409">IF(ISNUMBER(SEARCH("relevance",G1861)),1,0)</f>
        <v>0</v>
      </c>
      <c r="K1861">
        <f t="shared" ref="K1861:K1924" si="410">IF(ISNUMBER(SEARCH("correlation",G1861)),1,0)</f>
        <v>0</v>
      </c>
      <c r="L1861">
        <f t="shared" ref="L1861:L1924" si="411">IF(ISNUMBER(SEARCH("relevancy",G1861)),1,0)</f>
        <v>0</v>
      </c>
      <c r="M1861" s="1">
        <f t="shared" ref="M1861:M1924" si="412">IF(SUM(H1861:L1861)&gt;0,1,0)</f>
        <v>0</v>
      </c>
      <c r="N1861">
        <f t="shared" ref="N1861:N1924" si="413">IF(ISNUMBER(SEARCH("sustainability",G1861)),1,0)</f>
        <v>1</v>
      </c>
      <c r="O1861">
        <f t="shared" ref="O1861:O1924" si="414">IF(ISNUMBER(SEARCH("ESG",G1861)),1,0)</f>
        <v>0</v>
      </c>
      <c r="P1861">
        <f t="shared" si="405"/>
        <v>0</v>
      </c>
      <c r="Q1861" s="1">
        <f t="shared" ref="Q1861:Q1924" si="415">IF(SUM(N1861:P1861)&gt;0,1,0)</f>
        <v>1</v>
      </c>
      <c r="R1861" s="1">
        <f t="shared" si="406"/>
        <v>1</v>
      </c>
      <c r="S1861" s="2">
        <f t="shared" ref="S1861:S1924" si="416">IF(SUM(M1861,Q1861,R1861)=3,1,0)</f>
        <v>0</v>
      </c>
      <c r="T1861">
        <f t="shared" ref="T1861:T1924" si="417">IF(ISNUMBER(SEARCH("construction",G1861)),1,0)</f>
        <v>1</v>
      </c>
      <c r="U1861">
        <f t="shared" ref="U1861:U1924" si="418">IF(SUM(S1861,T1861)=2,1,0)</f>
        <v>0</v>
      </c>
    </row>
    <row r="1862" spans="1:21" ht="409.6" x14ac:dyDescent="0.2">
      <c r="A1862" s="10" t="s">
        <v>8660</v>
      </c>
      <c r="B1862" s="10" t="s">
        <v>55</v>
      </c>
      <c r="C1862" s="10" t="s">
        <v>8661</v>
      </c>
      <c r="D1862" s="10" t="s">
        <v>8375</v>
      </c>
      <c r="E1862" s="10" t="s">
        <v>8662</v>
      </c>
      <c r="F1862" s="10"/>
      <c r="G1862" s="9" t="s">
        <v>8663</v>
      </c>
      <c r="H1862" s="9">
        <f t="shared" si="407"/>
        <v>0</v>
      </c>
      <c r="I1862">
        <f t="shared" si="408"/>
        <v>0</v>
      </c>
      <c r="J1862">
        <f t="shared" si="409"/>
        <v>0</v>
      </c>
      <c r="K1862">
        <f t="shared" si="410"/>
        <v>0</v>
      </c>
      <c r="L1862">
        <f t="shared" si="411"/>
        <v>0</v>
      </c>
      <c r="M1862" s="1">
        <f t="shared" si="412"/>
        <v>0</v>
      </c>
      <c r="N1862">
        <f t="shared" si="413"/>
        <v>0</v>
      </c>
      <c r="O1862">
        <f t="shared" si="414"/>
        <v>0</v>
      </c>
      <c r="P1862">
        <f t="shared" ref="P1862:P1925" si="419">IF(ISNUMBER(SEARCH("CSR",G1862)),1,0)</f>
        <v>0</v>
      </c>
      <c r="Q1862" s="1">
        <f t="shared" si="415"/>
        <v>0</v>
      </c>
      <c r="R1862" s="1">
        <f t="shared" ref="R1862:R1925" si="420">IF(ISNUMBER(SEARCH("performance",G1862)),1,0)</f>
        <v>0</v>
      </c>
      <c r="S1862" s="2">
        <f t="shared" si="416"/>
        <v>0</v>
      </c>
      <c r="T1862">
        <f t="shared" si="417"/>
        <v>1</v>
      </c>
      <c r="U1862">
        <f t="shared" si="418"/>
        <v>0</v>
      </c>
    </row>
    <row r="1863" spans="1:21" ht="409.6" x14ac:dyDescent="0.2">
      <c r="A1863" s="10" t="s">
        <v>8664</v>
      </c>
      <c r="B1863" s="10" t="s">
        <v>30</v>
      </c>
      <c r="C1863" s="10" t="s">
        <v>8665</v>
      </c>
      <c r="D1863" s="10" t="s">
        <v>8375</v>
      </c>
      <c r="E1863" s="10" t="s">
        <v>8666</v>
      </c>
      <c r="F1863" s="10" t="s">
        <v>8667</v>
      </c>
      <c r="G1863" s="9" t="s">
        <v>8668</v>
      </c>
      <c r="H1863" s="9">
        <f t="shared" si="407"/>
        <v>0</v>
      </c>
      <c r="I1863">
        <f t="shared" si="408"/>
        <v>0</v>
      </c>
      <c r="J1863">
        <f t="shared" si="409"/>
        <v>0</v>
      </c>
      <c r="K1863">
        <f t="shared" si="410"/>
        <v>0</v>
      </c>
      <c r="L1863">
        <f t="shared" si="411"/>
        <v>0</v>
      </c>
      <c r="M1863" s="1">
        <f t="shared" si="412"/>
        <v>0</v>
      </c>
      <c r="N1863">
        <f t="shared" si="413"/>
        <v>1</v>
      </c>
      <c r="O1863">
        <f t="shared" si="414"/>
        <v>0</v>
      </c>
      <c r="P1863">
        <f t="shared" si="419"/>
        <v>0</v>
      </c>
      <c r="Q1863" s="1">
        <f t="shared" si="415"/>
        <v>1</v>
      </c>
      <c r="R1863" s="1">
        <f t="shared" si="420"/>
        <v>0</v>
      </c>
      <c r="S1863" s="2">
        <f t="shared" si="416"/>
        <v>0</v>
      </c>
      <c r="T1863">
        <f t="shared" si="417"/>
        <v>1</v>
      </c>
      <c r="U1863">
        <f t="shared" si="418"/>
        <v>0</v>
      </c>
    </row>
    <row r="1864" spans="1:21" ht="409.6" x14ac:dyDescent="0.2">
      <c r="A1864" s="10" t="s">
        <v>8669</v>
      </c>
      <c r="B1864" s="10" t="s">
        <v>23</v>
      </c>
      <c r="C1864" s="10" t="s">
        <v>8670</v>
      </c>
      <c r="D1864" s="10" t="s">
        <v>8375</v>
      </c>
      <c r="E1864" s="10" t="s">
        <v>8671</v>
      </c>
      <c r="F1864" s="10"/>
      <c r="G1864" s="9" t="s">
        <v>8672</v>
      </c>
      <c r="H1864" s="9">
        <f t="shared" si="407"/>
        <v>0</v>
      </c>
      <c r="I1864">
        <f t="shared" si="408"/>
        <v>0</v>
      </c>
      <c r="J1864">
        <f t="shared" si="409"/>
        <v>0</v>
      </c>
      <c r="K1864">
        <f t="shared" si="410"/>
        <v>0</v>
      </c>
      <c r="L1864">
        <f t="shared" si="411"/>
        <v>0</v>
      </c>
      <c r="M1864" s="1">
        <f t="shared" si="412"/>
        <v>0</v>
      </c>
      <c r="N1864">
        <f t="shared" si="413"/>
        <v>1</v>
      </c>
      <c r="O1864">
        <f t="shared" si="414"/>
        <v>0</v>
      </c>
      <c r="P1864">
        <f t="shared" si="419"/>
        <v>0</v>
      </c>
      <c r="Q1864" s="1">
        <f t="shared" si="415"/>
        <v>1</v>
      </c>
      <c r="R1864" s="1">
        <f t="shared" si="420"/>
        <v>0</v>
      </c>
      <c r="S1864" s="2">
        <f t="shared" si="416"/>
        <v>0</v>
      </c>
      <c r="T1864">
        <f t="shared" si="417"/>
        <v>1</v>
      </c>
      <c r="U1864">
        <f t="shared" si="418"/>
        <v>0</v>
      </c>
    </row>
    <row r="1865" spans="1:21" ht="409.6" x14ac:dyDescent="0.2">
      <c r="A1865" s="10" t="s">
        <v>8673</v>
      </c>
      <c r="B1865" s="10" t="s">
        <v>30</v>
      </c>
      <c r="C1865" s="10" t="s">
        <v>8674</v>
      </c>
      <c r="D1865" s="10" t="s">
        <v>8375</v>
      </c>
      <c r="E1865" s="10" t="s">
        <v>8675</v>
      </c>
      <c r="F1865" s="10"/>
      <c r="G1865" s="9" t="s">
        <v>8676</v>
      </c>
      <c r="H1865" s="9">
        <f t="shared" si="407"/>
        <v>1</v>
      </c>
      <c r="I1865">
        <f t="shared" si="408"/>
        <v>1</v>
      </c>
      <c r="J1865">
        <f t="shared" si="409"/>
        <v>0</v>
      </c>
      <c r="K1865">
        <f t="shared" si="410"/>
        <v>0</v>
      </c>
      <c r="L1865">
        <f t="shared" si="411"/>
        <v>0</v>
      </c>
      <c r="M1865" s="1">
        <f t="shared" si="412"/>
        <v>1</v>
      </c>
      <c r="N1865">
        <f t="shared" si="413"/>
        <v>0</v>
      </c>
      <c r="O1865">
        <f t="shared" si="414"/>
        <v>0</v>
      </c>
      <c r="P1865">
        <f t="shared" si="419"/>
        <v>0</v>
      </c>
      <c r="Q1865" s="1">
        <f t="shared" si="415"/>
        <v>0</v>
      </c>
      <c r="R1865" s="1">
        <f t="shared" si="420"/>
        <v>0</v>
      </c>
      <c r="S1865" s="2">
        <f t="shared" si="416"/>
        <v>0</v>
      </c>
      <c r="T1865">
        <f t="shared" si="417"/>
        <v>1</v>
      </c>
      <c r="U1865">
        <f t="shared" si="418"/>
        <v>0</v>
      </c>
    </row>
    <row r="1866" spans="1:21" ht="409.6" x14ac:dyDescent="0.2">
      <c r="A1866" s="10" t="s">
        <v>8677</v>
      </c>
      <c r="B1866" s="10" t="s">
        <v>62</v>
      </c>
      <c r="C1866" s="10" t="s">
        <v>8678</v>
      </c>
      <c r="D1866" s="10" t="s">
        <v>8375</v>
      </c>
      <c r="E1866" s="10" t="s">
        <v>8679</v>
      </c>
      <c r="F1866" s="10"/>
      <c r="G1866" s="9" t="s">
        <v>8680</v>
      </c>
      <c r="H1866" s="9">
        <f t="shared" si="407"/>
        <v>0</v>
      </c>
      <c r="I1866">
        <f t="shared" si="408"/>
        <v>1</v>
      </c>
      <c r="J1866">
        <f t="shared" si="409"/>
        <v>0</v>
      </c>
      <c r="K1866">
        <f t="shared" si="410"/>
        <v>0</v>
      </c>
      <c r="L1866">
        <f t="shared" si="411"/>
        <v>0</v>
      </c>
      <c r="M1866" s="1">
        <f t="shared" si="412"/>
        <v>1</v>
      </c>
      <c r="N1866">
        <f t="shared" si="413"/>
        <v>0</v>
      </c>
      <c r="O1866">
        <f t="shared" si="414"/>
        <v>0</v>
      </c>
      <c r="P1866">
        <f t="shared" si="419"/>
        <v>0</v>
      </c>
      <c r="Q1866" s="1">
        <f t="shared" si="415"/>
        <v>0</v>
      </c>
      <c r="R1866" s="1">
        <f t="shared" si="420"/>
        <v>0</v>
      </c>
      <c r="S1866" s="2">
        <f t="shared" si="416"/>
        <v>0</v>
      </c>
      <c r="T1866">
        <f t="shared" si="417"/>
        <v>1</v>
      </c>
      <c r="U1866">
        <f t="shared" si="418"/>
        <v>0</v>
      </c>
    </row>
    <row r="1867" spans="1:21" ht="409.6" x14ac:dyDescent="0.2">
      <c r="A1867" s="10" t="s">
        <v>8681</v>
      </c>
      <c r="B1867" s="10" t="s">
        <v>55</v>
      </c>
      <c r="C1867" s="10" t="s">
        <v>8682</v>
      </c>
      <c r="D1867" s="10" t="s">
        <v>8375</v>
      </c>
      <c r="E1867" s="10" t="s">
        <v>8683</v>
      </c>
      <c r="F1867" s="10"/>
      <c r="G1867" s="9" t="s">
        <v>8684</v>
      </c>
      <c r="H1867" s="9">
        <f t="shared" si="407"/>
        <v>1</v>
      </c>
      <c r="I1867">
        <f t="shared" si="408"/>
        <v>1</v>
      </c>
      <c r="J1867">
        <f t="shared" si="409"/>
        <v>0</v>
      </c>
      <c r="K1867">
        <f t="shared" si="410"/>
        <v>0</v>
      </c>
      <c r="L1867">
        <f t="shared" si="411"/>
        <v>0</v>
      </c>
      <c r="M1867" s="1">
        <f t="shared" si="412"/>
        <v>1</v>
      </c>
      <c r="N1867">
        <f t="shared" si="413"/>
        <v>1</v>
      </c>
      <c r="O1867">
        <f t="shared" si="414"/>
        <v>0</v>
      </c>
      <c r="P1867">
        <f t="shared" si="419"/>
        <v>1</v>
      </c>
      <c r="Q1867" s="1">
        <f t="shared" si="415"/>
        <v>1</v>
      </c>
      <c r="R1867" s="1">
        <f t="shared" si="420"/>
        <v>0</v>
      </c>
      <c r="S1867" s="2">
        <f t="shared" si="416"/>
        <v>0</v>
      </c>
      <c r="T1867">
        <f t="shared" si="417"/>
        <v>1</v>
      </c>
      <c r="U1867">
        <f t="shared" si="418"/>
        <v>0</v>
      </c>
    </row>
    <row r="1868" spans="1:21" ht="409.6" x14ac:dyDescent="0.2">
      <c r="A1868" s="10" t="s">
        <v>8685</v>
      </c>
      <c r="B1868" s="10" t="s">
        <v>62</v>
      </c>
      <c r="C1868" s="10" t="s">
        <v>8686</v>
      </c>
      <c r="D1868" s="10" t="s">
        <v>8375</v>
      </c>
      <c r="E1868" s="10" t="s">
        <v>8687</v>
      </c>
      <c r="F1868" s="10"/>
      <c r="G1868" s="9" t="s">
        <v>8688</v>
      </c>
      <c r="H1868" s="9">
        <f t="shared" si="407"/>
        <v>0</v>
      </c>
      <c r="I1868">
        <f t="shared" si="408"/>
        <v>0</v>
      </c>
      <c r="J1868">
        <f t="shared" si="409"/>
        <v>0</v>
      </c>
      <c r="K1868">
        <f t="shared" si="410"/>
        <v>0</v>
      </c>
      <c r="L1868">
        <f t="shared" si="411"/>
        <v>0</v>
      </c>
      <c r="M1868" s="1">
        <f t="shared" si="412"/>
        <v>0</v>
      </c>
      <c r="N1868">
        <f t="shared" si="413"/>
        <v>0</v>
      </c>
      <c r="O1868">
        <f t="shared" si="414"/>
        <v>0</v>
      </c>
      <c r="P1868">
        <f t="shared" si="419"/>
        <v>0</v>
      </c>
      <c r="Q1868" s="1">
        <f t="shared" si="415"/>
        <v>0</v>
      </c>
      <c r="R1868" s="1">
        <f t="shared" si="420"/>
        <v>0</v>
      </c>
      <c r="S1868" s="2">
        <f t="shared" si="416"/>
        <v>0</v>
      </c>
      <c r="T1868">
        <f t="shared" si="417"/>
        <v>1</v>
      </c>
      <c r="U1868">
        <f t="shared" si="418"/>
        <v>0</v>
      </c>
    </row>
    <row r="1869" spans="1:21" ht="409.6" x14ac:dyDescent="0.2">
      <c r="A1869" s="10" t="s">
        <v>8689</v>
      </c>
      <c r="B1869" s="10" t="s">
        <v>55</v>
      </c>
      <c r="C1869" s="10" t="s">
        <v>8690</v>
      </c>
      <c r="D1869" s="10" t="s">
        <v>8375</v>
      </c>
      <c r="E1869" s="10" t="s">
        <v>8691</v>
      </c>
      <c r="F1869" s="10"/>
      <c r="G1869" s="9" t="s">
        <v>8692</v>
      </c>
      <c r="H1869" s="9">
        <f t="shared" si="407"/>
        <v>1</v>
      </c>
      <c r="I1869">
        <f t="shared" si="408"/>
        <v>1</v>
      </c>
      <c r="J1869">
        <f t="shared" si="409"/>
        <v>0</v>
      </c>
      <c r="K1869">
        <f t="shared" si="410"/>
        <v>0</v>
      </c>
      <c r="L1869">
        <f t="shared" si="411"/>
        <v>0</v>
      </c>
      <c r="M1869" s="1">
        <f t="shared" si="412"/>
        <v>1</v>
      </c>
      <c r="N1869">
        <f t="shared" si="413"/>
        <v>0</v>
      </c>
      <c r="O1869">
        <f t="shared" si="414"/>
        <v>0</v>
      </c>
      <c r="P1869">
        <f t="shared" si="419"/>
        <v>0</v>
      </c>
      <c r="Q1869" s="1">
        <f t="shared" si="415"/>
        <v>0</v>
      </c>
      <c r="R1869" s="1">
        <f t="shared" si="420"/>
        <v>0</v>
      </c>
      <c r="S1869" s="2">
        <f t="shared" si="416"/>
        <v>0</v>
      </c>
      <c r="T1869">
        <f t="shared" si="417"/>
        <v>1</v>
      </c>
      <c r="U1869">
        <f t="shared" si="418"/>
        <v>0</v>
      </c>
    </row>
    <row r="1870" spans="1:21" ht="409.6" x14ac:dyDescent="0.2">
      <c r="A1870" s="10" t="s">
        <v>8693</v>
      </c>
      <c r="B1870" s="10" t="s">
        <v>62</v>
      </c>
      <c r="C1870" s="10" t="s">
        <v>8694</v>
      </c>
      <c r="D1870" s="10" t="s">
        <v>8375</v>
      </c>
      <c r="E1870" s="10" t="s">
        <v>8695</v>
      </c>
      <c r="F1870" s="10"/>
      <c r="G1870" s="9" t="s">
        <v>8696</v>
      </c>
      <c r="H1870" s="9">
        <f t="shared" si="407"/>
        <v>1</v>
      </c>
      <c r="I1870">
        <f t="shared" si="408"/>
        <v>1</v>
      </c>
      <c r="J1870">
        <f t="shared" si="409"/>
        <v>0</v>
      </c>
      <c r="K1870">
        <f t="shared" si="410"/>
        <v>0</v>
      </c>
      <c r="L1870">
        <f t="shared" si="411"/>
        <v>0</v>
      </c>
      <c r="M1870" s="1">
        <f t="shared" si="412"/>
        <v>1</v>
      </c>
      <c r="N1870">
        <f t="shared" si="413"/>
        <v>0</v>
      </c>
      <c r="O1870">
        <f t="shared" si="414"/>
        <v>0</v>
      </c>
      <c r="P1870">
        <f t="shared" si="419"/>
        <v>0</v>
      </c>
      <c r="Q1870" s="1">
        <f t="shared" si="415"/>
        <v>0</v>
      </c>
      <c r="R1870" s="1">
        <f t="shared" si="420"/>
        <v>0</v>
      </c>
      <c r="S1870" s="2">
        <f t="shared" si="416"/>
        <v>0</v>
      </c>
      <c r="T1870">
        <f t="shared" si="417"/>
        <v>1</v>
      </c>
      <c r="U1870">
        <f t="shared" si="418"/>
        <v>0</v>
      </c>
    </row>
    <row r="1871" spans="1:21" ht="409.6" x14ac:dyDescent="0.2">
      <c r="A1871" s="10" t="s">
        <v>8697</v>
      </c>
      <c r="B1871" s="10" t="s">
        <v>23</v>
      </c>
      <c r="C1871" s="10" t="s">
        <v>8698</v>
      </c>
      <c r="D1871" s="10" t="s">
        <v>8375</v>
      </c>
      <c r="E1871" s="10" t="s">
        <v>8699</v>
      </c>
      <c r="F1871" s="10"/>
      <c r="G1871" s="9" t="s">
        <v>8700</v>
      </c>
      <c r="H1871" s="9">
        <f t="shared" si="407"/>
        <v>1</v>
      </c>
      <c r="I1871">
        <f t="shared" si="408"/>
        <v>1</v>
      </c>
      <c r="J1871">
        <f t="shared" si="409"/>
        <v>0</v>
      </c>
      <c r="K1871">
        <f t="shared" si="410"/>
        <v>0</v>
      </c>
      <c r="L1871">
        <f t="shared" si="411"/>
        <v>0</v>
      </c>
      <c r="M1871" s="1">
        <f t="shared" si="412"/>
        <v>1</v>
      </c>
      <c r="N1871">
        <f t="shared" si="413"/>
        <v>0</v>
      </c>
      <c r="O1871">
        <f t="shared" si="414"/>
        <v>0</v>
      </c>
      <c r="P1871">
        <f t="shared" si="419"/>
        <v>0</v>
      </c>
      <c r="Q1871" s="1">
        <f t="shared" si="415"/>
        <v>0</v>
      </c>
      <c r="R1871" s="1">
        <f t="shared" si="420"/>
        <v>1</v>
      </c>
      <c r="S1871" s="2">
        <f t="shared" si="416"/>
        <v>0</v>
      </c>
      <c r="T1871">
        <f t="shared" si="417"/>
        <v>1</v>
      </c>
      <c r="U1871">
        <f t="shared" si="418"/>
        <v>0</v>
      </c>
    </row>
    <row r="1872" spans="1:21" ht="409.6" x14ac:dyDescent="0.2">
      <c r="A1872" s="10" t="s">
        <v>8701</v>
      </c>
      <c r="B1872" s="10" t="s">
        <v>23</v>
      </c>
      <c r="C1872" s="10" t="s">
        <v>8702</v>
      </c>
      <c r="D1872" s="10" t="s">
        <v>8375</v>
      </c>
      <c r="E1872" s="10" t="s">
        <v>8703</v>
      </c>
      <c r="F1872" s="10"/>
      <c r="G1872" s="9" t="s">
        <v>8704</v>
      </c>
      <c r="H1872" s="9">
        <f t="shared" si="407"/>
        <v>0</v>
      </c>
      <c r="I1872">
        <f t="shared" si="408"/>
        <v>1</v>
      </c>
      <c r="J1872">
        <f t="shared" si="409"/>
        <v>0</v>
      </c>
      <c r="K1872">
        <f t="shared" si="410"/>
        <v>0</v>
      </c>
      <c r="L1872">
        <f t="shared" si="411"/>
        <v>0</v>
      </c>
      <c r="M1872" s="1">
        <f t="shared" si="412"/>
        <v>1</v>
      </c>
      <c r="N1872">
        <f t="shared" si="413"/>
        <v>0</v>
      </c>
      <c r="O1872">
        <f t="shared" si="414"/>
        <v>0</v>
      </c>
      <c r="P1872">
        <f t="shared" si="419"/>
        <v>0</v>
      </c>
      <c r="Q1872" s="1">
        <f t="shared" si="415"/>
        <v>0</v>
      </c>
      <c r="R1872" s="1">
        <f t="shared" si="420"/>
        <v>0</v>
      </c>
      <c r="S1872" s="2">
        <f t="shared" si="416"/>
        <v>0</v>
      </c>
      <c r="T1872">
        <f t="shared" si="417"/>
        <v>1</v>
      </c>
      <c r="U1872">
        <f t="shared" si="418"/>
        <v>0</v>
      </c>
    </row>
    <row r="1873" spans="1:21" ht="409.6" x14ac:dyDescent="0.2">
      <c r="A1873" s="10" t="s">
        <v>8705</v>
      </c>
      <c r="B1873" s="10" t="s">
        <v>30</v>
      </c>
      <c r="C1873" s="10" t="s">
        <v>8706</v>
      </c>
      <c r="D1873" s="10" t="s">
        <v>8707</v>
      </c>
      <c r="E1873" s="10" t="s">
        <v>8708</v>
      </c>
      <c r="F1873" s="10"/>
      <c r="G1873" s="9" t="s">
        <v>8709</v>
      </c>
      <c r="H1873" s="9">
        <f t="shared" si="407"/>
        <v>0</v>
      </c>
      <c r="I1873">
        <f t="shared" si="408"/>
        <v>0</v>
      </c>
      <c r="J1873">
        <f t="shared" si="409"/>
        <v>0</v>
      </c>
      <c r="K1873">
        <f t="shared" si="410"/>
        <v>0</v>
      </c>
      <c r="L1873">
        <f t="shared" si="411"/>
        <v>0</v>
      </c>
      <c r="M1873" s="1">
        <f t="shared" si="412"/>
        <v>0</v>
      </c>
      <c r="N1873">
        <f t="shared" si="413"/>
        <v>0</v>
      </c>
      <c r="O1873">
        <f t="shared" si="414"/>
        <v>0</v>
      </c>
      <c r="P1873">
        <f t="shared" si="419"/>
        <v>0</v>
      </c>
      <c r="Q1873" s="1">
        <f t="shared" si="415"/>
        <v>0</v>
      </c>
      <c r="R1873" s="1">
        <f t="shared" si="420"/>
        <v>0</v>
      </c>
      <c r="S1873" s="2">
        <f t="shared" si="416"/>
        <v>0</v>
      </c>
      <c r="T1873">
        <f t="shared" si="417"/>
        <v>1</v>
      </c>
      <c r="U1873">
        <f t="shared" si="418"/>
        <v>0</v>
      </c>
    </row>
    <row r="1874" spans="1:21" ht="409.6" x14ac:dyDescent="0.2">
      <c r="A1874" s="10" t="s">
        <v>8710</v>
      </c>
      <c r="B1874" s="10" t="s">
        <v>30</v>
      </c>
      <c r="C1874" s="10" t="s">
        <v>8711</v>
      </c>
      <c r="D1874" s="10" t="s">
        <v>8707</v>
      </c>
      <c r="E1874" s="10" t="s">
        <v>8712</v>
      </c>
      <c r="F1874" s="10"/>
      <c r="G1874" s="9" t="s">
        <v>8713</v>
      </c>
      <c r="H1874" s="9">
        <f t="shared" si="407"/>
        <v>0</v>
      </c>
      <c r="I1874">
        <f t="shared" si="408"/>
        <v>0</v>
      </c>
      <c r="J1874">
        <f t="shared" si="409"/>
        <v>0</v>
      </c>
      <c r="K1874">
        <f t="shared" si="410"/>
        <v>0</v>
      </c>
      <c r="L1874">
        <f t="shared" si="411"/>
        <v>0</v>
      </c>
      <c r="M1874" s="1">
        <f t="shared" si="412"/>
        <v>0</v>
      </c>
      <c r="N1874">
        <f t="shared" si="413"/>
        <v>0</v>
      </c>
      <c r="O1874">
        <f t="shared" si="414"/>
        <v>0</v>
      </c>
      <c r="P1874">
        <f t="shared" si="419"/>
        <v>0</v>
      </c>
      <c r="Q1874" s="1">
        <f t="shared" si="415"/>
        <v>0</v>
      </c>
      <c r="R1874" s="1">
        <f t="shared" si="420"/>
        <v>1</v>
      </c>
      <c r="S1874" s="2">
        <f t="shared" si="416"/>
        <v>0</v>
      </c>
      <c r="T1874">
        <f t="shared" si="417"/>
        <v>1</v>
      </c>
      <c r="U1874">
        <f t="shared" si="418"/>
        <v>0</v>
      </c>
    </row>
    <row r="1875" spans="1:21" ht="409.6" x14ac:dyDescent="0.2">
      <c r="A1875" s="10" t="s">
        <v>1588</v>
      </c>
      <c r="B1875" s="10" t="s">
        <v>23</v>
      </c>
      <c r="C1875" s="10" t="s">
        <v>8714</v>
      </c>
      <c r="D1875" s="10" t="s">
        <v>8707</v>
      </c>
      <c r="E1875" s="10" t="s">
        <v>8715</v>
      </c>
      <c r="F1875" s="10"/>
      <c r="G1875" s="9" t="s">
        <v>8716</v>
      </c>
      <c r="H1875" s="9">
        <f t="shared" si="407"/>
        <v>0</v>
      </c>
      <c r="I1875">
        <f t="shared" si="408"/>
        <v>0</v>
      </c>
      <c r="J1875">
        <f t="shared" si="409"/>
        <v>0</v>
      </c>
      <c r="K1875">
        <f t="shared" si="410"/>
        <v>0</v>
      </c>
      <c r="L1875">
        <f t="shared" si="411"/>
        <v>0</v>
      </c>
      <c r="M1875" s="1">
        <f t="shared" si="412"/>
        <v>0</v>
      </c>
      <c r="N1875">
        <f t="shared" si="413"/>
        <v>0</v>
      </c>
      <c r="O1875">
        <f t="shared" si="414"/>
        <v>0</v>
      </c>
      <c r="P1875">
        <f t="shared" si="419"/>
        <v>0</v>
      </c>
      <c r="Q1875" s="1">
        <f t="shared" si="415"/>
        <v>0</v>
      </c>
      <c r="R1875" s="1">
        <f t="shared" si="420"/>
        <v>0</v>
      </c>
      <c r="S1875" s="2">
        <f t="shared" si="416"/>
        <v>0</v>
      </c>
      <c r="T1875">
        <f t="shared" si="417"/>
        <v>1</v>
      </c>
      <c r="U1875">
        <f t="shared" si="418"/>
        <v>0</v>
      </c>
    </row>
    <row r="1876" spans="1:21" ht="409.6" x14ac:dyDescent="0.2">
      <c r="A1876" s="10" t="s">
        <v>8717</v>
      </c>
      <c r="B1876" s="10" t="s">
        <v>55</v>
      </c>
      <c r="C1876" s="10" t="s">
        <v>8718</v>
      </c>
      <c r="D1876" s="10" t="s">
        <v>8707</v>
      </c>
      <c r="E1876" s="10" t="s">
        <v>8719</v>
      </c>
      <c r="F1876" s="10" t="s">
        <v>8720</v>
      </c>
      <c r="G1876" s="9" t="s">
        <v>8721</v>
      </c>
      <c r="H1876" s="9">
        <f t="shared" si="407"/>
        <v>1</v>
      </c>
      <c r="I1876">
        <f t="shared" si="408"/>
        <v>1</v>
      </c>
      <c r="J1876">
        <f t="shared" si="409"/>
        <v>0</v>
      </c>
      <c r="K1876">
        <f t="shared" si="410"/>
        <v>0</v>
      </c>
      <c r="L1876">
        <f t="shared" si="411"/>
        <v>0</v>
      </c>
      <c r="M1876" s="1">
        <f t="shared" si="412"/>
        <v>1</v>
      </c>
      <c r="N1876">
        <f t="shared" si="413"/>
        <v>1</v>
      </c>
      <c r="O1876">
        <f t="shared" si="414"/>
        <v>0</v>
      </c>
      <c r="P1876">
        <f t="shared" si="419"/>
        <v>0</v>
      </c>
      <c r="Q1876" s="1">
        <f t="shared" si="415"/>
        <v>1</v>
      </c>
      <c r="R1876" s="1">
        <f t="shared" si="420"/>
        <v>1</v>
      </c>
      <c r="S1876" s="2">
        <f t="shared" si="416"/>
        <v>1</v>
      </c>
      <c r="T1876">
        <f t="shared" si="417"/>
        <v>1</v>
      </c>
      <c r="U1876">
        <f t="shared" si="418"/>
        <v>1</v>
      </c>
    </row>
    <row r="1877" spans="1:21" ht="409.6" x14ac:dyDescent="0.2">
      <c r="A1877" s="10" t="s">
        <v>8722</v>
      </c>
      <c r="B1877" s="10" t="s">
        <v>55</v>
      </c>
      <c r="C1877" s="10" t="s">
        <v>8723</v>
      </c>
      <c r="D1877" s="10" t="s">
        <v>8707</v>
      </c>
      <c r="E1877" s="10" t="s">
        <v>8724</v>
      </c>
      <c r="F1877" s="10" t="s">
        <v>8725</v>
      </c>
      <c r="G1877" s="9" t="s">
        <v>8726</v>
      </c>
      <c r="H1877" s="9">
        <f t="shared" si="407"/>
        <v>0</v>
      </c>
      <c r="I1877">
        <f t="shared" si="408"/>
        <v>0</v>
      </c>
      <c r="J1877">
        <f t="shared" si="409"/>
        <v>0</v>
      </c>
      <c r="K1877">
        <f t="shared" si="410"/>
        <v>0</v>
      </c>
      <c r="L1877">
        <f t="shared" si="411"/>
        <v>0</v>
      </c>
      <c r="M1877" s="1">
        <f t="shared" si="412"/>
        <v>0</v>
      </c>
      <c r="N1877">
        <f t="shared" si="413"/>
        <v>1</v>
      </c>
      <c r="O1877">
        <f t="shared" si="414"/>
        <v>0</v>
      </c>
      <c r="P1877">
        <f t="shared" si="419"/>
        <v>0</v>
      </c>
      <c r="Q1877" s="1">
        <f t="shared" si="415"/>
        <v>1</v>
      </c>
      <c r="R1877" s="1">
        <f t="shared" si="420"/>
        <v>1</v>
      </c>
      <c r="S1877" s="2">
        <f t="shared" si="416"/>
        <v>0</v>
      </c>
      <c r="T1877">
        <f t="shared" si="417"/>
        <v>1</v>
      </c>
      <c r="U1877">
        <f t="shared" si="418"/>
        <v>0</v>
      </c>
    </row>
    <row r="1878" spans="1:21" ht="409.6" x14ac:dyDescent="0.2">
      <c r="A1878" s="10" t="s">
        <v>8727</v>
      </c>
      <c r="B1878" s="10" t="s">
        <v>30</v>
      </c>
      <c r="C1878" s="10" t="s">
        <v>8728</v>
      </c>
      <c r="D1878" s="10" t="s">
        <v>8707</v>
      </c>
      <c r="E1878" s="10" t="s">
        <v>8729</v>
      </c>
      <c r="F1878" s="10"/>
      <c r="G1878" s="9" t="s">
        <v>8730</v>
      </c>
      <c r="H1878" s="9">
        <f t="shared" si="407"/>
        <v>0</v>
      </c>
      <c r="I1878">
        <f t="shared" si="408"/>
        <v>0</v>
      </c>
      <c r="J1878">
        <f t="shared" si="409"/>
        <v>0</v>
      </c>
      <c r="K1878">
        <f t="shared" si="410"/>
        <v>0</v>
      </c>
      <c r="L1878">
        <f t="shared" si="411"/>
        <v>0</v>
      </c>
      <c r="M1878" s="1">
        <f t="shared" si="412"/>
        <v>0</v>
      </c>
      <c r="N1878">
        <f t="shared" si="413"/>
        <v>0</v>
      </c>
      <c r="O1878">
        <f t="shared" si="414"/>
        <v>0</v>
      </c>
      <c r="P1878">
        <f t="shared" si="419"/>
        <v>0</v>
      </c>
      <c r="Q1878" s="1">
        <f t="shared" si="415"/>
        <v>0</v>
      </c>
      <c r="R1878" s="1">
        <f t="shared" si="420"/>
        <v>1</v>
      </c>
      <c r="S1878" s="2">
        <f t="shared" si="416"/>
        <v>0</v>
      </c>
      <c r="T1878">
        <f t="shared" si="417"/>
        <v>1</v>
      </c>
      <c r="U1878">
        <f t="shared" si="418"/>
        <v>0</v>
      </c>
    </row>
    <row r="1879" spans="1:21" ht="409.6" x14ac:dyDescent="0.2">
      <c r="A1879" s="10" t="s">
        <v>8731</v>
      </c>
      <c r="B1879" s="10" t="s">
        <v>62</v>
      </c>
      <c r="C1879" s="10" t="s">
        <v>8732</v>
      </c>
      <c r="D1879" s="10" t="s">
        <v>8707</v>
      </c>
      <c r="E1879" s="10" t="s">
        <v>8733</v>
      </c>
      <c r="F1879" s="10"/>
      <c r="G1879" s="9" t="s">
        <v>8734</v>
      </c>
      <c r="H1879" s="9">
        <f t="shared" si="407"/>
        <v>0</v>
      </c>
      <c r="I1879">
        <f t="shared" si="408"/>
        <v>0</v>
      </c>
      <c r="J1879">
        <f t="shared" si="409"/>
        <v>0</v>
      </c>
      <c r="K1879">
        <f t="shared" si="410"/>
        <v>0</v>
      </c>
      <c r="L1879">
        <f t="shared" si="411"/>
        <v>0</v>
      </c>
      <c r="M1879" s="1">
        <f t="shared" si="412"/>
        <v>0</v>
      </c>
      <c r="N1879">
        <f t="shared" si="413"/>
        <v>0</v>
      </c>
      <c r="O1879">
        <f t="shared" si="414"/>
        <v>0</v>
      </c>
      <c r="P1879">
        <f t="shared" si="419"/>
        <v>0</v>
      </c>
      <c r="Q1879" s="1">
        <f t="shared" si="415"/>
        <v>0</v>
      </c>
      <c r="R1879" s="1">
        <f t="shared" si="420"/>
        <v>1</v>
      </c>
      <c r="S1879" s="2">
        <f t="shared" si="416"/>
        <v>0</v>
      </c>
      <c r="T1879">
        <f t="shared" si="417"/>
        <v>1</v>
      </c>
      <c r="U1879">
        <f t="shared" si="418"/>
        <v>0</v>
      </c>
    </row>
    <row r="1880" spans="1:21" ht="409.6" x14ac:dyDescent="0.2">
      <c r="A1880" s="10" t="s">
        <v>8735</v>
      </c>
      <c r="B1880" s="10" t="s">
        <v>23</v>
      </c>
      <c r="C1880" s="10" t="s">
        <v>8736</v>
      </c>
      <c r="D1880" s="10" t="s">
        <v>8707</v>
      </c>
      <c r="E1880" s="10" t="s">
        <v>8737</v>
      </c>
      <c r="F1880" s="10"/>
      <c r="G1880" s="9" t="s">
        <v>8738</v>
      </c>
      <c r="H1880" s="9">
        <f t="shared" si="407"/>
        <v>0</v>
      </c>
      <c r="I1880">
        <f t="shared" si="408"/>
        <v>0</v>
      </c>
      <c r="J1880">
        <f t="shared" si="409"/>
        <v>0</v>
      </c>
      <c r="K1880">
        <f t="shared" si="410"/>
        <v>0</v>
      </c>
      <c r="L1880">
        <f t="shared" si="411"/>
        <v>0</v>
      </c>
      <c r="M1880" s="1">
        <f t="shared" si="412"/>
        <v>0</v>
      </c>
      <c r="N1880">
        <f t="shared" si="413"/>
        <v>0</v>
      </c>
      <c r="O1880">
        <f t="shared" si="414"/>
        <v>0</v>
      </c>
      <c r="P1880">
        <f t="shared" si="419"/>
        <v>0</v>
      </c>
      <c r="Q1880" s="1">
        <f t="shared" si="415"/>
        <v>0</v>
      </c>
      <c r="R1880" s="1">
        <f t="shared" si="420"/>
        <v>1</v>
      </c>
      <c r="S1880" s="2">
        <f t="shared" si="416"/>
        <v>0</v>
      </c>
      <c r="T1880">
        <f t="shared" si="417"/>
        <v>1</v>
      </c>
      <c r="U1880">
        <f t="shared" si="418"/>
        <v>0</v>
      </c>
    </row>
    <row r="1881" spans="1:21" ht="409.6" x14ac:dyDescent="0.2">
      <c r="A1881" s="10" t="s">
        <v>8739</v>
      </c>
      <c r="B1881" s="10" t="s">
        <v>55</v>
      </c>
      <c r="C1881" s="10" t="s">
        <v>8740</v>
      </c>
      <c r="D1881" s="10" t="s">
        <v>8741</v>
      </c>
      <c r="E1881" s="10" t="s">
        <v>8742</v>
      </c>
      <c r="F1881" s="10" t="s">
        <v>8743</v>
      </c>
      <c r="G1881" s="9" t="s">
        <v>8744</v>
      </c>
      <c r="H1881" s="9">
        <f t="shared" si="407"/>
        <v>0</v>
      </c>
      <c r="I1881">
        <f t="shared" si="408"/>
        <v>0</v>
      </c>
      <c r="J1881">
        <f t="shared" si="409"/>
        <v>0</v>
      </c>
      <c r="K1881">
        <f t="shared" si="410"/>
        <v>0</v>
      </c>
      <c r="L1881">
        <f t="shared" si="411"/>
        <v>0</v>
      </c>
      <c r="M1881" s="1">
        <f t="shared" si="412"/>
        <v>0</v>
      </c>
      <c r="N1881">
        <f t="shared" si="413"/>
        <v>1</v>
      </c>
      <c r="O1881">
        <f t="shared" si="414"/>
        <v>0</v>
      </c>
      <c r="P1881">
        <f t="shared" si="419"/>
        <v>0</v>
      </c>
      <c r="Q1881" s="1">
        <f t="shared" si="415"/>
        <v>1</v>
      </c>
      <c r="R1881" s="1">
        <f t="shared" si="420"/>
        <v>1</v>
      </c>
      <c r="S1881" s="2">
        <f t="shared" si="416"/>
        <v>0</v>
      </c>
      <c r="T1881">
        <f t="shared" si="417"/>
        <v>1</v>
      </c>
      <c r="U1881">
        <f t="shared" si="418"/>
        <v>0</v>
      </c>
    </row>
    <row r="1882" spans="1:21" ht="409.6" x14ac:dyDescent="0.2">
      <c r="A1882" s="10" t="s">
        <v>8745</v>
      </c>
      <c r="B1882" s="10" t="s">
        <v>30</v>
      </c>
      <c r="C1882" s="10" t="s">
        <v>8746</v>
      </c>
      <c r="D1882" s="10" t="s">
        <v>8741</v>
      </c>
      <c r="E1882" s="10" t="s">
        <v>8747</v>
      </c>
      <c r="F1882" s="10" t="s">
        <v>8748</v>
      </c>
      <c r="G1882" s="9" t="s">
        <v>8749</v>
      </c>
      <c r="H1882" s="9">
        <f t="shared" si="407"/>
        <v>0</v>
      </c>
      <c r="I1882">
        <f t="shared" si="408"/>
        <v>0</v>
      </c>
      <c r="J1882">
        <f t="shared" si="409"/>
        <v>0</v>
      </c>
      <c r="K1882">
        <f t="shared" si="410"/>
        <v>0</v>
      </c>
      <c r="L1882">
        <f t="shared" si="411"/>
        <v>0</v>
      </c>
      <c r="M1882" s="1">
        <f t="shared" si="412"/>
        <v>0</v>
      </c>
      <c r="N1882">
        <f t="shared" si="413"/>
        <v>1</v>
      </c>
      <c r="O1882">
        <f t="shared" si="414"/>
        <v>0</v>
      </c>
      <c r="P1882">
        <f t="shared" si="419"/>
        <v>0</v>
      </c>
      <c r="Q1882" s="1">
        <f t="shared" si="415"/>
        <v>1</v>
      </c>
      <c r="R1882" s="1">
        <f t="shared" si="420"/>
        <v>1</v>
      </c>
      <c r="S1882" s="2">
        <f t="shared" si="416"/>
        <v>0</v>
      </c>
      <c r="T1882">
        <f t="shared" si="417"/>
        <v>1</v>
      </c>
      <c r="U1882">
        <f t="shared" si="418"/>
        <v>0</v>
      </c>
    </row>
    <row r="1883" spans="1:21" ht="409.6" x14ac:dyDescent="0.2">
      <c r="A1883" s="10" t="s">
        <v>8750</v>
      </c>
      <c r="B1883" s="10" t="s">
        <v>49</v>
      </c>
      <c r="C1883" s="10" t="s">
        <v>8751</v>
      </c>
      <c r="D1883" s="10" t="s">
        <v>8752</v>
      </c>
      <c r="E1883" s="10" t="s">
        <v>8753</v>
      </c>
      <c r="F1883" s="10" t="s">
        <v>8754</v>
      </c>
      <c r="G1883" s="9" t="s">
        <v>8755</v>
      </c>
      <c r="H1883" s="9">
        <f t="shared" si="407"/>
        <v>0</v>
      </c>
      <c r="I1883">
        <f t="shared" si="408"/>
        <v>0</v>
      </c>
      <c r="J1883">
        <f t="shared" si="409"/>
        <v>0</v>
      </c>
      <c r="K1883">
        <f t="shared" si="410"/>
        <v>0</v>
      </c>
      <c r="L1883">
        <f t="shared" si="411"/>
        <v>0</v>
      </c>
      <c r="M1883" s="1">
        <f t="shared" si="412"/>
        <v>0</v>
      </c>
      <c r="N1883">
        <f t="shared" si="413"/>
        <v>0</v>
      </c>
      <c r="O1883">
        <f t="shared" si="414"/>
        <v>1</v>
      </c>
      <c r="P1883">
        <f t="shared" si="419"/>
        <v>0</v>
      </c>
      <c r="Q1883" s="1">
        <f t="shared" si="415"/>
        <v>1</v>
      </c>
      <c r="R1883" s="1">
        <f t="shared" si="420"/>
        <v>0</v>
      </c>
      <c r="S1883" s="2">
        <f t="shared" si="416"/>
        <v>0</v>
      </c>
      <c r="T1883">
        <f t="shared" si="417"/>
        <v>0</v>
      </c>
      <c r="U1883">
        <f t="shared" si="418"/>
        <v>0</v>
      </c>
    </row>
    <row r="1884" spans="1:21" ht="409.6" x14ac:dyDescent="0.2">
      <c r="A1884" s="10" t="s">
        <v>8756</v>
      </c>
      <c r="B1884" s="10" t="s">
        <v>55</v>
      </c>
      <c r="C1884" s="10" t="s">
        <v>8757</v>
      </c>
      <c r="D1884" s="10" t="s">
        <v>8758</v>
      </c>
      <c r="E1884" s="10" t="s">
        <v>8759</v>
      </c>
      <c r="F1884" s="10" t="s">
        <v>8760</v>
      </c>
      <c r="G1884" s="9" t="s">
        <v>8761</v>
      </c>
      <c r="H1884" s="9">
        <f t="shared" si="407"/>
        <v>0</v>
      </c>
      <c r="I1884">
        <f t="shared" si="408"/>
        <v>1</v>
      </c>
      <c r="J1884">
        <f t="shared" si="409"/>
        <v>0</v>
      </c>
      <c r="K1884">
        <f t="shared" si="410"/>
        <v>1</v>
      </c>
      <c r="L1884">
        <f t="shared" si="411"/>
        <v>0</v>
      </c>
      <c r="M1884" s="1">
        <f t="shared" si="412"/>
        <v>1</v>
      </c>
      <c r="N1884">
        <f t="shared" si="413"/>
        <v>0</v>
      </c>
      <c r="O1884">
        <f t="shared" si="414"/>
        <v>0</v>
      </c>
      <c r="P1884">
        <f t="shared" si="419"/>
        <v>0</v>
      </c>
      <c r="Q1884" s="1">
        <f t="shared" si="415"/>
        <v>0</v>
      </c>
      <c r="R1884" s="1">
        <f t="shared" si="420"/>
        <v>0</v>
      </c>
      <c r="S1884" s="2">
        <f t="shared" si="416"/>
        <v>0</v>
      </c>
      <c r="T1884">
        <f t="shared" si="417"/>
        <v>1</v>
      </c>
      <c r="U1884">
        <f t="shared" si="418"/>
        <v>0</v>
      </c>
    </row>
    <row r="1885" spans="1:21" ht="409.6" x14ac:dyDescent="0.2">
      <c r="A1885" s="10" t="s">
        <v>8762</v>
      </c>
      <c r="B1885" s="10" t="s">
        <v>49</v>
      </c>
      <c r="C1885" s="10" t="s">
        <v>8763</v>
      </c>
      <c r="D1885" s="10" t="s">
        <v>8764</v>
      </c>
      <c r="E1885" s="10" t="s">
        <v>8765</v>
      </c>
      <c r="F1885" s="10" t="s">
        <v>8766</v>
      </c>
      <c r="G1885" s="9" t="s">
        <v>8767</v>
      </c>
      <c r="H1885" s="9">
        <f t="shared" si="407"/>
        <v>0</v>
      </c>
      <c r="I1885">
        <f t="shared" si="408"/>
        <v>0</v>
      </c>
      <c r="J1885">
        <f t="shared" si="409"/>
        <v>0</v>
      </c>
      <c r="K1885">
        <f t="shared" si="410"/>
        <v>0</v>
      </c>
      <c r="L1885">
        <f t="shared" si="411"/>
        <v>0</v>
      </c>
      <c r="M1885" s="1">
        <f t="shared" si="412"/>
        <v>0</v>
      </c>
      <c r="N1885">
        <f t="shared" si="413"/>
        <v>1</v>
      </c>
      <c r="O1885">
        <f t="shared" si="414"/>
        <v>0</v>
      </c>
      <c r="P1885">
        <f t="shared" si="419"/>
        <v>0</v>
      </c>
      <c r="Q1885" s="1">
        <f t="shared" si="415"/>
        <v>1</v>
      </c>
      <c r="R1885" s="1">
        <f t="shared" si="420"/>
        <v>0</v>
      </c>
      <c r="S1885" s="2">
        <f t="shared" si="416"/>
        <v>0</v>
      </c>
      <c r="T1885">
        <f t="shared" si="417"/>
        <v>1</v>
      </c>
      <c r="U1885">
        <f t="shared" si="418"/>
        <v>0</v>
      </c>
    </row>
    <row r="1886" spans="1:21" ht="409.6" x14ac:dyDescent="0.2">
      <c r="A1886" s="10" t="s">
        <v>8768</v>
      </c>
      <c r="B1886" s="10" t="s">
        <v>23</v>
      </c>
      <c r="C1886" s="10" t="s">
        <v>8769</v>
      </c>
      <c r="D1886" s="10" t="s">
        <v>8770</v>
      </c>
      <c r="E1886" s="10"/>
      <c r="F1886" s="10"/>
      <c r="G1886" s="9" t="s">
        <v>8771</v>
      </c>
      <c r="H1886" s="9">
        <f t="shared" si="407"/>
        <v>0</v>
      </c>
      <c r="I1886">
        <f t="shared" si="408"/>
        <v>0</v>
      </c>
      <c r="J1886">
        <f t="shared" si="409"/>
        <v>0</v>
      </c>
      <c r="K1886">
        <f t="shared" si="410"/>
        <v>0</v>
      </c>
      <c r="L1886">
        <f t="shared" si="411"/>
        <v>0</v>
      </c>
      <c r="M1886" s="1">
        <f t="shared" si="412"/>
        <v>0</v>
      </c>
      <c r="N1886">
        <f t="shared" si="413"/>
        <v>0</v>
      </c>
      <c r="O1886">
        <f t="shared" si="414"/>
        <v>0</v>
      </c>
      <c r="P1886">
        <f t="shared" si="419"/>
        <v>0</v>
      </c>
      <c r="Q1886" s="1">
        <f t="shared" si="415"/>
        <v>0</v>
      </c>
      <c r="R1886" s="1">
        <f t="shared" si="420"/>
        <v>0</v>
      </c>
      <c r="S1886" s="2">
        <f t="shared" si="416"/>
        <v>0</v>
      </c>
      <c r="T1886">
        <f t="shared" si="417"/>
        <v>1</v>
      </c>
      <c r="U1886">
        <f t="shared" si="418"/>
        <v>0</v>
      </c>
    </row>
    <row r="1887" spans="1:21" ht="409.6" x14ac:dyDescent="0.2">
      <c r="A1887" s="10" t="s">
        <v>8772</v>
      </c>
      <c r="B1887" s="10" t="s">
        <v>30</v>
      </c>
      <c r="C1887" s="10" t="s">
        <v>8773</v>
      </c>
      <c r="D1887" s="10" t="s">
        <v>8774</v>
      </c>
      <c r="E1887" s="10" t="s">
        <v>8775</v>
      </c>
      <c r="F1887" s="10" t="s">
        <v>8776</v>
      </c>
      <c r="G1887" s="9" t="s">
        <v>8777</v>
      </c>
      <c r="H1887" s="9">
        <f t="shared" si="407"/>
        <v>0</v>
      </c>
      <c r="I1887">
        <f t="shared" si="408"/>
        <v>0</v>
      </c>
      <c r="J1887">
        <f t="shared" si="409"/>
        <v>0</v>
      </c>
      <c r="K1887">
        <f t="shared" si="410"/>
        <v>0</v>
      </c>
      <c r="L1887">
        <f t="shared" si="411"/>
        <v>0</v>
      </c>
      <c r="M1887" s="1">
        <f t="shared" si="412"/>
        <v>0</v>
      </c>
      <c r="N1887">
        <f t="shared" si="413"/>
        <v>0</v>
      </c>
      <c r="O1887">
        <f t="shared" si="414"/>
        <v>0</v>
      </c>
      <c r="P1887">
        <f t="shared" si="419"/>
        <v>0</v>
      </c>
      <c r="Q1887" s="1">
        <f t="shared" si="415"/>
        <v>0</v>
      </c>
      <c r="R1887" s="1">
        <f t="shared" si="420"/>
        <v>1</v>
      </c>
      <c r="S1887" s="2">
        <f t="shared" si="416"/>
        <v>0</v>
      </c>
      <c r="T1887">
        <f t="shared" si="417"/>
        <v>1</v>
      </c>
      <c r="U1887">
        <f t="shared" si="418"/>
        <v>0</v>
      </c>
    </row>
    <row r="1888" spans="1:21" ht="409.6" x14ac:dyDescent="0.2">
      <c r="A1888" s="10" t="s">
        <v>8778</v>
      </c>
      <c r="B1888" s="10" t="s">
        <v>49</v>
      </c>
      <c r="C1888" s="10" t="s">
        <v>8779</v>
      </c>
      <c r="D1888" s="10" t="s">
        <v>8780</v>
      </c>
      <c r="E1888" s="10"/>
      <c r="F1888" s="10" t="s">
        <v>8781</v>
      </c>
      <c r="G1888" s="9" t="s">
        <v>8782</v>
      </c>
      <c r="H1888" s="9">
        <f t="shared" si="407"/>
        <v>0</v>
      </c>
      <c r="I1888">
        <f t="shared" si="408"/>
        <v>0</v>
      </c>
      <c r="J1888">
        <f t="shared" si="409"/>
        <v>0</v>
      </c>
      <c r="K1888">
        <f t="shared" si="410"/>
        <v>0</v>
      </c>
      <c r="L1888">
        <f t="shared" si="411"/>
        <v>0</v>
      </c>
      <c r="M1888" s="1">
        <f t="shared" si="412"/>
        <v>0</v>
      </c>
      <c r="N1888">
        <f t="shared" si="413"/>
        <v>0</v>
      </c>
      <c r="O1888">
        <f t="shared" si="414"/>
        <v>0</v>
      </c>
      <c r="P1888">
        <f t="shared" si="419"/>
        <v>0</v>
      </c>
      <c r="Q1888" s="1">
        <f t="shared" si="415"/>
        <v>0</v>
      </c>
      <c r="R1888" s="1">
        <f t="shared" si="420"/>
        <v>1</v>
      </c>
      <c r="S1888" s="2">
        <f t="shared" si="416"/>
        <v>0</v>
      </c>
      <c r="T1888">
        <f t="shared" si="417"/>
        <v>0</v>
      </c>
      <c r="U1888">
        <f t="shared" si="418"/>
        <v>0</v>
      </c>
    </row>
    <row r="1889" spans="1:21" ht="409.6" x14ac:dyDescent="0.2">
      <c r="A1889" s="10" t="s">
        <v>8783</v>
      </c>
      <c r="B1889" s="10" t="s">
        <v>23</v>
      </c>
      <c r="C1889" s="10" t="s">
        <v>8784</v>
      </c>
      <c r="D1889" s="10" t="s">
        <v>8785</v>
      </c>
      <c r="E1889" s="10" t="s">
        <v>8786</v>
      </c>
      <c r="F1889" s="10" t="s">
        <v>8787</v>
      </c>
      <c r="G1889" s="9" t="s">
        <v>8788</v>
      </c>
      <c r="H1889" s="9">
        <f t="shared" si="407"/>
        <v>0</v>
      </c>
      <c r="I1889">
        <f t="shared" si="408"/>
        <v>0</v>
      </c>
      <c r="J1889">
        <f t="shared" si="409"/>
        <v>0</v>
      </c>
      <c r="K1889">
        <f t="shared" si="410"/>
        <v>0</v>
      </c>
      <c r="L1889">
        <f t="shared" si="411"/>
        <v>0</v>
      </c>
      <c r="M1889" s="1">
        <f t="shared" si="412"/>
        <v>0</v>
      </c>
      <c r="N1889">
        <f t="shared" si="413"/>
        <v>1</v>
      </c>
      <c r="O1889">
        <f t="shared" si="414"/>
        <v>0</v>
      </c>
      <c r="P1889">
        <f t="shared" si="419"/>
        <v>0</v>
      </c>
      <c r="Q1889" s="1">
        <f t="shared" si="415"/>
        <v>1</v>
      </c>
      <c r="R1889" s="1">
        <f t="shared" si="420"/>
        <v>1</v>
      </c>
      <c r="S1889" s="2">
        <f t="shared" si="416"/>
        <v>0</v>
      </c>
      <c r="T1889">
        <f t="shared" si="417"/>
        <v>1</v>
      </c>
      <c r="U1889">
        <f t="shared" si="418"/>
        <v>0</v>
      </c>
    </row>
    <row r="1890" spans="1:21" ht="409.6" x14ac:dyDescent="0.2">
      <c r="A1890" s="10" t="s">
        <v>8789</v>
      </c>
      <c r="B1890" s="10" t="s">
        <v>23</v>
      </c>
      <c r="C1890" s="10" t="s">
        <v>8790</v>
      </c>
      <c r="D1890" s="10" t="s">
        <v>8785</v>
      </c>
      <c r="E1890" s="10" t="s">
        <v>8791</v>
      </c>
      <c r="F1890" s="10" t="s">
        <v>8792</v>
      </c>
      <c r="G1890" s="9" t="s">
        <v>8793</v>
      </c>
      <c r="H1890" s="9">
        <f t="shared" si="407"/>
        <v>0</v>
      </c>
      <c r="I1890">
        <f t="shared" si="408"/>
        <v>0</v>
      </c>
      <c r="J1890">
        <f t="shared" si="409"/>
        <v>0</v>
      </c>
      <c r="K1890">
        <f t="shared" si="410"/>
        <v>0</v>
      </c>
      <c r="L1890">
        <f t="shared" si="411"/>
        <v>0</v>
      </c>
      <c r="M1890" s="1">
        <f t="shared" si="412"/>
        <v>0</v>
      </c>
      <c r="N1890">
        <f t="shared" si="413"/>
        <v>0</v>
      </c>
      <c r="O1890">
        <f t="shared" si="414"/>
        <v>0</v>
      </c>
      <c r="P1890">
        <f t="shared" si="419"/>
        <v>0</v>
      </c>
      <c r="Q1890" s="1">
        <f t="shared" si="415"/>
        <v>0</v>
      </c>
      <c r="R1890" s="1">
        <f t="shared" si="420"/>
        <v>1</v>
      </c>
      <c r="S1890" s="2">
        <f t="shared" si="416"/>
        <v>0</v>
      </c>
      <c r="T1890">
        <f t="shared" si="417"/>
        <v>1</v>
      </c>
      <c r="U1890">
        <f t="shared" si="418"/>
        <v>0</v>
      </c>
    </row>
    <row r="1891" spans="1:21" ht="409.6" x14ac:dyDescent="0.2">
      <c r="A1891" s="10" t="s">
        <v>8794</v>
      </c>
      <c r="B1891" s="10" t="s">
        <v>30</v>
      </c>
      <c r="C1891" s="10" t="s">
        <v>8795</v>
      </c>
      <c r="D1891" s="10" t="s">
        <v>8796</v>
      </c>
      <c r="E1891" s="10" t="s">
        <v>8797</v>
      </c>
      <c r="F1891" s="10" t="s">
        <v>8798</v>
      </c>
      <c r="G1891" s="9" t="s">
        <v>8799</v>
      </c>
      <c r="H1891" s="9">
        <f t="shared" si="407"/>
        <v>0</v>
      </c>
      <c r="I1891">
        <f t="shared" si="408"/>
        <v>0</v>
      </c>
      <c r="J1891">
        <f t="shared" si="409"/>
        <v>0</v>
      </c>
      <c r="K1891">
        <f t="shared" si="410"/>
        <v>0</v>
      </c>
      <c r="L1891">
        <f t="shared" si="411"/>
        <v>0</v>
      </c>
      <c r="M1891" s="1">
        <f t="shared" si="412"/>
        <v>0</v>
      </c>
      <c r="N1891">
        <f t="shared" si="413"/>
        <v>0</v>
      </c>
      <c r="O1891">
        <f t="shared" si="414"/>
        <v>0</v>
      </c>
      <c r="P1891">
        <f t="shared" si="419"/>
        <v>0</v>
      </c>
      <c r="Q1891" s="1">
        <f t="shared" si="415"/>
        <v>0</v>
      </c>
      <c r="R1891" s="1">
        <f t="shared" si="420"/>
        <v>0</v>
      </c>
      <c r="S1891" s="2">
        <f t="shared" si="416"/>
        <v>0</v>
      </c>
      <c r="T1891">
        <f t="shared" si="417"/>
        <v>1</v>
      </c>
      <c r="U1891">
        <f t="shared" si="418"/>
        <v>0</v>
      </c>
    </row>
    <row r="1892" spans="1:21" ht="409.6" x14ac:dyDescent="0.2">
      <c r="A1892" s="10" t="s">
        <v>8800</v>
      </c>
      <c r="B1892" s="10" t="s">
        <v>62</v>
      </c>
      <c r="C1892" s="10" t="s">
        <v>8801</v>
      </c>
      <c r="D1892" s="10" t="s">
        <v>8802</v>
      </c>
      <c r="E1892" s="10" t="s">
        <v>8803</v>
      </c>
      <c r="F1892" s="10" t="s">
        <v>8804</v>
      </c>
      <c r="G1892" s="9" t="s">
        <v>8805</v>
      </c>
      <c r="H1892" s="9">
        <f t="shared" si="407"/>
        <v>0</v>
      </c>
      <c r="I1892">
        <f t="shared" si="408"/>
        <v>0</v>
      </c>
      <c r="J1892">
        <f t="shared" si="409"/>
        <v>0</v>
      </c>
      <c r="K1892">
        <f t="shared" si="410"/>
        <v>0</v>
      </c>
      <c r="L1892">
        <f t="shared" si="411"/>
        <v>0</v>
      </c>
      <c r="M1892" s="1">
        <f t="shared" si="412"/>
        <v>0</v>
      </c>
      <c r="N1892">
        <f t="shared" si="413"/>
        <v>1</v>
      </c>
      <c r="O1892">
        <f t="shared" si="414"/>
        <v>0</v>
      </c>
      <c r="P1892">
        <f t="shared" si="419"/>
        <v>0</v>
      </c>
      <c r="Q1892" s="1">
        <f t="shared" si="415"/>
        <v>1</v>
      </c>
      <c r="R1892" s="1">
        <f t="shared" si="420"/>
        <v>1</v>
      </c>
      <c r="S1892" s="2">
        <f t="shared" si="416"/>
        <v>0</v>
      </c>
      <c r="T1892">
        <f t="shared" si="417"/>
        <v>1</v>
      </c>
      <c r="U1892">
        <f t="shared" si="418"/>
        <v>0</v>
      </c>
    </row>
    <row r="1893" spans="1:21" ht="409.6" x14ac:dyDescent="0.2">
      <c r="A1893" s="10" t="s">
        <v>8806</v>
      </c>
      <c r="B1893" s="10" t="s">
        <v>62</v>
      </c>
      <c r="C1893" s="10" t="s">
        <v>8807</v>
      </c>
      <c r="D1893" s="10" t="s">
        <v>8808</v>
      </c>
      <c r="E1893" s="10" t="s">
        <v>8809</v>
      </c>
      <c r="F1893" s="10"/>
      <c r="G1893" s="9" t="s">
        <v>8810</v>
      </c>
      <c r="H1893" s="9">
        <f t="shared" si="407"/>
        <v>1</v>
      </c>
      <c r="I1893">
        <f t="shared" si="408"/>
        <v>1</v>
      </c>
      <c r="J1893">
        <f t="shared" si="409"/>
        <v>0</v>
      </c>
      <c r="K1893">
        <f t="shared" si="410"/>
        <v>0</v>
      </c>
      <c r="L1893">
        <f t="shared" si="411"/>
        <v>0</v>
      </c>
      <c r="M1893" s="1">
        <f t="shared" si="412"/>
        <v>1</v>
      </c>
      <c r="N1893">
        <f t="shared" si="413"/>
        <v>0</v>
      </c>
      <c r="O1893">
        <f t="shared" si="414"/>
        <v>0</v>
      </c>
      <c r="P1893">
        <f t="shared" si="419"/>
        <v>0</v>
      </c>
      <c r="Q1893" s="1">
        <f t="shared" si="415"/>
        <v>0</v>
      </c>
      <c r="R1893" s="1">
        <f t="shared" si="420"/>
        <v>1</v>
      </c>
      <c r="S1893" s="2">
        <f t="shared" si="416"/>
        <v>0</v>
      </c>
      <c r="T1893">
        <f t="shared" si="417"/>
        <v>1</v>
      </c>
      <c r="U1893">
        <f t="shared" si="418"/>
        <v>0</v>
      </c>
    </row>
    <row r="1894" spans="1:21" ht="409.6" x14ac:dyDescent="0.2">
      <c r="A1894" s="10" t="s">
        <v>8811</v>
      </c>
      <c r="B1894" s="10" t="s">
        <v>23</v>
      </c>
      <c r="C1894" s="10" t="s">
        <v>8812</v>
      </c>
      <c r="D1894" s="10" t="s">
        <v>8808</v>
      </c>
      <c r="E1894" s="10" t="s">
        <v>8813</v>
      </c>
      <c r="F1894" s="10"/>
      <c r="G1894" s="9" t="s">
        <v>8814</v>
      </c>
      <c r="H1894" s="9">
        <f t="shared" si="407"/>
        <v>0</v>
      </c>
      <c r="I1894">
        <f t="shared" si="408"/>
        <v>0</v>
      </c>
      <c r="J1894">
        <f t="shared" si="409"/>
        <v>0</v>
      </c>
      <c r="K1894">
        <f t="shared" si="410"/>
        <v>0</v>
      </c>
      <c r="L1894">
        <f t="shared" si="411"/>
        <v>0</v>
      </c>
      <c r="M1894" s="1">
        <f t="shared" si="412"/>
        <v>0</v>
      </c>
      <c r="N1894">
        <f t="shared" si="413"/>
        <v>0</v>
      </c>
      <c r="O1894">
        <f t="shared" si="414"/>
        <v>0</v>
      </c>
      <c r="P1894">
        <f t="shared" si="419"/>
        <v>0</v>
      </c>
      <c r="Q1894" s="1">
        <f t="shared" si="415"/>
        <v>0</v>
      </c>
      <c r="R1894" s="1">
        <f t="shared" si="420"/>
        <v>0</v>
      </c>
      <c r="S1894" s="2">
        <f t="shared" si="416"/>
        <v>0</v>
      </c>
      <c r="T1894">
        <f t="shared" si="417"/>
        <v>1</v>
      </c>
      <c r="U1894">
        <f t="shared" si="418"/>
        <v>0</v>
      </c>
    </row>
    <row r="1895" spans="1:21" ht="404" x14ac:dyDescent="0.2">
      <c r="A1895" s="10" t="s">
        <v>8815</v>
      </c>
      <c r="B1895" s="10" t="s">
        <v>30</v>
      </c>
      <c r="C1895" s="10" t="s">
        <v>8816</v>
      </c>
      <c r="D1895" s="10" t="s">
        <v>8817</v>
      </c>
      <c r="E1895" s="10" t="s">
        <v>8818</v>
      </c>
      <c r="F1895" s="10"/>
      <c r="G1895" s="9" t="s">
        <v>8819</v>
      </c>
      <c r="H1895" s="9">
        <f t="shared" si="407"/>
        <v>1</v>
      </c>
      <c r="I1895">
        <f t="shared" si="408"/>
        <v>1</v>
      </c>
      <c r="J1895">
        <f t="shared" si="409"/>
        <v>0</v>
      </c>
      <c r="K1895">
        <f t="shared" si="410"/>
        <v>0</v>
      </c>
      <c r="L1895">
        <f t="shared" si="411"/>
        <v>0</v>
      </c>
      <c r="M1895" s="1">
        <f t="shared" si="412"/>
        <v>1</v>
      </c>
      <c r="N1895">
        <f t="shared" si="413"/>
        <v>0</v>
      </c>
      <c r="O1895">
        <f t="shared" si="414"/>
        <v>0</v>
      </c>
      <c r="P1895">
        <f t="shared" si="419"/>
        <v>0</v>
      </c>
      <c r="Q1895" s="1">
        <f t="shared" si="415"/>
        <v>0</v>
      </c>
      <c r="R1895" s="1">
        <f t="shared" si="420"/>
        <v>1</v>
      </c>
      <c r="S1895" s="2">
        <f t="shared" si="416"/>
        <v>0</v>
      </c>
      <c r="T1895">
        <f t="shared" si="417"/>
        <v>1</v>
      </c>
      <c r="U1895">
        <f t="shared" si="418"/>
        <v>0</v>
      </c>
    </row>
    <row r="1896" spans="1:21" ht="409.6" x14ac:dyDescent="0.2">
      <c r="A1896" s="10" t="s">
        <v>8820</v>
      </c>
      <c r="B1896" s="10" t="s">
        <v>30</v>
      </c>
      <c r="C1896" s="10" t="s">
        <v>8821</v>
      </c>
      <c r="D1896" s="10" t="s">
        <v>8817</v>
      </c>
      <c r="E1896" s="10" t="s">
        <v>8822</v>
      </c>
      <c r="F1896" s="10"/>
      <c r="G1896" s="9" t="s">
        <v>8823</v>
      </c>
      <c r="H1896" s="9">
        <f t="shared" si="407"/>
        <v>1</v>
      </c>
      <c r="I1896">
        <f t="shared" si="408"/>
        <v>1</v>
      </c>
      <c r="J1896">
        <f t="shared" si="409"/>
        <v>0</v>
      </c>
      <c r="K1896">
        <f t="shared" si="410"/>
        <v>0</v>
      </c>
      <c r="L1896">
        <f t="shared" si="411"/>
        <v>0</v>
      </c>
      <c r="M1896" s="1">
        <f t="shared" si="412"/>
        <v>1</v>
      </c>
      <c r="N1896">
        <f t="shared" si="413"/>
        <v>0</v>
      </c>
      <c r="O1896">
        <f t="shared" si="414"/>
        <v>0</v>
      </c>
      <c r="P1896">
        <f t="shared" si="419"/>
        <v>0</v>
      </c>
      <c r="Q1896" s="1">
        <f t="shared" si="415"/>
        <v>0</v>
      </c>
      <c r="R1896" s="1">
        <f t="shared" si="420"/>
        <v>0</v>
      </c>
      <c r="S1896" s="2">
        <f t="shared" si="416"/>
        <v>0</v>
      </c>
      <c r="T1896">
        <f t="shared" si="417"/>
        <v>1</v>
      </c>
      <c r="U1896">
        <f t="shared" si="418"/>
        <v>0</v>
      </c>
    </row>
    <row r="1897" spans="1:21" ht="388" x14ac:dyDescent="0.2">
      <c r="A1897" s="10" t="s">
        <v>8824</v>
      </c>
      <c r="B1897" s="10" t="s">
        <v>30</v>
      </c>
      <c r="C1897" s="10" t="s">
        <v>8825</v>
      </c>
      <c r="D1897" s="10" t="s">
        <v>8817</v>
      </c>
      <c r="E1897" s="10" t="s">
        <v>8826</v>
      </c>
      <c r="F1897" s="10"/>
      <c r="G1897" s="9" t="s">
        <v>8827</v>
      </c>
      <c r="H1897" s="9">
        <f t="shared" si="407"/>
        <v>1</v>
      </c>
      <c r="I1897">
        <f t="shared" si="408"/>
        <v>1</v>
      </c>
      <c r="J1897">
        <f t="shared" si="409"/>
        <v>0</v>
      </c>
      <c r="K1897">
        <f t="shared" si="410"/>
        <v>0</v>
      </c>
      <c r="L1897">
        <f t="shared" si="411"/>
        <v>0</v>
      </c>
      <c r="M1897" s="1">
        <f t="shared" si="412"/>
        <v>1</v>
      </c>
      <c r="N1897">
        <f t="shared" si="413"/>
        <v>0</v>
      </c>
      <c r="O1897">
        <f t="shared" si="414"/>
        <v>0</v>
      </c>
      <c r="P1897">
        <f t="shared" si="419"/>
        <v>0</v>
      </c>
      <c r="Q1897" s="1">
        <f t="shared" si="415"/>
        <v>0</v>
      </c>
      <c r="R1897" s="1">
        <f t="shared" si="420"/>
        <v>1</v>
      </c>
      <c r="S1897" s="2">
        <f t="shared" si="416"/>
        <v>0</v>
      </c>
      <c r="T1897">
        <f t="shared" si="417"/>
        <v>1</v>
      </c>
      <c r="U1897">
        <f t="shared" si="418"/>
        <v>0</v>
      </c>
    </row>
    <row r="1898" spans="1:21" ht="356" x14ac:dyDescent="0.2">
      <c r="A1898" s="10" t="s">
        <v>8828</v>
      </c>
      <c r="B1898" s="10" t="s">
        <v>23</v>
      </c>
      <c r="C1898" s="10" t="s">
        <v>8829</v>
      </c>
      <c r="D1898" s="10" t="s">
        <v>8817</v>
      </c>
      <c r="E1898" s="10" t="s">
        <v>8830</v>
      </c>
      <c r="F1898" s="10"/>
      <c r="G1898" s="9" t="s">
        <v>8831</v>
      </c>
      <c r="H1898" s="9">
        <f t="shared" si="407"/>
        <v>1</v>
      </c>
      <c r="I1898">
        <f t="shared" si="408"/>
        <v>1</v>
      </c>
      <c r="J1898">
        <f t="shared" si="409"/>
        <v>0</v>
      </c>
      <c r="K1898">
        <f t="shared" si="410"/>
        <v>0</v>
      </c>
      <c r="L1898">
        <f t="shared" si="411"/>
        <v>0</v>
      </c>
      <c r="M1898" s="1">
        <f t="shared" si="412"/>
        <v>1</v>
      </c>
      <c r="N1898">
        <f t="shared" si="413"/>
        <v>0</v>
      </c>
      <c r="O1898">
        <f t="shared" si="414"/>
        <v>0</v>
      </c>
      <c r="P1898">
        <f t="shared" si="419"/>
        <v>0</v>
      </c>
      <c r="Q1898" s="1">
        <f t="shared" si="415"/>
        <v>0</v>
      </c>
      <c r="R1898" s="1">
        <f t="shared" si="420"/>
        <v>1</v>
      </c>
      <c r="S1898" s="2">
        <f t="shared" si="416"/>
        <v>0</v>
      </c>
      <c r="T1898">
        <f t="shared" si="417"/>
        <v>1</v>
      </c>
      <c r="U1898">
        <f t="shared" si="418"/>
        <v>0</v>
      </c>
    </row>
    <row r="1899" spans="1:21" ht="409.6" x14ac:dyDescent="0.2">
      <c r="A1899" s="10" t="s">
        <v>8832</v>
      </c>
      <c r="B1899" s="10" t="s">
        <v>62</v>
      </c>
      <c r="C1899" s="10" t="s">
        <v>8833</v>
      </c>
      <c r="D1899" s="10" t="s">
        <v>8834</v>
      </c>
      <c r="E1899" s="10" t="s">
        <v>8835</v>
      </c>
      <c r="F1899" s="10" t="s">
        <v>8836</v>
      </c>
      <c r="G1899" s="9" t="s">
        <v>8837</v>
      </c>
      <c r="H1899" s="9">
        <f t="shared" si="407"/>
        <v>0</v>
      </c>
      <c r="I1899">
        <f t="shared" si="408"/>
        <v>0</v>
      </c>
      <c r="J1899">
        <f t="shared" si="409"/>
        <v>0</v>
      </c>
      <c r="K1899">
        <f t="shared" si="410"/>
        <v>0</v>
      </c>
      <c r="L1899">
        <f t="shared" si="411"/>
        <v>0</v>
      </c>
      <c r="M1899" s="1">
        <f t="shared" si="412"/>
        <v>0</v>
      </c>
      <c r="N1899">
        <f t="shared" si="413"/>
        <v>1</v>
      </c>
      <c r="O1899">
        <f t="shared" si="414"/>
        <v>0</v>
      </c>
      <c r="P1899">
        <f t="shared" si="419"/>
        <v>0</v>
      </c>
      <c r="Q1899" s="1">
        <f t="shared" si="415"/>
        <v>1</v>
      </c>
      <c r="R1899" s="1">
        <f t="shared" si="420"/>
        <v>1</v>
      </c>
      <c r="S1899" s="2">
        <f t="shared" si="416"/>
        <v>0</v>
      </c>
      <c r="T1899">
        <f t="shared" si="417"/>
        <v>1</v>
      </c>
      <c r="U1899">
        <f t="shared" si="418"/>
        <v>0</v>
      </c>
    </row>
    <row r="1900" spans="1:21" ht="409.6" x14ac:dyDescent="0.2">
      <c r="A1900" s="10" t="s">
        <v>8838</v>
      </c>
      <c r="B1900" s="10" t="s">
        <v>49</v>
      </c>
      <c r="C1900" s="10" t="s">
        <v>8839</v>
      </c>
      <c r="D1900" s="10" t="s">
        <v>8834</v>
      </c>
      <c r="E1900" s="10" t="s">
        <v>8840</v>
      </c>
      <c r="F1900" s="10" t="s">
        <v>8841</v>
      </c>
      <c r="G1900" s="9" t="s">
        <v>8842</v>
      </c>
      <c r="H1900" s="9">
        <f t="shared" si="407"/>
        <v>0</v>
      </c>
      <c r="I1900">
        <f t="shared" si="408"/>
        <v>0</v>
      </c>
      <c r="J1900">
        <f t="shared" si="409"/>
        <v>0</v>
      </c>
      <c r="K1900">
        <f t="shared" si="410"/>
        <v>0</v>
      </c>
      <c r="L1900">
        <f t="shared" si="411"/>
        <v>0</v>
      </c>
      <c r="M1900" s="1">
        <f t="shared" si="412"/>
        <v>0</v>
      </c>
      <c r="N1900">
        <f t="shared" si="413"/>
        <v>1</v>
      </c>
      <c r="O1900">
        <f t="shared" si="414"/>
        <v>0</v>
      </c>
      <c r="P1900">
        <f t="shared" si="419"/>
        <v>0</v>
      </c>
      <c r="Q1900" s="1">
        <f t="shared" si="415"/>
        <v>1</v>
      </c>
      <c r="R1900" s="1">
        <f t="shared" si="420"/>
        <v>0</v>
      </c>
      <c r="S1900" s="2">
        <f t="shared" si="416"/>
        <v>0</v>
      </c>
      <c r="T1900">
        <f t="shared" si="417"/>
        <v>1</v>
      </c>
      <c r="U1900">
        <f t="shared" si="418"/>
        <v>0</v>
      </c>
    </row>
    <row r="1901" spans="1:21" ht="409.6" x14ac:dyDescent="0.2">
      <c r="A1901" s="10" t="s">
        <v>8843</v>
      </c>
      <c r="B1901" s="10" t="s">
        <v>30</v>
      </c>
      <c r="C1901" s="10" t="s">
        <v>8844</v>
      </c>
      <c r="D1901" s="10" t="s">
        <v>8834</v>
      </c>
      <c r="E1901" s="10" t="s">
        <v>8845</v>
      </c>
      <c r="F1901" s="10" t="s">
        <v>8846</v>
      </c>
      <c r="G1901" s="9" t="s">
        <v>8847</v>
      </c>
      <c r="H1901" s="9">
        <f t="shared" si="407"/>
        <v>1</v>
      </c>
      <c r="I1901">
        <f t="shared" si="408"/>
        <v>1</v>
      </c>
      <c r="J1901">
        <f t="shared" si="409"/>
        <v>0</v>
      </c>
      <c r="K1901">
        <f t="shared" si="410"/>
        <v>1</v>
      </c>
      <c r="L1901">
        <f t="shared" si="411"/>
        <v>0</v>
      </c>
      <c r="M1901" s="1">
        <f t="shared" si="412"/>
        <v>1</v>
      </c>
      <c r="N1901">
        <f t="shared" si="413"/>
        <v>1</v>
      </c>
      <c r="O1901">
        <f t="shared" si="414"/>
        <v>0</v>
      </c>
      <c r="P1901">
        <f t="shared" si="419"/>
        <v>0</v>
      </c>
      <c r="Q1901" s="1">
        <f t="shared" si="415"/>
        <v>1</v>
      </c>
      <c r="R1901" s="1">
        <f t="shared" si="420"/>
        <v>1</v>
      </c>
      <c r="S1901" s="2">
        <f t="shared" si="416"/>
        <v>1</v>
      </c>
      <c r="T1901">
        <f t="shared" si="417"/>
        <v>1</v>
      </c>
      <c r="U1901">
        <f t="shared" si="418"/>
        <v>1</v>
      </c>
    </row>
    <row r="1902" spans="1:21" ht="409.6" x14ac:dyDescent="0.2">
      <c r="A1902" s="10" t="s">
        <v>8848</v>
      </c>
      <c r="B1902" s="10" t="s">
        <v>30</v>
      </c>
      <c r="C1902" s="10" t="s">
        <v>8849</v>
      </c>
      <c r="D1902" s="10" t="s">
        <v>8834</v>
      </c>
      <c r="E1902" s="10" t="s">
        <v>8850</v>
      </c>
      <c r="F1902" s="10" t="s">
        <v>8851</v>
      </c>
      <c r="G1902" s="9" t="s">
        <v>8852</v>
      </c>
      <c r="H1902" s="9">
        <f t="shared" si="407"/>
        <v>0</v>
      </c>
      <c r="I1902">
        <f t="shared" si="408"/>
        <v>0</v>
      </c>
      <c r="J1902">
        <f t="shared" si="409"/>
        <v>0</v>
      </c>
      <c r="K1902">
        <f t="shared" si="410"/>
        <v>0</v>
      </c>
      <c r="L1902">
        <f t="shared" si="411"/>
        <v>0</v>
      </c>
      <c r="M1902" s="1">
        <f t="shared" si="412"/>
        <v>0</v>
      </c>
      <c r="N1902">
        <f t="shared" si="413"/>
        <v>0</v>
      </c>
      <c r="O1902">
        <f t="shared" si="414"/>
        <v>0</v>
      </c>
      <c r="P1902">
        <f t="shared" si="419"/>
        <v>0</v>
      </c>
      <c r="Q1902" s="1">
        <f t="shared" si="415"/>
        <v>0</v>
      </c>
      <c r="R1902" s="1">
        <f t="shared" si="420"/>
        <v>1</v>
      </c>
      <c r="S1902" s="2">
        <f t="shared" si="416"/>
        <v>0</v>
      </c>
      <c r="T1902">
        <f t="shared" si="417"/>
        <v>1</v>
      </c>
      <c r="U1902">
        <f t="shared" si="418"/>
        <v>0</v>
      </c>
    </row>
    <row r="1903" spans="1:21" ht="409.6" x14ac:dyDescent="0.2">
      <c r="A1903" s="10" t="s">
        <v>8853</v>
      </c>
      <c r="B1903" s="10" t="s">
        <v>55</v>
      </c>
      <c r="C1903" s="10" t="s">
        <v>8854</v>
      </c>
      <c r="D1903" s="10" t="s">
        <v>8834</v>
      </c>
      <c r="E1903" s="10" t="s">
        <v>8855</v>
      </c>
      <c r="F1903" s="10" t="s">
        <v>8856</v>
      </c>
      <c r="G1903" s="9" t="s">
        <v>8857</v>
      </c>
      <c r="H1903" s="9">
        <f t="shared" si="407"/>
        <v>0</v>
      </c>
      <c r="I1903">
        <f t="shared" si="408"/>
        <v>1</v>
      </c>
      <c r="J1903">
        <f t="shared" si="409"/>
        <v>0</v>
      </c>
      <c r="K1903">
        <f t="shared" si="410"/>
        <v>0</v>
      </c>
      <c r="L1903">
        <f t="shared" si="411"/>
        <v>0</v>
      </c>
      <c r="M1903" s="1">
        <f t="shared" si="412"/>
        <v>1</v>
      </c>
      <c r="N1903">
        <f t="shared" si="413"/>
        <v>1</v>
      </c>
      <c r="O1903">
        <f t="shared" si="414"/>
        <v>0</v>
      </c>
      <c r="P1903">
        <f t="shared" si="419"/>
        <v>0</v>
      </c>
      <c r="Q1903" s="1">
        <f t="shared" si="415"/>
        <v>1</v>
      </c>
      <c r="R1903" s="1">
        <f t="shared" si="420"/>
        <v>0</v>
      </c>
      <c r="S1903" s="2">
        <f t="shared" si="416"/>
        <v>0</v>
      </c>
      <c r="T1903">
        <f t="shared" si="417"/>
        <v>1</v>
      </c>
      <c r="U1903">
        <f t="shared" si="418"/>
        <v>0</v>
      </c>
    </row>
    <row r="1904" spans="1:21" ht="409.6" x14ac:dyDescent="0.2">
      <c r="A1904" s="10" t="s">
        <v>8858</v>
      </c>
      <c r="B1904" s="10" t="s">
        <v>23</v>
      </c>
      <c r="C1904" s="10" t="s">
        <v>8859</v>
      </c>
      <c r="D1904" s="10" t="s">
        <v>8834</v>
      </c>
      <c r="E1904" s="10" t="s">
        <v>8860</v>
      </c>
      <c r="F1904" s="10" t="s">
        <v>8861</v>
      </c>
      <c r="G1904" s="9" t="s">
        <v>8862</v>
      </c>
      <c r="H1904" s="9">
        <f t="shared" si="407"/>
        <v>0</v>
      </c>
      <c r="I1904">
        <f t="shared" si="408"/>
        <v>0</v>
      </c>
      <c r="J1904">
        <f t="shared" si="409"/>
        <v>0</v>
      </c>
      <c r="K1904">
        <f t="shared" si="410"/>
        <v>0</v>
      </c>
      <c r="L1904">
        <f t="shared" si="411"/>
        <v>0</v>
      </c>
      <c r="M1904" s="1">
        <f t="shared" si="412"/>
        <v>0</v>
      </c>
      <c r="N1904">
        <f t="shared" si="413"/>
        <v>1</v>
      </c>
      <c r="O1904">
        <f t="shared" si="414"/>
        <v>0</v>
      </c>
      <c r="P1904">
        <f t="shared" si="419"/>
        <v>0</v>
      </c>
      <c r="Q1904" s="1">
        <f t="shared" si="415"/>
        <v>1</v>
      </c>
      <c r="R1904" s="1">
        <f t="shared" si="420"/>
        <v>0</v>
      </c>
      <c r="S1904" s="2">
        <f t="shared" si="416"/>
        <v>0</v>
      </c>
      <c r="T1904">
        <f t="shared" si="417"/>
        <v>1</v>
      </c>
      <c r="U1904">
        <f t="shared" si="418"/>
        <v>0</v>
      </c>
    </row>
    <row r="1905" spans="1:21" ht="409.6" x14ac:dyDescent="0.2">
      <c r="A1905" s="10" t="s">
        <v>8863</v>
      </c>
      <c r="B1905" s="10" t="s">
        <v>49</v>
      </c>
      <c r="C1905" s="10" t="s">
        <v>8864</v>
      </c>
      <c r="D1905" s="10" t="s">
        <v>8834</v>
      </c>
      <c r="E1905" s="10" t="s">
        <v>8865</v>
      </c>
      <c r="F1905" s="10" t="s">
        <v>8866</v>
      </c>
      <c r="G1905" s="9" t="s">
        <v>8867</v>
      </c>
      <c r="H1905" s="9">
        <f t="shared" si="407"/>
        <v>0</v>
      </c>
      <c r="I1905">
        <f t="shared" si="408"/>
        <v>0</v>
      </c>
      <c r="J1905">
        <f t="shared" si="409"/>
        <v>0</v>
      </c>
      <c r="K1905">
        <f t="shared" si="410"/>
        <v>0</v>
      </c>
      <c r="L1905">
        <f t="shared" si="411"/>
        <v>0</v>
      </c>
      <c r="M1905" s="1">
        <f t="shared" si="412"/>
        <v>0</v>
      </c>
      <c r="N1905">
        <f t="shared" si="413"/>
        <v>1</v>
      </c>
      <c r="O1905">
        <f t="shared" si="414"/>
        <v>0</v>
      </c>
      <c r="P1905">
        <f t="shared" si="419"/>
        <v>0</v>
      </c>
      <c r="Q1905" s="1">
        <f t="shared" si="415"/>
        <v>1</v>
      </c>
      <c r="R1905" s="1">
        <f t="shared" si="420"/>
        <v>1</v>
      </c>
      <c r="S1905" s="2">
        <f t="shared" si="416"/>
        <v>0</v>
      </c>
      <c r="T1905">
        <f t="shared" si="417"/>
        <v>1</v>
      </c>
      <c r="U1905">
        <f t="shared" si="418"/>
        <v>0</v>
      </c>
    </row>
    <row r="1906" spans="1:21" ht="409.6" x14ac:dyDescent="0.2">
      <c r="A1906" s="10" t="s">
        <v>4068</v>
      </c>
      <c r="B1906" s="10" t="s">
        <v>30</v>
      </c>
      <c r="C1906" s="10" t="s">
        <v>8868</v>
      </c>
      <c r="D1906" s="10" t="s">
        <v>8834</v>
      </c>
      <c r="E1906" s="10" t="s">
        <v>8869</v>
      </c>
      <c r="F1906" s="10" t="s">
        <v>8870</v>
      </c>
      <c r="G1906" s="9" t="s">
        <v>8871</v>
      </c>
      <c r="H1906" s="9">
        <f t="shared" si="407"/>
        <v>0</v>
      </c>
      <c r="I1906">
        <f t="shared" si="408"/>
        <v>0</v>
      </c>
      <c r="J1906">
        <f t="shared" si="409"/>
        <v>0</v>
      </c>
      <c r="K1906">
        <f t="shared" si="410"/>
        <v>0</v>
      </c>
      <c r="L1906">
        <f t="shared" si="411"/>
        <v>0</v>
      </c>
      <c r="M1906" s="1">
        <f t="shared" si="412"/>
        <v>0</v>
      </c>
      <c r="N1906">
        <f t="shared" si="413"/>
        <v>0</v>
      </c>
      <c r="O1906">
        <f t="shared" si="414"/>
        <v>0</v>
      </c>
      <c r="P1906">
        <f t="shared" si="419"/>
        <v>1</v>
      </c>
      <c r="Q1906" s="1">
        <f t="shared" si="415"/>
        <v>1</v>
      </c>
      <c r="R1906" s="1">
        <f t="shared" si="420"/>
        <v>1</v>
      </c>
      <c r="S1906" s="2">
        <f t="shared" si="416"/>
        <v>0</v>
      </c>
      <c r="T1906">
        <f t="shared" si="417"/>
        <v>1</v>
      </c>
      <c r="U1906">
        <f t="shared" si="418"/>
        <v>0</v>
      </c>
    </row>
    <row r="1907" spans="1:21" ht="409.6" x14ac:dyDescent="0.2">
      <c r="A1907" s="10" t="s">
        <v>8872</v>
      </c>
      <c r="B1907" s="10" t="s">
        <v>30</v>
      </c>
      <c r="C1907" s="10" t="s">
        <v>8873</v>
      </c>
      <c r="D1907" s="10" t="s">
        <v>8834</v>
      </c>
      <c r="E1907" s="10" t="s">
        <v>8874</v>
      </c>
      <c r="F1907" s="10" t="s">
        <v>8875</v>
      </c>
      <c r="G1907" s="9" t="s">
        <v>8876</v>
      </c>
      <c r="H1907" s="9">
        <f t="shared" si="407"/>
        <v>0</v>
      </c>
      <c r="I1907">
        <f t="shared" si="408"/>
        <v>0</v>
      </c>
      <c r="J1907">
        <f t="shared" si="409"/>
        <v>0</v>
      </c>
      <c r="K1907">
        <f t="shared" si="410"/>
        <v>0</v>
      </c>
      <c r="L1907">
        <f t="shared" si="411"/>
        <v>0</v>
      </c>
      <c r="M1907" s="1">
        <f t="shared" si="412"/>
        <v>0</v>
      </c>
      <c r="N1907">
        <f t="shared" si="413"/>
        <v>0</v>
      </c>
      <c r="O1907">
        <f t="shared" si="414"/>
        <v>0</v>
      </c>
      <c r="P1907">
        <f t="shared" si="419"/>
        <v>0</v>
      </c>
      <c r="Q1907" s="1">
        <f t="shared" si="415"/>
        <v>0</v>
      </c>
      <c r="R1907" s="1">
        <f t="shared" si="420"/>
        <v>0</v>
      </c>
      <c r="S1907" s="2">
        <f t="shared" si="416"/>
        <v>0</v>
      </c>
      <c r="T1907">
        <f t="shared" si="417"/>
        <v>1</v>
      </c>
      <c r="U1907">
        <f t="shared" si="418"/>
        <v>0</v>
      </c>
    </row>
    <row r="1908" spans="1:21" ht="409.6" x14ac:dyDescent="0.2">
      <c r="A1908" s="10" t="s">
        <v>8877</v>
      </c>
      <c r="B1908" s="10" t="s">
        <v>30</v>
      </c>
      <c r="C1908" s="10" t="s">
        <v>8878</v>
      </c>
      <c r="D1908" s="10" t="s">
        <v>8834</v>
      </c>
      <c r="E1908" s="10" t="s">
        <v>8879</v>
      </c>
      <c r="F1908" s="10" t="s">
        <v>8880</v>
      </c>
      <c r="G1908" s="9" t="s">
        <v>8881</v>
      </c>
      <c r="H1908" s="9">
        <f t="shared" si="407"/>
        <v>0</v>
      </c>
      <c r="I1908">
        <f t="shared" si="408"/>
        <v>0</v>
      </c>
      <c r="J1908">
        <f t="shared" si="409"/>
        <v>0</v>
      </c>
      <c r="K1908">
        <f t="shared" si="410"/>
        <v>0</v>
      </c>
      <c r="L1908">
        <f t="shared" si="411"/>
        <v>0</v>
      </c>
      <c r="M1908" s="1">
        <f t="shared" si="412"/>
        <v>0</v>
      </c>
      <c r="N1908">
        <f t="shared" si="413"/>
        <v>1</v>
      </c>
      <c r="O1908">
        <f t="shared" si="414"/>
        <v>0</v>
      </c>
      <c r="P1908">
        <f t="shared" si="419"/>
        <v>0</v>
      </c>
      <c r="Q1908" s="1">
        <f t="shared" si="415"/>
        <v>1</v>
      </c>
      <c r="R1908" s="1">
        <f t="shared" si="420"/>
        <v>0</v>
      </c>
      <c r="S1908" s="2">
        <f t="shared" si="416"/>
        <v>0</v>
      </c>
      <c r="T1908">
        <f t="shared" si="417"/>
        <v>1</v>
      </c>
      <c r="U1908">
        <f t="shared" si="418"/>
        <v>0</v>
      </c>
    </row>
    <row r="1909" spans="1:21" ht="409.6" x14ac:dyDescent="0.2">
      <c r="A1909" s="10" t="s">
        <v>8882</v>
      </c>
      <c r="B1909" s="10" t="s">
        <v>62</v>
      </c>
      <c r="C1909" s="10" t="s">
        <v>8883</v>
      </c>
      <c r="D1909" s="10" t="s">
        <v>8834</v>
      </c>
      <c r="E1909" s="10" t="s">
        <v>8884</v>
      </c>
      <c r="F1909" s="10" t="s">
        <v>8885</v>
      </c>
      <c r="G1909" s="9" t="s">
        <v>8886</v>
      </c>
      <c r="H1909" s="9">
        <f t="shared" si="407"/>
        <v>1</v>
      </c>
      <c r="I1909">
        <f t="shared" si="408"/>
        <v>1</v>
      </c>
      <c r="J1909">
        <f t="shared" si="409"/>
        <v>0</v>
      </c>
      <c r="K1909">
        <f t="shared" si="410"/>
        <v>0</v>
      </c>
      <c r="L1909">
        <f t="shared" si="411"/>
        <v>0</v>
      </c>
      <c r="M1909" s="1">
        <f t="shared" si="412"/>
        <v>1</v>
      </c>
      <c r="N1909">
        <f t="shared" si="413"/>
        <v>1</v>
      </c>
      <c r="O1909">
        <f t="shared" si="414"/>
        <v>0</v>
      </c>
      <c r="P1909">
        <f t="shared" si="419"/>
        <v>0</v>
      </c>
      <c r="Q1909" s="1">
        <f t="shared" si="415"/>
        <v>1</v>
      </c>
      <c r="R1909" s="1">
        <f t="shared" si="420"/>
        <v>0</v>
      </c>
      <c r="S1909" s="2">
        <f t="shared" si="416"/>
        <v>0</v>
      </c>
      <c r="T1909">
        <f t="shared" si="417"/>
        <v>1</v>
      </c>
      <c r="U1909">
        <f t="shared" si="418"/>
        <v>0</v>
      </c>
    </row>
    <row r="1910" spans="1:21" ht="409.6" x14ac:dyDescent="0.2">
      <c r="A1910" s="10" t="s">
        <v>8887</v>
      </c>
      <c r="B1910" s="10" t="s">
        <v>62</v>
      </c>
      <c r="C1910" s="10" t="s">
        <v>8888</v>
      </c>
      <c r="D1910" s="10" t="s">
        <v>8834</v>
      </c>
      <c r="E1910" s="10" t="s">
        <v>8889</v>
      </c>
      <c r="F1910" s="10" t="s">
        <v>8890</v>
      </c>
      <c r="G1910" s="9" t="s">
        <v>8891</v>
      </c>
      <c r="H1910" s="9">
        <f t="shared" si="407"/>
        <v>1</v>
      </c>
      <c r="I1910">
        <f t="shared" si="408"/>
        <v>1</v>
      </c>
      <c r="J1910">
        <f t="shared" si="409"/>
        <v>0</v>
      </c>
      <c r="K1910">
        <f t="shared" si="410"/>
        <v>0</v>
      </c>
      <c r="L1910">
        <f t="shared" si="411"/>
        <v>0</v>
      </c>
      <c r="M1910" s="1">
        <f t="shared" si="412"/>
        <v>1</v>
      </c>
      <c r="N1910">
        <f t="shared" si="413"/>
        <v>0</v>
      </c>
      <c r="O1910">
        <f t="shared" si="414"/>
        <v>0</v>
      </c>
      <c r="P1910">
        <f t="shared" si="419"/>
        <v>0</v>
      </c>
      <c r="Q1910" s="1">
        <f t="shared" si="415"/>
        <v>0</v>
      </c>
      <c r="R1910" s="1">
        <f t="shared" si="420"/>
        <v>0</v>
      </c>
      <c r="S1910" s="2">
        <f t="shared" si="416"/>
        <v>0</v>
      </c>
      <c r="T1910">
        <f t="shared" si="417"/>
        <v>1</v>
      </c>
      <c r="U1910">
        <f t="shared" si="418"/>
        <v>0</v>
      </c>
    </row>
    <row r="1911" spans="1:21" ht="409.6" x14ac:dyDescent="0.2">
      <c r="A1911" s="10" t="s">
        <v>8892</v>
      </c>
      <c r="B1911" s="10" t="s">
        <v>30</v>
      </c>
      <c r="C1911" s="10" t="s">
        <v>8893</v>
      </c>
      <c r="D1911" s="10" t="s">
        <v>8894</v>
      </c>
      <c r="E1911" s="10" t="s">
        <v>8895</v>
      </c>
      <c r="F1911" s="10"/>
      <c r="G1911" s="9" t="s">
        <v>8896</v>
      </c>
      <c r="H1911" s="9">
        <f t="shared" si="407"/>
        <v>0</v>
      </c>
      <c r="I1911">
        <f t="shared" si="408"/>
        <v>0</v>
      </c>
      <c r="J1911">
        <f t="shared" si="409"/>
        <v>0</v>
      </c>
      <c r="K1911">
        <f t="shared" si="410"/>
        <v>0</v>
      </c>
      <c r="L1911">
        <f t="shared" si="411"/>
        <v>0</v>
      </c>
      <c r="M1911" s="1">
        <f t="shared" si="412"/>
        <v>0</v>
      </c>
      <c r="N1911">
        <f t="shared" si="413"/>
        <v>0</v>
      </c>
      <c r="O1911">
        <f t="shared" si="414"/>
        <v>0</v>
      </c>
      <c r="P1911">
        <f t="shared" si="419"/>
        <v>0</v>
      </c>
      <c r="Q1911" s="1">
        <f t="shared" si="415"/>
        <v>0</v>
      </c>
      <c r="R1911" s="1">
        <f t="shared" si="420"/>
        <v>1</v>
      </c>
      <c r="S1911" s="2">
        <f t="shared" si="416"/>
        <v>0</v>
      </c>
      <c r="T1911">
        <f t="shared" si="417"/>
        <v>1</v>
      </c>
      <c r="U1911">
        <f t="shared" si="418"/>
        <v>0</v>
      </c>
    </row>
    <row r="1912" spans="1:21" ht="409.6" x14ac:dyDescent="0.2">
      <c r="A1912" s="10" t="s">
        <v>8897</v>
      </c>
      <c r="B1912" s="10" t="s">
        <v>55</v>
      </c>
      <c r="C1912" s="10" t="s">
        <v>8898</v>
      </c>
      <c r="D1912" s="10" t="s">
        <v>8894</v>
      </c>
      <c r="E1912" s="10" t="s">
        <v>8899</v>
      </c>
      <c r="F1912" s="10"/>
      <c r="G1912" s="9" t="s">
        <v>8900</v>
      </c>
      <c r="H1912" s="9">
        <f t="shared" si="407"/>
        <v>0</v>
      </c>
      <c r="I1912">
        <f t="shared" si="408"/>
        <v>0</v>
      </c>
      <c r="J1912">
        <f t="shared" si="409"/>
        <v>0</v>
      </c>
      <c r="K1912">
        <f t="shared" si="410"/>
        <v>0</v>
      </c>
      <c r="L1912">
        <f t="shared" si="411"/>
        <v>0</v>
      </c>
      <c r="M1912" s="1">
        <f t="shared" si="412"/>
        <v>0</v>
      </c>
      <c r="N1912">
        <f t="shared" si="413"/>
        <v>0</v>
      </c>
      <c r="O1912">
        <f t="shared" si="414"/>
        <v>0</v>
      </c>
      <c r="P1912">
        <f t="shared" si="419"/>
        <v>0</v>
      </c>
      <c r="Q1912" s="1">
        <f t="shared" si="415"/>
        <v>0</v>
      </c>
      <c r="R1912" s="1">
        <f t="shared" si="420"/>
        <v>0</v>
      </c>
      <c r="S1912" s="2">
        <f t="shared" si="416"/>
        <v>0</v>
      </c>
      <c r="T1912">
        <f t="shared" si="417"/>
        <v>1</v>
      </c>
      <c r="U1912">
        <f t="shared" si="418"/>
        <v>0</v>
      </c>
    </row>
    <row r="1913" spans="1:21" ht="409.6" x14ac:dyDescent="0.2">
      <c r="A1913" s="10" t="s">
        <v>8901</v>
      </c>
      <c r="B1913" s="10" t="s">
        <v>62</v>
      </c>
      <c r="C1913" s="10" t="s">
        <v>8902</v>
      </c>
      <c r="D1913" s="10" t="s">
        <v>8894</v>
      </c>
      <c r="E1913" s="10" t="s">
        <v>8903</v>
      </c>
      <c r="F1913" s="10"/>
      <c r="G1913" s="9" t="s">
        <v>8904</v>
      </c>
      <c r="H1913" s="9">
        <f t="shared" si="407"/>
        <v>0</v>
      </c>
      <c r="I1913">
        <f t="shared" si="408"/>
        <v>0</v>
      </c>
      <c r="J1913">
        <f t="shared" si="409"/>
        <v>0</v>
      </c>
      <c r="K1913">
        <f t="shared" si="410"/>
        <v>0</v>
      </c>
      <c r="L1913">
        <f t="shared" si="411"/>
        <v>0</v>
      </c>
      <c r="M1913" s="1">
        <f t="shared" si="412"/>
        <v>0</v>
      </c>
      <c r="N1913">
        <f t="shared" si="413"/>
        <v>0</v>
      </c>
      <c r="O1913">
        <f t="shared" si="414"/>
        <v>0</v>
      </c>
      <c r="P1913">
        <f t="shared" si="419"/>
        <v>0</v>
      </c>
      <c r="Q1913" s="1">
        <f t="shared" si="415"/>
        <v>0</v>
      </c>
      <c r="R1913" s="1">
        <f t="shared" si="420"/>
        <v>1</v>
      </c>
      <c r="S1913" s="2">
        <f t="shared" si="416"/>
        <v>0</v>
      </c>
      <c r="T1913">
        <f t="shared" si="417"/>
        <v>1</v>
      </c>
      <c r="U1913">
        <f t="shared" si="418"/>
        <v>0</v>
      </c>
    </row>
    <row r="1914" spans="1:21" ht="409.6" x14ac:dyDescent="0.2">
      <c r="A1914" s="10" t="s">
        <v>8905</v>
      </c>
      <c r="B1914" s="10" t="s">
        <v>55</v>
      </c>
      <c r="C1914" s="10" t="s">
        <v>8906</v>
      </c>
      <c r="D1914" s="10" t="s">
        <v>8894</v>
      </c>
      <c r="E1914" s="10" t="s">
        <v>8907</v>
      </c>
      <c r="F1914" s="10"/>
      <c r="G1914" s="9" t="s">
        <v>8908</v>
      </c>
      <c r="H1914" s="9">
        <f t="shared" si="407"/>
        <v>0</v>
      </c>
      <c r="I1914">
        <f t="shared" si="408"/>
        <v>0</v>
      </c>
      <c r="J1914">
        <f t="shared" si="409"/>
        <v>0</v>
      </c>
      <c r="K1914">
        <f t="shared" si="410"/>
        <v>0</v>
      </c>
      <c r="L1914">
        <f t="shared" si="411"/>
        <v>0</v>
      </c>
      <c r="M1914" s="1">
        <f t="shared" si="412"/>
        <v>0</v>
      </c>
      <c r="N1914">
        <f t="shared" si="413"/>
        <v>0</v>
      </c>
      <c r="O1914">
        <f t="shared" si="414"/>
        <v>0</v>
      </c>
      <c r="P1914">
        <f t="shared" si="419"/>
        <v>0</v>
      </c>
      <c r="Q1914" s="1">
        <f t="shared" si="415"/>
        <v>0</v>
      </c>
      <c r="R1914" s="1">
        <f t="shared" si="420"/>
        <v>1</v>
      </c>
      <c r="S1914" s="2">
        <f t="shared" si="416"/>
        <v>0</v>
      </c>
      <c r="T1914">
        <f t="shared" si="417"/>
        <v>1</v>
      </c>
      <c r="U1914">
        <f t="shared" si="418"/>
        <v>0</v>
      </c>
    </row>
    <row r="1915" spans="1:21" ht="409.6" x14ac:dyDescent="0.2">
      <c r="A1915" s="10" t="s">
        <v>8909</v>
      </c>
      <c r="B1915" s="10" t="s">
        <v>30</v>
      </c>
      <c r="C1915" s="10" t="s">
        <v>8910</v>
      </c>
      <c r="D1915" s="10" t="s">
        <v>8894</v>
      </c>
      <c r="E1915" s="10" t="s">
        <v>8911</v>
      </c>
      <c r="F1915" s="10"/>
      <c r="G1915" s="9" t="s">
        <v>8912</v>
      </c>
      <c r="H1915" s="9">
        <f t="shared" si="407"/>
        <v>0</v>
      </c>
      <c r="I1915">
        <f t="shared" si="408"/>
        <v>0</v>
      </c>
      <c r="J1915">
        <f t="shared" si="409"/>
        <v>0</v>
      </c>
      <c r="K1915">
        <f t="shared" si="410"/>
        <v>0</v>
      </c>
      <c r="L1915">
        <f t="shared" si="411"/>
        <v>0</v>
      </c>
      <c r="M1915" s="1">
        <f t="shared" si="412"/>
        <v>0</v>
      </c>
      <c r="N1915">
        <f t="shared" si="413"/>
        <v>0</v>
      </c>
      <c r="O1915">
        <f t="shared" si="414"/>
        <v>0</v>
      </c>
      <c r="P1915">
        <f t="shared" si="419"/>
        <v>0</v>
      </c>
      <c r="Q1915" s="1">
        <f t="shared" si="415"/>
        <v>0</v>
      </c>
      <c r="R1915" s="1">
        <f t="shared" si="420"/>
        <v>0</v>
      </c>
      <c r="S1915" s="2">
        <f t="shared" si="416"/>
        <v>0</v>
      </c>
      <c r="T1915">
        <f t="shared" si="417"/>
        <v>1</v>
      </c>
      <c r="U1915">
        <f t="shared" si="418"/>
        <v>0</v>
      </c>
    </row>
    <row r="1916" spans="1:21" ht="409.6" x14ac:dyDescent="0.2">
      <c r="A1916" s="10" t="s">
        <v>8913</v>
      </c>
      <c r="B1916" s="10" t="s">
        <v>55</v>
      </c>
      <c r="C1916" s="10" t="s">
        <v>8914</v>
      </c>
      <c r="D1916" s="10" t="s">
        <v>8894</v>
      </c>
      <c r="E1916" s="10" t="s">
        <v>8915</v>
      </c>
      <c r="F1916" s="10"/>
      <c r="G1916" s="9" t="s">
        <v>8916</v>
      </c>
      <c r="H1916" s="9">
        <f t="shared" si="407"/>
        <v>0</v>
      </c>
      <c r="I1916">
        <f t="shared" si="408"/>
        <v>0</v>
      </c>
      <c r="J1916">
        <f t="shared" si="409"/>
        <v>0</v>
      </c>
      <c r="K1916">
        <f t="shared" si="410"/>
        <v>0</v>
      </c>
      <c r="L1916">
        <f t="shared" si="411"/>
        <v>0</v>
      </c>
      <c r="M1916" s="1">
        <f t="shared" si="412"/>
        <v>0</v>
      </c>
      <c r="N1916">
        <f t="shared" si="413"/>
        <v>0</v>
      </c>
      <c r="O1916">
        <f t="shared" si="414"/>
        <v>0</v>
      </c>
      <c r="P1916">
        <f t="shared" si="419"/>
        <v>0</v>
      </c>
      <c r="Q1916" s="1">
        <f t="shared" si="415"/>
        <v>0</v>
      </c>
      <c r="R1916" s="1">
        <f t="shared" si="420"/>
        <v>0</v>
      </c>
      <c r="S1916" s="2">
        <f t="shared" si="416"/>
        <v>0</v>
      </c>
      <c r="T1916">
        <f t="shared" si="417"/>
        <v>1</v>
      </c>
      <c r="U1916">
        <f t="shared" si="418"/>
        <v>0</v>
      </c>
    </row>
    <row r="1917" spans="1:21" ht="409.6" x14ac:dyDescent="0.2">
      <c r="A1917" s="10" t="s">
        <v>8917</v>
      </c>
      <c r="B1917" s="10" t="s">
        <v>30</v>
      </c>
      <c r="C1917" s="10" t="s">
        <v>8918</v>
      </c>
      <c r="D1917" s="10" t="s">
        <v>8894</v>
      </c>
      <c r="E1917" s="10" t="s">
        <v>8919</v>
      </c>
      <c r="F1917" s="10"/>
      <c r="G1917" s="9" t="s">
        <v>8920</v>
      </c>
      <c r="H1917" s="9">
        <f t="shared" si="407"/>
        <v>0</v>
      </c>
      <c r="I1917">
        <f t="shared" si="408"/>
        <v>0</v>
      </c>
      <c r="J1917">
        <f t="shared" si="409"/>
        <v>0</v>
      </c>
      <c r="K1917">
        <f t="shared" si="410"/>
        <v>0</v>
      </c>
      <c r="L1917">
        <f t="shared" si="411"/>
        <v>0</v>
      </c>
      <c r="M1917" s="1">
        <f t="shared" si="412"/>
        <v>0</v>
      </c>
      <c r="N1917">
        <f t="shared" si="413"/>
        <v>0</v>
      </c>
      <c r="O1917">
        <f t="shared" si="414"/>
        <v>0</v>
      </c>
      <c r="P1917">
        <f t="shared" si="419"/>
        <v>0</v>
      </c>
      <c r="Q1917" s="1">
        <f t="shared" si="415"/>
        <v>0</v>
      </c>
      <c r="R1917" s="1">
        <f t="shared" si="420"/>
        <v>1</v>
      </c>
      <c r="S1917" s="2">
        <f t="shared" si="416"/>
        <v>0</v>
      </c>
      <c r="T1917">
        <f t="shared" si="417"/>
        <v>1</v>
      </c>
      <c r="U1917">
        <f t="shared" si="418"/>
        <v>0</v>
      </c>
    </row>
    <row r="1918" spans="1:21" ht="409.6" x14ac:dyDescent="0.2">
      <c r="A1918" s="10" t="s">
        <v>8921</v>
      </c>
      <c r="B1918" s="10" t="s">
        <v>55</v>
      </c>
      <c r="C1918" s="10" t="s">
        <v>8922</v>
      </c>
      <c r="D1918" s="10" t="s">
        <v>8894</v>
      </c>
      <c r="E1918" s="10" t="s">
        <v>8923</v>
      </c>
      <c r="F1918" s="10"/>
      <c r="G1918" s="9" t="s">
        <v>8924</v>
      </c>
      <c r="H1918" s="9">
        <f t="shared" si="407"/>
        <v>0</v>
      </c>
      <c r="I1918">
        <f t="shared" si="408"/>
        <v>0</v>
      </c>
      <c r="J1918">
        <f t="shared" si="409"/>
        <v>0</v>
      </c>
      <c r="K1918">
        <f t="shared" si="410"/>
        <v>0</v>
      </c>
      <c r="L1918">
        <f t="shared" si="411"/>
        <v>0</v>
      </c>
      <c r="M1918" s="1">
        <f t="shared" si="412"/>
        <v>0</v>
      </c>
      <c r="N1918">
        <f t="shared" si="413"/>
        <v>0</v>
      </c>
      <c r="O1918">
        <f t="shared" si="414"/>
        <v>0</v>
      </c>
      <c r="P1918">
        <f t="shared" si="419"/>
        <v>0</v>
      </c>
      <c r="Q1918" s="1">
        <f t="shared" si="415"/>
        <v>0</v>
      </c>
      <c r="R1918" s="1">
        <f t="shared" si="420"/>
        <v>0</v>
      </c>
      <c r="S1918" s="2">
        <f t="shared" si="416"/>
        <v>0</v>
      </c>
      <c r="T1918">
        <f t="shared" si="417"/>
        <v>1</v>
      </c>
      <c r="U1918">
        <f t="shared" si="418"/>
        <v>0</v>
      </c>
    </row>
    <row r="1919" spans="1:21" ht="409.6" x14ac:dyDescent="0.2">
      <c r="A1919" s="10" t="s">
        <v>8925</v>
      </c>
      <c r="B1919" s="10" t="s">
        <v>30</v>
      </c>
      <c r="C1919" s="10" t="s">
        <v>8926</v>
      </c>
      <c r="D1919" s="10" t="s">
        <v>8894</v>
      </c>
      <c r="E1919" s="10" t="s">
        <v>8927</v>
      </c>
      <c r="F1919" s="10"/>
      <c r="G1919" s="9" t="s">
        <v>8928</v>
      </c>
      <c r="H1919" s="9">
        <f t="shared" si="407"/>
        <v>0</v>
      </c>
      <c r="I1919">
        <f t="shared" si="408"/>
        <v>0</v>
      </c>
      <c r="J1919">
        <f t="shared" si="409"/>
        <v>0</v>
      </c>
      <c r="K1919">
        <f t="shared" si="410"/>
        <v>0</v>
      </c>
      <c r="L1919">
        <f t="shared" si="411"/>
        <v>0</v>
      </c>
      <c r="M1919" s="1">
        <f t="shared" si="412"/>
        <v>0</v>
      </c>
      <c r="N1919">
        <f t="shared" si="413"/>
        <v>0</v>
      </c>
      <c r="O1919">
        <f t="shared" si="414"/>
        <v>0</v>
      </c>
      <c r="P1919">
        <f t="shared" si="419"/>
        <v>0</v>
      </c>
      <c r="Q1919" s="1">
        <f t="shared" si="415"/>
        <v>0</v>
      </c>
      <c r="R1919" s="1">
        <f t="shared" si="420"/>
        <v>0</v>
      </c>
      <c r="S1919" s="2">
        <f t="shared" si="416"/>
        <v>0</v>
      </c>
      <c r="T1919">
        <f t="shared" si="417"/>
        <v>1</v>
      </c>
      <c r="U1919">
        <f t="shared" si="418"/>
        <v>0</v>
      </c>
    </row>
    <row r="1920" spans="1:21" ht="409.6" x14ac:dyDescent="0.2">
      <c r="A1920" s="10" t="s">
        <v>8929</v>
      </c>
      <c r="B1920" s="10" t="s">
        <v>30</v>
      </c>
      <c r="C1920" s="10" t="s">
        <v>8930</v>
      </c>
      <c r="D1920" s="10" t="s">
        <v>8894</v>
      </c>
      <c r="E1920" s="10" t="s">
        <v>8931</v>
      </c>
      <c r="F1920" s="10"/>
      <c r="G1920" s="9" t="s">
        <v>8932</v>
      </c>
      <c r="H1920" s="9">
        <f t="shared" si="407"/>
        <v>1</v>
      </c>
      <c r="I1920">
        <f t="shared" si="408"/>
        <v>1</v>
      </c>
      <c r="J1920">
        <f t="shared" si="409"/>
        <v>0</v>
      </c>
      <c r="K1920">
        <f t="shared" si="410"/>
        <v>0</v>
      </c>
      <c r="L1920">
        <f t="shared" si="411"/>
        <v>0</v>
      </c>
      <c r="M1920" s="1">
        <f t="shared" si="412"/>
        <v>1</v>
      </c>
      <c r="N1920">
        <f t="shared" si="413"/>
        <v>0</v>
      </c>
      <c r="O1920">
        <f t="shared" si="414"/>
        <v>0</v>
      </c>
      <c r="P1920">
        <f t="shared" si="419"/>
        <v>0</v>
      </c>
      <c r="Q1920" s="1">
        <f t="shared" si="415"/>
        <v>0</v>
      </c>
      <c r="R1920" s="1">
        <f t="shared" si="420"/>
        <v>0</v>
      </c>
      <c r="S1920" s="2">
        <f t="shared" si="416"/>
        <v>0</v>
      </c>
      <c r="T1920">
        <f t="shared" si="417"/>
        <v>1</v>
      </c>
      <c r="U1920">
        <f t="shared" si="418"/>
        <v>0</v>
      </c>
    </row>
    <row r="1921" spans="1:21" ht="409.6" x14ac:dyDescent="0.2">
      <c r="A1921" s="10" t="s">
        <v>8933</v>
      </c>
      <c r="B1921" s="10" t="s">
        <v>30</v>
      </c>
      <c r="C1921" s="10" t="s">
        <v>8934</v>
      </c>
      <c r="D1921" s="10" t="s">
        <v>8894</v>
      </c>
      <c r="E1921" s="10" t="s">
        <v>8935</v>
      </c>
      <c r="F1921" s="10"/>
      <c r="G1921" s="9" t="s">
        <v>8936</v>
      </c>
      <c r="H1921" s="9">
        <f t="shared" si="407"/>
        <v>0</v>
      </c>
      <c r="I1921">
        <f t="shared" si="408"/>
        <v>0</v>
      </c>
      <c r="J1921">
        <f t="shared" si="409"/>
        <v>0</v>
      </c>
      <c r="K1921">
        <f t="shared" si="410"/>
        <v>0</v>
      </c>
      <c r="L1921">
        <f t="shared" si="411"/>
        <v>0</v>
      </c>
      <c r="M1921" s="1">
        <f t="shared" si="412"/>
        <v>0</v>
      </c>
      <c r="N1921">
        <f t="shared" si="413"/>
        <v>1</v>
      </c>
      <c r="O1921">
        <f t="shared" si="414"/>
        <v>0</v>
      </c>
      <c r="P1921">
        <f t="shared" si="419"/>
        <v>0</v>
      </c>
      <c r="Q1921" s="1">
        <f t="shared" si="415"/>
        <v>1</v>
      </c>
      <c r="R1921" s="1">
        <f t="shared" si="420"/>
        <v>0</v>
      </c>
      <c r="S1921" s="2">
        <f t="shared" si="416"/>
        <v>0</v>
      </c>
      <c r="T1921">
        <f t="shared" si="417"/>
        <v>1</v>
      </c>
      <c r="U1921">
        <f t="shared" si="418"/>
        <v>0</v>
      </c>
    </row>
    <row r="1922" spans="1:21" ht="409.6" x14ac:dyDescent="0.2">
      <c r="A1922" s="10" t="s">
        <v>8937</v>
      </c>
      <c r="B1922" s="10" t="s">
        <v>62</v>
      </c>
      <c r="C1922" s="10" t="s">
        <v>8938</v>
      </c>
      <c r="D1922" s="10" t="s">
        <v>8894</v>
      </c>
      <c r="E1922" s="10" t="s">
        <v>8939</v>
      </c>
      <c r="F1922" s="10"/>
      <c r="G1922" s="9" t="s">
        <v>8940</v>
      </c>
      <c r="H1922" s="9">
        <f t="shared" si="407"/>
        <v>1</v>
      </c>
      <c r="I1922">
        <f t="shared" si="408"/>
        <v>1</v>
      </c>
      <c r="J1922">
        <f t="shared" si="409"/>
        <v>1</v>
      </c>
      <c r="K1922">
        <f t="shared" si="410"/>
        <v>0</v>
      </c>
      <c r="L1922">
        <f t="shared" si="411"/>
        <v>0</v>
      </c>
      <c r="M1922" s="1">
        <f t="shared" si="412"/>
        <v>1</v>
      </c>
      <c r="N1922">
        <f t="shared" si="413"/>
        <v>0</v>
      </c>
      <c r="O1922">
        <f t="shared" si="414"/>
        <v>0</v>
      </c>
      <c r="P1922">
        <f t="shared" si="419"/>
        <v>0</v>
      </c>
      <c r="Q1922" s="1">
        <f t="shared" si="415"/>
        <v>0</v>
      </c>
      <c r="R1922" s="1">
        <f t="shared" si="420"/>
        <v>0</v>
      </c>
      <c r="S1922" s="2">
        <f t="shared" si="416"/>
        <v>0</v>
      </c>
      <c r="T1922">
        <f t="shared" si="417"/>
        <v>1</v>
      </c>
      <c r="U1922">
        <f t="shared" si="418"/>
        <v>0</v>
      </c>
    </row>
    <row r="1923" spans="1:21" ht="409.6" x14ac:dyDescent="0.2">
      <c r="A1923" s="10" t="s">
        <v>8941</v>
      </c>
      <c r="B1923" s="10" t="s">
        <v>62</v>
      </c>
      <c r="C1923" s="10" t="s">
        <v>8942</v>
      </c>
      <c r="D1923" s="10" t="s">
        <v>8894</v>
      </c>
      <c r="E1923" s="10" t="s">
        <v>8943</v>
      </c>
      <c r="F1923" s="10"/>
      <c r="G1923" s="9" t="s">
        <v>8944</v>
      </c>
      <c r="H1923" s="9">
        <f t="shared" si="407"/>
        <v>0</v>
      </c>
      <c r="I1923">
        <f t="shared" si="408"/>
        <v>0</v>
      </c>
      <c r="J1923">
        <f t="shared" si="409"/>
        <v>0</v>
      </c>
      <c r="K1923">
        <f t="shared" si="410"/>
        <v>0</v>
      </c>
      <c r="L1923">
        <f t="shared" si="411"/>
        <v>0</v>
      </c>
      <c r="M1923" s="1">
        <f t="shared" si="412"/>
        <v>0</v>
      </c>
      <c r="N1923">
        <f t="shared" si="413"/>
        <v>0</v>
      </c>
      <c r="O1923">
        <f t="shared" si="414"/>
        <v>0</v>
      </c>
      <c r="P1923">
        <f t="shared" si="419"/>
        <v>0</v>
      </c>
      <c r="Q1923" s="1">
        <f t="shared" si="415"/>
        <v>0</v>
      </c>
      <c r="R1923" s="1">
        <f t="shared" si="420"/>
        <v>0</v>
      </c>
      <c r="S1923" s="2">
        <f t="shared" si="416"/>
        <v>0</v>
      </c>
      <c r="T1923">
        <f t="shared" si="417"/>
        <v>1</v>
      </c>
      <c r="U1923">
        <f t="shared" si="418"/>
        <v>0</v>
      </c>
    </row>
    <row r="1924" spans="1:21" ht="409.6" x14ac:dyDescent="0.2">
      <c r="A1924" s="10" t="s">
        <v>8945</v>
      </c>
      <c r="B1924" s="10" t="s">
        <v>49</v>
      </c>
      <c r="C1924" s="10" t="s">
        <v>8946</v>
      </c>
      <c r="D1924" s="10" t="s">
        <v>8894</v>
      </c>
      <c r="E1924" s="10" t="s">
        <v>8947</v>
      </c>
      <c r="F1924" s="10"/>
      <c r="G1924" s="9" t="s">
        <v>8948</v>
      </c>
      <c r="H1924" s="9">
        <f t="shared" si="407"/>
        <v>0</v>
      </c>
      <c r="I1924">
        <f t="shared" si="408"/>
        <v>0</v>
      </c>
      <c r="J1924">
        <f t="shared" si="409"/>
        <v>0</v>
      </c>
      <c r="K1924">
        <f t="shared" si="410"/>
        <v>0</v>
      </c>
      <c r="L1924">
        <f t="shared" si="411"/>
        <v>0</v>
      </c>
      <c r="M1924" s="1">
        <f t="shared" si="412"/>
        <v>0</v>
      </c>
      <c r="N1924">
        <f t="shared" si="413"/>
        <v>0</v>
      </c>
      <c r="O1924">
        <f t="shared" si="414"/>
        <v>0</v>
      </c>
      <c r="P1924">
        <f t="shared" si="419"/>
        <v>0</v>
      </c>
      <c r="Q1924" s="1">
        <f t="shared" si="415"/>
        <v>0</v>
      </c>
      <c r="R1924" s="1">
        <f t="shared" si="420"/>
        <v>0</v>
      </c>
      <c r="S1924" s="2">
        <f t="shared" si="416"/>
        <v>0</v>
      </c>
      <c r="T1924">
        <f t="shared" si="417"/>
        <v>1</v>
      </c>
      <c r="U1924">
        <f t="shared" si="418"/>
        <v>0</v>
      </c>
    </row>
    <row r="1925" spans="1:21" ht="409.6" x14ac:dyDescent="0.2">
      <c r="A1925" s="10" t="s">
        <v>1029</v>
      </c>
      <c r="B1925" s="10" t="s">
        <v>30</v>
      </c>
      <c r="C1925" s="10" t="s">
        <v>8949</v>
      </c>
      <c r="D1925" s="10" t="s">
        <v>8894</v>
      </c>
      <c r="E1925" s="10" t="s">
        <v>8950</v>
      </c>
      <c r="F1925" s="10"/>
      <c r="G1925" s="9" t="s">
        <v>8951</v>
      </c>
      <c r="H1925" s="9">
        <f t="shared" ref="H1925:H1988" si="421">IF(ISNUMBER(SEARCH("relationship",G1925)),1,0)</f>
        <v>0</v>
      </c>
      <c r="I1925">
        <f t="shared" ref="I1925:I1988" si="422">IF(ISNUMBER(SEARCH("relation",G1925)),1,0)</f>
        <v>0</v>
      </c>
      <c r="J1925">
        <f t="shared" ref="J1925:J1988" si="423">IF(ISNUMBER(SEARCH("relevance",G1925)),1,0)</f>
        <v>0</v>
      </c>
      <c r="K1925">
        <f t="shared" ref="K1925:K1988" si="424">IF(ISNUMBER(SEARCH("correlation",G1925)),1,0)</f>
        <v>0</v>
      </c>
      <c r="L1925">
        <f t="shared" ref="L1925:L1988" si="425">IF(ISNUMBER(SEARCH("relevancy",G1925)),1,0)</f>
        <v>0</v>
      </c>
      <c r="M1925" s="1">
        <f t="shared" ref="M1925:M1988" si="426">IF(SUM(H1925:L1925)&gt;0,1,0)</f>
        <v>0</v>
      </c>
      <c r="N1925">
        <f t="shared" ref="N1925:N1988" si="427">IF(ISNUMBER(SEARCH("sustainability",G1925)),1,0)</f>
        <v>0</v>
      </c>
      <c r="O1925">
        <f t="shared" ref="O1925:O1988" si="428">IF(ISNUMBER(SEARCH("ESG",G1925)),1,0)</f>
        <v>0</v>
      </c>
      <c r="P1925">
        <f t="shared" si="419"/>
        <v>0</v>
      </c>
      <c r="Q1925" s="1">
        <f t="shared" ref="Q1925:Q1988" si="429">IF(SUM(N1925:P1925)&gt;0,1,0)</f>
        <v>0</v>
      </c>
      <c r="R1925" s="1">
        <f t="shared" si="420"/>
        <v>0</v>
      </c>
      <c r="S1925" s="2">
        <f t="shared" ref="S1925:S1988" si="430">IF(SUM(M1925,Q1925,R1925)=3,1,0)</f>
        <v>0</v>
      </c>
      <c r="T1925">
        <f t="shared" ref="T1925:T1988" si="431">IF(ISNUMBER(SEARCH("construction",G1925)),1,0)</f>
        <v>1</v>
      </c>
      <c r="U1925">
        <f t="shared" ref="U1925:U1988" si="432">IF(SUM(S1925,T1925)=2,1,0)</f>
        <v>0</v>
      </c>
    </row>
    <row r="1926" spans="1:21" ht="409.6" x14ac:dyDescent="0.2">
      <c r="A1926" s="10" t="s">
        <v>8952</v>
      </c>
      <c r="B1926" s="10" t="s">
        <v>30</v>
      </c>
      <c r="C1926" s="10" t="s">
        <v>8953</v>
      </c>
      <c r="D1926" s="10" t="s">
        <v>8894</v>
      </c>
      <c r="E1926" s="10" t="s">
        <v>8954</v>
      </c>
      <c r="F1926" s="10"/>
      <c r="G1926" s="9" t="s">
        <v>8955</v>
      </c>
      <c r="H1926" s="9">
        <f t="shared" si="421"/>
        <v>1</v>
      </c>
      <c r="I1926">
        <f t="shared" si="422"/>
        <v>1</v>
      </c>
      <c r="J1926">
        <f t="shared" si="423"/>
        <v>0</v>
      </c>
      <c r="K1926">
        <f t="shared" si="424"/>
        <v>1</v>
      </c>
      <c r="L1926">
        <f t="shared" si="425"/>
        <v>0</v>
      </c>
      <c r="M1926" s="1">
        <f t="shared" si="426"/>
        <v>1</v>
      </c>
      <c r="N1926">
        <f t="shared" si="427"/>
        <v>0</v>
      </c>
      <c r="O1926">
        <f t="shared" si="428"/>
        <v>0</v>
      </c>
      <c r="P1926">
        <f t="shared" ref="P1926:P1989" si="433">IF(ISNUMBER(SEARCH("CSR",G1926)),1,0)</f>
        <v>0</v>
      </c>
      <c r="Q1926" s="1">
        <f t="shared" si="429"/>
        <v>0</v>
      </c>
      <c r="R1926" s="1">
        <f t="shared" ref="R1926:R1989" si="434">IF(ISNUMBER(SEARCH("performance",G1926)),1,0)</f>
        <v>1</v>
      </c>
      <c r="S1926" s="2">
        <f t="shared" si="430"/>
        <v>0</v>
      </c>
      <c r="T1926">
        <f t="shared" si="431"/>
        <v>1</v>
      </c>
      <c r="U1926">
        <f t="shared" si="432"/>
        <v>0</v>
      </c>
    </row>
    <row r="1927" spans="1:21" ht="409.6" x14ac:dyDescent="0.2">
      <c r="A1927" s="10" t="s">
        <v>8956</v>
      </c>
      <c r="B1927" s="10" t="s">
        <v>62</v>
      </c>
      <c r="C1927" s="10" t="s">
        <v>8957</v>
      </c>
      <c r="D1927" s="10" t="s">
        <v>8894</v>
      </c>
      <c r="E1927" s="10" t="s">
        <v>8958</v>
      </c>
      <c r="F1927" s="10"/>
      <c r="G1927" s="9" t="s">
        <v>8959</v>
      </c>
      <c r="H1927" s="9">
        <f t="shared" si="421"/>
        <v>1</v>
      </c>
      <c r="I1927">
        <f t="shared" si="422"/>
        <v>1</v>
      </c>
      <c r="J1927">
        <f t="shared" si="423"/>
        <v>0</v>
      </c>
      <c r="K1927">
        <f t="shared" si="424"/>
        <v>1</v>
      </c>
      <c r="L1927">
        <f t="shared" si="425"/>
        <v>0</v>
      </c>
      <c r="M1927" s="1">
        <f t="shared" si="426"/>
        <v>1</v>
      </c>
      <c r="N1927">
        <f t="shared" si="427"/>
        <v>0</v>
      </c>
      <c r="O1927">
        <f t="shared" si="428"/>
        <v>0</v>
      </c>
      <c r="P1927">
        <f t="shared" si="433"/>
        <v>0</v>
      </c>
      <c r="Q1927" s="1">
        <f t="shared" si="429"/>
        <v>0</v>
      </c>
      <c r="R1927" s="1">
        <f t="shared" si="434"/>
        <v>0</v>
      </c>
      <c r="S1927" s="2">
        <f t="shared" si="430"/>
        <v>0</v>
      </c>
      <c r="T1927">
        <f t="shared" si="431"/>
        <v>1</v>
      </c>
      <c r="U1927">
        <f t="shared" si="432"/>
        <v>0</v>
      </c>
    </row>
    <row r="1928" spans="1:21" ht="409.6" x14ac:dyDescent="0.2">
      <c r="A1928" s="10" t="s">
        <v>8960</v>
      </c>
      <c r="B1928" s="10" t="s">
        <v>62</v>
      </c>
      <c r="C1928" s="10" t="s">
        <v>8961</v>
      </c>
      <c r="D1928" s="10" t="s">
        <v>8894</v>
      </c>
      <c r="E1928" s="10" t="s">
        <v>8962</v>
      </c>
      <c r="F1928" s="10"/>
      <c r="G1928" s="9" t="s">
        <v>8963</v>
      </c>
      <c r="H1928" s="9">
        <f t="shared" si="421"/>
        <v>0</v>
      </c>
      <c r="I1928">
        <f t="shared" si="422"/>
        <v>0</v>
      </c>
      <c r="J1928">
        <f t="shared" si="423"/>
        <v>0</v>
      </c>
      <c r="K1928">
        <f t="shared" si="424"/>
        <v>0</v>
      </c>
      <c r="L1928">
        <f t="shared" si="425"/>
        <v>0</v>
      </c>
      <c r="M1928" s="1">
        <f t="shared" si="426"/>
        <v>0</v>
      </c>
      <c r="N1928">
        <f t="shared" si="427"/>
        <v>0</v>
      </c>
      <c r="O1928">
        <f t="shared" si="428"/>
        <v>0</v>
      </c>
      <c r="P1928">
        <f t="shared" si="433"/>
        <v>0</v>
      </c>
      <c r="Q1928" s="1">
        <f t="shared" si="429"/>
        <v>0</v>
      </c>
      <c r="R1928" s="1">
        <f t="shared" si="434"/>
        <v>0</v>
      </c>
      <c r="S1928" s="2">
        <f t="shared" si="430"/>
        <v>0</v>
      </c>
      <c r="T1928">
        <f t="shared" si="431"/>
        <v>1</v>
      </c>
      <c r="U1928">
        <f t="shared" si="432"/>
        <v>0</v>
      </c>
    </row>
    <row r="1929" spans="1:21" ht="409.6" x14ac:dyDescent="0.2">
      <c r="A1929" s="10" t="s">
        <v>8964</v>
      </c>
      <c r="B1929" s="10" t="s">
        <v>30</v>
      </c>
      <c r="C1929" s="10" t="s">
        <v>8965</v>
      </c>
      <c r="D1929" s="10" t="s">
        <v>8894</v>
      </c>
      <c r="E1929" s="10" t="s">
        <v>8966</v>
      </c>
      <c r="F1929" s="10"/>
      <c r="G1929" s="9" t="s">
        <v>8967</v>
      </c>
      <c r="H1929" s="9">
        <f t="shared" si="421"/>
        <v>0</v>
      </c>
      <c r="I1929">
        <f t="shared" si="422"/>
        <v>0</v>
      </c>
      <c r="J1929">
        <f t="shared" si="423"/>
        <v>1</v>
      </c>
      <c r="K1929">
        <f t="shared" si="424"/>
        <v>0</v>
      </c>
      <c r="L1929">
        <f t="shared" si="425"/>
        <v>0</v>
      </c>
      <c r="M1929" s="1">
        <f t="shared" si="426"/>
        <v>1</v>
      </c>
      <c r="N1929">
        <f t="shared" si="427"/>
        <v>1</v>
      </c>
      <c r="O1929">
        <f t="shared" si="428"/>
        <v>0</v>
      </c>
      <c r="P1929">
        <f t="shared" si="433"/>
        <v>0</v>
      </c>
      <c r="Q1929" s="1">
        <f t="shared" si="429"/>
        <v>1</v>
      </c>
      <c r="R1929" s="1">
        <f t="shared" si="434"/>
        <v>0</v>
      </c>
      <c r="S1929" s="2">
        <f t="shared" si="430"/>
        <v>0</v>
      </c>
      <c r="T1929">
        <f t="shared" si="431"/>
        <v>1</v>
      </c>
      <c r="U1929">
        <f t="shared" si="432"/>
        <v>0</v>
      </c>
    </row>
    <row r="1930" spans="1:21" ht="409.6" x14ac:dyDescent="0.2">
      <c r="A1930" s="10" t="s">
        <v>8968</v>
      </c>
      <c r="B1930" s="10" t="s">
        <v>62</v>
      </c>
      <c r="C1930" s="10" t="s">
        <v>8969</v>
      </c>
      <c r="D1930" s="10" t="s">
        <v>8894</v>
      </c>
      <c r="E1930" s="10" t="s">
        <v>8970</v>
      </c>
      <c r="F1930" s="10"/>
      <c r="G1930" s="9" t="s">
        <v>8971</v>
      </c>
      <c r="H1930" s="9">
        <f t="shared" si="421"/>
        <v>0</v>
      </c>
      <c r="I1930">
        <f t="shared" si="422"/>
        <v>0</v>
      </c>
      <c r="J1930">
        <f t="shared" si="423"/>
        <v>0</v>
      </c>
      <c r="K1930">
        <f t="shared" si="424"/>
        <v>0</v>
      </c>
      <c r="L1930">
        <f t="shared" si="425"/>
        <v>0</v>
      </c>
      <c r="M1930" s="1">
        <f t="shared" si="426"/>
        <v>0</v>
      </c>
      <c r="N1930">
        <f t="shared" si="427"/>
        <v>0</v>
      </c>
      <c r="O1930">
        <f t="shared" si="428"/>
        <v>0</v>
      </c>
      <c r="P1930">
        <f t="shared" si="433"/>
        <v>0</v>
      </c>
      <c r="Q1930" s="1">
        <f t="shared" si="429"/>
        <v>0</v>
      </c>
      <c r="R1930" s="1">
        <f t="shared" si="434"/>
        <v>0</v>
      </c>
      <c r="S1930" s="2">
        <f t="shared" si="430"/>
        <v>0</v>
      </c>
      <c r="T1930">
        <f t="shared" si="431"/>
        <v>1</v>
      </c>
      <c r="U1930">
        <f t="shared" si="432"/>
        <v>0</v>
      </c>
    </row>
    <row r="1931" spans="1:21" ht="409.6" x14ac:dyDescent="0.2">
      <c r="A1931" s="10" t="s">
        <v>8972</v>
      </c>
      <c r="B1931" s="10" t="s">
        <v>23</v>
      </c>
      <c r="C1931" s="10" t="s">
        <v>8973</v>
      </c>
      <c r="D1931" s="10" t="s">
        <v>8894</v>
      </c>
      <c r="E1931" s="10" t="s">
        <v>8974</v>
      </c>
      <c r="F1931" s="10"/>
      <c r="G1931" s="9" t="s">
        <v>8975</v>
      </c>
      <c r="H1931" s="9">
        <f t="shared" si="421"/>
        <v>0</v>
      </c>
      <c r="I1931">
        <f t="shared" si="422"/>
        <v>0</v>
      </c>
      <c r="J1931">
        <f t="shared" si="423"/>
        <v>0</v>
      </c>
      <c r="K1931">
        <f t="shared" si="424"/>
        <v>0</v>
      </c>
      <c r="L1931">
        <f t="shared" si="425"/>
        <v>0</v>
      </c>
      <c r="M1931" s="1">
        <f t="shared" si="426"/>
        <v>0</v>
      </c>
      <c r="N1931">
        <f t="shared" si="427"/>
        <v>0</v>
      </c>
      <c r="O1931">
        <f t="shared" si="428"/>
        <v>0</v>
      </c>
      <c r="P1931">
        <f t="shared" si="433"/>
        <v>0</v>
      </c>
      <c r="Q1931" s="1">
        <f t="shared" si="429"/>
        <v>0</v>
      </c>
      <c r="R1931" s="1">
        <f t="shared" si="434"/>
        <v>0</v>
      </c>
      <c r="S1931" s="2">
        <f t="shared" si="430"/>
        <v>0</v>
      </c>
      <c r="T1931">
        <f t="shared" si="431"/>
        <v>1</v>
      </c>
      <c r="U1931">
        <f t="shared" si="432"/>
        <v>0</v>
      </c>
    </row>
    <row r="1932" spans="1:21" ht="409.6" x14ac:dyDescent="0.2">
      <c r="A1932" s="10" t="s">
        <v>8976</v>
      </c>
      <c r="B1932" s="10" t="s">
        <v>23</v>
      </c>
      <c r="C1932" s="10" t="s">
        <v>8977</v>
      </c>
      <c r="D1932" s="10" t="s">
        <v>8894</v>
      </c>
      <c r="E1932" s="10" t="s">
        <v>8978</v>
      </c>
      <c r="F1932" s="10"/>
      <c r="G1932" s="9" t="s">
        <v>8979</v>
      </c>
      <c r="H1932" s="9">
        <f t="shared" si="421"/>
        <v>0</v>
      </c>
      <c r="I1932">
        <f t="shared" si="422"/>
        <v>0</v>
      </c>
      <c r="J1932">
        <f t="shared" si="423"/>
        <v>0</v>
      </c>
      <c r="K1932">
        <f t="shared" si="424"/>
        <v>0</v>
      </c>
      <c r="L1932">
        <f t="shared" si="425"/>
        <v>0</v>
      </c>
      <c r="M1932" s="1">
        <f t="shared" si="426"/>
        <v>0</v>
      </c>
      <c r="N1932">
        <f t="shared" si="427"/>
        <v>0</v>
      </c>
      <c r="O1932">
        <f t="shared" si="428"/>
        <v>0</v>
      </c>
      <c r="P1932">
        <f t="shared" si="433"/>
        <v>0</v>
      </c>
      <c r="Q1932" s="1">
        <f t="shared" si="429"/>
        <v>0</v>
      </c>
      <c r="R1932" s="1">
        <f t="shared" si="434"/>
        <v>1</v>
      </c>
      <c r="S1932" s="2">
        <f t="shared" si="430"/>
        <v>0</v>
      </c>
      <c r="T1932">
        <f t="shared" si="431"/>
        <v>1</v>
      </c>
      <c r="U1932">
        <f t="shared" si="432"/>
        <v>0</v>
      </c>
    </row>
    <row r="1933" spans="1:21" ht="409.6" x14ac:dyDescent="0.2">
      <c r="A1933" s="10" t="s">
        <v>8980</v>
      </c>
      <c r="B1933" s="10" t="s">
        <v>23</v>
      </c>
      <c r="C1933" s="10" t="s">
        <v>8981</v>
      </c>
      <c r="D1933" s="10" t="s">
        <v>8894</v>
      </c>
      <c r="E1933" s="10" t="s">
        <v>8982</v>
      </c>
      <c r="F1933" s="10"/>
      <c r="G1933" s="9" t="s">
        <v>8983</v>
      </c>
      <c r="H1933" s="9">
        <f t="shared" si="421"/>
        <v>0</v>
      </c>
      <c r="I1933">
        <f t="shared" si="422"/>
        <v>1</v>
      </c>
      <c r="J1933">
        <f t="shared" si="423"/>
        <v>0</v>
      </c>
      <c r="K1933">
        <f t="shared" si="424"/>
        <v>0</v>
      </c>
      <c r="L1933">
        <f t="shared" si="425"/>
        <v>0</v>
      </c>
      <c r="M1933" s="1">
        <f t="shared" si="426"/>
        <v>1</v>
      </c>
      <c r="N1933">
        <f t="shared" si="427"/>
        <v>0</v>
      </c>
      <c r="O1933">
        <f t="shared" si="428"/>
        <v>0</v>
      </c>
      <c r="P1933">
        <f t="shared" si="433"/>
        <v>0</v>
      </c>
      <c r="Q1933" s="1">
        <f t="shared" si="429"/>
        <v>0</v>
      </c>
      <c r="R1933" s="1">
        <f t="shared" si="434"/>
        <v>1</v>
      </c>
      <c r="S1933" s="2">
        <f t="shared" si="430"/>
        <v>0</v>
      </c>
      <c r="T1933">
        <f t="shared" si="431"/>
        <v>1</v>
      </c>
      <c r="U1933">
        <f t="shared" si="432"/>
        <v>0</v>
      </c>
    </row>
    <row r="1934" spans="1:21" ht="409.6" x14ac:dyDescent="0.2">
      <c r="A1934" s="10" t="s">
        <v>8984</v>
      </c>
      <c r="B1934" s="10" t="s">
        <v>55</v>
      </c>
      <c r="C1934" s="10" t="s">
        <v>8985</v>
      </c>
      <c r="D1934" s="10" t="s">
        <v>8894</v>
      </c>
      <c r="E1934" s="10" t="s">
        <v>8986</v>
      </c>
      <c r="F1934" s="10"/>
      <c r="G1934" s="9" t="s">
        <v>8987</v>
      </c>
      <c r="H1934" s="9">
        <f t="shared" si="421"/>
        <v>1</v>
      </c>
      <c r="I1934">
        <f t="shared" si="422"/>
        <v>1</v>
      </c>
      <c r="J1934">
        <f t="shared" si="423"/>
        <v>0</v>
      </c>
      <c r="K1934">
        <f t="shared" si="424"/>
        <v>1</v>
      </c>
      <c r="L1934">
        <f t="shared" si="425"/>
        <v>0</v>
      </c>
      <c r="M1934" s="1">
        <f t="shared" si="426"/>
        <v>1</v>
      </c>
      <c r="N1934">
        <f t="shared" si="427"/>
        <v>0</v>
      </c>
      <c r="O1934">
        <f t="shared" si="428"/>
        <v>0</v>
      </c>
      <c r="P1934">
        <f t="shared" si="433"/>
        <v>0</v>
      </c>
      <c r="Q1934" s="1">
        <f t="shared" si="429"/>
        <v>0</v>
      </c>
      <c r="R1934" s="1">
        <f t="shared" si="434"/>
        <v>0</v>
      </c>
      <c r="S1934" s="2">
        <f t="shared" si="430"/>
        <v>0</v>
      </c>
      <c r="T1934">
        <f t="shared" si="431"/>
        <v>1</v>
      </c>
      <c r="U1934">
        <f t="shared" si="432"/>
        <v>0</v>
      </c>
    </row>
    <row r="1935" spans="1:21" ht="409.6" x14ac:dyDescent="0.2">
      <c r="A1935" s="10" t="s">
        <v>8988</v>
      </c>
      <c r="B1935" s="10" t="s">
        <v>49</v>
      </c>
      <c r="C1935" s="10" t="s">
        <v>8989</v>
      </c>
      <c r="D1935" s="10" t="s">
        <v>8894</v>
      </c>
      <c r="E1935" s="10" t="s">
        <v>8990</v>
      </c>
      <c r="F1935" s="10"/>
      <c r="G1935" s="9" t="s">
        <v>8991</v>
      </c>
      <c r="H1935" s="9">
        <f t="shared" si="421"/>
        <v>0</v>
      </c>
      <c r="I1935">
        <f t="shared" si="422"/>
        <v>0</v>
      </c>
      <c r="J1935">
        <f t="shared" si="423"/>
        <v>0</v>
      </c>
      <c r="K1935">
        <f t="shared" si="424"/>
        <v>0</v>
      </c>
      <c r="L1935">
        <f t="shared" si="425"/>
        <v>0</v>
      </c>
      <c r="M1935" s="1">
        <f t="shared" si="426"/>
        <v>0</v>
      </c>
      <c r="N1935">
        <f t="shared" si="427"/>
        <v>0</v>
      </c>
      <c r="O1935">
        <f t="shared" si="428"/>
        <v>0</v>
      </c>
      <c r="P1935">
        <f t="shared" si="433"/>
        <v>0</v>
      </c>
      <c r="Q1935" s="1">
        <f t="shared" si="429"/>
        <v>0</v>
      </c>
      <c r="R1935" s="1">
        <f t="shared" si="434"/>
        <v>1</v>
      </c>
      <c r="S1935" s="2">
        <f t="shared" si="430"/>
        <v>0</v>
      </c>
      <c r="T1935">
        <f t="shared" si="431"/>
        <v>1</v>
      </c>
      <c r="U1935">
        <f t="shared" si="432"/>
        <v>0</v>
      </c>
    </row>
    <row r="1936" spans="1:21" ht="409.6" x14ac:dyDescent="0.2">
      <c r="A1936" s="10" t="s">
        <v>8992</v>
      </c>
      <c r="B1936" s="10" t="s">
        <v>30</v>
      </c>
      <c r="C1936" s="10" t="s">
        <v>8993</v>
      </c>
      <c r="D1936" s="10" t="s">
        <v>8894</v>
      </c>
      <c r="E1936" s="10" t="s">
        <v>8994</v>
      </c>
      <c r="F1936" s="10"/>
      <c r="G1936" s="9" t="s">
        <v>8995</v>
      </c>
      <c r="H1936" s="9">
        <f t="shared" si="421"/>
        <v>0</v>
      </c>
      <c r="I1936">
        <f t="shared" si="422"/>
        <v>0</v>
      </c>
      <c r="J1936">
        <f t="shared" si="423"/>
        <v>0</v>
      </c>
      <c r="K1936">
        <f t="shared" si="424"/>
        <v>0</v>
      </c>
      <c r="L1936">
        <f t="shared" si="425"/>
        <v>0</v>
      </c>
      <c r="M1936" s="1">
        <f t="shared" si="426"/>
        <v>0</v>
      </c>
      <c r="N1936">
        <f t="shared" si="427"/>
        <v>0</v>
      </c>
      <c r="O1936">
        <f t="shared" si="428"/>
        <v>0</v>
      </c>
      <c r="P1936">
        <f t="shared" si="433"/>
        <v>0</v>
      </c>
      <c r="Q1936" s="1">
        <f t="shared" si="429"/>
        <v>0</v>
      </c>
      <c r="R1936" s="1">
        <f t="shared" si="434"/>
        <v>1</v>
      </c>
      <c r="S1936" s="2">
        <f t="shared" si="430"/>
        <v>0</v>
      </c>
      <c r="T1936">
        <f t="shared" si="431"/>
        <v>1</v>
      </c>
      <c r="U1936">
        <f t="shared" si="432"/>
        <v>0</v>
      </c>
    </row>
    <row r="1937" spans="1:21" ht="409.6" x14ac:dyDescent="0.2">
      <c r="A1937" s="10" t="s">
        <v>8996</v>
      </c>
      <c r="B1937" s="10" t="s">
        <v>30</v>
      </c>
      <c r="C1937" s="10" t="s">
        <v>8997</v>
      </c>
      <c r="D1937" s="10" t="s">
        <v>8894</v>
      </c>
      <c r="E1937" s="10" t="s">
        <v>8998</v>
      </c>
      <c r="F1937" s="10"/>
      <c r="G1937" s="9" t="s">
        <v>8999</v>
      </c>
      <c r="H1937" s="9">
        <f t="shared" si="421"/>
        <v>0</v>
      </c>
      <c r="I1937">
        <f t="shared" si="422"/>
        <v>0</v>
      </c>
      <c r="J1937">
        <f t="shared" si="423"/>
        <v>0</v>
      </c>
      <c r="K1937">
        <f t="shared" si="424"/>
        <v>0</v>
      </c>
      <c r="L1937">
        <f t="shared" si="425"/>
        <v>0</v>
      </c>
      <c r="M1937" s="1">
        <f t="shared" si="426"/>
        <v>0</v>
      </c>
      <c r="N1937">
        <f t="shared" si="427"/>
        <v>0</v>
      </c>
      <c r="O1937">
        <f t="shared" si="428"/>
        <v>0</v>
      </c>
      <c r="P1937">
        <f t="shared" si="433"/>
        <v>0</v>
      </c>
      <c r="Q1937" s="1">
        <f t="shared" si="429"/>
        <v>0</v>
      </c>
      <c r="R1937" s="1">
        <f t="shared" si="434"/>
        <v>0</v>
      </c>
      <c r="S1937" s="2">
        <f t="shared" si="430"/>
        <v>0</v>
      </c>
      <c r="T1937">
        <f t="shared" si="431"/>
        <v>1</v>
      </c>
      <c r="U1937">
        <f t="shared" si="432"/>
        <v>0</v>
      </c>
    </row>
    <row r="1938" spans="1:21" ht="409.6" x14ac:dyDescent="0.2">
      <c r="A1938" s="10" t="s">
        <v>9000</v>
      </c>
      <c r="B1938" s="10" t="s">
        <v>30</v>
      </c>
      <c r="C1938" s="10" t="s">
        <v>9001</v>
      </c>
      <c r="D1938" s="10" t="s">
        <v>8894</v>
      </c>
      <c r="E1938" s="10" t="s">
        <v>9002</v>
      </c>
      <c r="F1938" s="10"/>
      <c r="G1938" s="9" t="s">
        <v>9003</v>
      </c>
      <c r="H1938" s="9">
        <f t="shared" si="421"/>
        <v>0</v>
      </c>
      <c r="I1938">
        <f t="shared" si="422"/>
        <v>0</v>
      </c>
      <c r="J1938">
        <f t="shared" si="423"/>
        <v>0</v>
      </c>
      <c r="K1938">
        <f t="shared" si="424"/>
        <v>0</v>
      </c>
      <c r="L1938">
        <f t="shared" si="425"/>
        <v>0</v>
      </c>
      <c r="M1938" s="1">
        <f t="shared" si="426"/>
        <v>0</v>
      </c>
      <c r="N1938">
        <f t="shared" si="427"/>
        <v>0</v>
      </c>
      <c r="O1938">
        <f t="shared" si="428"/>
        <v>0</v>
      </c>
      <c r="P1938">
        <f t="shared" si="433"/>
        <v>0</v>
      </c>
      <c r="Q1938" s="1">
        <f t="shared" si="429"/>
        <v>0</v>
      </c>
      <c r="R1938" s="1">
        <f t="shared" si="434"/>
        <v>1</v>
      </c>
      <c r="S1938" s="2">
        <f t="shared" si="430"/>
        <v>0</v>
      </c>
      <c r="T1938">
        <f t="shared" si="431"/>
        <v>1</v>
      </c>
      <c r="U1938">
        <f t="shared" si="432"/>
        <v>0</v>
      </c>
    </row>
    <row r="1939" spans="1:21" ht="409.6" x14ac:dyDescent="0.2">
      <c r="A1939" s="10" t="s">
        <v>9004</v>
      </c>
      <c r="B1939" s="10" t="s">
        <v>55</v>
      </c>
      <c r="C1939" s="10" t="s">
        <v>9005</v>
      </c>
      <c r="D1939" s="10" t="s">
        <v>8894</v>
      </c>
      <c r="E1939" s="10" t="s">
        <v>9006</v>
      </c>
      <c r="F1939" s="10"/>
      <c r="G1939" s="9" t="s">
        <v>9007</v>
      </c>
      <c r="H1939" s="9">
        <f t="shared" si="421"/>
        <v>0</v>
      </c>
      <c r="I1939">
        <f t="shared" si="422"/>
        <v>0</v>
      </c>
      <c r="J1939">
        <f t="shared" si="423"/>
        <v>0</v>
      </c>
      <c r="K1939">
        <f t="shared" si="424"/>
        <v>0</v>
      </c>
      <c r="L1939">
        <f t="shared" si="425"/>
        <v>0</v>
      </c>
      <c r="M1939" s="1">
        <f t="shared" si="426"/>
        <v>0</v>
      </c>
      <c r="N1939">
        <f t="shared" si="427"/>
        <v>0</v>
      </c>
      <c r="O1939">
        <f t="shared" si="428"/>
        <v>0</v>
      </c>
      <c r="P1939">
        <f t="shared" si="433"/>
        <v>0</v>
      </c>
      <c r="Q1939" s="1">
        <f t="shared" si="429"/>
        <v>0</v>
      </c>
      <c r="R1939" s="1">
        <f t="shared" si="434"/>
        <v>1</v>
      </c>
      <c r="S1939" s="2">
        <f t="shared" si="430"/>
        <v>0</v>
      </c>
      <c r="T1939">
        <f t="shared" si="431"/>
        <v>1</v>
      </c>
      <c r="U1939">
        <f t="shared" si="432"/>
        <v>0</v>
      </c>
    </row>
    <row r="1940" spans="1:21" ht="409.6" x14ac:dyDescent="0.2">
      <c r="A1940" s="10" t="s">
        <v>2666</v>
      </c>
      <c r="B1940" s="10" t="s">
        <v>30</v>
      </c>
      <c r="C1940" s="10" t="s">
        <v>9008</v>
      </c>
      <c r="D1940" s="10" t="s">
        <v>8894</v>
      </c>
      <c r="E1940" s="10" t="s">
        <v>9009</v>
      </c>
      <c r="F1940" s="10"/>
      <c r="G1940" s="9" t="s">
        <v>9010</v>
      </c>
      <c r="H1940" s="9">
        <f t="shared" si="421"/>
        <v>0</v>
      </c>
      <c r="I1940">
        <f t="shared" si="422"/>
        <v>0</v>
      </c>
      <c r="J1940">
        <f t="shared" si="423"/>
        <v>0</v>
      </c>
      <c r="K1940">
        <f t="shared" si="424"/>
        <v>0</v>
      </c>
      <c r="L1940">
        <f t="shared" si="425"/>
        <v>0</v>
      </c>
      <c r="M1940" s="1">
        <f t="shared" si="426"/>
        <v>0</v>
      </c>
      <c r="N1940">
        <f t="shared" si="427"/>
        <v>0</v>
      </c>
      <c r="O1940">
        <f t="shared" si="428"/>
        <v>0</v>
      </c>
      <c r="P1940">
        <f t="shared" si="433"/>
        <v>0</v>
      </c>
      <c r="Q1940" s="1">
        <f t="shared" si="429"/>
        <v>0</v>
      </c>
      <c r="R1940" s="1">
        <f t="shared" si="434"/>
        <v>0</v>
      </c>
      <c r="S1940" s="2">
        <f t="shared" si="430"/>
        <v>0</v>
      </c>
      <c r="T1940">
        <f t="shared" si="431"/>
        <v>1</v>
      </c>
      <c r="U1940">
        <f t="shared" si="432"/>
        <v>0</v>
      </c>
    </row>
    <row r="1941" spans="1:21" ht="409.6" x14ac:dyDescent="0.2">
      <c r="A1941" s="10" t="s">
        <v>9011</v>
      </c>
      <c r="B1941" s="10" t="s">
        <v>49</v>
      </c>
      <c r="C1941" s="10" t="s">
        <v>9012</v>
      </c>
      <c r="D1941" s="10" t="s">
        <v>8894</v>
      </c>
      <c r="E1941" s="10" t="s">
        <v>9013</v>
      </c>
      <c r="F1941" s="10"/>
      <c r="G1941" s="9" t="s">
        <v>9014</v>
      </c>
      <c r="H1941" s="9">
        <f t="shared" si="421"/>
        <v>0</v>
      </c>
      <c r="I1941">
        <f t="shared" si="422"/>
        <v>0</v>
      </c>
      <c r="J1941">
        <f t="shared" si="423"/>
        <v>0</v>
      </c>
      <c r="K1941">
        <f t="shared" si="424"/>
        <v>0</v>
      </c>
      <c r="L1941">
        <f t="shared" si="425"/>
        <v>0</v>
      </c>
      <c r="M1941" s="1">
        <f t="shared" si="426"/>
        <v>0</v>
      </c>
      <c r="N1941">
        <f t="shared" si="427"/>
        <v>0</v>
      </c>
      <c r="O1941">
        <f t="shared" si="428"/>
        <v>0</v>
      </c>
      <c r="P1941">
        <f t="shared" si="433"/>
        <v>0</v>
      </c>
      <c r="Q1941" s="1">
        <f t="shared" si="429"/>
        <v>0</v>
      </c>
      <c r="R1941" s="1">
        <f t="shared" si="434"/>
        <v>1</v>
      </c>
      <c r="S1941" s="2">
        <f t="shared" si="430"/>
        <v>0</v>
      </c>
      <c r="T1941">
        <f t="shared" si="431"/>
        <v>1</v>
      </c>
      <c r="U1941">
        <f t="shared" si="432"/>
        <v>0</v>
      </c>
    </row>
    <row r="1942" spans="1:21" ht="409.6" x14ac:dyDescent="0.2">
      <c r="A1942" s="10" t="s">
        <v>9015</v>
      </c>
      <c r="B1942" s="10" t="s">
        <v>30</v>
      </c>
      <c r="C1942" s="10" t="s">
        <v>9016</v>
      </c>
      <c r="D1942" s="10" t="s">
        <v>8894</v>
      </c>
      <c r="E1942" s="10" t="s">
        <v>9017</v>
      </c>
      <c r="F1942" s="10"/>
      <c r="G1942" s="9" t="s">
        <v>9018</v>
      </c>
      <c r="H1942" s="9">
        <f t="shared" si="421"/>
        <v>0</v>
      </c>
      <c r="I1942">
        <f t="shared" si="422"/>
        <v>0</v>
      </c>
      <c r="J1942">
        <f t="shared" si="423"/>
        <v>0</v>
      </c>
      <c r="K1942">
        <f t="shared" si="424"/>
        <v>0</v>
      </c>
      <c r="L1942">
        <f t="shared" si="425"/>
        <v>0</v>
      </c>
      <c r="M1942" s="1">
        <f t="shared" si="426"/>
        <v>0</v>
      </c>
      <c r="N1942">
        <f t="shared" si="427"/>
        <v>0</v>
      </c>
      <c r="O1942">
        <f t="shared" si="428"/>
        <v>0</v>
      </c>
      <c r="P1942">
        <f t="shared" si="433"/>
        <v>0</v>
      </c>
      <c r="Q1942" s="1">
        <f t="shared" si="429"/>
        <v>0</v>
      </c>
      <c r="R1942" s="1">
        <f t="shared" si="434"/>
        <v>0</v>
      </c>
      <c r="S1942" s="2">
        <f t="shared" si="430"/>
        <v>0</v>
      </c>
      <c r="T1942">
        <f t="shared" si="431"/>
        <v>1</v>
      </c>
      <c r="U1942">
        <f t="shared" si="432"/>
        <v>0</v>
      </c>
    </row>
    <row r="1943" spans="1:21" ht="409.6" x14ac:dyDescent="0.2">
      <c r="A1943" s="10" t="s">
        <v>9019</v>
      </c>
      <c r="B1943" s="10" t="s">
        <v>30</v>
      </c>
      <c r="C1943" s="10" t="s">
        <v>9020</v>
      </c>
      <c r="D1943" s="10" t="s">
        <v>8894</v>
      </c>
      <c r="E1943" s="10" t="s">
        <v>9021</v>
      </c>
      <c r="F1943" s="10"/>
      <c r="G1943" s="9" t="s">
        <v>9022</v>
      </c>
      <c r="H1943" s="9">
        <f t="shared" si="421"/>
        <v>0</v>
      </c>
      <c r="I1943">
        <f t="shared" si="422"/>
        <v>0</v>
      </c>
      <c r="J1943">
        <f t="shared" si="423"/>
        <v>0</v>
      </c>
      <c r="K1943">
        <f t="shared" si="424"/>
        <v>0</v>
      </c>
      <c r="L1943">
        <f t="shared" si="425"/>
        <v>0</v>
      </c>
      <c r="M1943" s="1">
        <f t="shared" si="426"/>
        <v>0</v>
      </c>
      <c r="N1943">
        <f t="shared" si="427"/>
        <v>0</v>
      </c>
      <c r="O1943">
        <f t="shared" si="428"/>
        <v>0</v>
      </c>
      <c r="P1943">
        <f t="shared" si="433"/>
        <v>0</v>
      </c>
      <c r="Q1943" s="1">
        <f t="shared" si="429"/>
        <v>0</v>
      </c>
      <c r="R1943" s="1">
        <f t="shared" si="434"/>
        <v>0</v>
      </c>
      <c r="S1943" s="2">
        <f t="shared" si="430"/>
        <v>0</v>
      </c>
      <c r="T1943">
        <f t="shared" si="431"/>
        <v>1</v>
      </c>
      <c r="U1943">
        <f t="shared" si="432"/>
        <v>0</v>
      </c>
    </row>
    <row r="1944" spans="1:21" ht="409.6" x14ac:dyDescent="0.2">
      <c r="A1944" s="10" t="s">
        <v>9023</v>
      </c>
      <c r="B1944" s="10" t="s">
        <v>55</v>
      </c>
      <c r="C1944" s="10" t="s">
        <v>9024</v>
      </c>
      <c r="D1944" s="10" t="s">
        <v>8894</v>
      </c>
      <c r="E1944" s="10" t="s">
        <v>9025</v>
      </c>
      <c r="F1944" s="10"/>
      <c r="G1944" s="9" t="s">
        <v>9026</v>
      </c>
      <c r="H1944" s="9">
        <f t="shared" si="421"/>
        <v>0</v>
      </c>
      <c r="I1944">
        <f t="shared" si="422"/>
        <v>0</v>
      </c>
      <c r="J1944">
        <f t="shared" si="423"/>
        <v>0</v>
      </c>
      <c r="K1944">
        <f t="shared" si="424"/>
        <v>0</v>
      </c>
      <c r="L1944">
        <f t="shared" si="425"/>
        <v>0</v>
      </c>
      <c r="M1944" s="1">
        <f t="shared" si="426"/>
        <v>0</v>
      </c>
      <c r="N1944">
        <f t="shared" si="427"/>
        <v>0</v>
      </c>
      <c r="O1944">
        <f t="shared" si="428"/>
        <v>0</v>
      </c>
      <c r="P1944">
        <f t="shared" si="433"/>
        <v>0</v>
      </c>
      <c r="Q1944" s="1">
        <f t="shared" si="429"/>
        <v>0</v>
      </c>
      <c r="R1944" s="1">
        <f t="shared" si="434"/>
        <v>1</v>
      </c>
      <c r="S1944" s="2">
        <f t="shared" si="430"/>
        <v>0</v>
      </c>
      <c r="T1944">
        <f t="shared" si="431"/>
        <v>1</v>
      </c>
      <c r="U1944">
        <f t="shared" si="432"/>
        <v>0</v>
      </c>
    </row>
    <row r="1945" spans="1:21" ht="409.6" x14ac:dyDescent="0.2">
      <c r="A1945" s="10" t="s">
        <v>9027</v>
      </c>
      <c r="B1945" s="10" t="s">
        <v>62</v>
      </c>
      <c r="C1945" s="10" t="s">
        <v>9028</v>
      </c>
      <c r="D1945" s="10" t="s">
        <v>8894</v>
      </c>
      <c r="E1945" s="10" t="s">
        <v>9029</v>
      </c>
      <c r="F1945" s="10"/>
      <c r="G1945" s="9" t="s">
        <v>9030</v>
      </c>
      <c r="H1945" s="9">
        <f t="shared" si="421"/>
        <v>0</v>
      </c>
      <c r="I1945">
        <f t="shared" si="422"/>
        <v>0</v>
      </c>
      <c r="J1945">
        <f t="shared" si="423"/>
        <v>0</v>
      </c>
      <c r="K1945">
        <f t="shared" si="424"/>
        <v>0</v>
      </c>
      <c r="L1945">
        <f t="shared" si="425"/>
        <v>0</v>
      </c>
      <c r="M1945" s="1">
        <f t="shared" si="426"/>
        <v>0</v>
      </c>
      <c r="N1945">
        <f t="shared" si="427"/>
        <v>1</v>
      </c>
      <c r="O1945">
        <f t="shared" si="428"/>
        <v>0</v>
      </c>
      <c r="P1945">
        <f t="shared" si="433"/>
        <v>0</v>
      </c>
      <c r="Q1945" s="1">
        <f t="shared" si="429"/>
        <v>1</v>
      </c>
      <c r="R1945" s="1">
        <f t="shared" si="434"/>
        <v>0</v>
      </c>
      <c r="S1945" s="2">
        <f t="shared" si="430"/>
        <v>0</v>
      </c>
      <c r="T1945">
        <f t="shared" si="431"/>
        <v>1</v>
      </c>
      <c r="U1945">
        <f t="shared" si="432"/>
        <v>0</v>
      </c>
    </row>
    <row r="1946" spans="1:21" ht="409.6" x14ac:dyDescent="0.2">
      <c r="A1946" s="10" t="s">
        <v>9031</v>
      </c>
      <c r="B1946" s="10" t="s">
        <v>49</v>
      </c>
      <c r="C1946" s="10" t="s">
        <v>9032</v>
      </c>
      <c r="D1946" s="10" t="s">
        <v>8894</v>
      </c>
      <c r="E1946" s="10" t="s">
        <v>9033</v>
      </c>
      <c r="F1946" s="10"/>
      <c r="G1946" s="9" t="s">
        <v>9034</v>
      </c>
      <c r="H1946" s="9">
        <f t="shared" si="421"/>
        <v>0</v>
      </c>
      <c r="I1946">
        <f t="shared" si="422"/>
        <v>0</v>
      </c>
      <c r="J1946">
        <f t="shared" si="423"/>
        <v>0</v>
      </c>
      <c r="K1946">
        <f t="shared" si="424"/>
        <v>0</v>
      </c>
      <c r="L1946">
        <f t="shared" si="425"/>
        <v>0</v>
      </c>
      <c r="M1946" s="1">
        <f t="shared" si="426"/>
        <v>0</v>
      </c>
      <c r="N1946">
        <f t="shared" si="427"/>
        <v>0</v>
      </c>
      <c r="O1946">
        <f t="shared" si="428"/>
        <v>0</v>
      </c>
      <c r="P1946">
        <f t="shared" si="433"/>
        <v>0</v>
      </c>
      <c r="Q1946" s="1">
        <f t="shared" si="429"/>
        <v>0</v>
      </c>
      <c r="R1946" s="1">
        <f t="shared" si="434"/>
        <v>0</v>
      </c>
      <c r="S1946" s="2">
        <f t="shared" si="430"/>
        <v>0</v>
      </c>
      <c r="T1946">
        <f t="shared" si="431"/>
        <v>1</v>
      </c>
      <c r="U1946">
        <f t="shared" si="432"/>
        <v>0</v>
      </c>
    </row>
    <row r="1947" spans="1:21" ht="409.6" x14ac:dyDescent="0.2">
      <c r="A1947" s="10" t="s">
        <v>9035</v>
      </c>
      <c r="B1947" s="10" t="s">
        <v>30</v>
      </c>
      <c r="C1947" s="10" t="s">
        <v>9036</v>
      </c>
      <c r="D1947" s="10" t="s">
        <v>8894</v>
      </c>
      <c r="E1947" s="10" t="s">
        <v>9037</v>
      </c>
      <c r="F1947" s="10"/>
      <c r="G1947" s="9" t="s">
        <v>9038</v>
      </c>
      <c r="H1947" s="9">
        <f t="shared" si="421"/>
        <v>0</v>
      </c>
      <c r="I1947">
        <f t="shared" si="422"/>
        <v>0</v>
      </c>
      <c r="J1947">
        <f t="shared" si="423"/>
        <v>0</v>
      </c>
      <c r="K1947">
        <f t="shared" si="424"/>
        <v>0</v>
      </c>
      <c r="L1947">
        <f t="shared" si="425"/>
        <v>0</v>
      </c>
      <c r="M1947" s="1">
        <f t="shared" si="426"/>
        <v>0</v>
      </c>
      <c r="N1947">
        <f t="shared" si="427"/>
        <v>0</v>
      </c>
      <c r="O1947">
        <f t="shared" si="428"/>
        <v>0</v>
      </c>
      <c r="P1947">
        <f t="shared" si="433"/>
        <v>0</v>
      </c>
      <c r="Q1947" s="1">
        <f t="shared" si="429"/>
        <v>0</v>
      </c>
      <c r="R1947" s="1">
        <f t="shared" si="434"/>
        <v>1</v>
      </c>
      <c r="S1947" s="2">
        <f t="shared" si="430"/>
        <v>0</v>
      </c>
      <c r="T1947">
        <f t="shared" si="431"/>
        <v>1</v>
      </c>
      <c r="U1947">
        <f t="shared" si="432"/>
        <v>0</v>
      </c>
    </row>
    <row r="1948" spans="1:21" ht="409.6" x14ac:dyDescent="0.2">
      <c r="A1948" s="10" t="s">
        <v>9039</v>
      </c>
      <c r="B1948" s="10" t="s">
        <v>62</v>
      </c>
      <c r="C1948" s="10" t="s">
        <v>9040</v>
      </c>
      <c r="D1948" s="10" t="s">
        <v>8894</v>
      </c>
      <c r="E1948" s="10" t="s">
        <v>9041</v>
      </c>
      <c r="F1948" s="10"/>
      <c r="G1948" s="9" t="s">
        <v>9042</v>
      </c>
      <c r="H1948" s="9">
        <f t="shared" si="421"/>
        <v>0</v>
      </c>
      <c r="I1948">
        <f t="shared" si="422"/>
        <v>0</v>
      </c>
      <c r="J1948">
        <f t="shared" si="423"/>
        <v>0</v>
      </c>
      <c r="K1948">
        <f t="shared" si="424"/>
        <v>0</v>
      </c>
      <c r="L1948">
        <f t="shared" si="425"/>
        <v>0</v>
      </c>
      <c r="M1948" s="1">
        <f t="shared" si="426"/>
        <v>0</v>
      </c>
      <c r="N1948">
        <f t="shared" si="427"/>
        <v>0</v>
      </c>
      <c r="O1948">
        <f t="shared" si="428"/>
        <v>0</v>
      </c>
      <c r="P1948">
        <f t="shared" si="433"/>
        <v>0</v>
      </c>
      <c r="Q1948" s="1">
        <f t="shared" si="429"/>
        <v>0</v>
      </c>
      <c r="R1948" s="1">
        <f t="shared" si="434"/>
        <v>0</v>
      </c>
      <c r="S1948" s="2">
        <f t="shared" si="430"/>
        <v>0</v>
      </c>
      <c r="T1948">
        <f t="shared" si="431"/>
        <v>1</v>
      </c>
      <c r="U1948">
        <f t="shared" si="432"/>
        <v>0</v>
      </c>
    </row>
    <row r="1949" spans="1:21" ht="409.6" x14ac:dyDescent="0.2">
      <c r="A1949" s="10" t="s">
        <v>9043</v>
      </c>
      <c r="B1949" s="10" t="s">
        <v>62</v>
      </c>
      <c r="C1949" s="10" t="s">
        <v>9044</v>
      </c>
      <c r="D1949" s="10" t="s">
        <v>8894</v>
      </c>
      <c r="E1949" s="10" t="s">
        <v>9045</v>
      </c>
      <c r="F1949" s="10"/>
      <c r="G1949" s="9" t="s">
        <v>9046</v>
      </c>
      <c r="H1949" s="9">
        <f t="shared" si="421"/>
        <v>0</v>
      </c>
      <c r="I1949">
        <f t="shared" si="422"/>
        <v>0</v>
      </c>
      <c r="J1949">
        <f t="shared" si="423"/>
        <v>0</v>
      </c>
      <c r="K1949">
        <f t="shared" si="424"/>
        <v>0</v>
      </c>
      <c r="L1949">
        <f t="shared" si="425"/>
        <v>0</v>
      </c>
      <c r="M1949" s="1">
        <f t="shared" si="426"/>
        <v>0</v>
      </c>
      <c r="N1949">
        <f t="shared" si="427"/>
        <v>0</v>
      </c>
      <c r="O1949">
        <f t="shared" si="428"/>
        <v>0</v>
      </c>
      <c r="P1949">
        <f t="shared" si="433"/>
        <v>0</v>
      </c>
      <c r="Q1949" s="1">
        <f t="shared" si="429"/>
        <v>0</v>
      </c>
      <c r="R1949" s="1">
        <f t="shared" si="434"/>
        <v>0</v>
      </c>
      <c r="S1949" s="2">
        <f t="shared" si="430"/>
        <v>0</v>
      </c>
      <c r="T1949">
        <f t="shared" si="431"/>
        <v>1</v>
      </c>
      <c r="U1949">
        <f t="shared" si="432"/>
        <v>0</v>
      </c>
    </row>
    <row r="1950" spans="1:21" ht="409.6" x14ac:dyDescent="0.2">
      <c r="A1950" s="10" t="s">
        <v>9047</v>
      </c>
      <c r="B1950" s="10" t="s">
        <v>30</v>
      </c>
      <c r="C1950" s="10" t="s">
        <v>9048</v>
      </c>
      <c r="D1950" s="10" t="s">
        <v>8894</v>
      </c>
      <c r="E1950" s="10" t="s">
        <v>9049</v>
      </c>
      <c r="F1950" s="10"/>
      <c r="G1950" s="9" t="s">
        <v>9050</v>
      </c>
      <c r="H1950" s="9">
        <f t="shared" si="421"/>
        <v>0</v>
      </c>
      <c r="I1950">
        <f t="shared" si="422"/>
        <v>0</v>
      </c>
      <c r="J1950">
        <f t="shared" si="423"/>
        <v>0</v>
      </c>
      <c r="K1950">
        <f t="shared" si="424"/>
        <v>0</v>
      </c>
      <c r="L1950">
        <f t="shared" si="425"/>
        <v>0</v>
      </c>
      <c r="M1950" s="1">
        <f t="shared" si="426"/>
        <v>0</v>
      </c>
      <c r="N1950">
        <f t="shared" si="427"/>
        <v>0</v>
      </c>
      <c r="O1950">
        <f t="shared" si="428"/>
        <v>0</v>
      </c>
      <c r="P1950">
        <f t="shared" si="433"/>
        <v>0</v>
      </c>
      <c r="Q1950" s="1">
        <f t="shared" si="429"/>
        <v>0</v>
      </c>
      <c r="R1950" s="1">
        <f t="shared" si="434"/>
        <v>1</v>
      </c>
      <c r="S1950" s="2">
        <f t="shared" si="430"/>
        <v>0</v>
      </c>
      <c r="T1950">
        <f t="shared" si="431"/>
        <v>1</v>
      </c>
      <c r="U1950">
        <f t="shared" si="432"/>
        <v>0</v>
      </c>
    </row>
    <row r="1951" spans="1:21" ht="409.6" x14ac:dyDescent="0.2">
      <c r="A1951" s="10" t="s">
        <v>9051</v>
      </c>
      <c r="B1951" s="10" t="s">
        <v>49</v>
      </c>
      <c r="C1951" s="10" t="s">
        <v>9052</v>
      </c>
      <c r="D1951" s="10" t="s">
        <v>8894</v>
      </c>
      <c r="E1951" s="10" t="s">
        <v>9053</v>
      </c>
      <c r="F1951" s="10"/>
      <c r="G1951" s="9" t="s">
        <v>9054</v>
      </c>
      <c r="H1951" s="9">
        <f t="shared" si="421"/>
        <v>1</v>
      </c>
      <c r="I1951">
        <f t="shared" si="422"/>
        <v>1</v>
      </c>
      <c r="J1951">
        <f t="shared" si="423"/>
        <v>0</v>
      </c>
      <c r="K1951">
        <f t="shared" si="424"/>
        <v>0</v>
      </c>
      <c r="L1951">
        <f t="shared" si="425"/>
        <v>0</v>
      </c>
      <c r="M1951" s="1">
        <f t="shared" si="426"/>
        <v>1</v>
      </c>
      <c r="N1951">
        <f t="shared" si="427"/>
        <v>0</v>
      </c>
      <c r="O1951">
        <f t="shared" si="428"/>
        <v>0</v>
      </c>
      <c r="P1951">
        <f t="shared" si="433"/>
        <v>0</v>
      </c>
      <c r="Q1951" s="1">
        <f t="shared" si="429"/>
        <v>0</v>
      </c>
      <c r="R1951" s="1">
        <f t="shared" si="434"/>
        <v>0</v>
      </c>
      <c r="S1951" s="2">
        <f t="shared" si="430"/>
        <v>0</v>
      </c>
      <c r="T1951">
        <f t="shared" si="431"/>
        <v>1</v>
      </c>
      <c r="U1951">
        <f t="shared" si="432"/>
        <v>0</v>
      </c>
    </row>
    <row r="1952" spans="1:21" ht="409.6" x14ac:dyDescent="0.2">
      <c r="A1952" s="10" t="s">
        <v>9055</v>
      </c>
      <c r="B1952" s="10" t="s">
        <v>62</v>
      </c>
      <c r="C1952" s="10" t="s">
        <v>9056</v>
      </c>
      <c r="D1952" s="10" t="s">
        <v>8894</v>
      </c>
      <c r="E1952" s="10" t="s">
        <v>9057</v>
      </c>
      <c r="F1952" s="10"/>
      <c r="G1952" s="9" t="s">
        <v>9058</v>
      </c>
      <c r="H1952" s="9">
        <f t="shared" si="421"/>
        <v>0</v>
      </c>
      <c r="I1952">
        <f t="shared" si="422"/>
        <v>0</v>
      </c>
      <c r="J1952">
        <f t="shared" si="423"/>
        <v>0</v>
      </c>
      <c r="K1952">
        <f t="shared" si="424"/>
        <v>0</v>
      </c>
      <c r="L1952">
        <f t="shared" si="425"/>
        <v>0</v>
      </c>
      <c r="M1952" s="1">
        <f t="shared" si="426"/>
        <v>0</v>
      </c>
      <c r="N1952">
        <f t="shared" si="427"/>
        <v>0</v>
      </c>
      <c r="O1952">
        <f t="shared" si="428"/>
        <v>0</v>
      </c>
      <c r="P1952">
        <f t="shared" si="433"/>
        <v>0</v>
      </c>
      <c r="Q1952" s="1">
        <f t="shared" si="429"/>
        <v>0</v>
      </c>
      <c r="R1952" s="1">
        <f t="shared" si="434"/>
        <v>1</v>
      </c>
      <c r="S1952" s="2">
        <f t="shared" si="430"/>
        <v>0</v>
      </c>
      <c r="T1952">
        <f t="shared" si="431"/>
        <v>1</v>
      </c>
      <c r="U1952">
        <f t="shared" si="432"/>
        <v>0</v>
      </c>
    </row>
    <row r="1953" spans="1:21" ht="409.6" x14ac:dyDescent="0.2">
      <c r="A1953" s="10" t="s">
        <v>9059</v>
      </c>
      <c r="B1953" s="10" t="s">
        <v>49</v>
      </c>
      <c r="C1953" s="10" t="s">
        <v>9060</v>
      </c>
      <c r="D1953" s="10" t="s">
        <v>8894</v>
      </c>
      <c r="E1953" s="10" t="s">
        <v>9061</v>
      </c>
      <c r="F1953" s="10"/>
      <c r="G1953" s="9" t="s">
        <v>9062</v>
      </c>
      <c r="H1953" s="9">
        <f t="shared" si="421"/>
        <v>1</v>
      </c>
      <c r="I1953">
        <f t="shared" si="422"/>
        <v>1</v>
      </c>
      <c r="J1953">
        <f t="shared" si="423"/>
        <v>0</v>
      </c>
      <c r="K1953">
        <f t="shared" si="424"/>
        <v>0</v>
      </c>
      <c r="L1953">
        <f t="shared" si="425"/>
        <v>0</v>
      </c>
      <c r="M1953" s="1">
        <f t="shared" si="426"/>
        <v>1</v>
      </c>
      <c r="N1953">
        <f t="shared" si="427"/>
        <v>0</v>
      </c>
      <c r="O1953">
        <f t="shared" si="428"/>
        <v>0</v>
      </c>
      <c r="P1953">
        <f t="shared" si="433"/>
        <v>0</v>
      </c>
      <c r="Q1953" s="1">
        <f t="shared" si="429"/>
        <v>0</v>
      </c>
      <c r="R1953" s="1">
        <f t="shared" si="434"/>
        <v>0</v>
      </c>
      <c r="S1953" s="2">
        <f t="shared" si="430"/>
        <v>0</v>
      </c>
      <c r="T1953">
        <f t="shared" si="431"/>
        <v>1</v>
      </c>
      <c r="U1953">
        <f t="shared" si="432"/>
        <v>0</v>
      </c>
    </row>
    <row r="1954" spans="1:21" ht="409.6" x14ac:dyDescent="0.2">
      <c r="A1954" s="10" t="s">
        <v>9063</v>
      </c>
      <c r="B1954" s="10" t="s">
        <v>55</v>
      </c>
      <c r="C1954" s="10" t="s">
        <v>9064</v>
      </c>
      <c r="D1954" s="10" t="s">
        <v>8894</v>
      </c>
      <c r="E1954" s="10" t="s">
        <v>9065</v>
      </c>
      <c r="F1954" s="10"/>
      <c r="G1954" s="9" t="s">
        <v>9066</v>
      </c>
      <c r="H1954" s="9">
        <f t="shared" si="421"/>
        <v>0</v>
      </c>
      <c r="I1954">
        <f t="shared" si="422"/>
        <v>0</v>
      </c>
      <c r="J1954">
        <f t="shared" si="423"/>
        <v>0</v>
      </c>
      <c r="K1954">
        <f t="shared" si="424"/>
        <v>0</v>
      </c>
      <c r="L1954">
        <f t="shared" si="425"/>
        <v>0</v>
      </c>
      <c r="M1954" s="1">
        <f t="shared" si="426"/>
        <v>0</v>
      </c>
      <c r="N1954">
        <f t="shared" si="427"/>
        <v>0</v>
      </c>
      <c r="O1954">
        <f t="shared" si="428"/>
        <v>0</v>
      </c>
      <c r="P1954">
        <f t="shared" si="433"/>
        <v>0</v>
      </c>
      <c r="Q1954" s="1">
        <f t="shared" si="429"/>
        <v>0</v>
      </c>
      <c r="R1954" s="1">
        <f t="shared" si="434"/>
        <v>1</v>
      </c>
      <c r="S1954" s="2">
        <f t="shared" si="430"/>
        <v>0</v>
      </c>
      <c r="T1954">
        <f t="shared" si="431"/>
        <v>1</v>
      </c>
      <c r="U1954">
        <f t="shared" si="432"/>
        <v>0</v>
      </c>
    </row>
    <row r="1955" spans="1:21" ht="409.6" x14ac:dyDescent="0.2">
      <c r="A1955" s="10" t="s">
        <v>9067</v>
      </c>
      <c r="B1955" s="10" t="s">
        <v>30</v>
      </c>
      <c r="C1955" s="10" t="s">
        <v>9068</v>
      </c>
      <c r="D1955" s="10" t="s">
        <v>8894</v>
      </c>
      <c r="E1955" s="10" t="s">
        <v>9069</v>
      </c>
      <c r="F1955" s="10"/>
      <c r="G1955" s="9" t="s">
        <v>9070</v>
      </c>
      <c r="H1955" s="9">
        <f t="shared" si="421"/>
        <v>0</v>
      </c>
      <c r="I1955">
        <f t="shared" si="422"/>
        <v>0</v>
      </c>
      <c r="J1955">
        <f t="shared" si="423"/>
        <v>0</v>
      </c>
      <c r="K1955">
        <f t="shared" si="424"/>
        <v>0</v>
      </c>
      <c r="L1955">
        <f t="shared" si="425"/>
        <v>0</v>
      </c>
      <c r="M1955" s="1">
        <f t="shared" si="426"/>
        <v>0</v>
      </c>
      <c r="N1955">
        <f t="shared" si="427"/>
        <v>0</v>
      </c>
      <c r="O1955">
        <f t="shared" si="428"/>
        <v>0</v>
      </c>
      <c r="P1955">
        <f t="shared" si="433"/>
        <v>0</v>
      </c>
      <c r="Q1955" s="1">
        <f t="shared" si="429"/>
        <v>0</v>
      </c>
      <c r="R1955" s="1">
        <f t="shared" si="434"/>
        <v>0</v>
      </c>
      <c r="S1955" s="2">
        <f t="shared" si="430"/>
        <v>0</v>
      </c>
      <c r="T1955">
        <f t="shared" si="431"/>
        <v>1</v>
      </c>
      <c r="U1955">
        <f t="shared" si="432"/>
        <v>0</v>
      </c>
    </row>
    <row r="1956" spans="1:21" ht="409.6" x14ac:dyDescent="0.2">
      <c r="A1956" s="10" t="s">
        <v>9071</v>
      </c>
      <c r="B1956" s="10" t="s">
        <v>55</v>
      </c>
      <c r="C1956" s="10" t="s">
        <v>9072</v>
      </c>
      <c r="D1956" s="10" t="s">
        <v>8894</v>
      </c>
      <c r="E1956" s="10" t="s">
        <v>9073</v>
      </c>
      <c r="F1956" s="10"/>
      <c r="G1956" s="9" t="s">
        <v>9074</v>
      </c>
      <c r="H1956" s="9">
        <f t="shared" si="421"/>
        <v>0</v>
      </c>
      <c r="I1956">
        <f t="shared" si="422"/>
        <v>0</v>
      </c>
      <c r="J1956">
        <f t="shared" si="423"/>
        <v>0</v>
      </c>
      <c r="K1956">
        <f t="shared" si="424"/>
        <v>0</v>
      </c>
      <c r="L1956">
        <f t="shared" si="425"/>
        <v>0</v>
      </c>
      <c r="M1956" s="1">
        <f t="shared" si="426"/>
        <v>0</v>
      </c>
      <c r="N1956">
        <f t="shared" si="427"/>
        <v>0</v>
      </c>
      <c r="O1956">
        <f t="shared" si="428"/>
        <v>0</v>
      </c>
      <c r="P1956">
        <f t="shared" si="433"/>
        <v>0</v>
      </c>
      <c r="Q1956" s="1">
        <f t="shared" si="429"/>
        <v>0</v>
      </c>
      <c r="R1956" s="1">
        <f t="shared" si="434"/>
        <v>0</v>
      </c>
      <c r="S1956" s="2">
        <f t="shared" si="430"/>
        <v>0</v>
      </c>
      <c r="T1956">
        <f t="shared" si="431"/>
        <v>1</v>
      </c>
      <c r="U1956">
        <f t="shared" si="432"/>
        <v>0</v>
      </c>
    </row>
    <row r="1957" spans="1:21" ht="409.6" x14ac:dyDescent="0.2">
      <c r="A1957" s="10" t="s">
        <v>9075</v>
      </c>
      <c r="B1957" s="10" t="s">
        <v>30</v>
      </c>
      <c r="C1957" s="10" t="s">
        <v>9076</v>
      </c>
      <c r="D1957" s="10" t="s">
        <v>8894</v>
      </c>
      <c r="E1957" s="10" t="s">
        <v>9077</v>
      </c>
      <c r="F1957" s="10"/>
      <c r="G1957" s="9" t="s">
        <v>9078</v>
      </c>
      <c r="H1957" s="9">
        <f t="shared" si="421"/>
        <v>0</v>
      </c>
      <c r="I1957">
        <f t="shared" si="422"/>
        <v>0</v>
      </c>
      <c r="J1957">
        <f t="shared" si="423"/>
        <v>0</v>
      </c>
      <c r="K1957">
        <f t="shared" si="424"/>
        <v>0</v>
      </c>
      <c r="L1957">
        <f t="shared" si="425"/>
        <v>0</v>
      </c>
      <c r="M1957" s="1">
        <f t="shared" si="426"/>
        <v>0</v>
      </c>
      <c r="N1957">
        <f t="shared" si="427"/>
        <v>0</v>
      </c>
      <c r="O1957">
        <f t="shared" si="428"/>
        <v>0</v>
      </c>
      <c r="P1957">
        <f t="shared" si="433"/>
        <v>0</v>
      </c>
      <c r="Q1957" s="1">
        <f t="shared" si="429"/>
        <v>0</v>
      </c>
      <c r="R1957" s="1">
        <f t="shared" si="434"/>
        <v>0</v>
      </c>
      <c r="S1957" s="2">
        <f t="shared" si="430"/>
        <v>0</v>
      </c>
      <c r="T1957">
        <f t="shared" si="431"/>
        <v>1</v>
      </c>
      <c r="U1957">
        <f t="shared" si="432"/>
        <v>0</v>
      </c>
    </row>
    <row r="1958" spans="1:21" ht="409.6" x14ac:dyDescent="0.2">
      <c r="A1958" s="10" t="s">
        <v>9079</v>
      </c>
      <c r="B1958" s="10" t="s">
        <v>30</v>
      </c>
      <c r="C1958" s="10" t="s">
        <v>9080</v>
      </c>
      <c r="D1958" s="10" t="s">
        <v>8894</v>
      </c>
      <c r="E1958" s="10" t="s">
        <v>9081</v>
      </c>
      <c r="F1958" s="10"/>
      <c r="G1958" s="9" t="s">
        <v>9082</v>
      </c>
      <c r="H1958" s="9">
        <f t="shared" si="421"/>
        <v>0</v>
      </c>
      <c r="I1958">
        <f t="shared" si="422"/>
        <v>0</v>
      </c>
      <c r="J1958">
        <f t="shared" si="423"/>
        <v>0</v>
      </c>
      <c r="K1958">
        <f t="shared" si="424"/>
        <v>0</v>
      </c>
      <c r="L1958">
        <f t="shared" si="425"/>
        <v>0</v>
      </c>
      <c r="M1958" s="1">
        <f t="shared" si="426"/>
        <v>0</v>
      </c>
      <c r="N1958">
        <f t="shared" si="427"/>
        <v>0</v>
      </c>
      <c r="O1958">
        <f t="shared" si="428"/>
        <v>0</v>
      </c>
      <c r="P1958">
        <f t="shared" si="433"/>
        <v>0</v>
      </c>
      <c r="Q1958" s="1">
        <f t="shared" si="429"/>
        <v>0</v>
      </c>
      <c r="R1958" s="1">
        <f t="shared" si="434"/>
        <v>0</v>
      </c>
      <c r="S1958" s="2">
        <f t="shared" si="430"/>
        <v>0</v>
      </c>
      <c r="T1958">
        <f t="shared" si="431"/>
        <v>1</v>
      </c>
      <c r="U1958">
        <f t="shared" si="432"/>
        <v>0</v>
      </c>
    </row>
    <row r="1959" spans="1:21" ht="409.6" x14ac:dyDescent="0.2">
      <c r="A1959" s="10" t="s">
        <v>9083</v>
      </c>
      <c r="B1959" s="10" t="s">
        <v>30</v>
      </c>
      <c r="C1959" s="10" t="s">
        <v>9084</v>
      </c>
      <c r="D1959" s="10" t="s">
        <v>8894</v>
      </c>
      <c r="E1959" s="10" t="s">
        <v>9085</v>
      </c>
      <c r="F1959" s="10"/>
      <c r="G1959" s="9" t="s">
        <v>9086</v>
      </c>
      <c r="H1959" s="9">
        <f t="shared" si="421"/>
        <v>1</v>
      </c>
      <c r="I1959">
        <f t="shared" si="422"/>
        <v>1</v>
      </c>
      <c r="J1959">
        <f t="shared" si="423"/>
        <v>0</v>
      </c>
      <c r="K1959">
        <f t="shared" si="424"/>
        <v>0</v>
      </c>
      <c r="L1959">
        <f t="shared" si="425"/>
        <v>0</v>
      </c>
      <c r="M1959" s="1">
        <f t="shared" si="426"/>
        <v>1</v>
      </c>
      <c r="N1959">
        <f t="shared" si="427"/>
        <v>0</v>
      </c>
      <c r="O1959">
        <f t="shared" si="428"/>
        <v>0</v>
      </c>
      <c r="P1959">
        <f t="shared" si="433"/>
        <v>0</v>
      </c>
      <c r="Q1959" s="1">
        <f t="shared" si="429"/>
        <v>0</v>
      </c>
      <c r="R1959" s="1">
        <f t="shared" si="434"/>
        <v>0</v>
      </c>
      <c r="S1959" s="2">
        <f t="shared" si="430"/>
        <v>0</v>
      </c>
      <c r="T1959">
        <f t="shared" si="431"/>
        <v>1</v>
      </c>
      <c r="U1959">
        <f t="shared" si="432"/>
        <v>0</v>
      </c>
    </row>
    <row r="1960" spans="1:21" ht="409.6" x14ac:dyDescent="0.2">
      <c r="A1960" s="10" t="s">
        <v>9087</v>
      </c>
      <c r="B1960" s="10" t="s">
        <v>49</v>
      </c>
      <c r="C1960" s="10" t="s">
        <v>9088</v>
      </c>
      <c r="D1960" s="10" t="s">
        <v>8894</v>
      </c>
      <c r="E1960" s="10" t="s">
        <v>9089</v>
      </c>
      <c r="F1960" s="10"/>
      <c r="G1960" s="9" t="s">
        <v>9090</v>
      </c>
      <c r="H1960" s="9">
        <f t="shared" si="421"/>
        <v>1</v>
      </c>
      <c r="I1960">
        <f t="shared" si="422"/>
        <v>1</v>
      </c>
      <c r="J1960">
        <f t="shared" si="423"/>
        <v>0</v>
      </c>
      <c r="K1960">
        <f t="shared" si="424"/>
        <v>0</v>
      </c>
      <c r="L1960">
        <f t="shared" si="425"/>
        <v>0</v>
      </c>
      <c r="M1960" s="1">
        <f t="shared" si="426"/>
        <v>1</v>
      </c>
      <c r="N1960">
        <f t="shared" si="427"/>
        <v>0</v>
      </c>
      <c r="O1960">
        <f t="shared" si="428"/>
        <v>0</v>
      </c>
      <c r="P1960">
        <f t="shared" si="433"/>
        <v>0</v>
      </c>
      <c r="Q1960" s="1">
        <f t="shared" si="429"/>
        <v>0</v>
      </c>
      <c r="R1960" s="1">
        <f t="shared" si="434"/>
        <v>0</v>
      </c>
      <c r="S1960" s="2">
        <f t="shared" si="430"/>
        <v>0</v>
      </c>
      <c r="T1960">
        <f t="shared" si="431"/>
        <v>1</v>
      </c>
      <c r="U1960">
        <f t="shared" si="432"/>
        <v>0</v>
      </c>
    </row>
    <row r="1961" spans="1:21" ht="409.6" x14ac:dyDescent="0.2">
      <c r="A1961" s="10" t="s">
        <v>9091</v>
      </c>
      <c r="B1961" s="10" t="s">
        <v>30</v>
      </c>
      <c r="C1961" s="10" t="s">
        <v>9092</v>
      </c>
      <c r="D1961" s="10" t="s">
        <v>8894</v>
      </c>
      <c r="E1961" s="10" t="s">
        <v>9093</v>
      </c>
      <c r="F1961" s="10"/>
      <c r="G1961" s="9" t="s">
        <v>9094</v>
      </c>
      <c r="H1961" s="9">
        <f t="shared" si="421"/>
        <v>0</v>
      </c>
      <c r="I1961">
        <f t="shared" si="422"/>
        <v>0</v>
      </c>
      <c r="J1961">
        <f t="shared" si="423"/>
        <v>0</v>
      </c>
      <c r="K1961">
        <f t="shared" si="424"/>
        <v>0</v>
      </c>
      <c r="L1961">
        <f t="shared" si="425"/>
        <v>0</v>
      </c>
      <c r="M1961" s="1">
        <f t="shared" si="426"/>
        <v>0</v>
      </c>
      <c r="N1961">
        <f t="shared" si="427"/>
        <v>0</v>
      </c>
      <c r="O1961">
        <f t="shared" si="428"/>
        <v>0</v>
      </c>
      <c r="P1961">
        <f t="shared" si="433"/>
        <v>0</v>
      </c>
      <c r="Q1961" s="1">
        <f t="shared" si="429"/>
        <v>0</v>
      </c>
      <c r="R1961" s="1">
        <f t="shared" si="434"/>
        <v>0</v>
      </c>
      <c r="S1961" s="2">
        <f t="shared" si="430"/>
        <v>0</v>
      </c>
      <c r="T1961">
        <f t="shared" si="431"/>
        <v>1</v>
      </c>
      <c r="U1961">
        <f t="shared" si="432"/>
        <v>0</v>
      </c>
    </row>
    <row r="1962" spans="1:21" ht="409.6" x14ac:dyDescent="0.2">
      <c r="A1962" s="10" t="s">
        <v>9095</v>
      </c>
      <c r="B1962" s="10" t="s">
        <v>55</v>
      </c>
      <c r="C1962" s="10" t="s">
        <v>9096</v>
      </c>
      <c r="D1962" s="10" t="s">
        <v>9097</v>
      </c>
      <c r="E1962" s="10" t="s">
        <v>9098</v>
      </c>
      <c r="F1962" s="10"/>
      <c r="G1962" s="9" t="s">
        <v>9099</v>
      </c>
      <c r="H1962" s="9">
        <f t="shared" si="421"/>
        <v>0</v>
      </c>
      <c r="I1962">
        <f t="shared" si="422"/>
        <v>0</v>
      </c>
      <c r="J1962">
        <f t="shared" si="423"/>
        <v>0</v>
      </c>
      <c r="K1962">
        <f t="shared" si="424"/>
        <v>0</v>
      </c>
      <c r="L1962">
        <f t="shared" si="425"/>
        <v>0</v>
      </c>
      <c r="M1962" s="1">
        <f t="shared" si="426"/>
        <v>0</v>
      </c>
      <c r="N1962">
        <f t="shared" si="427"/>
        <v>0</v>
      </c>
      <c r="O1962">
        <f t="shared" si="428"/>
        <v>0</v>
      </c>
      <c r="P1962">
        <f t="shared" si="433"/>
        <v>0</v>
      </c>
      <c r="Q1962" s="1">
        <f t="shared" si="429"/>
        <v>0</v>
      </c>
      <c r="R1962" s="1">
        <f t="shared" si="434"/>
        <v>1</v>
      </c>
      <c r="S1962" s="2">
        <f t="shared" si="430"/>
        <v>0</v>
      </c>
      <c r="T1962">
        <f t="shared" si="431"/>
        <v>1</v>
      </c>
      <c r="U1962">
        <f t="shared" si="432"/>
        <v>0</v>
      </c>
    </row>
    <row r="1963" spans="1:21" ht="409.6" x14ac:dyDescent="0.2">
      <c r="A1963" s="10" t="s">
        <v>9100</v>
      </c>
      <c r="B1963" s="10" t="s">
        <v>62</v>
      </c>
      <c r="C1963" s="10" t="s">
        <v>9101</v>
      </c>
      <c r="D1963" s="10" t="s">
        <v>9097</v>
      </c>
      <c r="E1963" s="10" t="s">
        <v>9102</v>
      </c>
      <c r="F1963" s="10"/>
      <c r="G1963" s="9" t="s">
        <v>9103</v>
      </c>
      <c r="H1963" s="9">
        <f t="shared" si="421"/>
        <v>0</v>
      </c>
      <c r="I1963">
        <f t="shared" si="422"/>
        <v>0</v>
      </c>
      <c r="J1963">
        <f t="shared" si="423"/>
        <v>0</v>
      </c>
      <c r="K1963">
        <f t="shared" si="424"/>
        <v>0</v>
      </c>
      <c r="L1963">
        <f t="shared" si="425"/>
        <v>0</v>
      </c>
      <c r="M1963" s="1">
        <f t="shared" si="426"/>
        <v>0</v>
      </c>
      <c r="N1963">
        <f t="shared" si="427"/>
        <v>0</v>
      </c>
      <c r="O1963">
        <f t="shared" si="428"/>
        <v>0</v>
      </c>
      <c r="P1963">
        <f t="shared" si="433"/>
        <v>0</v>
      </c>
      <c r="Q1963" s="1">
        <f t="shared" si="429"/>
        <v>0</v>
      </c>
      <c r="R1963" s="1">
        <f t="shared" si="434"/>
        <v>1</v>
      </c>
      <c r="S1963" s="2">
        <f t="shared" si="430"/>
        <v>0</v>
      </c>
      <c r="T1963">
        <f t="shared" si="431"/>
        <v>1</v>
      </c>
      <c r="U1963">
        <f t="shared" si="432"/>
        <v>0</v>
      </c>
    </row>
    <row r="1964" spans="1:21" ht="409.6" x14ac:dyDescent="0.2">
      <c r="A1964" s="10" t="s">
        <v>9104</v>
      </c>
      <c r="B1964" s="10" t="s">
        <v>30</v>
      </c>
      <c r="C1964" s="10" t="s">
        <v>9105</v>
      </c>
      <c r="D1964" s="10" t="s">
        <v>9097</v>
      </c>
      <c r="E1964" s="10" t="s">
        <v>9106</v>
      </c>
      <c r="F1964" s="10"/>
      <c r="G1964" s="9" t="s">
        <v>9107</v>
      </c>
      <c r="H1964" s="9">
        <f t="shared" si="421"/>
        <v>0</v>
      </c>
      <c r="I1964">
        <f t="shared" si="422"/>
        <v>0</v>
      </c>
      <c r="J1964">
        <f t="shared" si="423"/>
        <v>0</v>
      </c>
      <c r="K1964">
        <f t="shared" si="424"/>
        <v>0</v>
      </c>
      <c r="L1964">
        <f t="shared" si="425"/>
        <v>0</v>
      </c>
      <c r="M1964" s="1">
        <f t="shared" si="426"/>
        <v>0</v>
      </c>
      <c r="N1964">
        <f t="shared" si="427"/>
        <v>0</v>
      </c>
      <c r="O1964">
        <f t="shared" si="428"/>
        <v>0</v>
      </c>
      <c r="P1964">
        <f t="shared" si="433"/>
        <v>0</v>
      </c>
      <c r="Q1964" s="1">
        <f t="shared" si="429"/>
        <v>0</v>
      </c>
      <c r="R1964" s="1">
        <f t="shared" si="434"/>
        <v>0</v>
      </c>
      <c r="S1964" s="2">
        <f t="shared" si="430"/>
        <v>0</v>
      </c>
      <c r="T1964">
        <f t="shared" si="431"/>
        <v>1</v>
      </c>
      <c r="U1964">
        <f t="shared" si="432"/>
        <v>0</v>
      </c>
    </row>
    <row r="1965" spans="1:21" ht="409.6" x14ac:dyDescent="0.2">
      <c r="A1965" s="10" t="s">
        <v>9108</v>
      </c>
      <c r="B1965" s="10" t="s">
        <v>55</v>
      </c>
      <c r="C1965" s="10" t="s">
        <v>9109</v>
      </c>
      <c r="D1965" s="10" t="s">
        <v>9097</v>
      </c>
      <c r="E1965" s="10" t="s">
        <v>9110</v>
      </c>
      <c r="F1965" s="10"/>
      <c r="G1965" s="9" t="s">
        <v>9111</v>
      </c>
      <c r="H1965" s="9">
        <f t="shared" si="421"/>
        <v>0</v>
      </c>
      <c r="I1965">
        <f t="shared" si="422"/>
        <v>0</v>
      </c>
      <c r="J1965">
        <f t="shared" si="423"/>
        <v>0</v>
      </c>
      <c r="K1965">
        <f t="shared" si="424"/>
        <v>0</v>
      </c>
      <c r="L1965">
        <f t="shared" si="425"/>
        <v>0</v>
      </c>
      <c r="M1965" s="1">
        <f t="shared" si="426"/>
        <v>0</v>
      </c>
      <c r="N1965">
        <f t="shared" si="427"/>
        <v>0</v>
      </c>
      <c r="O1965">
        <f t="shared" si="428"/>
        <v>0</v>
      </c>
      <c r="P1965">
        <f t="shared" si="433"/>
        <v>0</v>
      </c>
      <c r="Q1965" s="1">
        <f t="shared" si="429"/>
        <v>0</v>
      </c>
      <c r="R1965" s="1">
        <f t="shared" si="434"/>
        <v>0</v>
      </c>
      <c r="S1965" s="2">
        <f t="shared" si="430"/>
        <v>0</v>
      </c>
      <c r="T1965">
        <f t="shared" si="431"/>
        <v>1</v>
      </c>
      <c r="U1965">
        <f t="shared" si="432"/>
        <v>0</v>
      </c>
    </row>
    <row r="1966" spans="1:21" ht="409.6" x14ac:dyDescent="0.2">
      <c r="A1966" s="10" t="s">
        <v>9112</v>
      </c>
      <c r="B1966" s="10" t="s">
        <v>62</v>
      </c>
      <c r="C1966" s="10" t="s">
        <v>9113</v>
      </c>
      <c r="D1966" s="10" t="s">
        <v>9097</v>
      </c>
      <c r="E1966" s="10" t="s">
        <v>9114</v>
      </c>
      <c r="F1966" s="10"/>
      <c r="G1966" s="9" t="s">
        <v>9115</v>
      </c>
      <c r="H1966" s="9">
        <f t="shared" si="421"/>
        <v>0</v>
      </c>
      <c r="I1966">
        <f t="shared" si="422"/>
        <v>0</v>
      </c>
      <c r="J1966">
        <f t="shared" si="423"/>
        <v>0</v>
      </c>
      <c r="K1966">
        <f t="shared" si="424"/>
        <v>0</v>
      </c>
      <c r="L1966">
        <f t="shared" si="425"/>
        <v>0</v>
      </c>
      <c r="M1966" s="1">
        <f t="shared" si="426"/>
        <v>0</v>
      </c>
      <c r="N1966">
        <f t="shared" si="427"/>
        <v>0</v>
      </c>
      <c r="O1966">
        <f t="shared" si="428"/>
        <v>0</v>
      </c>
      <c r="P1966">
        <f t="shared" si="433"/>
        <v>0</v>
      </c>
      <c r="Q1966" s="1">
        <f t="shared" si="429"/>
        <v>0</v>
      </c>
      <c r="R1966" s="1">
        <f t="shared" si="434"/>
        <v>0</v>
      </c>
      <c r="S1966" s="2">
        <f t="shared" si="430"/>
        <v>0</v>
      </c>
      <c r="T1966">
        <f t="shared" si="431"/>
        <v>1</v>
      </c>
      <c r="U1966">
        <f t="shared" si="432"/>
        <v>0</v>
      </c>
    </row>
    <row r="1967" spans="1:21" ht="409.6" x14ac:dyDescent="0.2">
      <c r="A1967" s="10" t="s">
        <v>9116</v>
      </c>
      <c r="B1967" s="10" t="s">
        <v>30</v>
      </c>
      <c r="C1967" s="10" t="s">
        <v>9117</v>
      </c>
      <c r="D1967" s="10" t="s">
        <v>9118</v>
      </c>
      <c r="E1967" s="10" t="s">
        <v>9119</v>
      </c>
      <c r="F1967" s="10"/>
      <c r="G1967" s="9" t="s">
        <v>9120</v>
      </c>
      <c r="H1967" s="9">
        <f t="shared" si="421"/>
        <v>0</v>
      </c>
      <c r="I1967">
        <f t="shared" si="422"/>
        <v>0</v>
      </c>
      <c r="J1967">
        <f t="shared" si="423"/>
        <v>0</v>
      </c>
      <c r="K1967">
        <f t="shared" si="424"/>
        <v>0</v>
      </c>
      <c r="L1967">
        <f t="shared" si="425"/>
        <v>0</v>
      </c>
      <c r="M1967" s="1">
        <f t="shared" si="426"/>
        <v>0</v>
      </c>
      <c r="N1967">
        <f t="shared" si="427"/>
        <v>0</v>
      </c>
      <c r="O1967">
        <f t="shared" si="428"/>
        <v>0</v>
      </c>
      <c r="P1967">
        <f t="shared" si="433"/>
        <v>0</v>
      </c>
      <c r="Q1967" s="1">
        <f t="shared" si="429"/>
        <v>0</v>
      </c>
      <c r="R1967" s="1">
        <f t="shared" si="434"/>
        <v>1</v>
      </c>
      <c r="S1967" s="2">
        <f t="shared" si="430"/>
        <v>0</v>
      </c>
      <c r="T1967">
        <f t="shared" si="431"/>
        <v>1</v>
      </c>
      <c r="U1967">
        <f t="shared" si="432"/>
        <v>0</v>
      </c>
    </row>
    <row r="1968" spans="1:21" ht="409.6" x14ac:dyDescent="0.2">
      <c r="A1968" s="10" t="s">
        <v>9121</v>
      </c>
      <c r="B1968" s="10" t="s">
        <v>49</v>
      </c>
      <c r="C1968" s="10" t="s">
        <v>9122</v>
      </c>
      <c r="D1968" s="10" t="s">
        <v>9118</v>
      </c>
      <c r="E1968" s="10" t="s">
        <v>9123</v>
      </c>
      <c r="F1968" s="10" t="s">
        <v>9124</v>
      </c>
      <c r="G1968" s="9" t="s">
        <v>9125</v>
      </c>
      <c r="H1968" s="9">
        <f t="shared" si="421"/>
        <v>0</v>
      </c>
      <c r="I1968">
        <f t="shared" si="422"/>
        <v>0</v>
      </c>
      <c r="J1968">
        <f t="shared" si="423"/>
        <v>0</v>
      </c>
      <c r="K1968">
        <f t="shared" si="424"/>
        <v>0</v>
      </c>
      <c r="L1968">
        <f t="shared" si="425"/>
        <v>0</v>
      </c>
      <c r="M1968" s="1">
        <f t="shared" si="426"/>
        <v>0</v>
      </c>
      <c r="N1968">
        <f t="shared" si="427"/>
        <v>0</v>
      </c>
      <c r="O1968">
        <f t="shared" si="428"/>
        <v>0</v>
      </c>
      <c r="P1968">
        <f t="shared" si="433"/>
        <v>0</v>
      </c>
      <c r="Q1968" s="1">
        <f t="shared" si="429"/>
        <v>0</v>
      </c>
      <c r="R1968" s="1">
        <f t="shared" si="434"/>
        <v>1</v>
      </c>
      <c r="S1968" s="2">
        <f t="shared" si="430"/>
        <v>0</v>
      </c>
      <c r="T1968">
        <f t="shared" si="431"/>
        <v>1</v>
      </c>
      <c r="U1968">
        <f t="shared" si="432"/>
        <v>0</v>
      </c>
    </row>
    <row r="1969" spans="1:21" ht="409.6" x14ac:dyDescent="0.2">
      <c r="A1969" s="10" t="s">
        <v>9126</v>
      </c>
      <c r="B1969" s="10" t="s">
        <v>55</v>
      </c>
      <c r="C1969" s="10" t="s">
        <v>9127</v>
      </c>
      <c r="D1969" s="10" t="s">
        <v>9128</v>
      </c>
      <c r="E1969" s="10" t="s">
        <v>9129</v>
      </c>
      <c r="F1969" s="10"/>
      <c r="G1969" s="9" t="s">
        <v>9130</v>
      </c>
      <c r="H1969" s="9">
        <f t="shared" si="421"/>
        <v>1</v>
      </c>
      <c r="I1969">
        <f t="shared" si="422"/>
        <v>1</v>
      </c>
      <c r="J1969">
        <f t="shared" si="423"/>
        <v>0</v>
      </c>
      <c r="K1969">
        <f t="shared" si="424"/>
        <v>0</v>
      </c>
      <c r="L1969">
        <f t="shared" si="425"/>
        <v>0</v>
      </c>
      <c r="M1969" s="1">
        <f t="shared" si="426"/>
        <v>1</v>
      </c>
      <c r="N1969">
        <f t="shared" si="427"/>
        <v>0</v>
      </c>
      <c r="O1969">
        <f t="shared" si="428"/>
        <v>0</v>
      </c>
      <c r="P1969">
        <f t="shared" si="433"/>
        <v>0</v>
      </c>
      <c r="Q1969" s="1">
        <f t="shared" si="429"/>
        <v>0</v>
      </c>
      <c r="R1969" s="1">
        <f t="shared" si="434"/>
        <v>0</v>
      </c>
      <c r="S1969" s="2">
        <f t="shared" si="430"/>
        <v>0</v>
      </c>
      <c r="T1969">
        <f t="shared" si="431"/>
        <v>1</v>
      </c>
      <c r="U1969">
        <f t="shared" si="432"/>
        <v>0</v>
      </c>
    </row>
    <row r="1970" spans="1:21" ht="409.6" x14ac:dyDescent="0.2">
      <c r="A1970" s="10" t="s">
        <v>9131</v>
      </c>
      <c r="B1970" s="10" t="s">
        <v>30</v>
      </c>
      <c r="C1970" s="10" t="s">
        <v>9132</v>
      </c>
      <c r="D1970" s="10" t="s">
        <v>9133</v>
      </c>
      <c r="E1970" s="10" t="s">
        <v>9134</v>
      </c>
      <c r="F1970" s="10" t="s">
        <v>9135</v>
      </c>
      <c r="G1970" s="9" t="s">
        <v>9136</v>
      </c>
      <c r="H1970" s="9">
        <f t="shared" si="421"/>
        <v>0</v>
      </c>
      <c r="I1970">
        <f t="shared" si="422"/>
        <v>0</v>
      </c>
      <c r="J1970">
        <f t="shared" si="423"/>
        <v>0</v>
      </c>
      <c r="K1970">
        <f t="shared" si="424"/>
        <v>0</v>
      </c>
      <c r="L1970">
        <f t="shared" si="425"/>
        <v>0</v>
      </c>
      <c r="M1970" s="1">
        <f t="shared" si="426"/>
        <v>0</v>
      </c>
      <c r="N1970">
        <f t="shared" si="427"/>
        <v>0</v>
      </c>
      <c r="O1970">
        <f t="shared" si="428"/>
        <v>0</v>
      </c>
      <c r="P1970">
        <f t="shared" si="433"/>
        <v>0</v>
      </c>
      <c r="Q1970" s="1">
        <f t="shared" si="429"/>
        <v>0</v>
      </c>
      <c r="R1970" s="1">
        <f t="shared" si="434"/>
        <v>1</v>
      </c>
      <c r="S1970" s="2">
        <f t="shared" si="430"/>
        <v>0</v>
      </c>
      <c r="T1970">
        <f t="shared" si="431"/>
        <v>1</v>
      </c>
      <c r="U1970">
        <f t="shared" si="432"/>
        <v>0</v>
      </c>
    </row>
    <row r="1971" spans="1:21" ht="409.6" x14ac:dyDescent="0.2">
      <c r="A1971" s="10" t="s">
        <v>9137</v>
      </c>
      <c r="B1971" s="10" t="s">
        <v>62</v>
      </c>
      <c r="C1971" s="10" t="s">
        <v>9138</v>
      </c>
      <c r="D1971" s="10" t="s">
        <v>9133</v>
      </c>
      <c r="E1971" s="10" t="s">
        <v>9139</v>
      </c>
      <c r="F1971" s="10" t="s">
        <v>9140</v>
      </c>
      <c r="G1971" s="9" t="s">
        <v>9141</v>
      </c>
      <c r="H1971" s="9">
        <f t="shared" si="421"/>
        <v>0</v>
      </c>
      <c r="I1971">
        <f t="shared" si="422"/>
        <v>0</v>
      </c>
      <c r="J1971">
        <f t="shared" si="423"/>
        <v>0</v>
      </c>
      <c r="K1971">
        <f t="shared" si="424"/>
        <v>0</v>
      </c>
      <c r="L1971">
        <f t="shared" si="425"/>
        <v>0</v>
      </c>
      <c r="M1971" s="1">
        <f t="shared" si="426"/>
        <v>0</v>
      </c>
      <c r="N1971">
        <f t="shared" si="427"/>
        <v>1</v>
      </c>
      <c r="O1971">
        <f t="shared" si="428"/>
        <v>0</v>
      </c>
      <c r="P1971">
        <f t="shared" si="433"/>
        <v>0</v>
      </c>
      <c r="Q1971" s="1">
        <f t="shared" si="429"/>
        <v>1</v>
      </c>
      <c r="R1971" s="1">
        <f t="shared" si="434"/>
        <v>1</v>
      </c>
      <c r="S1971" s="2">
        <f t="shared" si="430"/>
        <v>0</v>
      </c>
      <c r="T1971">
        <f t="shared" si="431"/>
        <v>1</v>
      </c>
      <c r="U1971">
        <f t="shared" si="432"/>
        <v>0</v>
      </c>
    </row>
    <row r="1972" spans="1:21" ht="409.6" x14ac:dyDescent="0.2">
      <c r="A1972" s="10" t="s">
        <v>9142</v>
      </c>
      <c r="B1972" s="10" t="s">
        <v>23</v>
      </c>
      <c r="C1972" s="10" t="s">
        <v>9143</v>
      </c>
      <c r="D1972" s="10" t="s">
        <v>9133</v>
      </c>
      <c r="E1972" s="10" t="s">
        <v>9144</v>
      </c>
      <c r="F1972" s="10" t="s">
        <v>9145</v>
      </c>
      <c r="G1972" s="9" t="s">
        <v>9146</v>
      </c>
      <c r="H1972" s="9">
        <f t="shared" si="421"/>
        <v>0</v>
      </c>
      <c r="I1972">
        <f t="shared" si="422"/>
        <v>0</v>
      </c>
      <c r="J1972">
        <f t="shared" si="423"/>
        <v>0</v>
      </c>
      <c r="K1972">
        <f t="shared" si="424"/>
        <v>0</v>
      </c>
      <c r="L1972">
        <f t="shared" si="425"/>
        <v>0</v>
      </c>
      <c r="M1972" s="1">
        <f t="shared" si="426"/>
        <v>0</v>
      </c>
      <c r="N1972">
        <f t="shared" si="427"/>
        <v>1</v>
      </c>
      <c r="O1972">
        <f t="shared" si="428"/>
        <v>0</v>
      </c>
      <c r="P1972">
        <f t="shared" si="433"/>
        <v>0</v>
      </c>
      <c r="Q1972" s="1">
        <f t="shared" si="429"/>
        <v>1</v>
      </c>
      <c r="R1972" s="1">
        <f t="shared" si="434"/>
        <v>0</v>
      </c>
      <c r="S1972" s="2">
        <f t="shared" si="430"/>
        <v>0</v>
      </c>
      <c r="T1972">
        <f t="shared" si="431"/>
        <v>1</v>
      </c>
      <c r="U1972">
        <f t="shared" si="432"/>
        <v>0</v>
      </c>
    </row>
    <row r="1973" spans="1:21" ht="409.6" x14ac:dyDescent="0.2">
      <c r="A1973" s="10" t="s">
        <v>9147</v>
      </c>
      <c r="B1973" s="10" t="s">
        <v>55</v>
      </c>
      <c r="C1973" s="10" t="s">
        <v>9148</v>
      </c>
      <c r="D1973" s="10" t="s">
        <v>9133</v>
      </c>
      <c r="E1973" s="10" t="s">
        <v>9149</v>
      </c>
      <c r="F1973" s="10" t="s">
        <v>9150</v>
      </c>
      <c r="G1973" s="9" t="s">
        <v>9151</v>
      </c>
      <c r="H1973" s="9">
        <f t="shared" si="421"/>
        <v>0</v>
      </c>
      <c r="I1973">
        <f t="shared" si="422"/>
        <v>0</v>
      </c>
      <c r="J1973">
        <f t="shared" si="423"/>
        <v>0</v>
      </c>
      <c r="K1973">
        <f t="shared" si="424"/>
        <v>0</v>
      </c>
      <c r="L1973">
        <f t="shared" si="425"/>
        <v>0</v>
      </c>
      <c r="M1973" s="1">
        <f t="shared" si="426"/>
        <v>0</v>
      </c>
      <c r="N1973">
        <f t="shared" si="427"/>
        <v>0</v>
      </c>
      <c r="O1973">
        <f t="shared" si="428"/>
        <v>0</v>
      </c>
      <c r="P1973">
        <f t="shared" si="433"/>
        <v>0</v>
      </c>
      <c r="Q1973" s="1">
        <f t="shared" si="429"/>
        <v>0</v>
      </c>
      <c r="R1973" s="1">
        <f t="shared" si="434"/>
        <v>0</v>
      </c>
      <c r="S1973" s="2">
        <f t="shared" si="430"/>
        <v>0</v>
      </c>
      <c r="T1973">
        <f t="shared" si="431"/>
        <v>1</v>
      </c>
      <c r="U1973">
        <f t="shared" si="432"/>
        <v>0</v>
      </c>
    </row>
    <row r="1974" spans="1:21" ht="409.6" x14ac:dyDescent="0.2">
      <c r="A1974" s="10" t="s">
        <v>9152</v>
      </c>
      <c r="B1974" s="10" t="s">
        <v>49</v>
      </c>
      <c r="C1974" s="10" t="s">
        <v>9153</v>
      </c>
      <c r="D1974" s="10" t="s">
        <v>9133</v>
      </c>
      <c r="E1974" s="10" t="s">
        <v>9154</v>
      </c>
      <c r="F1974" s="10"/>
      <c r="G1974" s="9" t="s">
        <v>9155</v>
      </c>
      <c r="H1974" s="9">
        <f t="shared" si="421"/>
        <v>0</v>
      </c>
      <c r="I1974">
        <f t="shared" si="422"/>
        <v>0</v>
      </c>
      <c r="J1974">
        <f t="shared" si="423"/>
        <v>0</v>
      </c>
      <c r="K1974">
        <f t="shared" si="424"/>
        <v>0</v>
      </c>
      <c r="L1974">
        <f t="shared" si="425"/>
        <v>0</v>
      </c>
      <c r="M1974" s="1">
        <f t="shared" si="426"/>
        <v>0</v>
      </c>
      <c r="N1974">
        <f t="shared" si="427"/>
        <v>0</v>
      </c>
      <c r="O1974">
        <f t="shared" si="428"/>
        <v>0</v>
      </c>
      <c r="P1974">
        <f t="shared" si="433"/>
        <v>0</v>
      </c>
      <c r="Q1974" s="1">
        <f t="shared" si="429"/>
        <v>0</v>
      </c>
      <c r="R1974" s="1">
        <f t="shared" si="434"/>
        <v>1</v>
      </c>
      <c r="S1974" s="2">
        <f t="shared" si="430"/>
        <v>0</v>
      </c>
      <c r="T1974">
        <f t="shared" si="431"/>
        <v>1</v>
      </c>
      <c r="U1974">
        <f t="shared" si="432"/>
        <v>0</v>
      </c>
    </row>
    <row r="1975" spans="1:21" ht="409.6" x14ac:dyDescent="0.2">
      <c r="A1975" s="10" t="s">
        <v>9156</v>
      </c>
      <c r="B1975" s="10" t="s">
        <v>55</v>
      </c>
      <c r="C1975" s="10" t="s">
        <v>9157</v>
      </c>
      <c r="D1975" s="10" t="s">
        <v>9133</v>
      </c>
      <c r="E1975" s="10" t="s">
        <v>9158</v>
      </c>
      <c r="F1975" s="10" t="s">
        <v>9159</v>
      </c>
      <c r="G1975" s="9" t="s">
        <v>9160</v>
      </c>
      <c r="H1975" s="9">
        <f t="shared" si="421"/>
        <v>0</v>
      </c>
      <c r="I1975">
        <f t="shared" si="422"/>
        <v>0</v>
      </c>
      <c r="J1975">
        <f t="shared" si="423"/>
        <v>0</v>
      </c>
      <c r="K1975">
        <f t="shared" si="424"/>
        <v>0</v>
      </c>
      <c r="L1975">
        <f t="shared" si="425"/>
        <v>0</v>
      </c>
      <c r="M1975" s="1">
        <f t="shared" si="426"/>
        <v>0</v>
      </c>
      <c r="N1975">
        <f t="shared" si="427"/>
        <v>1</v>
      </c>
      <c r="O1975">
        <f t="shared" si="428"/>
        <v>0</v>
      </c>
      <c r="P1975">
        <f t="shared" si="433"/>
        <v>0</v>
      </c>
      <c r="Q1975" s="1">
        <f t="shared" si="429"/>
        <v>1</v>
      </c>
      <c r="R1975" s="1">
        <f t="shared" si="434"/>
        <v>1</v>
      </c>
      <c r="S1975" s="2">
        <f t="shared" si="430"/>
        <v>0</v>
      </c>
      <c r="T1975">
        <f t="shared" si="431"/>
        <v>0</v>
      </c>
      <c r="U1975">
        <f t="shared" si="432"/>
        <v>0</v>
      </c>
    </row>
    <row r="1976" spans="1:21" ht="409.6" x14ac:dyDescent="0.2">
      <c r="A1976" s="10" t="s">
        <v>9161</v>
      </c>
      <c r="B1976" s="10" t="s">
        <v>49</v>
      </c>
      <c r="C1976" s="10" t="s">
        <v>9162</v>
      </c>
      <c r="D1976" s="10" t="s">
        <v>9133</v>
      </c>
      <c r="E1976" s="10" t="s">
        <v>9163</v>
      </c>
      <c r="F1976" s="10"/>
      <c r="G1976" s="9" t="s">
        <v>9164</v>
      </c>
      <c r="H1976" s="9">
        <f t="shared" si="421"/>
        <v>0</v>
      </c>
      <c r="I1976">
        <f t="shared" si="422"/>
        <v>0</v>
      </c>
      <c r="J1976">
        <f t="shared" si="423"/>
        <v>0</v>
      </c>
      <c r="K1976">
        <f t="shared" si="424"/>
        <v>0</v>
      </c>
      <c r="L1976">
        <f t="shared" si="425"/>
        <v>0</v>
      </c>
      <c r="M1976" s="1">
        <f t="shared" si="426"/>
        <v>0</v>
      </c>
      <c r="N1976">
        <f t="shared" si="427"/>
        <v>0</v>
      </c>
      <c r="O1976">
        <f t="shared" si="428"/>
        <v>0</v>
      </c>
      <c r="P1976">
        <f t="shared" si="433"/>
        <v>0</v>
      </c>
      <c r="Q1976" s="1">
        <f t="shared" si="429"/>
        <v>0</v>
      </c>
      <c r="R1976" s="1">
        <f t="shared" si="434"/>
        <v>0</v>
      </c>
      <c r="S1976" s="2">
        <f t="shared" si="430"/>
        <v>0</v>
      </c>
      <c r="T1976">
        <f t="shared" si="431"/>
        <v>1</v>
      </c>
      <c r="U1976">
        <f t="shared" si="432"/>
        <v>0</v>
      </c>
    </row>
    <row r="1977" spans="1:21" ht="409.6" x14ac:dyDescent="0.2">
      <c r="A1977" s="10" t="s">
        <v>9165</v>
      </c>
      <c r="B1977" s="10" t="s">
        <v>23</v>
      </c>
      <c r="C1977" s="10" t="s">
        <v>9166</v>
      </c>
      <c r="D1977" s="10" t="s">
        <v>9133</v>
      </c>
      <c r="E1977" s="10" t="s">
        <v>9167</v>
      </c>
      <c r="F1977" s="10"/>
      <c r="G1977" s="9" t="s">
        <v>9168</v>
      </c>
      <c r="H1977" s="9">
        <f t="shared" si="421"/>
        <v>1</v>
      </c>
      <c r="I1977">
        <f t="shared" si="422"/>
        <v>1</v>
      </c>
      <c r="J1977">
        <f t="shared" si="423"/>
        <v>0</v>
      </c>
      <c r="K1977">
        <f t="shared" si="424"/>
        <v>0</v>
      </c>
      <c r="L1977">
        <f t="shared" si="425"/>
        <v>0</v>
      </c>
      <c r="M1977" s="1">
        <f t="shared" si="426"/>
        <v>1</v>
      </c>
      <c r="N1977">
        <f t="shared" si="427"/>
        <v>0</v>
      </c>
      <c r="O1977">
        <f t="shared" si="428"/>
        <v>0</v>
      </c>
      <c r="P1977">
        <f t="shared" si="433"/>
        <v>0</v>
      </c>
      <c r="Q1977" s="1">
        <f t="shared" si="429"/>
        <v>0</v>
      </c>
      <c r="R1977" s="1">
        <f t="shared" si="434"/>
        <v>1</v>
      </c>
      <c r="S1977" s="2">
        <f t="shared" si="430"/>
        <v>0</v>
      </c>
      <c r="T1977">
        <f t="shared" si="431"/>
        <v>0</v>
      </c>
      <c r="U1977">
        <f t="shared" si="432"/>
        <v>0</v>
      </c>
    </row>
    <row r="1978" spans="1:21" ht="409.6" x14ac:dyDescent="0.2">
      <c r="A1978" s="10" t="s">
        <v>9169</v>
      </c>
      <c r="B1978" s="10" t="s">
        <v>30</v>
      </c>
      <c r="C1978" s="10" t="s">
        <v>9170</v>
      </c>
      <c r="D1978" s="10" t="s">
        <v>9133</v>
      </c>
      <c r="E1978" s="10" t="s">
        <v>9171</v>
      </c>
      <c r="F1978" s="10"/>
      <c r="G1978" s="9" t="s">
        <v>9172</v>
      </c>
      <c r="H1978" s="9">
        <f t="shared" si="421"/>
        <v>0</v>
      </c>
      <c r="I1978">
        <f t="shared" si="422"/>
        <v>0</v>
      </c>
      <c r="J1978">
        <f t="shared" si="423"/>
        <v>0</v>
      </c>
      <c r="K1978">
        <f t="shared" si="424"/>
        <v>0</v>
      </c>
      <c r="L1978">
        <f t="shared" si="425"/>
        <v>0</v>
      </c>
      <c r="M1978" s="1">
        <f t="shared" si="426"/>
        <v>0</v>
      </c>
      <c r="N1978">
        <f t="shared" si="427"/>
        <v>0</v>
      </c>
      <c r="O1978">
        <f t="shared" si="428"/>
        <v>0</v>
      </c>
      <c r="P1978">
        <f t="shared" si="433"/>
        <v>0</v>
      </c>
      <c r="Q1978" s="1">
        <f t="shared" si="429"/>
        <v>0</v>
      </c>
      <c r="R1978" s="1">
        <f t="shared" si="434"/>
        <v>0</v>
      </c>
      <c r="S1978" s="2">
        <f t="shared" si="430"/>
        <v>0</v>
      </c>
      <c r="T1978">
        <f t="shared" si="431"/>
        <v>1</v>
      </c>
      <c r="U1978">
        <f t="shared" si="432"/>
        <v>0</v>
      </c>
    </row>
    <row r="1979" spans="1:21" ht="409.6" x14ac:dyDescent="0.2">
      <c r="A1979" s="10" t="s">
        <v>9173</v>
      </c>
      <c r="B1979" s="10" t="s">
        <v>30</v>
      </c>
      <c r="C1979" s="10" t="s">
        <v>9174</v>
      </c>
      <c r="D1979" s="10" t="s">
        <v>9133</v>
      </c>
      <c r="E1979" s="10" t="s">
        <v>9175</v>
      </c>
      <c r="F1979" s="10"/>
      <c r="G1979" s="9" t="s">
        <v>9176</v>
      </c>
      <c r="H1979" s="9">
        <f t="shared" si="421"/>
        <v>0</v>
      </c>
      <c r="I1979">
        <f t="shared" si="422"/>
        <v>0</v>
      </c>
      <c r="J1979">
        <f t="shared" si="423"/>
        <v>0</v>
      </c>
      <c r="K1979">
        <f t="shared" si="424"/>
        <v>0</v>
      </c>
      <c r="L1979">
        <f t="shared" si="425"/>
        <v>0</v>
      </c>
      <c r="M1979" s="1">
        <f t="shared" si="426"/>
        <v>0</v>
      </c>
      <c r="N1979">
        <f t="shared" si="427"/>
        <v>0</v>
      </c>
      <c r="O1979">
        <f t="shared" si="428"/>
        <v>0</v>
      </c>
      <c r="P1979">
        <f t="shared" si="433"/>
        <v>0</v>
      </c>
      <c r="Q1979" s="1">
        <f t="shared" si="429"/>
        <v>0</v>
      </c>
      <c r="R1979" s="1">
        <f t="shared" si="434"/>
        <v>0</v>
      </c>
      <c r="S1979" s="2">
        <f t="shared" si="430"/>
        <v>0</v>
      </c>
      <c r="T1979">
        <f t="shared" si="431"/>
        <v>1</v>
      </c>
      <c r="U1979">
        <f t="shared" si="432"/>
        <v>0</v>
      </c>
    </row>
    <row r="1980" spans="1:21" ht="409.6" x14ac:dyDescent="0.2">
      <c r="A1980" s="10" t="s">
        <v>9177</v>
      </c>
      <c r="B1980" s="10" t="s">
        <v>30</v>
      </c>
      <c r="C1980" s="10" t="s">
        <v>9178</v>
      </c>
      <c r="D1980" s="10" t="s">
        <v>9179</v>
      </c>
      <c r="E1980" s="10" t="s">
        <v>9180</v>
      </c>
      <c r="F1980" s="10" t="s">
        <v>9181</v>
      </c>
      <c r="G1980" s="9" t="s">
        <v>9182</v>
      </c>
      <c r="H1980" s="9">
        <f t="shared" si="421"/>
        <v>1</v>
      </c>
      <c r="I1980">
        <f t="shared" si="422"/>
        <v>1</v>
      </c>
      <c r="J1980">
        <f t="shared" si="423"/>
        <v>0</v>
      </c>
      <c r="K1980">
        <f t="shared" si="424"/>
        <v>0</v>
      </c>
      <c r="L1980">
        <f t="shared" si="425"/>
        <v>0</v>
      </c>
      <c r="M1980" s="1">
        <f t="shared" si="426"/>
        <v>1</v>
      </c>
      <c r="N1980">
        <f t="shared" si="427"/>
        <v>0</v>
      </c>
      <c r="O1980">
        <f t="shared" si="428"/>
        <v>0</v>
      </c>
      <c r="P1980">
        <f t="shared" si="433"/>
        <v>1</v>
      </c>
      <c r="Q1980" s="1">
        <f t="shared" si="429"/>
        <v>1</v>
      </c>
      <c r="R1980" s="1">
        <f t="shared" si="434"/>
        <v>0</v>
      </c>
      <c r="S1980" s="2">
        <f t="shared" si="430"/>
        <v>0</v>
      </c>
      <c r="T1980">
        <f t="shared" si="431"/>
        <v>1</v>
      </c>
      <c r="U1980">
        <f t="shared" si="432"/>
        <v>0</v>
      </c>
    </row>
    <row r="1981" spans="1:21" ht="409.6" x14ac:dyDescent="0.2">
      <c r="A1981" s="10" t="s">
        <v>9183</v>
      </c>
      <c r="B1981" s="10" t="s">
        <v>30</v>
      </c>
      <c r="C1981" s="10" t="s">
        <v>9184</v>
      </c>
      <c r="D1981" s="10" t="s">
        <v>9179</v>
      </c>
      <c r="E1981" s="10" t="s">
        <v>9185</v>
      </c>
      <c r="F1981" s="10" t="s">
        <v>9186</v>
      </c>
      <c r="G1981" s="9" t="s">
        <v>9187</v>
      </c>
      <c r="H1981" s="9">
        <f t="shared" si="421"/>
        <v>1</v>
      </c>
      <c r="I1981">
        <f t="shared" si="422"/>
        <v>1</v>
      </c>
      <c r="J1981">
        <f t="shared" si="423"/>
        <v>0</v>
      </c>
      <c r="K1981">
        <f t="shared" si="424"/>
        <v>0</v>
      </c>
      <c r="L1981">
        <f t="shared" si="425"/>
        <v>0</v>
      </c>
      <c r="M1981" s="1">
        <f t="shared" si="426"/>
        <v>1</v>
      </c>
      <c r="N1981">
        <f t="shared" si="427"/>
        <v>1</v>
      </c>
      <c r="O1981">
        <f t="shared" si="428"/>
        <v>0</v>
      </c>
      <c r="P1981">
        <f t="shared" si="433"/>
        <v>0</v>
      </c>
      <c r="Q1981" s="1">
        <f t="shared" si="429"/>
        <v>1</v>
      </c>
      <c r="R1981" s="1">
        <f t="shared" si="434"/>
        <v>1</v>
      </c>
      <c r="S1981" s="2">
        <f t="shared" si="430"/>
        <v>1</v>
      </c>
      <c r="T1981">
        <f t="shared" si="431"/>
        <v>1</v>
      </c>
      <c r="U1981">
        <f t="shared" si="432"/>
        <v>1</v>
      </c>
    </row>
    <row r="1982" spans="1:21" ht="409.6" x14ac:dyDescent="0.2">
      <c r="A1982" s="10" t="s">
        <v>1532</v>
      </c>
      <c r="B1982" s="10" t="s">
        <v>30</v>
      </c>
      <c r="C1982" s="10" t="s">
        <v>9188</v>
      </c>
      <c r="D1982" s="10" t="s">
        <v>9179</v>
      </c>
      <c r="E1982" s="10" t="s">
        <v>9189</v>
      </c>
      <c r="F1982" s="10" t="s">
        <v>9190</v>
      </c>
      <c r="G1982" s="9" t="s">
        <v>9191</v>
      </c>
      <c r="H1982" s="9">
        <f t="shared" si="421"/>
        <v>0</v>
      </c>
      <c r="I1982">
        <f t="shared" si="422"/>
        <v>1</v>
      </c>
      <c r="J1982">
        <f t="shared" si="423"/>
        <v>0</v>
      </c>
      <c r="K1982">
        <f t="shared" si="424"/>
        <v>1</v>
      </c>
      <c r="L1982">
        <f t="shared" si="425"/>
        <v>0</v>
      </c>
      <c r="M1982" s="1">
        <f t="shared" si="426"/>
        <v>1</v>
      </c>
      <c r="N1982">
        <f t="shared" si="427"/>
        <v>0</v>
      </c>
      <c r="O1982">
        <f t="shared" si="428"/>
        <v>0</v>
      </c>
      <c r="P1982">
        <f t="shared" si="433"/>
        <v>1</v>
      </c>
      <c r="Q1982" s="1">
        <f t="shared" si="429"/>
        <v>1</v>
      </c>
      <c r="R1982" s="1">
        <f t="shared" si="434"/>
        <v>0</v>
      </c>
      <c r="S1982" s="2">
        <f t="shared" si="430"/>
        <v>0</v>
      </c>
      <c r="T1982">
        <f t="shared" si="431"/>
        <v>1</v>
      </c>
      <c r="U1982">
        <f t="shared" si="432"/>
        <v>0</v>
      </c>
    </row>
    <row r="1983" spans="1:21" ht="409.6" x14ac:dyDescent="0.2">
      <c r="A1983" s="10" t="s">
        <v>9192</v>
      </c>
      <c r="B1983" s="10" t="s">
        <v>62</v>
      </c>
      <c r="C1983" s="10" t="s">
        <v>9193</v>
      </c>
      <c r="D1983" s="10" t="s">
        <v>9194</v>
      </c>
      <c r="E1983" s="10"/>
      <c r="F1983" s="10" t="s">
        <v>9195</v>
      </c>
      <c r="G1983" s="9" t="s">
        <v>9196</v>
      </c>
      <c r="H1983" s="9">
        <f t="shared" si="421"/>
        <v>0</v>
      </c>
      <c r="I1983">
        <f t="shared" si="422"/>
        <v>0</v>
      </c>
      <c r="J1983">
        <f t="shared" si="423"/>
        <v>0</v>
      </c>
      <c r="K1983">
        <f t="shared" si="424"/>
        <v>0</v>
      </c>
      <c r="L1983">
        <f t="shared" si="425"/>
        <v>0</v>
      </c>
      <c r="M1983" s="1">
        <f t="shared" si="426"/>
        <v>0</v>
      </c>
      <c r="N1983">
        <f t="shared" si="427"/>
        <v>0</v>
      </c>
      <c r="O1983">
        <f t="shared" si="428"/>
        <v>0</v>
      </c>
      <c r="P1983">
        <f t="shared" si="433"/>
        <v>0</v>
      </c>
      <c r="Q1983" s="1">
        <f t="shared" si="429"/>
        <v>0</v>
      </c>
      <c r="R1983" s="1">
        <f t="shared" si="434"/>
        <v>0</v>
      </c>
      <c r="S1983" s="2">
        <f t="shared" si="430"/>
        <v>0</v>
      </c>
      <c r="T1983">
        <f t="shared" si="431"/>
        <v>1</v>
      </c>
      <c r="U1983">
        <f t="shared" si="432"/>
        <v>0</v>
      </c>
    </row>
    <row r="1984" spans="1:21" ht="409.6" x14ac:dyDescent="0.2">
      <c r="A1984" s="10" t="s">
        <v>9197</v>
      </c>
      <c r="B1984" s="10" t="s">
        <v>30</v>
      </c>
      <c r="C1984" s="10" t="s">
        <v>9198</v>
      </c>
      <c r="D1984" s="10" t="s">
        <v>9199</v>
      </c>
      <c r="E1984" s="10" t="s">
        <v>9200</v>
      </c>
      <c r="F1984" s="10" t="s">
        <v>9201</v>
      </c>
      <c r="G1984" s="9" t="s">
        <v>9202</v>
      </c>
      <c r="H1984" s="9">
        <f t="shared" si="421"/>
        <v>0</v>
      </c>
      <c r="I1984">
        <f t="shared" si="422"/>
        <v>0</v>
      </c>
      <c r="J1984">
        <f t="shared" si="423"/>
        <v>0</v>
      </c>
      <c r="K1984">
        <f t="shared" si="424"/>
        <v>0</v>
      </c>
      <c r="L1984">
        <f t="shared" si="425"/>
        <v>0</v>
      </c>
      <c r="M1984" s="1">
        <f t="shared" si="426"/>
        <v>0</v>
      </c>
      <c r="N1984">
        <f t="shared" si="427"/>
        <v>0</v>
      </c>
      <c r="O1984">
        <f t="shared" si="428"/>
        <v>1</v>
      </c>
      <c r="P1984">
        <f t="shared" si="433"/>
        <v>0</v>
      </c>
      <c r="Q1984" s="1">
        <f t="shared" si="429"/>
        <v>1</v>
      </c>
      <c r="R1984" s="1">
        <f t="shared" si="434"/>
        <v>0</v>
      </c>
      <c r="S1984" s="2">
        <f t="shared" si="430"/>
        <v>0</v>
      </c>
      <c r="T1984">
        <f t="shared" si="431"/>
        <v>0</v>
      </c>
      <c r="U1984">
        <f t="shared" si="432"/>
        <v>0</v>
      </c>
    </row>
    <row r="1985" spans="1:21" ht="409.6" x14ac:dyDescent="0.2">
      <c r="A1985" s="10" t="s">
        <v>9203</v>
      </c>
      <c r="B1985" s="10" t="s">
        <v>49</v>
      </c>
      <c r="C1985" s="10" t="s">
        <v>9204</v>
      </c>
      <c r="D1985" s="10" t="s">
        <v>9205</v>
      </c>
      <c r="E1985" s="10" t="s">
        <v>9206</v>
      </c>
      <c r="F1985" s="10" t="s">
        <v>9207</v>
      </c>
      <c r="G1985" s="9" t="s">
        <v>9208</v>
      </c>
      <c r="H1985" s="9">
        <f t="shared" si="421"/>
        <v>0</v>
      </c>
      <c r="I1985">
        <f t="shared" si="422"/>
        <v>0</v>
      </c>
      <c r="J1985">
        <f t="shared" si="423"/>
        <v>1</v>
      </c>
      <c r="K1985">
        <f t="shared" si="424"/>
        <v>0</v>
      </c>
      <c r="L1985">
        <f t="shared" si="425"/>
        <v>0</v>
      </c>
      <c r="M1985" s="1">
        <f t="shared" si="426"/>
        <v>1</v>
      </c>
      <c r="N1985">
        <f t="shared" si="427"/>
        <v>1</v>
      </c>
      <c r="O1985">
        <f t="shared" si="428"/>
        <v>0</v>
      </c>
      <c r="P1985">
        <f t="shared" si="433"/>
        <v>0</v>
      </c>
      <c r="Q1985" s="1">
        <f t="shared" si="429"/>
        <v>1</v>
      </c>
      <c r="R1985" s="1">
        <f t="shared" si="434"/>
        <v>1</v>
      </c>
      <c r="S1985" s="2">
        <f t="shared" si="430"/>
        <v>1</v>
      </c>
      <c r="T1985">
        <f t="shared" si="431"/>
        <v>0</v>
      </c>
      <c r="U1985">
        <f t="shared" si="432"/>
        <v>0</v>
      </c>
    </row>
    <row r="1986" spans="1:21" ht="409.6" x14ac:dyDescent="0.2">
      <c r="A1986" s="10" t="s">
        <v>9209</v>
      </c>
      <c r="B1986" s="10" t="s">
        <v>30</v>
      </c>
      <c r="C1986" s="10" t="s">
        <v>9210</v>
      </c>
      <c r="D1986" s="10" t="s">
        <v>9205</v>
      </c>
      <c r="E1986" s="10" t="s">
        <v>9211</v>
      </c>
      <c r="F1986" s="10"/>
      <c r="G1986" s="9" t="s">
        <v>9212</v>
      </c>
      <c r="H1986" s="9">
        <f t="shared" si="421"/>
        <v>0</v>
      </c>
      <c r="I1986">
        <f t="shared" si="422"/>
        <v>0</v>
      </c>
      <c r="J1986">
        <f t="shared" si="423"/>
        <v>0</v>
      </c>
      <c r="K1986">
        <f t="shared" si="424"/>
        <v>0</v>
      </c>
      <c r="L1986">
        <f t="shared" si="425"/>
        <v>0</v>
      </c>
      <c r="M1986" s="1">
        <f t="shared" si="426"/>
        <v>0</v>
      </c>
      <c r="N1986">
        <f t="shared" si="427"/>
        <v>0</v>
      </c>
      <c r="O1986">
        <f t="shared" si="428"/>
        <v>0</v>
      </c>
      <c r="P1986">
        <f t="shared" si="433"/>
        <v>0</v>
      </c>
      <c r="Q1986" s="1">
        <f t="shared" si="429"/>
        <v>0</v>
      </c>
      <c r="R1986" s="1">
        <f t="shared" si="434"/>
        <v>0</v>
      </c>
      <c r="S1986" s="2">
        <f t="shared" si="430"/>
        <v>0</v>
      </c>
      <c r="T1986">
        <f t="shared" si="431"/>
        <v>1</v>
      </c>
      <c r="U1986">
        <f t="shared" si="432"/>
        <v>0</v>
      </c>
    </row>
    <row r="1987" spans="1:21" ht="409.6" x14ac:dyDescent="0.2">
      <c r="A1987" s="10" t="s">
        <v>9213</v>
      </c>
      <c r="B1987" s="10" t="s">
        <v>30</v>
      </c>
      <c r="C1987" s="10" t="s">
        <v>9214</v>
      </c>
      <c r="D1987" s="10" t="s">
        <v>9205</v>
      </c>
      <c r="E1987" s="10" t="s">
        <v>9215</v>
      </c>
      <c r="F1987" s="10"/>
      <c r="G1987" s="9" t="s">
        <v>9216</v>
      </c>
      <c r="H1987" s="9">
        <f t="shared" si="421"/>
        <v>0</v>
      </c>
      <c r="I1987">
        <f t="shared" si="422"/>
        <v>0</v>
      </c>
      <c r="J1987">
        <f t="shared" si="423"/>
        <v>0</v>
      </c>
      <c r="K1987">
        <f t="shared" si="424"/>
        <v>0</v>
      </c>
      <c r="L1987">
        <f t="shared" si="425"/>
        <v>0</v>
      </c>
      <c r="M1987" s="1">
        <f t="shared" si="426"/>
        <v>0</v>
      </c>
      <c r="N1987">
        <f t="shared" si="427"/>
        <v>0</v>
      </c>
      <c r="O1987">
        <f t="shared" si="428"/>
        <v>0</v>
      </c>
      <c r="P1987">
        <f t="shared" si="433"/>
        <v>0</v>
      </c>
      <c r="Q1987" s="1">
        <f t="shared" si="429"/>
        <v>0</v>
      </c>
      <c r="R1987" s="1">
        <f t="shared" si="434"/>
        <v>0</v>
      </c>
      <c r="S1987" s="2">
        <f t="shared" si="430"/>
        <v>0</v>
      </c>
      <c r="T1987">
        <f t="shared" si="431"/>
        <v>0</v>
      </c>
      <c r="U1987">
        <f t="shared" si="432"/>
        <v>0</v>
      </c>
    </row>
    <row r="1988" spans="1:21" ht="409.6" x14ac:dyDescent="0.2">
      <c r="A1988" s="10" t="s">
        <v>9217</v>
      </c>
      <c r="B1988" s="10" t="s">
        <v>30</v>
      </c>
      <c r="C1988" s="10" t="s">
        <v>9218</v>
      </c>
      <c r="D1988" s="10" t="s">
        <v>9205</v>
      </c>
      <c r="E1988" s="10" t="s">
        <v>9219</v>
      </c>
      <c r="F1988" s="10" t="s">
        <v>9220</v>
      </c>
      <c r="G1988" s="9" t="s">
        <v>9221</v>
      </c>
      <c r="H1988" s="9">
        <f t="shared" si="421"/>
        <v>0</v>
      </c>
      <c r="I1988">
        <f t="shared" si="422"/>
        <v>0</v>
      </c>
      <c r="J1988">
        <f t="shared" si="423"/>
        <v>0</v>
      </c>
      <c r="K1988">
        <f t="shared" si="424"/>
        <v>0</v>
      </c>
      <c r="L1988">
        <f t="shared" si="425"/>
        <v>0</v>
      </c>
      <c r="M1988" s="1">
        <f t="shared" si="426"/>
        <v>0</v>
      </c>
      <c r="N1988">
        <f t="shared" si="427"/>
        <v>1</v>
      </c>
      <c r="O1988">
        <f t="shared" si="428"/>
        <v>0</v>
      </c>
      <c r="P1988">
        <f t="shared" si="433"/>
        <v>0</v>
      </c>
      <c r="Q1988" s="1">
        <f t="shared" si="429"/>
        <v>1</v>
      </c>
      <c r="R1988" s="1">
        <f t="shared" si="434"/>
        <v>0</v>
      </c>
      <c r="S1988" s="2">
        <f t="shared" si="430"/>
        <v>0</v>
      </c>
      <c r="T1988">
        <f t="shared" si="431"/>
        <v>1</v>
      </c>
      <c r="U1988">
        <f t="shared" si="432"/>
        <v>0</v>
      </c>
    </row>
    <row r="1989" spans="1:21" ht="409.6" x14ac:dyDescent="0.2">
      <c r="A1989" s="10" t="s">
        <v>9222</v>
      </c>
      <c r="B1989" s="10" t="s">
        <v>30</v>
      </c>
      <c r="C1989" s="10" t="s">
        <v>9223</v>
      </c>
      <c r="D1989" s="10" t="s">
        <v>9224</v>
      </c>
      <c r="E1989" s="10" t="s">
        <v>9225</v>
      </c>
      <c r="F1989" s="10"/>
      <c r="G1989" s="9" t="s">
        <v>9226</v>
      </c>
      <c r="H1989" s="9">
        <f t="shared" ref="H1989:H2052" si="435">IF(ISNUMBER(SEARCH("relationship",G1989)),1,0)</f>
        <v>0</v>
      </c>
      <c r="I1989">
        <f t="shared" ref="I1989:I2052" si="436">IF(ISNUMBER(SEARCH("relation",G1989)),1,0)</f>
        <v>0</v>
      </c>
      <c r="J1989">
        <f t="shared" ref="J1989:J2052" si="437">IF(ISNUMBER(SEARCH("relevance",G1989)),1,0)</f>
        <v>0</v>
      </c>
      <c r="K1989">
        <f t="shared" ref="K1989:K2052" si="438">IF(ISNUMBER(SEARCH("correlation",G1989)),1,0)</f>
        <v>0</v>
      </c>
      <c r="L1989">
        <f t="shared" ref="L1989:L2052" si="439">IF(ISNUMBER(SEARCH("relevancy",G1989)),1,0)</f>
        <v>0</v>
      </c>
      <c r="M1989" s="1">
        <f t="shared" ref="M1989:M2052" si="440">IF(SUM(H1989:L1989)&gt;0,1,0)</f>
        <v>0</v>
      </c>
      <c r="N1989">
        <f t="shared" ref="N1989:N2052" si="441">IF(ISNUMBER(SEARCH("sustainability",G1989)),1,0)</f>
        <v>0</v>
      </c>
      <c r="O1989">
        <f t="shared" ref="O1989:O2052" si="442">IF(ISNUMBER(SEARCH("ESG",G1989)),1,0)</f>
        <v>0</v>
      </c>
      <c r="P1989">
        <f t="shared" si="433"/>
        <v>0</v>
      </c>
      <c r="Q1989" s="1">
        <f t="shared" ref="Q1989:Q2052" si="443">IF(SUM(N1989:P1989)&gt;0,1,0)</f>
        <v>0</v>
      </c>
      <c r="R1989" s="1">
        <f t="shared" si="434"/>
        <v>1</v>
      </c>
      <c r="S1989" s="2">
        <f t="shared" ref="S1989:S2052" si="444">IF(SUM(M1989,Q1989,R1989)=3,1,0)</f>
        <v>0</v>
      </c>
      <c r="T1989">
        <f t="shared" ref="T1989:T2052" si="445">IF(ISNUMBER(SEARCH("construction",G1989)),1,0)</f>
        <v>1</v>
      </c>
      <c r="U1989">
        <f t="shared" ref="U1989:U2052" si="446">IF(SUM(S1989,T1989)=2,1,0)</f>
        <v>0</v>
      </c>
    </row>
    <row r="1990" spans="1:21" ht="409.6" x14ac:dyDescent="0.2">
      <c r="A1990" s="10" t="s">
        <v>9227</v>
      </c>
      <c r="B1990" s="10" t="s">
        <v>55</v>
      </c>
      <c r="C1990" s="10" t="s">
        <v>9228</v>
      </c>
      <c r="D1990" s="10" t="s">
        <v>9224</v>
      </c>
      <c r="E1990" s="10" t="s">
        <v>9229</v>
      </c>
      <c r="F1990" s="10"/>
      <c r="G1990" s="9" t="s">
        <v>9230</v>
      </c>
      <c r="H1990" s="9">
        <f t="shared" si="435"/>
        <v>0</v>
      </c>
      <c r="I1990">
        <f t="shared" si="436"/>
        <v>0</v>
      </c>
      <c r="J1990">
        <f t="shared" si="437"/>
        <v>0</v>
      </c>
      <c r="K1990">
        <f t="shared" si="438"/>
        <v>0</v>
      </c>
      <c r="L1990">
        <f t="shared" si="439"/>
        <v>0</v>
      </c>
      <c r="M1990" s="1">
        <f t="shared" si="440"/>
        <v>0</v>
      </c>
      <c r="N1990">
        <f t="shared" si="441"/>
        <v>0</v>
      </c>
      <c r="O1990">
        <f t="shared" si="442"/>
        <v>0</v>
      </c>
      <c r="P1990">
        <f t="shared" ref="P1990:P2053" si="447">IF(ISNUMBER(SEARCH("CSR",G1990)),1,0)</f>
        <v>0</v>
      </c>
      <c r="Q1990" s="1">
        <f t="shared" si="443"/>
        <v>0</v>
      </c>
      <c r="R1990" s="1">
        <f t="shared" ref="R1990:R2053" si="448">IF(ISNUMBER(SEARCH("performance",G1990)),1,0)</f>
        <v>1</v>
      </c>
      <c r="S1990" s="2">
        <f t="shared" si="444"/>
        <v>0</v>
      </c>
      <c r="T1990">
        <f t="shared" si="445"/>
        <v>1</v>
      </c>
      <c r="U1990">
        <f t="shared" si="446"/>
        <v>0</v>
      </c>
    </row>
    <row r="1991" spans="1:21" ht="409.6" x14ac:dyDescent="0.2">
      <c r="A1991" s="10" t="s">
        <v>9231</v>
      </c>
      <c r="B1991" s="10" t="s">
        <v>62</v>
      </c>
      <c r="C1991" s="10" t="s">
        <v>9232</v>
      </c>
      <c r="D1991" s="10" t="s">
        <v>9224</v>
      </c>
      <c r="E1991" s="10" t="s">
        <v>9233</v>
      </c>
      <c r="F1991" s="10"/>
      <c r="G1991" s="9" t="s">
        <v>9234</v>
      </c>
      <c r="H1991" s="9">
        <f t="shared" si="435"/>
        <v>0</v>
      </c>
      <c r="I1991">
        <f t="shared" si="436"/>
        <v>0</v>
      </c>
      <c r="J1991">
        <f t="shared" si="437"/>
        <v>0</v>
      </c>
      <c r="K1991">
        <f t="shared" si="438"/>
        <v>0</v>
      </c>
      <c r="L1991">
        <f t="shared" si="439"/>
        <v>0</v>
      </c>
      <c r="M1991" s="1">
        <f t="shared" si="440"/>
        <v>0</v>
      </c>
      <c r="N1991">
        <f t="shared" si="441"/>
        <v>0</v>
      </c>
      <c r="O1991">
        <f t="shared" si="442"/>
        <v>0</v>
      </c>
      <c r="P1991">
        <f t="shared" si="447"/>
        <v>0</v>
      </c>
      <c r="Q1991" s="1">
        <f t="shared" si="443"/>
        <v>0</v>
      </c>
      <c r="R1991" s="1">
        <f t="shared" si="448"/>
        <v>1</v>
      </c>
      <c r="S1991" s="2">
        <f t="shared" si="444"/>
        <v>0</v>
      </c>
      <c r="T1991">
        <f t="shared" si="445"/>
        <v>1</v>
      </c>
      <c r="U1991">
        <f t="shared" si="446"/>
        <v>0</v>
      </c>
    </row>
    <row r="1992" spans="1:21" ht="409.6" x14ac:dyDescent="0.2">
      <c r="A1992" s="10" t="s">
        <v>9235</v>
      </c>
      <c r="B1992" s="10" t="s">
        <v>30</v>
      </c>
      <c r="C1992" s="10" t="s">
        <v>9236</v>
      </c>
      <c r="D1992" s="10" t="s">
        <v>9224</v>
      </c>
      <c r="E1992" s="10" t="s">
        <v>9237</v>
      </c>
      <c r="F1992" s="10"/>
      <c r="G1992" s="9" t="s">
        <v>9238</v>
      </c>
      <c r="H1992" s="9">
        <f t="shared" si="435"/>
        <v>1</v>
      </c>
      <c r="I1992">
        <f t="shared" si="436"/>
        <v>1</v>
      </c>
      <c r="J1992">
        <f t="shared" si="437"/>
        <v>0</v>
      </c>
      <c r="K1992">
        <f t="shared" si="438"/>
        <v>0</v>
      </c>
      <c r="L1992">
        <f t="shared" si="439"/>
        <v>0</v>
      </c>
      <c r="M1992" s="1">
        <f t="shared" si="440"/>
        <v>1</v>
      </c>
      <c r="N1992">
        <f t="shared" si="441"/>
        <v>0</v>
      </c>
      <c r="O1992">
        <f t="shared" si="442"/>
        <v>0</v>
      </c>
      <c r="P1992">
        <f t="shared" si="447"/>
        <v>0</v>
      </c>
      <c r="Q1992" s="1">
        <f t="shared" si="443"/>
        <v>0</v>
      </c>
      <c r="R1992" s="1">
        <f t="shared" si="448"/>
        <v>0</v>
      </c>
      <c r="S1992" s="2">
        <f t="shared" si="444"/>
        <v>0</v>
      </c>
      <c r="T1992">
        <f t="shared" si="445"/>
        <v>1</v>
      </c>
      <c r="U1992">
        <f t="shared" si="446"/>
        <v>0</v>
      </c>
    </row>
    <row r="1993" spans="1:21" ht="409.6" x14ac:dyDescent="0.2">
      <c r="A1993" s="10" t="s">
        <v>9239</v>
      </c>
      <c r="B1993" s="10" t="s">
        <v>49</v>
      </c>
      <c r="C1993" s="10" t="s">
        <v>9240</v>
      </c>
      <c r="D1993" s="10" t="s">
        <v>9224</v>
      </c>
      <c r="E1993" s="10" t="s">
        <v>9241</v>
      </c>
      <c r="F1993" s="10"/>
      <c r="G1993" s="9" t="s">
        <v>9242</v>
      </c>
      <c r="H1993" s="9">
        <f t="shared" si="435"/>
        <v>1</v>
      </c>
      <c r="I1993">
        <f t="shared" si="436"/>
        <v>1</v>
      </c>
      <c r="J1993">
        <f t="shared" si="437"/>
        <v>0</v>
      </c>
      <c r="K1993">
        <f t="shared" si="438"/>
        <v>0</v>
      </c>
      <c r="L1993">
        <f t="shared" si="439"/>
        <v>0</v>
      </c>
      <c r="M1993" s="1">
        <f t="shared" si="440"/>
        <v>1</v>
      </c>
      <c r="N1993">
        <f t="shared" si="441"/>
        <v>0</v>
      </c>
      <c r="O1993">
        <f t="shared" si="442"/>
        <v>0</v>
      </c>
      <c r="P1993">
        <f t="shared" si="447"/>
        <v>0</v>
      </c>
      <c r="Q1993" s="1">
        <f t="shared" si="443"/>
        <v>0</v>
      </c>
      <c r="R1993" s="1">
        <f t="shared" si="448"/>
        <v>1</v>
      </c>
      <c r="S1993" s="2">
        <f t="shared" si="444"/>
        <v>0</v>
      </c>
      <c r="T1993">
        <f t="shared" si="445"/>
        <v>1</v>
      </c>
      <c r="U1993">
        <f t="shared" si="446"/>
        <v>0</v>
      </c>
    </row>
    <row r="1994" spans="1:21" ht="409.6" x14ac:dyDescent="0.2">
      <c r="A1994" s="10" t="s">
        <v>9243</v>
      </c>
      <c r="B1994" s="10" t="s">
        <v>30</v>
      </c>
      <c r="C1994" s="10" t="s">
        <v>9244</v>
      </c>
      <c r="D1994" s="10" t="s">
        <v>9224</v>
      </c>
      <c r="E1994" s="10" t="s">
        <v>9245</v>
      </c>
      <c r="F1994" s="10"/>
      <c r="G1994" s="9" t="s">
        <v>9246</v>
      </c>
      <c r="H1994" s="9">
        <f t="shared" si="435"/>
        <v>0</v>
      </c>
      <c r="I1994">
        <f t="shared" si="436"/>
        <v>0</v>
      </c>
      <c r="J1994">
        <f t="shared" si="437"/>
        <v>0</v>
      </c>
      <c r="K1994">
        <f t="shared" si="438"/>
        <v>0</v>
      </c>
      <c r="L1994">
        <f t="shared" si="439"/>
        <v>0</v>
      </c>
      <c r="M1994" s="1">
        <f t="shared" si="440"/>
        <v>0</v>
      </c>
      <c r="N1994">
        <f t="shared" si="441"/>
        <v>0</v>
      </c>
      <c r="O1994">
        <f t="shared" si="442"/>
        <v>0</v>
      </c>
      <c r="P1994">
        <f t="shared" si="447"/>
        <v>0</v>
      </c>
      <c r="Q1994" s="1">
        <f t="shared" si="443"/>
        <v>0</v>
      </c>
      <c r="R1994" s="1">
        <f t="shared" si="448"/>
        <v>0</v>
      </c>
      <c r="S1994" s="2">
        <f t="shared" si="444"/>
        <v>0</v>
      </c>
      <c r="T1994">
        <f t="shared" si="445"/>
        <v>1</v>
      </c>
      <c r="U1994">
        <f t="shared" si="446"/>
        <v>0</v>
      </c>
    </row>
    <row r="1995" spans="1:21" ht="409.6" x14ac:dyDescent="0.2">
      <c r="A1995" s="10" t="s">
        <v>9247</v>
      </c>
      <c r="B1995" s="10" t="s">
        <v>49</v>
      </c>
      <c r="C1995" s="10" t="s">
        <v>9248</v>
      </c>
      <c r="D1995" s="10" t="s">
        <v>9224</v>
      </c>
      <c r="E1995" s="10" t="s">
        <v>9249</v>
      </c>
      <c r="F1995" s="10" t="s">
        <v>9250</v>
      </c>
      <c r="G1995" s="9" t="s">
        <v>9251</v>
      </c>
      <c r="H1995" s="9">
        <f t="shared" si="435"/>
        <v>0</v>
      </c>
      <c r="I1995">
        <f t="shared" si="436"/>
        <v>0</v>
      </c>
      <c r="J1995">
        <f t="shared" si="437"/>
        <v>0</v>
      </c>
      <c r="K1995">
        <f t="shared" si="438"/>
        <v>0</v>
      </c>
      <c r="L1995">
        <f t="shared" si="439"/>
        <v>0</v>
      </c>
      <c r="M1995" s="1">
        <f t="shared" si="440"/>
        <v>0</v>
      </c>
      <c r="N1995">
        <f t="shared" si="441"/>
        <v>1</v>
      </c>
      <c r="O1995">
        <f t="shared" si="442"/>
        <v>0</v>
      </c>
      <c r="P1995">
        <f t="shared" si="447"/>
        <v>0</v>
      </c>
      <c r="Q1995" s="1">
        <f t="shared" si="443"/>
        <v>1</v>
      </c>
      <c r="R1995" s="1">
        <f t="shared" si="448"/>
        <v>1</v>
      </c>
      <c r="S1995" s="2">
        <f t="shared" si="444"/>
        <v>0</v>
      </c>
      <c r="T1995">
        <f t="shared" si="445"/>
        <v>1</v>
      </c>
      <c r="U1995">
        <f t="shared" si="446"/>
        <v>0</v>
      </c>
    </row>
    <row r="1996" spans="1:21" ht="409.6" x14ac:dyDescent="0.2">
      <c r="A1996" s="10" t="s">
        <v>9252</v>
      </c>
      <c r="B1996" s="10" t="s">
        <v>23</v>
      </c>
      <c r="C1996" s="10" t="s">
        <v>9253</v>
      </c>
      <c r="D1996" s="10" t="s">
        <v>9224</v>
      </c>
      <c r="E1996" s="10" t="s">
        <v>9254</v>
      </c>
      <c r="F1996" s="10"/>
      <c r="G1996" s="9" t="s">
        <v>9255</v>
      </c>
      <c r="H1996" s="9">
        <f t="shared" si="435"/>
        <v>0</v>
      </c>
      <c r="I1996">
        <f t="shared" si="436"/>
        <v>0</v>
      </c>
      <c r="J1996">
        <f t="shared" si="437"/>
        <v>0</v>
      </c>
      <c r="K1996">
        <f t="shared" si="438"/>
        <v>0</v>
      </c>
      <c r="L1996">
        <f t="shared" si="439"/>
        <v>0</v>
      </c>
      <c r="M1996" s="1">
        <f t="shared" si="440"/>
        <v>0</v>
      </c>
      <c r="N1996">
        <f t="shared" si="441"/>
        <v>1</v>
      </c>
      <c r="O1996">
        <f t="shared" si="442"/>
        <v>0</v>
      </c>
      <c r="P1996">
        <f t="shared" si="447"/>
        <v>0</v>
      </c>
      <c r="Q1996" s="1">
        <f t="shared" si="443"/>
        <v>1</v>
      </c>
      <c r="R1996" s="1">
        <f t="shared" si="448"/>
        <v>0</v>
      </c>
      <c r="S1996" s="2">
        <f t="shared" si="444"/>
        <v>0</v>
      </c>
      <c r="T1996">
        <f t="shared" si="445"/>
        <v>1</v>
      </c>
      <c r="U1996">
        <f t="shared" si="446"/>
        <v>0</v>
      </c>
    </row>
    <row r="1997" spans="1:21" ht="409.6" x14ac:dyDescent="0.2">
      <c r="A1997" s="10" t="s">
        <v>9256</v>
      </c>
      <c r="B1997" s="10" t="s">
        <v>49</v>
      </c>
      <c r="C1997" s="10" t="s">
        <v>9257</v>
      </c>
      <c r="D1997" s="10" t="s">
        <v>9224</v>
      </c>
      <c r="E1997" s="10" t="s">
        <v>9258</v>
      </c>
      <c r="F1997" s="10" t="s">
        <v>9259</v>
      </c>
      <c r="G1997" s="9" t="s">
        <v>9260</v>
      </c>
      <c r="H1997" s="9">
        <f t="shared" si="435"/>
        <v>0</v>
      </c>
      <c r="I1997">
        <f t="shared" si="436"/>
        <v>0</v>
      </c>
      <c r="J1997">
        <f t="shared" si="437"/>
        <v>0</v>
      </c>
      <c r="K1997">
        <f t="shared" si="438"/>
        <v>0</v>
      </c>
      <c r="L1997">
        <f t="shared" si="439"/>
        <v>0</v>
      </c>
      <c r="M1997" s="1">
        <f t="shared" si="440"/>
        <v>0</v>
      </c>
      <c r="N1997">
        <f t="shared" si="441"/>
        <v>1</v>
      </c>
      <c r="O1997">
        <f t="shared" si="442"/>
        <v>0</v>
      </c>
      <c r="P1997">
        <f t="shared" si="447"/>
        <v>0</v>
      </c>
      <c r="Q1997" s="1">
        <f t="shared" si="443"/>
        <v>1</v>
      </c>
      <c r="R1997" s="1">
        <f t="shared" si="448"/>
        <v>1</v>
      </c>
      <c r="S1997" s="2">
        <f t="shared" si="444"/>
        <v>0</v>
      </c>
      <c r="T1997">
        <f t="shared" si="445"/>
        <v>0</v>
      </c>
      <c r="U1997">
        <f t="shared" si="446"/>
        <v>0</v>
      </c>
    </row>
    <row r="1998" spans="1:21" ht="409.6" x14ac:dyDescent="0.2">
      <c r="A1998" s="10" t="s">
        <v>9261</v>
      </c>
      <c r="B1998" s="10" t="s">
        <v>62</v>
      </c>
      <c r="C1998" s="10" t="s">
        <v>9262</v>
      </c>
      <c r="D1998" s="10" t="s">
        <v>9224</v>
      </c>
      <c r="E1998" s="10" t="s">
        <v>9263</v>
      </c>
      <c r="F1998" s="10"/>
      <c r="G1998" s="9" t="s">
        <v>9264</v>
      </c>
      <c r="H1998" s="9">
        <f t="shared" si="435"/>
        <v>0</v>
      </c>
      <c r="I1998">
        <f t="shared" si="436"/>
        <v>0</v>
      </c>
      <c r="J1998">
        <f t="shared" si="437"/>
        <v>0</v>
      </c>
      <c r="K1998">
        <f t="shared" si="438"/>
        <v>0</v>
      </c>
      <c r="L1998">
        <f t="shared" si="439"/>
        <v>0</v>
      </c>
      <c r="M1998" s="1">
        <f t="shared" si="440"/>
        <v>0</v>
      </c>
      <c r="N1998">
        <f t="shared" si="441"/>
        <v>0</v>
      </c>
      <c r="O1998">
        <f t="shared" si="442"/>
        <v>0</v>
      </c>
      <c r="P1998">
        <f t="shared" si="447"/>
        <v>0</v>
      </c>
      <c r="Q1998" s="1">
        <f t="shared" si="443"/>
        <v>0</v>
      </c>
      <c r="R1998" s="1">
        <f t="shared" si="448"/>
        <v>0</v>
      </c>
      <c r="S1998" s="2">
        <f t="shared" si="444"/>
        <v>0</v>
      </c>
      <c r="T1998">
        <f t="shared" si="445"/>
        <v>1</v>
      </c>
      <c r="U1998">
        <f t="shared" si="446"/>
        <v>0</v>
      </c>
    </row>
    <row r="1999" spans="1:21" ht="356" x14ac:dyDescent="0.2">
      <c r="A1999" s="10" t="s">
        <v>9265</v>
      </c>
      <c r="B1999" s="10" t="s">
        <v>30</v>
      </c>
      <c r="C1999" s="10" t="s">
        <v>9266</v>
      </c>
      <c r="D1999" s="10" t="s">
        <v>9267</v>
      </c>
      <c r="E1999" s="10" t="s">
        <v>9268</v>
      </c>
      <c r="F1999" s="10" t="s">
        <v>9269</v>
      </c>
      <c r="G1999" s="9" t="s">
        <v>9270</v>
      </c>
      <c r="H1999" s="9">
        <f t="shared" si="435"/>
        <v>0</v>
      </c>
      <c r="I1999">
        <f t="shared" si="436"/>
        <v>0</v>
      </c>
      <c r="J1999">
        <f t="shared" si="437"/>
        <v>0</v>
      </c>
      <c r="K1999">
        <f t="shared" si="438"/>
        <v>0</v>
      </c>
      <c r="L1999">
        <f t="shared" si="439"/>
        <v>0</v>
      </c>
      <c r="M1999" s="1">
        <f t="shared" si="440"/>
        <v>0</v>
      </c>
      <c r="N1999">
        <f t="shared" si="441"/>
        <v>0</v>
      </c>
      <c r="O1999">
        <f t="shared" si="442"/>
        <v>1</v>
      </c>
      <c r="P1999">
        <f t="shared" si="447"/>
        <v>1</v>
      </c>
      <c r="Q1999" s="1">
        <f t="shared" si="443"/>
        <v>1</v>
      </c>
      <c r="R1999" s="1">
        <f t="shared" si="448"/>
        <v>1</v>
      </c>
      <c r="S1999" s="2">
        <f t="shared" si="444"/>
        <v>0</v>
      </c>
      <c r="T1999">
        <f t="shared" si="445"/>
        <v>1</v>
      </c>
      <c r="U1999">
        <f t="shared" si="446"/>
        <v>0</v>
      </c>
    </row>
    <row r="2000" spans="1:21" ht="409.6" x14ac:dyDescent="0.2">
      <c r="A2000" s="10" t="s">
        <v>9271</v>
      </c>
      <c r="B2000" s="10" t="s">
        <v>30</v>
      </c>
      <c r="C2000" s="10" t="s">
        <v>9272</v>
      </c>
      <c r="D2000" s="10" t="s">
        <v>9273</v>
      </c>
      <c r="E2000" s="10" t="s">
        <v>9274</v>
      </c>
      <c r="F2000" s="10" t="s">
        <v>9275</v>
      </c>
      <c r="G2000" s="9" t="s">
        <v>9276</v>
      </c>
      <c r="H2000" s="9">
        <f t="shared" si="435"/>
        <v>0</v>
      </c>
      <c r="I2000">
        <f t="shared" si="436"/>
        <v>0</v>
      </c>
      <c r="J2000">
        <f t="shared" si="437"/>
        <v>0</v>
      </c>
      <c r="K2000">
        <f t="shared" si="438"/>
        <v>0</v>
      </c>
      <c r="L2000">
        <f t="shared" si="439"/>
        <v>0</v>
      </c>
      <c r="M2000" s="1">
        <f t="shared" si="440"/>
        <v>0</v>
      </c>
      <c r="N2000">
        <f t="shared" si="441"/>
        <v>0</v>
      </c>
      <c r="O2000">
        <f t="shared" si="442"/>
        <v>0</v>
      </c>
      <c r="P2000">
        <f t="shared" si="447"/>
        <v>0</v>
      </c>
      <c r="Q2000" s="1">
        <f t="shared" si="443"/>
        <v>0</v>
      </c>
      <c r="R2000" s="1">
        <f t="shared" si="448"/>
        <v>1</v>
      </c>
      <c r="S2000" s="2">
        <f t="shared" si="444"/>
        <v>0</v>
      </c>
      <c r="T2000">
        <f t="shared" si="445"/>
        <v>1</v>
      </c>
      <c r="U2000">
        <f t="shared" si="446"/>
        <v>0</v>
      </c>
    </row>
    <row r="2001" spans="1:21" ht="409.6" x14ac:dyDescent="0.2">
      <c r="A2001" s="10" t="s">
        <v>9277</v>
      </c>
      <c r="B2001" s="10" t="s">
        <v>30</v>
      </c>
      <c r="C2001" s="10" t="s">
        <v>9278</v>
      </c>
      <c r="D2001" s="10" t="s">
        <v>9279</v>
      </c>
      <c r="E2001" s="10" t="s">
        <v>9280</v>
      </c>
      <c r="F2001" s="10"/>
      <c r="G2001" s="9" t="s">
        <v>9281</v>
      </c>
      <c r="H2001" s="9">
        <f t="shared" si="435"/>
        <v>1</v>
      </c>
      <c r="I2001">
        <f t="shared" si="436"/>
        <v>1</v>
      </c>
      <c r="J2001">
        <f t="shared" si="437"/>
        <v>0</v>
      </c>
      <c r="K2001">
        <f t="shared" si="438"/>
        <v>0</v>
      </c>
      <c r="L2001">
        <f t="shared" si="439"/>
        <v>0</v>
      </c>
      <c r="M2001" s="1">
        <f t="shared" si="440"/>
        <v>1</v>
      </c>
      <c r="N2001">
        <f t="shared" si="441"/>
        <v>0</v>
      </c>
      <c r="O2001">
        <f t="shared" si="442"/>
        <v>0</v>
      </c>
      <c r="P2001">
        <f t="shared" si="447"/>
        <v>0</v>
      </c>
      <c r="Q2001" s="1">
        <f t="shared" si="443"/>
        <v>0</v>
      </c>
      <c r="R2001" s="1">
        <f t="shared" si="448"/>
        <v>1</v>
      </c>
      <c r="S2001" s="2">
        <f t="shared" si="444"/>
        <v>0</v>
      </c>
      <c r="T2001">
        <f t="shared" si="445"/>
        <v>1</v>
      </c>
      <c r="U2001">
        <f t="shared" si="446"/>
        <v>0</v>
      </c>
    </row>
    <row r="2002" spans="1:21" ht="409.6" x14ac:dyDescent="0.2">
      <c r="A2002" s="10" t="s">
        <v>9282</v>
      </c>
      <c r="B2002" s="10" t="s">
        <v>23</v>
      </c>
      <c r="C2002" s="10" t="s">
        <v>9283</v>
      </c>
      <c r="D2002" s="10" t="s">
        <v>9284</v>
      </c>
      <c r="E2002" s="10" t="s">
        <v>9285</v>
      </c>
      <c r="F2002" s="10"/>
      <c r="G2002" s="9" t="s">
        <v>9286</v>
      </c>
      <c r="H2002" s="9">
        <f t="shared" si="435"/>
        <v>1</v>
      </c>
      <c r="I2002">
        <f t="shared" si="436"/>
        <v>1</v>
      </c>
      <c r="J2002">
        <f t="shared" si="437"/>
        <v>1</v>
      </c>
      <c r="K2002">
        <f t="shared" si="438"/>
        <v>0</v>
      </c>
      <c r="L2002">
        <f t="shared" si="439"/>
        <v>0</v>
      </c>
      <c r="M2002" s="1">
        <f t="shared" si="440"/>
        <v>1</v>
      </c>
      <c r="N2002">
        <f t="shared" si="441"/>
        <v>0</v>
      </c>
      <c r="O2002">
        <f t="shared" si="442"/>
        <v>0</v>
      </c>
      <c r="P2002">
        <f t="shared" si="447"/>
        <v>0</v>
      </c>
      <c r="Q2002" s="1">
        <f t="shared" si="443"/>
        <v>0</v>
      </c>
      <c r="R2002" s="1">
        <f t="shared" si="448"/>
        <v>1</v>
      </c>
      <c r="S2002" s="2">
        <f t="shared" si="444"/>
        <v>0</v>
      </c>
      <c r="T2002">
        <f t="shared" si="445"/>
        <v>1</v>
      </c>
      <c r="U2002">
        <f t="shared" si="446"/>
        <v>0</v>
      </c>
    </row>
    <row r="2003" spans="1:21" ht="409.6" x14ac:dyDescent="0.2">
      <c r="A2003" s="10" t="s">
        <v>9287</v>
      </c>
      <c r="B2003" s="10" t="s">
        <v>55</v>
      </c>
      <c r="C2003" s="10" t="s">
        <v>9288</v>
      </c>
      <c r="D2003" s="10" t="s">
        <v>9289</v>
      </c>
      <c r="E2003" s="10" t="s">
        <v>9290</v>
      </c>
      <c r="F2003" s="10"/>
      <c r="G2003" s="9" t="s">
        <v>9291</v>
      </c>
      <c r="H2003" s="9">
        <f t="shared" si="435"/>
        <v>0</v>
      </c>
      <c r="I2003">
        <f t="shared" si="436"/>
        <v>0</v>
      </c>
      <c r="J2003">
        <f t="shared" si="437"/>
        <v>0</v>
      </c>
      <c r="K2003">
        <f t="shared" si="438"/>
        <v>0</v>
      </c>
      <c r="L2003">
        <f t="shared" si="439"/>
        <v>0</v>
      </c>
      <c r="M2003" s="1">
        <f t="shared" si="440"/>
        <v>0</v>
      </c>
      <c r="N2003">
        <f t="shared" si="441"/>
        <v>1</v>
      </c>
      <c r="O2003">
        <f t="shared" si="442"/>
        <v>0</v>
      </c>
      <c r="P2003">
        <f t="shared" si="447"/>
        <v>0</v>
      </c>
      <c r="Q2003" s="1">
        <f t="shared" si="443"/>
        <v>1</v>
      </c>
      <c r="R2003" s="1">
        <f t="shared" si="448"/>
        <v>0</v>
      </c>
      <c r="S2003" s="2">
        <f t="shared" si="444"/>
        <v>0</v>
      </c>
      <c r="T2003">
        <f t="shared" si="445"/>
        <v>1</v>
      </c>
      <c r="U2003">
        <f t="shared" si="446"/>
        <v>0</v>
      </c>
    </row>
    <row r="2004" spans="1:21" ht="409.6" x14ac:dyDescent="0.2">
      <c r="A2004" s="10" t="s">
        <v>9292</v>
      </c>
      <c r="B2004" s="10" t="s">
        <v>55</v>
      </c>
      <c r="C2004" s="10" t="s">
        <v>9293</v>
      </c>
      <c r="D2004" s="10" t="s">
        <v>9289</v>
      </c>
      <c r="E2004" s="10" t="s">
        <v>9294</v>
      </c>
      <c r="F2004" s="10"/>
      <c r="G2004" s="9" t="s">
        <v>9295</v>
      </c>
      <c r="H2004" s="9">
        <f t="shared" si="435"/>
        <v>0</v>
      </c>
      <c r="I2004">
        <f t="shared" si="436"/>
        <v>1</v>
      </c>
      <c r="J2004">
        <f t="shared" si="437"/>
        <v>0</v>
      </c>
      <c r="K2004">
        <f t="shared" si="438"/>
        <v>1</v>
      </c>
      <c r="L2004">
        <f t="shared" si="439"/>
        <v>0</v>
      </c>
      <c r="M2004" s="1">
        <f t="shared" si="440"/>
        <v>1</v>
      </c>
      <c r="N2004">
        <f t="shared" si="441"/>
        <v>0</v>
      </c>
      <c r="O2004">
        <f t="shared" si="442"/>
        <v>0</v>
      </c>
      <c r="P2004">
        <f t="shared" si="447"/>
        <v>0</v>
      </c>
      <c r="Q2004" s="1">
        <f t="shared" si="443"/>
        <v>0</v>
      </c>
      <c r="R2004" s="1">
        <f t="shared" si="448"/>
        <v>1</v>
      </c>
      <c r="S2004" s="2">
        <f t="shared" si="444"/>
        <v>0</v>
      </c>
      <c r="T2004">
        <f t="shared" si="445"/>
        <v>1</v>
      </c>
      <c r="U2004">
        <f t="shared" si="446"/>
        <v>0</v>
      </c>
    </row>
    <row r="2005" spans="1:21" ht="409.6" x14ac:dyDescent="0.2">
      <c r="A2005" s="10" t="s">
        <v>9296</v>
      </c>
      <c r="B2005" s="10" t="s">
        <v>55</v>
      </c>
      <c r="C2005" s="10" t="s">
        <v>9297</v>
      </c>
      <c r="D2005" s="10" t="s">
        <v>9289</v>
      </c>
      <c r="E2005" s="10" t="s">
        <v>9298</v>
      </c>
      <c r="F2005" s="10"/>
      <c r="G2005" s="9" t="s">
        <v>9299</v>
      </c>
      <c r="H2005" s="9">
        <f t="shared" si="435"/>
        <v>0</v>
      </c>
      <c r="I2005">
        <f t="shared" si="436"/>
        <v>0</v>
      </c>
      <c r="J2005">
        <f t="shared" si="437"/>
        <v>0</v>
      </c>
      <c r="K2005">
        <f t="shared" si="438"/>
        <v>0</v>
      </c>
      <c r="L2005">
        <f t="shared" si="439"/>
        <v>0</v>
      </c>
      <c r="M2005" s="1">
        <f t="shared" si="440"/>
        <v>0</v>
      </c>
      <c r="N2005">
        <f t="shared" si="441"/>
        <v>0</v>
      </c>
      <c r="O2005">
        <f t="shared" si="442"/>
        <v>0</v>
      </c>
      <c r="P2005">
        <f t="shared" si="447"/>
        <v>0</v>
      </c>
      <c r="Q2005" s="1">
        <f t="shared" si="443"/>
        <v>0</v>
      </c>
      <c r="R2005" s="1">
        <f t="shared" si="448"/>
        <v>0</v>
      </c>
      <c r="S2005" s="2">
        <f t="shared" si="444"/>
        <v>0</v>
      </c>
      <c r="T2005">
        <f t="shared" si="445"/>
        <v>1</v>
      </c>
      <c r="U2005">
        <f t="shared" si="446"/>
        <v>0</v>
      </c>
    </row>
    <row r="2006" spans="1:21" ht="409.6" x14ac:dyDescent="0.2">
      <c r="A2006" s="10" t="s">
        <v>9300</v>
      </c>
      <c r="B2006" s="10" t="s">
        <v>30</v>
      </c>
      <c r="C2006" s="10" t="s">
        <v>9301</v>
      </c>
      <c r="D2006" s="10" t="s">
        <v>9289</v>
      </c>
      <c r="E2006" s="10" t="s">
        <v>9302</v>
      </c>
      <c r="F2006" s="10"/>
      <c r="G2006" s="9" t="s">
        <v>9303</v>
      </c>
      <c r="H2006" s="9">
        <f t="shared" si="435"/>
        <v>0</v>
      </c>
      <c r="I2006">
        <f t="shared" si="436"/>
        <v>0</v>
      </c>
      <c r="J2006">
        <f t="shared" si="437"/>
        <v>0</v>
      </c>
      <c r="K2006">
        <f t="shared" si="438"/>
        <v>0</v>
      </c>
      <c r="L2006">
        <f t="shared" si="439"/>
        <v>0</v>
      </c>
      <c r="M2006" s="1">
        <f t="shared" si="440"/>
        <v>0</v>
      </c>
      <c r="N2006">
        <f t="shared" si="441"/>
        <v>0</v>
      </c>
      <c r="O2006">
        <f t="shared" si="442"/>
        <v>0</v>
      </c>
      <c r="P2006">
        <f t="shared" si="447"/>
        <v>0</v>
      </c>
      <c r="Q2006" s="1">
        <f t="shared" si="443"/>
        <v>0</v>
      </c>
      <c r="R2006" s="1">
        <f t="shared" si="448"/>
        <v>0</v>
      </c>
      <c r="S2006" s="2">
        <f t="shared" si="444"/>
        <v>0</v>
      </c>
      <c r="T2006">
        <f t="shared" si="445"/>
        <v>1</v>
      </c>
      <c r="U2006">
        <f t="shared" si="446"/>
        <v>0</v>
      </c>
    </row>
    <row r="2007" spans="1:21" ht="409.6" x14ac:dyDescent="0.2">
      <c r="A2007" s="10" t="s">
        <v>9304</v>
      </c>
      <c r="B2007" s="10" t="s">
        <v>49</v>
      </c>
      <c r="C2007" s="10" t="s">
        <v>9305</v>
      </c>
      <c r="D2007" s="10" t="s">
        <v>9289</v>
      </c>
      <c r="E2007" s="10" t="s">
        <v>9306</v>
      </c>
      <c r="F2007" s="10"/>
      <c r="G2007" s="9" t="s">
        <v>9307</v>
      </c>
      <c r="H2007" s="9">
        <f t="shared" si="435"/>
        <v>1</v>
      </c>
      <c r="I2007">
        <f t="shared" si="436"/>
        <v>1</v>
      </c>
      <c r="J2007">
        <f t="shared" si="437"/>
        <v>0</v>
      </c>
      <c r="K2007">
        <f t="shared" si="438"/>
        <v>1</v>
      </c>
      <c r="L2007">
        <f t="shared" si="439"/>
        <v>0</v>
      </c>
      <c r="M2007" s="1">
        <f t="shared" si="440"/>
        <v>1</v>
      </c>
      <c r="N2007">
        <f t="shared" si="441"/>
        <v>0</v>
      </c>
      <c r="O2007">
        <f t="shared" si="442"/>
        <v>0</v>
      </c>
      <c r="P2007">
        <f t="shared" si="447"/>
        <v>0</v>
      </c>
      <c r="Q2007" s="1">
        <f t="shared" si="443"/>
        <v>0</v>
      </c>
      <c r="R2007" s="1">
        <f t="shared" si="448"/>
        <v>0</v>
      </c>
      <c r="S2007" s="2">
        <f t="shared" si="444"/>
        <v>0</v>
      </c>
      <c r="T2007">
        <f t="shared" si="445"/>
        <v>1</v>
      </c>
      <c r="U2007">
        <f t="shared" si="446"/>
        <v>0</v>
      </c>
    </row>
    <row r="2008" spans="1:21" ht="409.6" x14ac:dyDescent="0.2">
      <c r="A2008" s="10" t="s">
        <v>9308</v>
      </c>
      <c r="B2008" s="10" t="s">
        <v>55</v>
      </c>
      <c r="C2008" s="10" t="s">
        <v>9309</v>
      </c>
      <c r="D2008" s="10" t="s">
        <v>9289</v>
      </c>
      <c r="E2008" s="10" t="s">
        <v>9310</v>
      </c>
      <c r="F2008" s="10"/>
      <c r="G2008" s="9" t="s">
        <v>9311</v>
      </c>
      <c r="H2008" s="9">
        <f t="shared" si="435"/>
        <v>0</v>
      </c>
      <c r="I2008">
        <f t="shared" si="436"/>
        <v>0</v>
      </c>
      <c r="J2008">
        <f t="shared" si="437"/>
        <v>0</v>
      </c>
      <c r="K2008">
        <f t="shared" si="438"/>
        <v>0</v>
      </c>
      <c r="L2008">
        <f t="shared" si="439"/>
        <v>0</v>
      </c>
      <c r="M2008" s="1">
        <f t="shared" si="440"/>
        <v>0</v>
      </c>
      <c r="N2008">
        <f t="shared" si="441"/>
        <v>1</v>
      </c>
      <c r="O2008">
        <f t="shared" si="442"/>
        <v>0</v>
      </c>
      <c r="P2008">
        <f t="shared" si="447"/>
        <v>0</v>
      </c>
      <c r="Q2008" s="1">
        <f t="shared" si="443"/>
        <v>1</v>
      </c>
      <c r="R2008" s="1">
        <f t="shared" si="448"/>
        <v>1</v>
      </c>
      <c r="S2008" s="2">
        <f t="shared" si="444"/>
        <v>0</v>
      </c>
      <c r="T2008">
        <f t="shared" si="445"/>
        <v>1</v>
      </c>
      <c r="U2008">
        <f t="shared" si="446"/>
        <v>0</v>
      </c>
    </row>
    <row r="2009" spans="1:21" ht="409.6" x14ac:dyDescent="0.2">
      <c r="A2009" s="10" t="s">
        <v>9312</v>
      </c>
      <c r="B2009" s="10" t="s">
        <v>55</v>
      </c>
      <c r="C2009" s="10" t="s">
        <v>9313</v>
      </c>
      <c r="D2009" s="10" t="s">
        <v>9314</v>
      </c>
      <c r="E2009" s="10" t="s">
        <v>9315</v>
      </c>
      <c r="F2009" s="10"/>
      <c r="G2009" s="9" t="s">
        <v>9316</v>
      </c>
      <c r="H2009" s="9">
        <f t="shared" si="435"/>
        <v>0</v>
      </c>
      <c r="I2009">
        <f t="shared" si="436"/>
        <v>0</v>
      </c>
      <c r="J2009">
        <f t="shared" si="437"/>
        <v>0</v>
      </c>
      <c r="K2009">
        <f t="shared" si="438"/>
        <v>0</v>
      </c>
      <c r="L2009">
        <f t="shared" si="439"/>
        <v>0</v>
      </c>
      <c r="M2009" s="1">
        <f t="shared" si="440"/>
        <v>0</v>
      </c>
      <c r="N2009">
        <f t="shared" si="441"/>
        <v>1</v>
      </c>
      <c r="O2009">
        <f t="shared" si="442"/>
        <v>0</v>
      </c>
      <c r="P2009">
        <f t="shared" si="447"/>
        <v>0</v>
      </c>
      <c r="Q2009" s="1">
        <f t="shared" si="443"/>
        <v>1</v>
      </c>
      <c r="R2009" s="1">
        <f t="shared" si="448"/>
        <v>1</v>
      </c>
      <c r="S2009" s="2">
        <f t="shared" si="444"/>
        <v>0</v>
      </c>
      <c r="T2009">
        <f t="shared" si="445"/>
        <v>1</v>
      </c>
      <c r="U2009">
        <f t="shared" si="446"/>
        <v>0</v>
      </c>
    </row>
    <row r="2010" spans="1:21" ht="409.6" x14ac:dyDescent="0.2">
      <c r="A2010" s="10" t="s">
        <v>9317</v>
      </c>
      <c r="B2010" s="10" t="s">
        <v>30</v>
      </c>
      <c r="C2010" s="10" t="s">
        <v>9318</v>
      </c>
      <c r="D2010" s="10" t="s">
        <v>9314</v>
      </c>
      <c r="E2010" s="10" t="s">
        <v>9319</v>
      </c>
      <c r="F2010" s="10"/>
      <c r="G2010" s="9" t="s">
        <v>9320</v>
      </c>
      <c r="H2010" s="9">
        <f t="shared" si="435"/>
        <v>0</v>
      </c>
      <c r="I2010">
        <f t="shared" si="436"/>
        <v>0</v>
      </c>
      <c r="J2010">
        <f t="shared" si="437"/>
        <v>0</v>
      </c>
      <c r="K2010">
        <f t="shared" si="438"/>
        <v>0</v>
      </c>
      <c r="L2010">
        <f t="shared" si="439"/>
        <v>0</v>
      </c>
      <c r="M2010" s="1">
        <f t="shared" si="440"/>
        <v>0</v>
      </c>
      <c r="N2010">
        <f t="shared" si="441"/>
        <v>0</v>
      </c>
      <c r="O2010">
        <f t="shared" si="442"/>
        <v>0</v>
      </c>
      <c r="P2010">
        <f t="shared" si="447"/>
        <v>0</v>
      </c>
      <c r="Q2010" s="1">
        <f t="shared" si="443"/>
        <v>0</v>
      </c>
      <c r="R2010" s="1">
        <f t="shared" si="448"/>
        <v>0</v>
      </c>
      <c r="S2010" s="2">
        <f t="shared" si="444"/>
        <v>0</v>
      </c>
      <c r="T2010">
        <f t="shared" si="445"/>
        <v>1</v>
      </c>
      <c r="U2010">
        <f t="shared" si="446"/>
        <v>0</v>
      </c>
    </row>
    <row r="2011" spans="1:21" ht="409.6" x14ac:dyDescent="0.2">
      <c r="A2011" s="10" t="s">
        <v>9321</v>
      </c>
      <c r="B2011" s="10" t="s">
        <v>62</v>
      </c>
      <c r="C2011" s="10" t="s">
        <v>9322</v>
      </c>
      <c r="D2011" s="10" t="s">
        <v>9323</v>
      </c>
      <c r="E2011" s="10" t="s">
        <v>9324</v>
      </c>
      <c r="F2011" s="10" t="s">
        <v>9325</v>
      </c>
      <c r="G2011" s="9" t="s">
        <v>9326</v>
      </c>
      <c r="H2011" s="9">
        <f t="shared" si="435"/>
        <v>0</v>
      </c>
      <c r="I2011">
        <f t="shared" si="436"/>
        <v>0</v>
      </c>
      <c r="J2011">
        <f t="shared" si="437"/>
        <v>0</v>
      </c>
      <c r="K2011">
        <f t="shared" si="438"/>
        <v>0</v>
      </c>
      <c r="L2011">
        <f t="shared" si="439"/>
        <v>0</v>
      </c>
      <c r="M2011" s="1">
        <f t="shared" si="440"/>
        <v>0</v>
      </c>
      <c r="N2011">
        <f t="shared" si="441"/>
        <v>1</v>
      </c>
      <c r="O2011">
        <f t="shared" si="442"/>
        <v>0</v>
      </c>
      <c r="P2011">
        <f t="shared" si="447"/>
        <v>0</v>
      </c>
      <c r="Q2011" s="1">
        <f t="shared" si="443"/>
        <v>1</v>
      </c>
      <c r="R2011" s="1">
        <f t="shared" si="448"/>
        <v>1</v>
      </c>
      <c r="S2011" s="2">
        <f t="shared" si="444"/>
        <v>0</v>
      </c>
      <c r="T2011">
        <f t="shared" si="445"/>
        <v>0</v>
      </c>
      <c r="U2011">
        <f t="shared" si="446"/>
        <v>0</v>
      </c>
    </row>
    <row r="2012" spans="1:21" ht="409.6" x14ac:dyDescent="0.2">
      <c r="A2012" s="10" t="s">
        <v>9327</v>
      </c>
      <c r="B2012" s="10" t="s">
        <v>49</v>
      </c>
      <c r="C2012" s="10" t="s">
        <v>9328</v>
      </c>
      <c r="D2012" s="10" t="s">
        <v>9329</v>
      </c>
      <c r="E2012" s="10" t="s">
        <v>9330</v>
      </c>
      <c r="F2012" s="10" t="s">
        <v>9331</v>
      </c>
      <c r="G2012" s="9" t="s">
        <v>9332</v>
      </c>
      <c r="H2012" s="9">
        <f t="shared" si="435"/>
        <v>0</v>
      </c>
      <c r="I2012">
        <f t="shared" si="436"/>
        <v>0</v>
      </c>
      <c r="J2012">
        <f t="shared" si="437"/>
        <v>0</v>
      </c>
      <c r="K2012">
        <f t="shared" si="438"/>
        <v>0</v>
      </c>
      <c r="L2012">
        <f t="shared" si="439"/>
        <v>0</v>
      </c>
      <c r="M2012" s="1">
        <f t="shared" si="440"/>
        <v>0</v>
      </c>
      <c r="N2012">
        <f t="shared" si="441"/>
        <v>1</v>
      </c>
      <c r="O2012">
        <f t="shared" si="442"/>
        <v>0</v>
      </c>
      <c r="P2012">
        <f t="shared" si="447"/>
        <v>0</v>
      </c>
      <c r="Q2012" s="1">
        <f t="shared" si="443"/>
        <v>1</v>
      </c>
      <c r="R2012" s="1">
        <f t="shared" si="448"/>
        <v>0</v>
      </c>
      <c r="S2012" s="2">
        <f t="shared" si="444"/>
        <v>0</v>
      </c>
      <c r="T2012">
        <f t="shared" si="445"/>
        <v>1</v>
      </c>
      <c r="U2012">
        <f t="shared" si="446"/>
        <v>0</v>
      </c>
    </row>
    <row r="2013" spans="1:21" ht="409.6" x14ac:dyDescent="0.2">
      <c r="A2013" s="10" t="s">
        <v>9333</v>
      </c>
      <c r="B2013" s="10" t="s">
        <v>23</v>
      </c>
      <c r="C2013" s="10" t="s">
        <v>9334</v>
      </c>
      <c r="D2013" s="10" t="s">
        <v>9335</v>
      </c>
      <c r="E2013" s="10" t="s">
        <v>9336</v>
      </c>
      <c r="F2013" s="10" t="s">
        <v>9337</v>
      </c>
      <c r="G2013" s="9" t="s">
        <v>9338</v>
      </c>
      <c r="H2013" s="9">
        <f t="shared" si="435"/>
        <v>0</v>
      </c>
      <c r="I2013">
        <f t="shared" si="436"/>
        <v>0</v>
      </c>
      <c r="J2013">
        <f t="shared" si="437"/>
        <v>0</v>
      </c>
      <c r="K2013">
        <f t="shared" si="438"/>
        <v>0</v>
      </c>
      <c r="L2013">
        <f t="shared" si="439"/>
        <v>0</v>
      </c>
      <c r="M2013" s="1">
        <f t="shared" si="440"/>
        <v>0</v>
      </c>
      <c r="N2013">
        <f t="shared" si="441"/>
        <v>0</v>
      </c>
      <c r="O2013">
        <f t="shared" si="442"/>
        <v>0</v>
      </c>
      <c r="P2013">
        <f t="shared" si="447"/>
        <v>0</v>
      </c>
      <c r="Q2013" s="1">
        <f t="shared" si="443"/>
        <v>0</v>
      </c>
      <c r="R2013" s="1">
        <f t="shared" si="448"/>
        <v>0</v>
      </c>
      <c r="S2013" s="2">
        <f t="shared" si="444"/>
        <v>0</v>
      </c>
      <c r="T2013">
        <f t="shared" si="445"/>
        <v>1</v>
      </c>
      <c r="U2013">
        <f t="shared" si="446"/>
        <v>0</v>
      </c>
    </row>
    <row r="2014" spans="1:21" ht="409.6" x14ac:dyDescent="0.2">
      <c r="A2014" s="10" t="s">
        <v>9339</v>
      </c>
      <c r="B2014" s="10" t="s">
        <v>30</v>
      </c>
      <c r="C2014" s="10" t="s">
        <v>9340</v>
      </c>
      <c r="D2014" s="10" t="s">
        <v>9341</v>
      </c>
      <c r="E2014" s="10" t="s">
        <v>9342</v>
      </c>
      <c r="F2014" s="10"/>
      <c r="G2014" s="9" t="s">
        <v>9343</v>
      </c>
      <c r="H2014" s="9">
        <f t="shared" si="435"/>
        <v>1</v>
      </c>
      <c r="I2014">
        <f t="shared" si="436"/>
        <v>1</v>
      </c>
      <c r="J2014">
        <f t="shared" si="437"/>
        <v>0</v>
      </c>
      <c r="K2014">
        <f t="shared" si="438"/>
        <v>0</v>
      </c>
      <c r="L2014">
        <f t="shared" si="439"/>
        <v>0</v>
      </c>
      <c r="M2014" s="1">
        <f t="shared" si="440"/>
        <v>1</v>
      </c>
      <c r="N2014">
        <f t="shared" si="441"/>
        <v>0</v>
      </c>
      <c r="O2014">
        <f t="shared" si="442"/>
        <v>0</v>
      </c>
      <c r="P2014">
        <f t="shared" si="447"/>
        <v>0</v>
      </c>
      <c r="Q2014" s="1">
        <f t="shared" si="443"/>
        <v>0</v>
      </c>
      <c r="R2014" s="1">
        <f t="shared" si="448"/>
        <v>0</v>
      </c>
      <c r="S2014" s="2">
        <f t="shared" si="444"/>
        <v>0</v>
      </c>
      <c r="T2014">
        <f t="shared" si="445"/>
        <v>1</v>
      </c>
      <c r="U2014">
        <f t="shared" si="446"/>
        <v>0</v>
      </c>
    </row>
    <row r="2015" spans="1:21" ht="409.6" x14ac:dyDescent="0.2">
      <c r="A2015" s="10" t="s">
        <v>9344</v>
      </c>
      <c r="B2015" s="10" t="s">
        <v>30</v>
      </c>
      <c r="C2015" s="10" t="s">
        <v>9345</v>
      </c>
      <c r="D2015" s="10" t="s">
        <v>9346</v>
      </c>
      <c r="E2015" s="10" t="s">
        <v>9347</v>
      </c>
      <c r="F2015" s="10" t="s">
        <v>9348</v>
      </c>
      <c r="G2015" s="9" t="s">
        <v>9349</v>
      </c>
      <c r="H2015" s="9">
        <f t="shared" si="435"/>
        <v>1</v>
      </c>
      <c r="I2015">
        <f t="shared" si="436"/>
        <v>1</v>
      </c>
      <c r="J2015">
        <f t="shared" si="437"/>
        <v>0</v>
      </c>
      <c r="K2015">
        <f t="shared" si="438"/>
        <v>0</v>
      </c>
      <c r="L2015">
        <f t="shared" si="439"/>
        <v>0</v>
      </c>
      <c r="M2015" s="1">
        <f t="shared" si="440"/>
        <v>1</v>
      </c>
      <c r="N2015">
        <f t="shared" si="441"/>
        <v>0</v>
      </c>
      <c r="O2015">
        <f t="shared" si="442"/>
        <v>0</v>
      </c>
      <c r="P2015">
        <f t="shared" si="447"/>
        <v>0</v>
      </c>
      <c r="Q2015" s="1">
        <f t="shared" si="443"/>
        <v>0</v>
      </c>
      <c r="R2015" s="1">
        <f t="shared" si="448"/>
        <v>0</v>
      </c>
      <c r="S2015" s="2">
        <f t="shared" si="444"/>
        <v>0</v>
      </c>
      <c r="T2015">
        <f t="shared" si="445"/>
        <v>0</v>
      </c>
      <c r="U2015">
        <f t="shared" si="446"/>
        <v>0</v>
      </c>
    </row>
    <row r="2016" spans="1:21" ht="409.6" x14ac:dyDescent="0.2">
      <c r="A2016" s="10" t="s">
        <v>9350</v>
      </c>
      <c r="B2016" s="10" t="s">
        <v>55</v>
      </c>
      <c r="C2016" s="10" t="s">
        <v>9351</v>
      </c>
      <c r="D2016" s="10" t="s">
        <v>9352</v>
      </c>
      <c r="E2016" s="10" t="s">
        <v>9353</v>
      </c>
      <c r="F2016" s="10" t="s">
        <v>9354</v>
      </c>
      <c r="G2016" s="9" t="s">
        <v>9355</v>
      </c>
      <c r="H2016" s="9">
        <f t="shared" si="435"/>
        <v>0</v>
      </c>
      <c r="I2016">
        <f t="shared" si="436"/>
        <v>0</v>
      </c>
      <c r="J2016">
        <f t="shared" si="437"/>
        <v>0</v>
      </c>
      <c r="K2016">
        <f t="shared" si="438"/>
        <v>0</v>
      </c>
      <c r="L2016">
        <f t="shared" si="439"/>
        <v>0</v>
      </c>
      <c r="M2016" s="1">
        <f t="shared" si="440"/>
        <v>0</v>
      </c>
      <c r="N2016">
        <f t="shared" si="441"/>
        <v>1</v>
      </c>
      <c r="O2016">
        <f t="shared" si="442"/>
        <v>0</v>
      </c>
      <c r="P2016">
        <f t="shared" si="447"/>
        <v>0</v>
      </c>
      <c r="Q2016" s="1">
        <f t="shared" si="443"/>
        <v>1</v>
      </c>
      <c r="R2016" s="1">
        <f t="shared" si="448"/>
        <v>1</v>
      </c>
      <c r="S2016" s="2">
        <f t="shared" si="444"/>
        <v>0</v>
      </c>
      <c r="T2016">
        <f t="shared" si="445"/>
        <v>1</v>
      </c>
      <c r="U2016">
        <f t="shared" si="446"/>
        <v>0</v>
      </c>
    </row>
    <row r="2017" spans="1:21" ht="409.6" x14ac:dyDescent="0.2">
      <c r="A2017" s="10" t="s">
        <v>9356</v>
      </c>
      <c r="B2017" s="10" t="s">
        <v>49</v>
      </c>
      <c r="C2017" s="10" t="s">
        <v>9357</v>
      </c>
      <c r="D2017" s="10" t="s">
        <v>9352</v>
      </c>
      <c r="E2017" s="10" t="s">
        <v>9358</v>
      </c>
      <c r="F2017" s="10" t="s">
        <v>9359</v>
      </c>
      <c r="G2017" s="9" t="s">
        <v>9360</v>
      </c>
      <c r="H2017" s="9">
        <f t="shared" si="435"/>
        <v>0</v>
      </c>
      <c r="I2017">
        <f t="shared" si="436"/>
        <v>0</v>
      </c>
      <c r="J2017">
        <f t="shared" si="437"/>
        <v>0</v>
      </c>
      <c r="K2017">
        <f t="shared" si="438"/>
        <v>0</v>
      </c>
      <c r="L2017">
        <f t="shared" si="439"/>
        <v>0</v>
      </c>
      <c r="M2017" s="1">
        <f t="shared" si="440"/>
        <v>0</v>
      </c>
      <c r="N2017">
        <f t="shared" si="441"/>
        <v>0</v>
      </c>
      <c r="O2017">
        <f t="shared" si="442"/>
        <v>0</v>
      </c>
      <c r="P2017">
        <f t="shared" si="447"/>
        <v>0</v>
      </c>
      <c r="Q2017" s="1">
        <f t="shared" si="443"/>
        <v>0</v>
      </c>
      <c r="R2017" s="1">
        <f t="shared" si="448"/>
        <v>1</v>
      </c>
      <c r="S2017" s="2">
        <f t="shared" si="444"/>
        <v>0</v>
      </c>
      <c r="T2017">
        <f t="shared" si="445"/>
        <v>1</v>
      </c>
      <c r="U2017">
        <f t="shared" si="446"/>
        <v>0</v>
      </c>
    </row>
    <row r="2018" spans="1:21" ht="409.6" x14ac:dyDescent="0.2">
      <c r="A2018" s="10" t="s">
        <v>9361</v>
      </c>
      <c r="B2018" s="10" t="s">
        <v>30</v>
      </c>
      <c r="C2018" s="10" t="s">
        <v>9362</v>
      </c>
      <c r="D2018" s="10" t="s">
        <v>9352</v>
      </c>
      <c r="E2018" s="10" t="s">
        <v>9363</v>
      </c>
      <c r="F2018" s="10"/>
      <c r="G2018" s="9" t="s">
        <v>9364</v>
      </c>
      <c r="H2018" s="9">
        <f t="shared" si="435"/>
        <v>0</v>
      </c>
      <c r="I2018">
        <f t="shared" si="436"/>
        <v>0</v>
      </c>
      <c r="J2018">
        <f t="shared" si="437"/>
        <v>0</v>
      </c>
      <c r="K2018">
        <f t="shared" si="438"/>
        <v>0</v>
      </c>
      <c r="L2018">
        <f t="shared" si="439"/>
        <v>0</v>
      </c>
      <c r="M2018" s="1">
        <f t="shared" si="440"/>
        <v>0</v>
      </c>
      <c r="N2018">
        <f t="shared" si="441"/>
        <v>1</v>
      </c>
      <c r="O2018">
        <f t="shared" si="442"/>
        <v>0</v>
      </c>
      <c r="P2018">
        <f t="shared" si="447"/>
        <v>0</v>
      </c>
      <c r="Q2018" s="1">
        <f t="shared" si="443"/>
        <v>1</v>
      </c>
      <c r="R2018" s="1">
        <f t="shared" si="448"/>
        <v>0</v>
      </c>
      <c r="S2018" s="2">
        <f t="shared" si="444"/>
        <v>0</v>
      </c>
      <c r="T2018">
        <f t="shared" si="445"/>
        <v>1</v>
      </c>
      <c r="U2018">
        <f t="shared" si="446"/>
        <v>0</v>
      </c>
    </row>
    <row r="2019" spans="1:21" ht="409.6" x14ac:dyDescent="0.2">
      <c r="A2019" s="10" t="s">
        <v>9365</v>
      </c>
      <c r="B2019" s="10" t="s">
        <v>49</v>
      </c>
      <c r="C2019" s="10" t="s">
        <v>9366</v>
      </c>
      <c r="D2019" s="10" t="s">
        <v>9352</v>
      </c>
      <c r="E2019" s="10" t="s">
        <v>9367</v>
      </c>
      <c r="F2019" s="10" t="s">
        <v>9368</v>
      </c>
      <c r="G2019" s="9" t="s">
        <v>9369</v>
      </c>
      <c r="H2019" s="9">
        <f t="shared" si="435"/>
        <v>0</v>
      </c>
      <c r="I2019">
        <f t="shared" si="436"/>
        <v>0</v>
      </c>
      <c r="J2019">
        <f t="shared" si="437"/>
        <v>0</v>
      </c>
      <c r="K2019">
        <f t="shared" si="438"/>
        <v>0</v>
      </c>
      <c r="L2019">
        <f t="shared" si="439"/>
        <v>0</v>
      </c>
      <c r="M2019" s="1">
        <f t="shared" si="440"/>
        <v>0</v>
      </c>
      <c r="N2019">
        <f t="shared" si="441"/>
        <v>1</v>
      </c>
      <c r="O2019">
        <f t="shared" si="442"/>
        <v>0</v>
      </c>
      <c r="P2019">
        <f t="shared" si="447"/>
        <v>0</v>
      </c>
      <c r="Q2019" s="1">
        <f t="shared" si="443"/>
        <v>1</v>
      </c>
      <c r="R2019" s="1">
        <f t="shared" si="448"/>
        <v>1</v>
      </c>
      <c r="S2019" s="2">
        <f t="shared" si="444"/>
        <v>0</v>
      </c>
      <c r="T2019">
        <f t="shared" si="445"/>
        <v>1</v>
      </c>
      <c r="U2019">
        <f t="shared" si="446"/>
        <v>0</v>
      </c>
    </row>
    <row r="2020" spans="1:21" ht="409.6" x14ac:dyDescent="0.2">
      <c r="A2020" s="10" t="s">
        <v>9370</v>
      </c>
      <c r="B2020" s="10" t="s">
        <v>62</v>
      </c>
      <c r="C2020" s="10" t="s">
        <v>9371</v>
      </c>
      <c r="D2020" s="10" t="s">
        <v>9352</v>
      </c>
      <c r="E2020" s="10" t="s">
        <v>9372</v>
      </c>
      <c r="F2020" s="10"/>
      <c r="G2020" s="9" t="s">
        <v>9373</v>
      </c>
      <c r="H2020" s="9">
        <f t="shared" si="435"/>
        <v>1</v>
      </c>
      <c r="I2020">
        <f t="shared" si="436"/>
        <v>1</v>
      </c>
      <c r="J2020">
        <f t="shared" si="437"/>
        <v>0</v>
      </c>
      <c r="K2020">
        <f t="shared" si="438"/>
        <v>0</v>
      </c>
      <c r="L2020">
        <f t="shared" si="439"/>
        <v>0</v>
      </c>
      <c r="M2020" s="1">
        <f t="shared" si="440"/>
        <v>1</v>
      </c>
      <c r="N2020">
        <f t="shared" si="441"/>
        <v>0</v>
      </c>
      <c r="O2020">
        <f t="shared" si="442"/>
        <v>0</v>
      </c>
      <c r="P2020">
        <f t="shared" si="447"/>
        <v>0</v>
      </c>
      <c r="Q2020" s="1">
        <f t="shared" si="443"/>
        <v>0</v>
      </c>
      <c r="R2020" s="1">
        <f t="shared" si="448"/>
        <v>1</v>
      </c>
      <c r="S2020" s="2">
        <f t="shared" si="444"/>
        <v>0</v>
      </c>
      <c r="T2020">
        <f t="shared" si="445"/>
        <v>1</v>
      </c>
      <c r="U2020">
        <f t="shared" si="446"/>
        <v>0</v>
      </c>
    </row>
    <row r="2021" spans="1:21" ht="409.6" x14ac:dyDescent="0.2">
      <c r="A2021" s="10" t="s">
        <v>9374</v>
      </c>
      <c r="B2021" s="10" t="s">
        <v>23</v>
      </c>
      <c r="C2021" s="10" t="s">
        <v>9375</v>
      </c>
      <c r="D2021" s="10" t="s">
        <v>9352</v>
      </c>
      <c r="E2021" s="10" t="s">
        <v>9376</v>
      </c>
      <c r="F2021" s="10"/>
      <c r="G2021" s="9" t="s">
        <v>9377</v>
      </c>
      <c r="H2021" s="9">
        <f t="shared" si="435"/>
        <v>0</v>
      </c>
      <c r="I2021">
        <f t="shared" si="436"/>
        <v>0</v>
      </c>
      <c r="J2021">
        <f t="shared" si="437"/>
        <v>0</v>
      </c>
      <c r="K2021">
        <f t="shared" si="438"/>
        <v>0</v>
      </c>
      <c r="L2021">
        <f t="shared" si="439"/>
        <v>0</v>
      </c>
      <c r="M2021" s="1">
        <f t="shared" si="440"/>
        <v>0</v>
      </c>
      <c r="N2021">
        <f t="shared" si="441"/>
        <v>0</v>
      </c>
      <c r="O2021">
        <f t="shared" si="442"/>
        <v>0</v>
      </c>
      <c r="P2021">
        <f t="shared" si="447"/>
        <v>0</v>
      </c>
      <c r="Q2021" s="1">
        <f t="shared" si="443"/>
        <v>0</v>
      </c>
      <c r="R2021" s="1">
        <f t="shared" si="448"/>
        <v>0</v>
      </c>
      <c r="S2021" s="2">
        <f t="shared" si="444"/>
        <v>0</v>
      </c>
      <c r="T2021">
        <f t="shared" si="445"/>
        <v>1</v>
      </c>
      <c r="U2021">
        <f t="shared" si="446"/>
        <v>0</v>
      </c>
    </row>
    <row r="2022" spans="1:21" ht="409.6" x14ac:dyDescent="0.2">
      <c r="A2022" s="10" t="s">
        <v>9378</v>
      </c>
      <c r="B2022" s="10" t="s">
        <v>49</v>
      </c>
      <c r="C2022" s="10" t="s">
        <v>9379</v>
      </c>
      <c r="D2022" s="10" t="s">
        <v>9352</v>
      </c>
      <c r="E2022" s="10" t="s">
        <v>9380</v>
      </c>
      <c r="F2022" s="10"/>
      <c r="G2022" s="9" t="s">
        <v>9381</v>
      </c>
      <c r="H2022" s="9">
        <f t="shared" si="435"/>
        <v>0</v>
      </c>
      <c r="I2022">
        <f t="shared" si="436"/>
        <v>0</v>
      </c>
      <c r="J2022">
        <f t="shared" si="437"/>
        <v>0</v>
      </c>
      <c r="K2022">
        <f t="shared" si="438"/>
        <v>0</v>
      </c>
      <c r="L2022">
        <f t="shared" si="439"/>
        <v>0</v>
      </c>
      <c r="M2022" s="1">
        <f t="shared" si="440"/>
        <v>0</v>
      </c>
      <c r="N2022">
        <f t="shared" si="441"/>
        <v>0</v>
      </c>
      <c r="O2022">
        <f t="shared" si="442"/>
        <v>0</v>
      </c>
      <c r="P2022">
        <f t="shared" si="447"/>
        <v>0</v>
      </c>
      <c r="Q2022" s="1">
        <f t="shared" si="443"/>
        <v>0</v>
      </c>
      <c r="R2022" s="1">
        <f t="shared" si="448"/>
        <v>0</v>
      </c>
      <c r="S2022" s="2">
        <f t="shared" si="444"/>
        <v>0</v>
      </c>
      <c r="T2022">
        <f t="shared" si="445"/>
        <v>1</v>
      </c>
      <c r="U2022">
        <f t="shared" si="446"/>
        <v>0</v>
      </c>
    </row>
    <row r="2023" spans="1:21" ht="409.6" x14ac:dyDescent="0.2">
      <c r="A2023" s="10" t="s">
        <v>9382</v>
      </c>
      <c r="B2023" s="10" t="s">
        <v>30</v>
      </c>
      <c r="C2023" s="10" t="s">
        <v>9383</v>
      </c>
      <c r="D2023" s="10" t="s">
        <v>9384</v>
      </c>
      <c r="E2023" s="10" t="s">
        <v>9385</v>
      </c>
      <c r="F2023" s="10" t="s">
        <v>9386</v>
      </c>
      <c r="G2023" s="9" t="s">
        <v>9387</v>
      </c>
      <c r="H2023" s="9">
        <f t="shared" si="435"/>
        <v>0</v>
      </c>
      <c r="I2023">
        <f t="shared" si="436"/>
        <v>1</v>
      </c>
      <c r="J2023">
        <f t="shared" si="437"/>
        <v>0</v>
      </c>
      <c r="K2023">
        <f t="shared" si="438"/>
        <v>0</v>
      </c>
      <c r="L2023">
        <f t="shared" si="439"/>
        <v>0</v>
      </c>
      <c r="M2023" s="1">
        <f t="shared" si="440"/>
        <v>1</v>
      </c>
      <c r="N2023">
        <f t="shared" si="441"/>
        <v>1</v>
      </c>
      <c r="O2023">
        <f t="shared" si="442"/>
        <v>0</v>
      </c>
      <c r="P2023">
        <f t="shared" si="447"/>
        <v>0</v>
      </c>
      <c r="Q2023" s="1">
        <f t="shared" si="443"/>
        <v>1</v>
      </c>
      <c r="R2023" s="1">
        <f t="shared" si="448"/>
        <v>1</v>
      </c>
      <c r="S2023" s="2">
        <f t="shared" si="444"/>
        <v>1</v>
      </c>
      <c r="T2023">
        <f t="shared" si="445"/>
        <v>0</v>
      </c>
      <c r="U2023">
        <f t="shared" si="446"/>
        <v>0</v>
      </c>
    </row>
    <row r="2024" spans="1:21" ht="409.6" x14ac:dyDescent="0.2">
      <c r="A2024" s="10" t="s">
        <v>9388</v>
      </c>
      <c r="B2024" s="10" t="s">
        <v>49</v>
      </c>
      <c r="C2024" s="10" t="s">
        <v>9389</v>
      </c>
      <c r="D2024" s="10" t="s">
        <v>9384</v>
      </c>
      <c r="E2024" s="10" t="s">
        <v>9390</v>
      </c>
      <c r="F2024" s="10" t="s">
        <v>9391</v>
      </c>
      <c r="G2024" s="9" t="s">
        <v>9392</v>
      </c>
      <c r="H2024" s="9">
        <f t="shared" si="435"/>
        <v>1</v>
      </c>
      <c r="I2024">
        <f t="shared" si="436"/>
        <v>1</v>
      </c>
      <c r="J2024">
        <f t="shared" si="437"/>
        <v>0</v>
      </c>
      <c r="K2024">
        <f t="shared" si="438"/>
        <v>0</v>
      </c>
      <c r="L2024">
        <f t="shared" si="439"/>
        <v>0</v>
      </c>
      <c r="M2024" s="1">
        <f t="shared" si="440"/>
        <v>1</v>
      </c>
      <c r="N2024">
        <f t="shared" si="441"/>
        <v>1</v>
      </c>
      <c r="O2024">
        <f t="shared" si="442"/>
        <v>0</v>
      </c>
      <c r="P2024">
        <f t="shared" si="447"/>
        <v>0</v>
      </c>
      <c r="Q2024" s="1">
        <f t="shared" si="443"/>
        <v>1</v>
      </c>
      <c r="R2024" s="1">
        <f t="shared" si="448"/>
        <v>0</v>
      </c>
      <c r="S2024" s="2">
        <f t="shared" si="444"/>
        <v>0</v>
      </c>
      <c r="T2024">
        <f t="shared" si="445"/>
        <v>1</v>
      </c>
      <c r="U2024">
        <f t="shared" si="446"/>
        <v>0</v>
      </c>
    </row>
    <row r="2025" spans="1:21" ht="409.6" x14ac:dyDescent="0.2">
      <c r="A2025" s="10" t="s">
        <v>9393</v>
      </c>
      <c r="B2025" s="10" t="s">
        <v>23</v>
      </c>
      <c r="C2025" s="10" t="s">
        <v>9394</v>
      </c>
      <c r="D2025" s="10" t="s">
        <v>9395</v>
      </c>
      <c r="E2025" s="10" t="s">
        <v>9396</v>
      </c>
      <c r="F2025" s="10" t="s">
        <v>9397</v>
      </c>
      <c r="G2025" s="9" t="s">
        <v>9398</v>
      </c>
      <c r="H2025" s="9">
        <f t="shared" si="435"/>
        <v>0</v>
      </c>
      <c r="I2025">
        <f t="shared" si="436"/>
        <v>0</v>
      </c>
      <c r="J2025">
        <f t="shared" si="437"/>
        <v>0</v>
      </c>
      <c r="K2025">
        <f t="shared" si="438"/>
        <v>0</v>
      </c>
      <c r="L2025">
        <f t="shared" si="439"/>
        <v>0</v>
      </c>
      <c r="M2025" s="1">
        <f t="shared" si="440"/>
        <v>0</v>
      </c>
      <c r="N2025">
        <f t="shared" si="441"/>
        <v>0</v>
      </c>
      <c r="O2025">
        <f t="shared" si="442"/>
        <v>0</v>
      </c>
      <c r="P2025">
        <f t="shared" si="447"/>
        <v>0</v>
      </c>
      <c r="Q2025" s="1">
        <f t="shared" si="443"/>
        <v>0</v>
      </c>
      <c r="R2025" s="1">
        <f t="shared" si="448"/>
        <v>1</v>
      </c>
      <c r="S2025" s="2">
        <f t="shared" si="444"/>
        <v>0</v>
      </c>
      <c r="T2025">
        <f t="shared" si="445"/>
        <v>0</v>
      </c>
      <c r="U2025">
        <f t="shared" si="446"/>
        <v>0</v>
      </c>
    </row>
    <row r="2026" spans="1:21" ht="409.6" x14ac:dyDescent="0.2">
      <c r="A2026" s="10" t="s">
        <v>9399</v>
      </c>
      <c r="B2026" s="10" t="s">
        <v>23</v>
      </c>
      <c r="C2026" s="10" t="s">
        <v>9400</v>
      </c>
      <c r="D2026" s="10" t="s">
        <v>9395</v>
      </c>
      <c r="E2026" s="10" t="s">
        <v>9401</v>
      </c>
      <c r="F2026" s="10"/>
      <c r="G2026" s="9" t="s">
        <v>9402</v>
      </c>
      <c r="H2026" s="9">
        <f t="shared" si="435"/>
        <v>0</v>
      </c>
      <c r="I2026">
        <f t="shared" si="436"/>
        <v>0</v>
      </c>
      <c r="J2026">
        <f t="shared" si="437"/>
        <v>0</v>
      </c>
      <c r="K2026">
        <f t="shared" si="438"/>
        <v>0</v>
      </c>
      <c r="L2026">
        <f t="shared" si="439"/>
        <v>0</v>
      </c>
      <c r="M2026" s="1">
        <f t="shared" si="440"/>
        <v>0</v>
      </c>
      <c r="N2026">
        <f t="shared" si="441"/>
        <v>0</v>
      </c>
      <c r="O2026">
        <f t="shared" si="442"/>
        <v>0</v>
      </c>
      <c r="P2026">
        <f t="shared" si="447"/>
        <v>0</v>
      </c>
      <c r="Q2026" s="1">
        <f t="shared" si="443"/>
        <v>0</v>
      </c>
      <c r="R2026" s="1">
        <f t="shared" si="448"/>
        <v>1</v>
      </c>
      <c r="S2026" s="2">
        <f t="shared" si="444"/>
        <v>0</v>
      </c>
      <c r="T2026">
        <f t="shared" si="445"/>
        <v>1</v>
      </c>
      <c r="U2026">
        <f t="shared" si="446"/>
        <v>0</v>
      </c>
    </row>
    <row r="2027" spans="1:21" ht="409.6" x14ac:dyDescent="0.2">
      <c r="A2027" s="10" t="s">
        <v>9403</v>
      </c>
      <c r="B2027" s="10" t="s">
        <v>55</v>
      </c>
      <c r="C2027" s="10" t="s">
        <v>9404</v>
      </c>
      <c r="D2027" s="10" t="s">
        <v>9395</v>
      </c>
      <c r="E2027" s="10" t="s">
        <v>9405</v>
      </c>
      <c r="F2027" s="10"/>
      <c r="G2027" s="9" t="s">
        <v>9406</v>
      </c>
      <c r="H2027" s="9">
        <f t="shared" si="435"/>
        <v>0</v>
      </c>
      <c r="I2027">
        <f t="shared" si="436"/>
        <v>0</v>
      </c>
      <c r="J2027">
        <f t="shared" si="437"/>
        <v>0</v>
      </c>
      <c r="K2027">
        <f t="shared" si="438"/>
        <v>0</v>
      </c>
      <c r="L2027">
        <f t="shared" si="439"/>
        <v>0</v>
      </c>
      <c r="M2027" s="1">
        <f t="shared" si="440"/>
        <v>0</v>
      </c>
      <c r="N2027">
        <f t="shared" si="441"/>
        <v>0</v>
      </c>
      <c r="O2027">
        <f t="shared" si="442"/>
        <v>0</v>
      </c>
      <c r="P2027">
        <f t="shared" si="447"/>
        <v>0</v>
      </c>
      <c r="Q2027" s="1">
        <f t="shared" si="443"/>
        <v>0</v>
      </c>
      <c r="R2027" s="1">
        <f t="shared" si="448"/>
        <v>1</v>
      </c>
      <c r="S2027" s="2">
        <f t="shared" si="444"/>
        <v>0</v>
      </c>
      <c r="T2027">
        <f t="shared" si="445"/>
        <v>1</v>
      </c>
      <c r="U2027">
        <f t="shared" si="446"/>
        <v>0</v>
      </c>
    </row>
    <row r="2028" spans="1:21" ht="409.6" x14ac:dyDescent="0.2">
      <c r="A2028" s="10" t="s">
        <v>9407</v>
      </c>
      <c r="B2028" s="10" t="s">
        <v>30</v>
      </c>
      <c r="C2028" s="10" t="s">
        <v>9408</v>
      </c>
      <c r="D2028" s="10" t="s">
        <v>9409</v>
      </c>
      <c r="E2028" s="10" t="s">
        <v>9410</v>
      </c>
      <c r="F2028" s="10"/>
      <c r="G2028" s="9" t="s">
        <v>9411</v>
      </c>
      <c r="H2028" s="9">
        <f t="shared" si="435"/>
        <v>1</v>
      </c>
      <c r="I2028">
        <f t="shared" si="436"/>
        <v>1</v>
      </c>
      <c r="J2028">
        <f t="shared" si="437"/>
        <v>0</v>
      </c>
      <c r="K2028">
        <f t="shared" si="438"/>
        <v>0</v>
      </c>
      <c r="L2028">
        <f t="shared" si="439"/>
        <v>0</v>
      </c>
      <c r="M2028" s="1">
        <f t="shared" si="440"/>
        <v>1</v>
      </c>
      <c r="N2028">
        <f t="shared" si="441"/>
        <v>0</v>
      </c>
      <c r="O2028">
        <f t="shared" si="442"/>
        <v>0</v>
      </c>
      <c r="P2028">
        <f t="shared" si="447"/>
        <v>0</v>
      </c>
      <c r="Q2028" s="1">
        <f t="shared" si="443"/>
        <v>0</v>
      </c>
      <c r="R2028" s="1">
        <f t="shared" si="448"/>
        <v>0</v>
      </c>
      <c r="S2028" s="2">
        <f t="shared" si="444"/>
        <v>0</v>
      </c>
      <c r="T2028">
        <f t="shared" si="445"/>
        <v>1</v>
      </c>
      <c r="U2028">
        <f t="shared" si="446"/>
        <v>0</v>
      </c>
    </row>
    <row r="2029" spans="1:21" ht="409.6" x14ac:dyDescent="0.2">
      <c r="A2029" s="10" t="s">
        <v>9412</v>
      </c>
      <c r="B2029" s="10" t="s">
        <v>30</v>
      </c>
      <c r="C2029" s="10" t="s">
        <v>9413</v>
      </c>
      <c r="D2029" s="10" t="s">
        <v>9414</v>
      </c>
      <c r="E2029" s="10" t="s">
        <v>9415</v>
      </c>
      <c r="F2029" s="10"/>
      <c r="G2029" s="9" t="s">
        <v>9416</v>
      </c>
      <c r="H2029" s="9">
        <f t="shared" si="435"/>
        <v>0</v>
      </c>
      <c r="I2029">
        <f t="shared" si="436"/>
        <v>0</v>
      </c>
      <c r="J2029">
        <f t="shared" si="437"/>
        <v>0</v>
      </c>
      <c r="K2029">
        <f t="shared" si="438"/>
        <v>0</v>
      </c>
      <c r="L2029">
        <f t="shared" si="439"/>
        <v>0</v>
      </c>
      <c r="M2029" s="1">
        <f t="shared" si="440"/>
        <v>0</v>
      </c>
      <c r="N2029">
        <f t="shared" si="441"/>
        <v>0</v>
      </c>
      <c r="O2029">
        <f t="shared" si="442"/>
        <v>0</v>
      </c>
      <c r="P2029">
        <f t="shared" si="447"/>
        <v>0</v>
      </c>
      <c r="Q2029" s="1">
        <f t="shared" si="443"/>
        <v>0</v>
      </c>
      <c r="R2029" s="1">
        <f t="shared" si="448"/>
        <v>0</v>
      </c>
      <c r="S2029" s="2">
        <f t="shared" si="444"/>
        <v>0</v>
      </c>
      <c r="T2029">
        <f t="shared" si="445"/>
        <v>1</v>
      </c>
      <c r="U2029">
        <f t="shared" si="446"/>
        <v>0</v>
      </c>
    </row>
    <row r="2030" spans="1:21" ht="340" x14ac:dyDescent="0.2">
      <c r="A2030" s="10" t="s">
        <v>9417</v>
      </c>
      <c r="B2030" s="10" t="s">
        <v>55</v>
      </c>
      <c r="C2030" s="10" t="s">
        <v>9418</v>
      </c>
      <c r="D2030" s="10" t="s">
        <v>9419</v>
      </c>
      <c r="E2030" s="10"/>
      <c r="F2030" s="10" t="s">
        <v>9420</v>
      </c>
      <c r="G2030" s="9" t="s">
        <v>9421</v>
      </c>
      <c r="H2030" s="9">
        <f t="shared" si="435"/>
        <v>0</v>
      </c>
      <c r="I2030">
        <f t="shared" si="436"/>
        <v>0</v>
      </c>
      <c r="J2030">
        <f t="shared" si="437"/>
        <v>0</v>
      </c>
      <c r="K2030">
        <f t="shared" si="438"/>
        <v>0</v>
      </c>
      <c r="L2030">
        <f t="shared" si="439"/>
        <v>0</v>
      </c>
      <c r="M2030" s="1">
        <f t="shared" si="440"/>
        <v>0</v>
      </c>
      <c r="N2030">
        <f t="shared" si="441"/>
        <v>0</v>
      </c>
      <c r="O2030">
        <f t="shared" si="442"/>
        <v>1</v>
      </c>
      <c r="P2030">
        <f t="shared" si="447"/>
        <v>0</v>
      </c>
      <c r="Q2030" s="1">
        <f t="shared" si="443"/>
        <v>1</v>
      </c>
      <c r="R2030" s="1">
        <f t="shared" si="448"/>
        <v>1</v>
      </c>
      <c r="S2030" s="2">
        <f t="shared" si="444"/>
        <v>0</v>
      </c>
      <c r="T2030">
        <f t="shared" si="445"/>
        <v>0</v>
      </c>
      <c r="U2030">
        <f t="shared" si="446"/>
        <v>0</v>
      </c>
    </row>
    <row r="2031" spans="1:21" ht="409.6" x14ac:dyDescent="0.2">
      <c r="A2031" s="10" t="s">
        <v>9422</v>
      </c>
      <c r="B2031" s="10" t="s">
        <v>55</v>
      </c>
      <c r="C2031" s="10" t="s">
        <v>9423</v>
      </c>
      <c r="D2031" s="10" t="s">
        <v>9419</v>
      </c>
      <c r="E2031" s="10"/>
      <c r="F2031" s="10" t="s">
        <v>9424</v>
      </c>
      <c r="G2031" s="9" t="s">
        <v>9425</v>
      </c>
      <c r="H2031" s="9">
        <f t="shared" si="435"/>
        <v>0</v>
      </c>
      <c r="I2031">
        <f t="shared" si="436"/>
        <v>0</v>
      </c>
      <c r="J2031">
        <f t="shared" si="437"/>
        <v>0</v>
      </c>
      <c r="K2031">
        <f t="shared" si="438"/>
        <v>0</v>
      </c>
      <c r="L2031">
        <f t="shared" si="439"/>
        <v>0</v>
      </c>
      <c r="M2031" s="1">
        <f t="shared" si="440"/>
        <v>0</v>
      </c>
      <c r="N2031">
        <f t="shared" si="441"/>
        <v>0</v>
      </c>
      <c r="O2031">
        <f t="shared" si="442"/>
        <v>1</v>
      </c>
      <c r="P2031">
        <f t="shared" si="447"/>
        <v>0</v>
      </c>
      <c r="Q2031" s="1">
        <f t="shared" si="443"/>
        <v>1</v>
      </c>
      <c r="R2031" s="1">
        <f t="shared" si="448"/>
        <v>1</v>
      </c>
      <c r="S2031" s="2">
        <f t="shared" si="444"/>
        <v>0</v>
      </c>
      <c r="T2031">
        <f t="shared" si="445"/>
        <v>1</v>
      </c>
      <c r="U2031">
        <f t="shared" si="446"/>
        <v>0</v>
      </c>
    </row>
    <row r="2032" spans="1:21" ht="356" x14ac:dyDescent="0.2">
      <c r="A2032" s="10" t="s">
        <v>9426</v>
      </c>
      <c r="B2032" s="10" t="s">
        <v>30</v>
      </c>
      <c r="C2032" s="10" t="s">
        <v>9427</v>
      </c>
      <c r="D2032" s="10" t="s">
        <v>9419</v>
      </c>
      <c r="E2032" s="10"/>
      <c r="F2032" s="10" t="s">
        <v>9428</v>
      </c>
      <c r="G2032" s="9" t="s">
        <v>9429</v>
      </c>
      <c r="H2032" s="9">
        <f t="shared" si="435"/>
        <v>0</v>
      </c>
      <c r="I2032">
        <f t="shared" si="436"/>
        <v>0</v>
      </c>
      <c r="J2032">
        <f t="shared" si="437"/>
        <v>0</v>
      </c>
      <c r="K2032">
        <f t="shared" si="438"/>
        <v>0</v>
      </c>
      <c r="L2032">
        <f t="shared" si="439"/>
        <v>0</v>
      </c>
      <c r="M2032" s="1">
        <f t="shared" si="440"/>
        <v>0</v>
      </c>
      <c r="N2032">
        <f t="shared" si="441"/>
        <v>0</v>
      </c>
      <c r="O2032">
        <f t="shared" si="442"/>
        <v>1</v>
      </c>
      <c r="P2032">
        <f t="shared" si="447"/>
        <v>0</v>
      </c>
      <c r="Q2032" s="1">
        <f t="shared" si="443"/>
        <v>1</v>
      </c>
      <c r="R2032" s="1">
        <f t="shared" si="448"/>
        <v>0</v>
      </c>
      <c r="S2032" s="2">
        <f t="shared" si="444"/>
        <v>0</v>
      </c>
      <c r="T2032">
        <f t="shared" si="445"/>
        <v>0</v>
      </c>
      <c r="U2032">
        <f t="shared" si="446"/>
        <v>0</v>
      </c>
    </row>
    <row r="2033" spans="1:21" ht="409.6" x14ac:dyDescent="0.2">
      <c r="A2033" s="10" t="s">
        <v>9430</v>
      </c>
      <c r="B2033" s="10" t="s">
        <v>49</v>
      </c>
      <c r="C2033" s="10" t="s">
        <v>9431</v>
      </c>
      <c r="D2033" s="10" t="s">
        <v>9432</v>
      </c>
      <c r="E2033" s="10" t="s">
        <v>9433</v>
      </c>
      <c r="F2033" s="10" t="s">
        <v>9434</v>
      </c>
      <c r="G2033" s="9" t="s">
        <v>9435</v>
      </c>
      <c r="H2033" s="9">
        <f t="shared" si="435"/>
        <v>1</v>
      </c>
      <c r="I2033">
        <f t="shared" si="436"/>
        <v>1</v>
      </c>
      <c r="J2033">
        <f t="shared" si="437"/>
        <v>0</v>
      </c>
      <c r="K2033">
        <f t="shared" si="438"/>
        <v>0</v>
      </c>
      <c r="L2033">
        <f t="shared" si="439"/>
        <v>0</v>
      </c>
      <c r="M2033" s="1">
        <f t="shared" si="440"/>
        <v>1</v>
      </c>
      <c r="N2033">
        <f t="shared" si="441"/>
        <v>1</v>
      </c>
      <c r="O2033">
        <f t="shared" si="442"/>
        <v>0</v>
      </c>
      <c r="P2033">
        <f t="shared" si="447"/>
        <v>0</v>
      </c>
      <c r="Q2033" s="1">
        <f t="shared" si="443"/>
        <v>1</v>
      </c>
      <c r="R2033" s="1">
        <f t="shared" si="448"/>
        <v>1</v>
      </c>
      <c r="S2033" s="2">
        <f t="shared" si="444"/>
        <v>1</v>
      </c>
      <c r="T2033">
        <f t="shared" si="445"/>
        <v>1</v>
      </c>
      <c r="U2033">
        <f t="shared" si="446"/>
        <v>1</v>
      </c>
    </row>
    <row r="2034" spans="1:21" ht="409.6" x14ac:dyDescent="0.2">
      <c r="A2034" s="10" t="s">
        <v>9436</v>
      </c>
      <c r="B2034" s="10" t="s">
        <v>55</v>
      </c>
      <c r="C2034" s="10" t="s">
        <v>9437</v>
      </c>
      <c r="D2034" s="10" t="s">
        <v>9438</v>
      </c>
      <c r="E2034" s="10" t="s">
        <v>9439</v>
      </c>
      <c r="F2034" s="10" t="s">
        <v>9440</v>
      </c>
      <c r="G2034" s="9" t="s">
        <v>9441</v>
      </c>
      <c r="H2034" s="9">
        <f t="shared" si="435"/>
        <v>0</v>
      </c>
      <c r="I2034">
        <f t="shared" si="436"/>
        <v>0</v>
      </c>
      <c r="J2034">
        <f t="shared" si="437"/>
        <v>0</v>
      </c>
      <c r="K2034">
        <f t="shared" si="438"/>
        <v>0</v>
      </c>
      <c r="L2034">
        <f t="shared" si="439"/>
        <v>0</v>
      </c>
      <c r="M2034" s="1">
        <f t="shared" si="440"/>
        <v>0</v>
      </c>
      <c r="N2034">
        <f t="shared" si="441"/>
        <v>0</v>
      </c>
      <c r="O2034">
        <f t="shared" si="442"/>
        <v>0</v>
      </c>
      <c r="P2034">
        <f t="shared" si="447"/>
        <v>0</v>
      </c>
      <c r="Q2034" s="1">
        <f t="shared" si="443"/>
        <v>0</v>
      </c>
      <c r="R2034" s="1">
        <f t="shared" si="448"/>
        <v>0</v>
      </c>
      <c r="S2034" s="2">
        <f t="shared" si="444"/>
        <v>0</v>
      </c>
      <c r="T2034">
        <f t="shared" si="445"/>
        <v>1</v>
      </c>
      <c r="U2034">
        <f t="shared" si="446"/>
        <v>0</v>
      </c>
    </row>
    <row r="2035" spans="1:21" ht="409.6" x14ac:dyDescent="0.2">
      <c r="A2035" s="10" t="s">
        <v>9442</v>
      </c>
      <c r="B2035" s="10" t="s">
        <v>30</v>
      </c>
      <c r="C2035" s="10" t="s">
        <v>9443</v>
      </c>
      <c r="D2035" s="10" t="s">
        <v>9444</v>
      </c>
      <c r="E2035" s="10" t="s">
        <v>9445</v>
      </c>
      <c r="F2035" s="10"/>
      <c r="G2035" s="9" t="s">
        <v>9446</v>
      </c>
      <c r="H2035" s="9">
        <f t="shared" si="435"/>
        <v>0</v>
      </c>
      <c r="I2035">
        <f t="shared" si="436"/>
        <v>0</v>
      </c>
      <c r="J2035">
        <f t="shared" si="437"/>
        <v>0</v>
      </c>
      <c r="K2035">
        <f t="shared" si="438"/>
        <v>0</v>
      </c>
      <c r="L2035">
        <f t="shared" si="439"/>
        <v>0</v>
      </c>
      <c r="M2035" s="1">
        <f t="shared" si="440"/>
        <v>0</v>
      </c>
      <c r="N2035">
        <f t="shared" si="441"/>
        <v>0</v>
      </c>
      <c r="O2035">
        <f t="shared" si="442"/>
        <v>0</v>
      </c>
      <c r="P2035">
        <f t="shared" si="447"/>
        <v>0</v>
      </c>
      <c r="Q2035" s="1">
        <f t="shared" si="443"/>
        <v>0</v>
      </c>
      <c r="R2035" s="1">
        <f t="shared" si="448"/>
        <v>0</v>
      </c>
      <c r="S2035" s="2">
        <f t="shared" si="444"/>
        <v>0</v>
      </c>
      <c r="T2035">
        <f t="shared" si="445"/>
        <v>1</v>
      </c>
      <c r="U2035">
        <f t="shared" si="446"/>
        <v>0</v>
      </c>
    </row>
    <row r="2036" spans="1:21" ht="409.6" x14ac:dyDescent="0.2">
      <c r="A2036" s="10" t="s">
        <v>9447</v>
      </c>
      <c r="B2036" s="10" t="s">
        <v>49</v>
      </c>
      <c r="C2036" s="10" t="s">
        <v>9448</v>
      </c>
      <c r="D2036" s="10" t="s">
        <v>9444</v>
      </c>
      <c r="E2036" s="10" t="s">
        <v>9449</v>
      </c>
      <c r="F2036" s="10"/>
      <c r="G2036" s="9" t="s">
        <v>9450</v>
      </c>
      <c r="H2036" s="9">
        <f t="shared" si="435"/>
        <v>0</v>
      </c>
      <c r="I2036">
        <f t="shared" si="436"/>
        <v>0</v>
      </c>
      <c r="J2036">
        <f t="shared" si="437"/>
        <v>0</v>
      </c>
      <c r="K2036">
        <f t="shared" si="438"/>
        <v>0</v>
      </c>
      <c r="L2036">
        <f t="shared" si="439"/>
        <v>0</v>
      </c>
      <c r="M2036" s="1">
        <f t="shared" si="440"/>
        <v>0</v>
      </c>
      <c r="N2036">
        <f t="shared" si="441"/>
        <v>0</v>
      </c>
      <c r="O2036">
        <f t="shared" si="442"/>
        <v>0</v>
      </c>
      <c r="P2036">
        <f t="shared" si="447"/>
        <v>0</v>
      </c>
      <c r="Q2036" s="1">
        <f t="shared" si="443"/>
        <v>0</v>
      </c>
      <c r="R2036" s="1">
        <f t="shared" si="448"/>
        <v>1</v>
      </c>
      <c r="S2036" s="2">
        <f t="shared" si="444"/>
        <v>0</v>
      </c>
      <c r="T2036">
        <f t="shared" si="445"/>
        <v>1</v>
      </c>
      <c r="U2036">
        <f t="shared" si="446"/>
        <v>0</v>
      </c>
    </row>
    <row r="2037" spans="1:21" ht="409.6" x14ac:dyDescent="0.2">
      <c r="A2037" s="10" t="s">
        <v>9451</v>
      </c>
      <c r="B2037" s="10" t="s">
        <v>55</v>
      </c>
      <c r="C2037" s="10" t="s">
        <v>9452</v>
      </c>
      <c r="D2037" s="10" t="s">
        <v>9444</v>
      </c>
      <c r="E2037" s="10" t="s">
        <v>9453</v>
      </c>
      <c r="F2037" s="10"/>
      <c r="G2037" s="9" t="s">
        <v>9454</v>
      </c>
      <c r="H2037" s="9">
        <f t="shared" si="435"/>
        <v>0</v>
      </c>
      <c r="I2037">
        <f t="shared" si="436"/>
        <v>0</v>
      </c>
      <c r="J2037">
        <f t="shared" si="437"/>
        <v>0</v>
      </c>
      <c r="K2037">
        <f t="shared" si="438"/>
        <v>0</v>
      </c>
      <c r="L2037">
        <f t="shared" si="439"/>
        <v>0</v>
      </c>
      <c r="M2037" s="1">
        <f t="shared" si="440"/>
        <v>0</v>
      </c>
      <c r="N2037">
        <f t="shared" si="441"/>
        <v>0</v>
      </c>
      <c r="O2037">
        <f t="shared" si="442"/>
        <v>0</v>
      </c>
      <c r="P2037">
        <f t="shared" si="447"/>
        <v>0</v>
      </c>
      <c r="Q2037" s="1">
        <f t="shared" si="443"/>
        <v>0</v>
      </c>
      <c r="R2037" s="1">
        <f t="shared" si="448"/>
        <v>0</v>
      </c>
      <c r="S2037" s="2">
        <f t="shared" si="444"/>
        <v>0</v>
      </c>
      <c r="T2037">
        <f t="shared" si="445"/>
        <v>1</v>
      </c>
      <c r="U2037">
        <f t="shared" si="446"/>
        <v>0</v>
      </c>
    </row>
    <row r="2038" spans="1:21" ht="409.6" x14ac:dyDescent="0.2">
      <c r="A2038" s="10" t="s">
        <v>9455</v>
      </c>
      <c r="B2038" s="10" t="s">
        <v>55</v>
      </c>
      <c r="C2038" s="10" t="s">
        <v>9456</v>
      </c>
      <c r="D2038" s="10" t="s">
        <v>9444</v>
      </c>
      <c r="E2038" s="10" t="s">
        <v>9457</v>
      </c>
      <c r="F2038" s="10"/>
      <c r="G2038" s="9" t="s">
        <v>9458</v>
      </c>
      <c r="H2038" s="9">
        <f t="shared" si="435"/>
        <v>0</v>
      </c>
      <c r="I2038">
        <f t="shared" si="436"/>
        <v>0</v>
      </c>
      <c r="J2038">
        <f t="shared" si="437"/>
        <v>0</v>
      </c>
      <c r="K2038">
        <f t="shared" si="438"/>
        <v>0</v>
      </c>
      <c r="L2038">
        <f t="shared" si="439"/>
        <v>0</v>
      </c>
      <c r="M2038" s="1">
        <f t="shared" si="440"/>
        <v>0</v>
      </c>
      <c r="N2038">
        <f t="shared" si="441"/>
        <v>0</v>
      </c>
      <c r="O2038">
        <f t="shared" si="442"/>
        <v>0</v>
      </c>
      <c r="P2038">
        <f t="shared" si="447"/>
        <v>0</v>
      </c>
      <c r="Q2038" s="1">
        <f t="shared" si="443"/>
        <v>0</v>
      </c>
      <c r="R2038" s="1">
        <f t="shared" si="448"/>
        <v>0</v>
      </c>
      <c r="S2038" s="2">
        <f t="shared" si="444"/>
        <v>0</v>
      </c>
      <c r="T2038">
        <f t="shared" si="445"/>
        <v>1</v>
      </c>
      <c r="U2038">
        <f t="shared" si="446"/>
        <v>0</v>
      </c>
    </row>
    <row r="2039" spans="1:21" ht="409.6" x14ac:dyDescent="0.2">
      <c r="A2039" s="10" t="s">
        <v>9459</v>
      </c>
      <c r="B2039" s="10" t="s">
        <v>49</v>
      </c>
      <c r="C2039" s="10" t="s">
        <v>9460</v>
      </c>
      <c r="D2039" s="10" t="s">
        <v>9444</v>
      </c>
      <c r="E2039" s="10" t="s">
        <v>9461</v>
      </c>
      <c r="F2039" s="10"/>
      <c r="G2039" s="9" t="s">
        <v>9462</v>
      </c>
      <c r="H2039" s="9">
        <f t="shared" si="435"/>
        <v>1</v>
      </c>
      <c r="I2039">
        <f t="shared" si="436"/>
        <v>1</v>
      </c>
      <c r="J2039">
        <f t="shared" si="437"/>
        <v>0</v>
      </c>
      <c r="K2039">
        <f t="shared" si="438"/>
        <v>0</v>
      </c>
      <c r="L2039">
        <f t="shared" si="439"/>
        <v>0</v>
      </c>
      <c r="M2039" s="1">
        <f t="shared" si="440"/>
        <v>1</v>
      </c>
      <c r="N2039">
        <f t="shared" si="441"/>
        <v>0</v>
      </c>
      <c r="O2039">
        <f t="shared" si="442"/>
        <v>0</v>
      </c>
      <c r="P2039">
        <f t="shared" si="447"/>
        <v>0</v>
      </c>
      <c r="Q2039" s="1">
        <f t="shared" si="443"/>
        <v>0</v>
      </c>
      <c r="R2039" s="1">
        <f t="shared" si="448"/>
        <v>1</v>
      </c>
      <c r="S2039" s="2">
        <f t="shared" si="444"/>
        <v>0</v>
      </c>
      <c r="T2039">
        <f t="shared" si="445"/>
        <v>1</v>
      </c>
      <c r="U2039">
        <f t="shared" si="446"/>
        <v>0</v>
      </c>
    </row>
    <row r="2040" spans="1:21" ht="409.6" x14ac:dyDescent="0.2">
      <c r="A2040" s="10" t="s">
        <v>9463</v>
      </c>
      <c r="B2040" s="10" t="s">
        <v>23</v>
      </c>
      <c r="C2040" s="10" t="s">
        <v>9464</v>
      </c>
      <c r="D2040" s="10" t="s">
        <v>9444</v>
      </c>
      <c r="E2040" s="10" t="s">
        <v>9465</v>
      </c>
      <c r="F2040" s="10"/>
      <c r="G2040" s="9" t="s">
        <v>9466</v>
      </c>
      <c r="H2040" s="9">
        <f t="shared" si="435"/>
        <v>0</v>
      </c>
      <c r="I2040">
        <f t="shared" si="436"/>
        <v>0</v>
      </c>
      <c r="J2040">
        <f t="shared" si="437"/>
        <v>0</v>
      </c>
      <c r="K2040">
        <f t="shared" si="438"/>
        <v>0</v>
      </c>
      <c r="L2040">
        <f t="shared" si="439"/>
        <v>0</v>
      </c>
      <c r="M2040" s="1">
        <f t="shared" si="440"/>
        <v>0</v>
      </c>
      <c r="N2040">
        <f t="shared" si="441"/>
        <v>1</v>
      </c>
      <c r="O2040">
        <f t="shared" si="442"/>
        <v>0</v>
      </c>
      <c r="P2040">
        <f t="shared" si="447"/>
        <v>0</v>
      </c>
      <c r="Q2040" s="1">
        <f t="shared" si="443"/>
        <v>1</v>
      </c>
      <c r="R2040" s="1">
        <f t="shared" si="448"/>
        <v>0</v>
      </c>
      <c r="S2040" s="2">
        <f t="shared" si="444"/>
        <v>0</v>
      </c>
      <c r="T2040">
        <f t="shared" si="445"/>
        <v>1</v>
      </c>
      <c r="U2040">
        <f t="shared" si="446"/>
        <v>0</v>
      </c>
    </row>
    <row r="2041" spans="1:21" ht="409.6" x14ac:dyDescent="0.2">
      <c r="A2041" s="10" t="s">
        <v>9467</v>
      </c>
      <c r="B2041" s="10" t="s">
        <v>30</v>
      </c>
      <c r="C2041" s="10" t="s">
        <v>9468</v>
      </c>
      <c r="D2041" s="10" t="s">
        <v>9444</v>
      </c>
      <c r="E2041" s="10" t="s">
        <v>9469</v>
      </c>
      <c r="F2041" s="10"/>
      <c r="G2041" s="9" t="s">
        <v>9470</v>
      </c>
      <c r="H2041" s="9">
        <f t="shared" si="435"/>
        <v>0</v>
      </c>
      <c r="I2041">
        <f t="shared" si="436"/>
        <v>0</v>
      </c>
      <c r="J2041">
        <f t="shared" si="437"/>
        <v>0</v>
      </c>
      <c r="K2041">
        <f t="shared" si="438"/>
        <v>0</v>
      </c>
      <c r="L2041">
        <f t="shared" si="439"/>
        <v>0</v>
      </c>
      <c r="M2041" s="1">
        <f t="shared" si="440"/>
        <v>0</v>
      </c>
      <c r="N2041">
        <f t="shared" si="441"/>
        <v>0</v>
      </c>
      <c r="O2041">
        <f t="shared" si="442"/>
        <v>0</v>
      </c>
      <c r="P2041">
        <f t="shared" si="447"/>
        <v>0</v>
      </c>
      <c r="Q2041" s="1">
        <f t="shared" si="443"/>
        <v>0</v>
      </c>
      <c r="R2041" s="1">
        <f t="shared" si="448"/>
        <v>0</v>
      </c>
      <c r="S2041" s="2">
        <f t="shared" si="444"/>
        <v>0</v>
      </c>
      <c r="T2041">
        <f t="shared" si="445"/>
        <v>1</v>
      </c>
      <c r="U2041">
        <f t="shared" si="446"/>
        <v>0</v>
      </c>
    </row>
    <row r="2042" spans="1:21" ht="409.6" x14ac:dyDescent="0.2">
      <c r="A2042" s="10" t="s">
        <v>9471</v>
      </c>
      <c r="B2042" s="10" t="s">
        <v>55</v>
      </c>
      <c r="C2042" s="10" t="s">
        <v>9472</v>
      </c>
      <c r="D2042" s="10" t="s">
        <v>9473</v>
      </c>
      <c r="E2042" s="10" t="s">
        <v>9474</v>
      </c>
      <c r="F2042" s="10" t="s">
        <v>9475</v>
      </c>
      <c r="G2042" s="9" t="s">
        <v>9476</v>
      </c>
      <c r="H2042" s="9">
        <f t="shared" si="435"/>
        <v>0</v>
      </c>
      <c r="I2042">
        <f t="shared" si="436"/>
        <v>0</v>
      </c>
      <c r="J2042">
        <f t="shared" si="437"/>
        <v>0</v>
      </c>
      <c r="K2042">
        <f t="shared" si="438"/>
        <v>0</v>
      </c>
      <c r="L2042">
        <f t="shared" si="439"/>
        <v>0</v>
      </c>
      <c r="M2042" s="1">
        <f t="shared" si="440"/>
        <v>0</v>
      </c>
      <c r="N2042">
        <f t="shared" si="441"/>
        <v>0</v>
      </c>
      <c r="O2042">
        <f t="shared" si="442"/>
        <v>0</v>
      </c>
      <c r="P2042">
        <f t="shared" si="447"/>
        <v>0</v>
      </c>
      <c r="Q2042" s="1">
        <f t="shared" si="443"/>
        <v>0</v>
      </c>
      <c r="R2042" s="1">
        <f t="shared" si="448"/>
        <v>1</v>
      </c>
      <c r="S2042" s="2">
        <f t="shared" si="444"/>
        <v>0</v>
      </c>
      <c r="T2042">
        <f t="shared" si="445"/>
        <v>0</v>
      </c>
      <c r="U2042">
        <f t="shared" si="446"/>
        <v>0</v>
      </c>
    </row>
    <row r="2043" spans="1:21" ht="409.6" x14ac:dyDescent="0.2">
      <c r="A2043" s="10" t="s">
        <v>8378</v>
      </c>
      <c r="B2043" s="10" t="s">
        <v>62</v>
      </c>
      <c r="C2043" s="10" t="s">
        <v>9477</v>
      </c>
      <c r="D2043" s="10" t="s">
        <v>9478</v>
      </c>
      <c r="E2043" s="10" t="s">
        <v>9479</v>
      </c>
      <c r="F2043" s="10"/>
      <c r="G2043" s="9" t="s">
        <v>9480</v>
      </c>
      <c r="H2043" s="9">
        <f t="shared" si="435"/>
        <v>0</v>
      </c>
      <c r="I2043">
        <f t="shared" si="436"/>
        <v>0</v>
      </c>
      <c r="J2043">
        <f t="shared" si="437"/>
        <v>0</v>
      </c>
      <c r="K2043">
        <f t="shared" si="438"/>
        <v>0</v>
      </c>
      <c r="L2043">
        <f t="shared" si="439"/>
        <v>0</v>
      </c>
      <c r="M2043" s="1">
        <f t="shared" si="440"/>
        <v>0</v>
      </c>
      <c r="N2043">
        <f t="shared" si="441"/>
        <v>0</v>
      </c>
      <c r="O2043">
        <f t="shared" si="442"/>
        <v>0</v>
      </c>
      <c r="P2043">
        <f t="shared" si="447"/>
        <v>0</v>
      </c>
      <c r="Q2043" s="1">
        <f t="shared" si="443"/>
        <v>0</v>
      </c>
      <c r="R2043" s="1">
        <f t="shared" si="448"/>
        <v>0</v>
      </c>
      <c r="S2043" s="2">
        <f t="shared" si="444"/>
        <v>0</v>
      </c>
      <c r="T2043">
        <f t="shared" si="445"/>
        <v>1</v>
      </c>
      <c r="U2043">
        <f t="shared" si="446"/>
        <v>0</v>
      </c>
    </row>
    <row r="2044" spans="1:21" ht="409.6" x14ac:dyDescent="0.2">
      <c r="A2044" s="10" t="s">
        <v>8378</v>
      </c>
      <c r="B2044" s="10" t="s">
        <v>23</v>
      </c>
      <c r="C2044" s="10" t="s">
        <v>9481</v>
      </c>
      <c r="D2044" s="10" t="s">
        <v>9478</v>
      </c>
      <c r="E2044" s="10" t="s">
        <v>9482</v>
      </c>
      <c r="F2044" s="10"/>
      <c r="G2044" s="9" t="s">
        <v>9483</v>
      </c>
      <c r="H2044" s="9">
        <f t="shared" si="435"/>
        <v>0</v>
      </c>
      <c r="I2044">
        <f t="shared" si="436"/>
        <v>0</v>
      </c>
      <c r="J2044">
        <f t="shared" si="437"/>
        <v>0</v>
      </c>
      <c r="K2044">
        <f t="shared" si="438"/>
        <v>0</v>
      </c>
      <c r="L2044">
        <f t="shared" si="439"/>
        <v>0</v>
      </c>
      <c r="M2044" s="1">
        <f t="shared" si="440"/>
        <v>0</v>
      </c>
      <c r="N2044">
        <f t="shared" si="441"/>
        <v>0</v>
      </c>
      <c r="O2044">
        <f t="shared" si="442"/>
        <v>0</v>
      </c>
      <c r="P2044">
        <f t="shared" si="447"/>
        <v>0</v>
      </c>
      <c r="Q2044" s="1">
        <f t="shared" si="443"/>
        <v>0</v>
      </c>
      <c r="R2044" s="1">
        <f t="shared" si="448"/>
        <v>1</v>
      </c>
      <c r="S2044" s="2">
        <f t="shared" si="444"/>
        <v>0</v>
      </c>
      <c r="T2044">
        <f t="shared" si="445"/>
        <v>1</v>
      </c>
      <c r="U2044">
        <f t="shared" si="446"/>
        <v>0</v>
      </c>
    </row>
    <row r="2045" spans="1:21" ht="409.6" x14ac:dyDescent="0.2">
      <c r="A2045" s="10" t="s">
        <v>3697</v>
      </c>
      <c r="B2045" s="10" t="s">
        <v>30</v>
      </c>
      <c r="C2045" s="10" t="s">
        <v>9484</v>
      </c>
      <c r="D2045" s="10" t="s">
        <v>9478</v>
      </c>
      <c r="E2045" s="10" t="s">
        <v>9485</v>
      </c>
      <c r="F2045" s="10"/>
      <c r="G2045" s="9" t="s">
        <v>9486</v>
      </c>
      <c r="H2045" s="9">
        <f t="shared" si="435"/>
        <v>0</v>
      </c>
      <c r="I2045">
        <f t="shared" si="436"/>
        <v>0</v>
      </c>
      <c r="J2045">
        <f t="shared" si="437"/>
        <v>0</v>
      </c>
      <c r="K2045">
        <f t="shared" si="438"/>
        <v>0</v>
      </c>
      <c r="L2045">
        <f t="shared" si="439"/>
        <v>0</v>
      </c>
      <c r="M2045" s="1">
        <f t="shared" si="440"/>
        <v>0</v>
      </c>
      <c r="N2045">
        <f t="shared" si="441"/>
        <v>0</v>
      </c>
      <c r="O2045">
        <f t="shared" si="442"/>
        <v>0</v>
      </c>
      <c r="P2045">
        <f t="shared" si="447"/>
        <v>0</v>
      </c>
      <c r="Q2045" s="1">
        <f t="shared" si="443"/>
        <v>0</v>
      </c>
      <c r="R2045" s="1">
        <f t="shared" si="448"/>
        <v>1</v>
      </c>
      <c r="S2045" s="2">
        <f t="shared" si="444"/>
        <v>0</v>
      </c>
      <c r="T2045">
        <f t="shared" si="445"/>
        <v>1</v>
      </c>
      <c r="U2045">
        <f t="shared" si="446"/>
        <v>0</v>
      </c>
    </row>
    <row r="2046" spans="1:21" ht="409.6" x14ac:dyDescent="0.2">
      <c r="A2046" s="10" t="s">
        <v>9487</v>
      </c>
      <c r="B2046" s="10" t="s">
        <v>55</v>
      </c>
      <c r="C2046" s="10" t="s">
        <v>9488</v>
      </c>
      <c r="D2046" s="10" t="s">
        <v>9478</v>
      </c>
      <c r="E2046" s="10" t="s">
        <v>9489</v>
      </c>
      <c r="F2046" s="10"/>
      <c r="G2046" s="9" t="s">
        <v>9490</v>
      </c>
      <c r="H2046" s="9">
        <f t="shared" si="435"/>
        <v>0</v>
      </c>
      <c r="I2046">
        <f t="shared" si="436"/>
        <v>1</v>
      </c>
      <c r="J2046">
        <f t="shared" si="437"/>
        <v>0</v>
      </c>
      <c r="K2046">
        <f t="shared" si="438"/>
        <v>0</v>
      </c>
      <c r="L2046">
        <f t="shared" si="439"/>
        <v>0</v>
      </c>
      <c r="M2046" s="1">
        <f t="shared" si="440"/>
        <v>1</v>
      </c>
      <c r="N2046">
        <f t="shared" si="441"/>
        <v>0</v>
      </c>
      <c r="O2046">
        <f t="shared" si="442"/>
        <v>0</v>
      </c>
      <c r="P2046">
        <f t="shared" si="447"/>
        <v>0</v>
      </c>
      <c r="Q2046" s="1">
        <f t="shared" si="443"/>
        <v>0</v>
      </c>
      <c r="R2046" s="1">
        <f t="shared" si="448"/>
        <v>0</v>
      </c>
      <c r="S2046" s="2">
        <f t="shared" si="444"/>
        <v>0</v>
      </c>
      <c r="T2046">
        <f t="shared" si="445"/>
        <v>1</v>
      </c>
      <c r="U2046">
        <f t="shared" si="446"/>
        <v>0</v>
      </c>
    </row>
    <row r="2047" spans="1:21" ht="409.6" x14ac:dyDescent="0.2">
      <c r="A2047" s="10" t="s">
        <v>3752</v>
      </c>
      <c r="B2047" s="10" t="s">
        <v>55</v>
      </c>
      <c r="C2047" s="10" t="s">
        <v>9491</v>
      </c>
      <c r="D2047" s="10" t="s">
        <v>9478</v>
      </c>
      <c r="E2047" s="10" t="s">
        <v>9492</v>
      </c>
      <c r="F2047" s="10"/>
      <c r="G2047" s="9" t="s">
        <v>9493</v>
      </c>
      <c r="H2047" s="9">
        <f t="shared" si="435"/>
        <v>0</v>
      </c>
      <c r="I2047">
        <f t="shared" si="436"/>
        <v>0</v>
      </c>
      <c r="J2047">
        <f t="shared" si="437"/>
        <v>0</v>
      </c>
      <c r="K2047">
        <f t="shared" si="438"/>
        <v>0</v>
      </c>
      <c r="L2047">
        <f t="shared" si="439"/>
        <v>0</v>
      </c>
      <c r="M2047" s="1">
        <f t="shared" si="440"/>
        <v>0</v>
      </c>
      <c r="N2047">
        <f t="shared" si="441"/>
        <v>0</v>
      </c>
      <c r="O2047">
        <f t="shared" si="442"/>
        <v>0</v>
      </c>
      <c r="P2047">
        <f t="shared" si="447"/>
        <v>0</v>
      </c>
      <c r="Q2047" s="1">
        <f t="shared" si="443"/>
        <v>0</v>
      </c>
      <c r="R2047" s="1">
        <f t="shared" si="448"/>
        <v>0</v>
      </c>
      <c r="S2047" s="2">
        <f t="shared" si="444"/>
        <v>0</v>
      </c>
      <c r="T2047">
        <f t="shared" si="445"/>
        <v>1</v>
      </c>
      <c r="U2047">
        <f t="shared" si="446"/>
        <v>0</v>
      </c>
    </row>
    <row r="2048" spans="1:21" ht="409.6" x14ac:dyDescent="0.2">
      <c r="A2048" s="10" t="s">
        <v>9494</v>
      </c>
      <c r="B2048" s="10" t="s">
        <v>30</v>
      </c>
      <c r="C2048" s="10" t="s">
        <v>9495</v>
      </c>
      <c r="D2048" s="10" t="s">
        <v>9478</v>
      </c>
      <c r="E2048" s="10" t="s">
        <v>9496</v>
      </c>
      <c r="F2048" s="10"/>
      <c r="G2048" s="9" t="s">
        <v>9497</v>
      </c>
      <c r="H2048" s="9">
        <f t="shared" si="435"/>
        <v>0</v>
      </c>
      <c r="I2048">
        <f t="shared" si="436"/>
        <v>0</v>
      </c>
      <c r="J2048">
        <f t="shared" si="437"/>
        <v>0</v>
      </c>
      <c r="K2048">
        <f t="shared" si="438"/>
        <v>0</v>
      </c>
      <c r="L2048">
        <f t="shared" si="439"/>
        <v>0</v>
      </c>
      <c r="M2048" s="1">
        <f t="shared" si="440"/>
        <v>0</v>
      </c>
      <c r="N2048">
        <f t="shared" si="441"/>
        <v>0</v>
      </c>
      <c r="O2048">
        <f t="shared" si="442"/>
        <v>0</v>
      </c>
      <c r="P2048">
        <f t="shared" si="447"/>
        <v>0</v>
      </c>
      <c r="Q2048" s="1">
        <f t="shared" si="443"/>
        <v>0</v>
      </c>
      <c r="R2048" s="1">
        <f t="shared" si="448"/>
        <v>1</v>
      </c>
      <c r="S2048" s="2">
        <f t="shared" si="444"/>
        <v>0</v>
      </c>
      <c r="T2048">
        <f t="shared" si="445"/>
        <v>1</v>
      </c>
      <c r="U2048">
        <f t="shared" si="446"/>
        <v>0</v>
      </c>
    </row>
    <row r="2049" spans="1:21" ht="409.6" x14ac:dyDescent="0.2">
      <c r="A2049" s="10" t="s">
        <v>9498</v>
      </c>
      <c r="B2049" s="10" t="s">
        <v>62</v>
      </c>
      <c r="C2049" s="10" t="s">
        <v>9499</v>
      </c>
      <c r="D2049" s="10" t="s">
        <v>9478</v>
      </c>
      <c r="E2049" s="10" t="s">
        <v>9500</v>
      </c>
      <c r="F2049" s="10"/>
      <c r="G2049" s="9" t="s">
        <v>9501</v>
      </c>
      <c r="H2049" s="9">
        <f t="shared" si="435"/>
        <v>0</v>
      </c>
      <c r="I2049">
        <f t="shared" si="436"/>
        <v>0</v>
      </c>
      <c r="J2049">
        <f t="shared" si="437"/>
        <v>0</v>
      </c>
      <c r="K2049">
        <f t="shared" si="438"/>
        <v>0</v>
      </c>
      <c r="L2049">
        <f t="shared" si="439"/>
        <v>0</v>
      </c>
      <c r="M2049" s="1">
        <f t="shared" si="440"/>
        <v>0</v>
      </c>
      <c r="N2049">
        <f t="shared" si="441"/>
        <v>0</v>
      </c>
      <c r="O2049">
        <f t="shared" si="442"/>
        <v>0</v>
      </c>
      <c r="P2049">
        <f t="shared" si="447"/>
        <v>0</v>
      </c>
      <c r="Q2049" s="1">
        <f t="shared" si="443"/>
        <v>0</v>
      </c>
      <c r="R2049" s="1">
        <f t="shared" si="448"/>
        <v>0</v>
      </c>
      <c r="S2049" s="2">
        <f t="shared" si="444"/>
        <v>0</v>
      </c>
      <c r="T2049">
        <f t="shared" si="445"/>
        <v>1</v>
      </c>
      <c r="U2049">
        <f t="shared" si="446"/>
        <v>0</v>
      </c>
    </row>
    <row r="2050" spans="1:21" ht="409.6" x14ac:dyDescent="0.2">
      <c r="A2050" s="10" t="s">
        <v>9502</v>
      </c>
      <c r="B2050" s="10" t="s">
        <v>55</v>
      </c>
      <c r="C2050" s="10" t="s">
        <v>9503</v>
      </c>
      <c r="D2050" s="10" t="s">
        <v>9478</v>
      </c>
      <c r="E2050" s="10" t="s">
        <v>9504</v>
      </c>
      <c r="F2050" s="10"/>
      <c r="G2050" s="9" t="s">
        <v>9505</v>
      </c>
      <c r="H2050" s="9">
        <f t="shared" si="435"/>
        <v>0</v>
      </c>
      <c r="I2050">
        <f t="shared" si="436"/>
        <v>0</v>
      </c>
      <c r="J2050">
        <f t="shared" si="437"/>
        <v>0</v>
      </c>
      <c r="K2050">
        <f t="shared" si="438"/>
        <v>0</v>
      </c>
      <c r="L2050">
        <f t="shared" si="439"/>
        <v>0</v>
      </c>
      <c r="M2050" s="1">
        <f t="shared" si="440"/>
        <v>0</v>
      </c>
      <c r="N2050">
        <f t="shared" si="441"/>
        <v>0</v>
      </c>
      <c r="O2050">
        <f t="shared" si="442"/>
        <v>0</v>
      </c>
      <c r="P2050">
        <f t="shared" si="447"/>
        <v>0</v>
      </c>
      <c r="Q2050" s="1">
        <f t="shared" si="443"/>
        <v>0</v>
      </c>
      <c r="R2050" s="1">
        <f t="shared" si="448"/>
        <v>1</v>
      </c>
      <c r="S2050" s="2">
        <f t="shared" si="444"/>
        <v>0</v>
      </c>
      <c r="T2050">
        <f t="shared" si="445"/>
        <v>1</v>
      </c>
      <c r="U2050">
        <f t="shared" si="446"/>
        <v>0</v>
      </c>
    </row>
    <row r="2051" spans="1:21" ht="409.6" x14ac:dyDescent="0.2">
      <c r="A2051" s="10" t="s">
        <v>8439</v>
      </c>
      <c r="B2051" s="10" t="s">
        <v>23</v>
      </c>
      <c r="C2051" s="10" t="s">
        <v>9506</v>
      </c>
      <c r="D2051" s="10" t="s">
        <v>9478</v>
      </c>
      <c r="E2051" s="10" t="s">
        <v>9507</v>
      </c>
      <c r="F2051" s="10"/>
      <c r="G2051" s="9" t="s">
        <v>9508</v>
      </c>
      <c r="H2051" s="9">
        <f t="shared" si="435"/>
        <v>1</v>
      </c>
      <c r="I2051">
        <f t="shared" si="436"/>
        <v>1</v>
      </c>
      <c r="J2051">
        <f t="shared" si="437"/>
        <v>0</v>
      </c>
      <c r="K2051">
        <f t="shared" si="438"/>
        <v>0</v>
      </c>
      <c r="L2051">
        <f t="shared" si="439"/>
        <v>0</v>
      </c>
      <c r="M2051" s="1">
        <f t="shared" si="440"/>
        <v>1</v>
      </c>
      <c r="N2051">
        <f t="shared" si="441"/>
        <v>0</v>
      </c>
      <c r="O2051">
        <f t="shared" si="442"/>
        <v>0</v>
      </c>
      <c r="P2051">
        <f t="shared" si="447"/>
        <v>0</v>
      </c>
      <c r="Q2051" s="1">
        <f t="shared" si="443"/>
        <v>0</v>
      </c>
      <c r="R2051" s="1">
        <f t="shared" si="448"/>
        <v>1</v>
      </c>
      <c r="S2051" s="2">
        <f t="shared" si="444"/>
        <v>0</v>
      </c>
      <c r="T2051">
        <f t="shared" si="445"/>
        <v>1</v>
      </c>
      <c r="U2051">
        <f t="shared" si="446"/>
        <v>0</v>
      </c>
    </row>
    <row r="2052" spans="1:21" ht="409.6" x14ac:dyDescent="0.2">
      <c r="A2052" s="10" t="s">
        <v>9509</v>
      </c>
      <c r="B2052" s="10" t="s">
        <v>62</v>
      </c>
      <c r="C2052" s="10" t="s">
        <v>9510</v>
      </c>
      <c r="D2052" s="10" t="s">
        <v>9478</v>
      </c>
      <c r="E2052" s="10" t="s">
        <v>9511</v>
      </c>
      <c r="F2052" s="10"/>
      <c r="G2052" s="9" t="s">
        <v>9512</v>
      </c>
      <c r="H2052" s="9">
        <f t="shared" si="435"/>
        <v>0</v>
      </c>
      <c r="I2052">
        <f t="shared" si="436"/>
        <v>1</v>
      </c>
      <c r="J2052">
        <f t="shared" si="437"/>
        <v>0</v>
      </c>
      <c r="K2052">
        <f t="shared" si="438"/>
        <v>0</v>
      </c>
      <c r="L2052">
        <f t="shared" si="439"/>
        <v>0</v>
      </c>
      <c r="M2052" s="1">
        <f t="shared" si="440"/>
        <v>1</v>
      </c>
      <c r="N2052">
        <f t="shared" si="441"/>
        <v>0</v>
      </c>
      <c r="O2052">
        <f t="shared" si="442"/>
        <v>0</v>
      </c>
      <c r="P2052">
        <f t="shared" si="447"/>
        <v>0</v>
      </c>
      <c r="Q2052" s="1">
        <f t="shared" si="443"/>
        <v>0</v>
      </c>
      <c r="R2052" s="1">
        <f t="shared" si="448"/>
        <v>1</v>
      </c>
      <c r="S2052" s="2">
        <f t="shared" si="444"/>
        <v>0</v>
      </c>
      <c r="T2052">
        <f t="shared" si="445"/>
        <v>1</v>
      </c>
      <c r="U2052">
        <f t="shared" si="446"/>
        <v>0</v>
      </c>
    </row>
    <row r="2053" spans="1:21" ht="409.6" x14ac:dyDescent="0.2">
      <c r="A2053" s="10" t="s">
        <v>9513</v>
      </c>
      <c r="B2053" s="10" t="s">
        <v>49</v>
      </c>
      <c r="C2053" s="10" t="s">
        <v>9514</v>
      </c>
      <c r="D2053" s="10" t="s">
        <v>9478</v>
      </c>
      <c r="E2053" s="10" t="s">
        <v>9515</v>
      </c>
      <c r="F2053" s="10"/>
      <c r="G2053" s="9" t="s">
        <v>9516</v>
      </c>
      <c r="H2053" s="9">
        <f t="shared" ref="H2053:H2116" si="449">IF(ISNUMBER(SEARCH("relationship",G2053)),1,0)</f>
        <v>0</v>
      </c>
      <c r="I2053">
        <f t="shared" ref="I2053:I2116" si="450">IF(ISNUMBER(SEARCH("relation",G2053)),1,0)</f>
        <v>1</v>
      </c>
      <c r="J2053">
        <f t="shared" ref="J2053:J2116" si="451">IF(ISNUMBER(SEARCH("relevance",G2053)),1,0)</f>
        <v>0</v>
      </c>
      <c r="K2053">
        <f t="shared" ref="K2053:K2116" si="452">IF(ISNUMBER(SEARCH("correlation",G2053)),1,0)</f>
        <v>1</v>
      </c>
      <c r="L2053">
        <f t="shared" ref="L2053:L2116" si="453">IF(ISNUMBER(SEARCH("relevancy",G2053)),1,0)</f>
        <v>0</v>
      </c>
      <c r="M2053" s="1">
        <f t="shared" ref="M2053:M2116" si="454">IF(SUM(H2053:L2053)&gt;0,1,0)</f>
        <v>1</v>
      </c>
      <c r="N2053">
        <f t="shared" ref="N2053:N2116" si="455">IF(ISNUMBER(SEARCH("sustainability",G2053)),1,0)</f>
        <v>1</v>
      </c>
      <c r="O2053">
        <f t="shared" ref="O2053:O2116" si="456">IF(ISNUMBER(SEARCH("ESG",G2053)),1,0)</f>
        <v>0</v>
      </c>
      <c r="P2053">
        <f t="shared" si="447"/>
        <v>0</v>
      </c>
      <c r="Q2053" s="1">
        <f t="shared" ref="Q2053:Q2116" si="457">IF(SUM(N2053:P2053)&gt;0,1,0)</f>
        <v>1</v>
      </c>
      <c r="R2053" s="1">
        <f t="shared" si="448"/>
        <v>0</v>
      </c>
      <c r="S2053" s="2">
        <f t="shared" ref="S2053:S2116" si="458">IF(SUM(M2053,Q2053,R2053)=3,1,0)</f>
        <v>0</v>
      </c>
      <c r="T2053">
        <f t="shared" ref="T2053:T2116" si="459">IF(ISNUMBER(SEARCH("construction",G2053)),1,0)</f>
        <v>1</v>
      </c>
      <c r="U2053">
        <f t="shared" ref="U2053:U2116" si="460">IF(SUM(S2053,T2053)=2,1,0)</f>
        <v>0</v>
      </c>
    </row>
    <row r="2054" spans="1:21" ht="409.6" x14ac:dyDescent="0.2">
      <c r="A2054" s="10" t="s">
        <v>9517</v>
      </c>
      <c r="B2054" s="10" t="s">
        <v>23</v>
      </c>
      <c r="C2054" s="10" t="s">
        <v>9518</v>
      </c>
      <c r="D2054" s="10" t="s">
        <v>9478</v>
      </c>
      <c r="E2054" s="10" t="s">
        <v>9519</v>
      </c>
      <c r="F2054" s="10"/>
      <c r="G2054" s="9" t="s">
        <v>9520</v>
      </c>
      <c r="H2054" s="9">
        <f t="shared" si="449"/>
        <v>0</v>
      </c>
      <c r="I2054">
        <f t="shared" si="450"/>
        <v>0</v>
      </c>
      <c r="J2054">
        <f t="shared" si="451"/>
        <v>0</v>
      </c>
      <c r="K2054">
        <f t="shared" si="452"/>
        <v>0</v>
      </c>
      <c r="L2054">
        <f t="shared" si="453"/>
        <v>0</v>
      </c>
      <c r="M2054" s="1">
        <f t="shared" si="454"/>
        <v>0</v>
      </c>
      <c r="N2054">
        <f t="shared" si="455"/>
        <v>0</v>
      </c>
      <c r="O2054">
        <f t="shared" si="456"/>
        <v>0</v>
      </c>
      <c r="P2054">
        <f t="shared" ref="P2054:P2117" si="461">IF(ISNUMBER(SEARCH("CSR",G2054)),1,0)</f>
        <v>0</v>
      </c>
      <c r="Q2054" s="1">
        <f t="shared" si="457"/>
        <v>0</v>
      </c>
      <c r="R2054" s="1">
        <f t="shared" ref="R2054:R2117" si="462">IF(ISNUMBER(SEARCH("performance",G2054)),1,0)</f>
        <v>1</v>
      </c>
      <c r="S2054" s="2">
        <f t="shared" si="458"/>
        <v>0</v>
      </c>
      <c r="T2054">
        <f t="shared" si="459"/>
        <v>1</v>
      </c>
      <c r="U2054">
        <f t="shared" si="460"/>
        <v>0</v>
      </c>
    </row>
    <row r="2055" spans="1:21" ht="409.6" x14ac:dyDescent="0.2">
      <c r="A2055" s="10" t="s">
        <v>9521</v>
      </c>
      <c r="B2055" s="10" t="s">
        <v>30</v>
      </c>
      <c r="C2055" s="10" t="s">
        <v>9522</v>
      </c>
      <c r="D2055" s="10" t="s">
        <v>9478</v>
      </c>
      <c r="E2055" s="10" t="s">
        <v>9523</v>
      </c>
      <c r="F2055" s="10"/>
      <c r="G2055" s="9" t="s">
        <v>9524</v>
      </c>
      <c r="H2055" s="9">
        <f t="shared" si="449"/>
        <v>1</v>
      </c>
      <c r="I2055">
        <f t="shared" si="450"/>
        <v>1</v>
      </c>
      <c r="J2055">
        <f t="shared" si="451"/>
        <v>0</v>
      </c>
      <c r="K2055">
        <f t="shared" si="452"/>
        <v>0</v>
      </c>
      <c r="L2055">
        <f t="shared" si="453"/>
        <v>0</v>
      </c>
      <c r="M2055" s="1">
        <f t="shared" si="454"/>
        <v>1</v>
      </c>
      <c r="N2055">
        <f t="shared" si="455"/>
        <v>0</v>
      </c>
      <c r="O2055">
        <f t="shared" si="456"/>
        <v>0</v>
      </c>
      <c r="P2055">
        <f t="shared" si="461"/>
        <v>0</v>
      </c>
      <c r="Q2055" s="1">
        <f t="shared" si="457"/>
        <v>0</v>
      </c>
      <c r="R2055" s="1">
        <f t="shared" si="462"/>
        <v>1</v>
      </c>
      <c r="S2055" s="2">
        <f t="shared" si="458"/>
        <v>0</v>
      </c>
      <c r="T2055">
        <f t="shared" si="459"/>
        <v>1</v>
      </c>
      <c r="U2055">
        <f t="shared" si="460"/>
        <v>0</v>
      </c>
    </row>
    <row r="2056" spans="1:21" ht="409.6" x14ac:dyDescent="0.2">
      <c r="A2056" s="10" t="s">
        <v>9525</v>
      </c>
      <c r="B2056" s="10" t="s">
        <v>23</v>
      </c>
      <c r="C2056" s="10" t="s">
        <v>9526</v>
      </c>
      <c r="D2056" s="10" t="s">
        <v>9478</v>
      </c>
      <c r="E2056" s="10" t="s">
        <v>9527</v>
      </c>
      <c r="F2056" s="10"/>
      <c r="G2056" s="9" t="s">
        <v>9528</v>
      </c>
      <c r="H2056" s="9">
        <f t="shared" si="449"/>
        <v>0</v>
      </c>
      <c r="I2056">
        <f t="shared" si="450"/>
        <v>0</v>
      </c>
      <c r="J2056">
        <f t="shared" si="451"/>
        <v>0</v>
      </c>
      <c r="K2056">
        <f t="shared" si="452"/>
        <v>0</v>
      </c>
      <c r="L2056">
        <f t="shared" si="453"/>
        <v>0</v>
      </c>
      <c r="M2056" s="1">
        <f t="shared" si="454"/>
        <v>0</v>
      </c>
      <c r="N2056">
        <f t="shared" si="455"/>
        <v>0</v>
      </c>
      <c r="O2056">
        <f t="shared" si="456"/>
        <v>0</v>
      </c>
      <c r="P2056">
        <f t="shared" si="461"/>
        <v>0</v>
      </c>
      <c r="Q2056" s="1">
        <f t="shared" si="457"/>
        <v>0</v>
      </c>
      <c r="R2056" s="1">
        <f t="shared" si="462"/>
        <v>0</v>
      </c>
      <c r="S2056" s="2">
        <f t="shared" si="458"/>
        <v>0</v>
      </c>
      <c r="T2056">
        <f t="shared" si="459"/>
        <v>1</v>
      </c>
      <c r="U2056">
        <f t="shared" si="460"/>
        <v>0</v>
      </c>
    </row>
    <row r="2057" spans="1:21" ht="409.6" x14ac:dyDescent="0.2">
      <c r="A2057" s="10" t="s">
        <v>9529</v>
      </c>
      <c r="B2057" s="10" t="s">
        <v>49</v>
      </c>
      <c r="C2057" s="10" t="s">
        <v>9530</v>
      </c>
      <c r="D2057" s="10" t="s">
        <v>9478</v>
      </c>
      <c r="E2057" s="10" t="s">
        <v>9531</v>
      </c>
      <c r="F2057" s="10"/>
      <c r="G2057" s="9" t="s">
        <v>9532</v>
      </c>
      <c r="H2057" s="9">
        <f t="shared" si="449"/>
        <v>0</v>
      </c>
      <c r="I2057">
        <f t="shared" si="450"/>
        <v>0</v>
      </c>
      <c r="J2057">
        <f t="shared" si="451"/>
        <v>0</v>
      </c>
      <c r="K2057">
        <f t="shared" si="452"/>
        <v>0</v>
      </c>
      <c r="L2057">
        <f t="shared" si="453"/>
        <v>0</v>
      </c>
      <c r="M2057" s="1">
        <f t="shared" si="454"/>
        <v>0</v>
      </c>
      <c r="N2057">
        <f t="shared" si="455"/>
        <v>0</v>
      </c>
      <c r="O2057">
        <f t="shared" si="456"/>
        <v>0</v>
      </c>
      <c r="P2057">
        <f t="shared" si="461"/>
        <v>0</v>
      </c>
      <c r="Q2057" s="1">
        <f t="shared" si="457"/>
        <v>0</v>
      </c>
      <c r="R2057" s="1">
        <f t="shared" si="462"/>
        <v>0</v>
      </c>
      <c r="S2057" s="2">
        <f t="shared" si="458"/>
        <v>0</v>
      </c>
      <c r="T2057">
        <f t="shared" si="459"/>
        <v>1</v>
      </c>
      <c r="U2057">
        <f t="shared" si="460"/>
        <v>0</v>
      </c>
    </row>
    <row r="2058" spans="1:21" ht="409.6" x14ac:dyDescent="0.2">
      <c r="A2058" s="10" t="s">
        <v>9533</v>
      </c>
      <c r="B2058" s="10" t="s">
        <v>55</v>
      </c>
      <c r="C2058" s="10" t="s">
        <v>9534</v>
      </c>
      <c r="D2058" s="10" t="s">
        <v>9478</v>
      </c>
      <c r="E2058" s="10" t="s">
        <v>9535</v>
      </c>
      <c r="F2058" s="10"/>
      <c r="G2058" s="9" t="s">
        <v>9536</v>
      </c>
      <c r="H2058" s="9">
        <f t="shared" si="449"/>
        <v>0</v>
      </c>
      <c r="I2058">
        <f t="shared" si="450"/>
        <v>0</v>
      </c>
      <c r="J2058">
        <f t="shared" si="451"/>
        <v>0</v>
      </c>
      <c r="K2058">
        <f t="shared" si="452"/>
        <v>0</v>
      </c>
      <c r="L2058">
        <f t="shared" si="453"/>
        <v>0</v>
      </c>
      <c r="M2058" s="1">
        <f t="shared" si="454"/>
        <v>0</v>
      </c>
      <c r="N2058">
        <f t="shared" si="455"/>
        <v>0</v>
      </c>
      <c r="O2058">
        <f t="shared" si="456"/>
        <v>0</v>
      </c>
      <c r="P2058">
        <f t="shared" si="461"/>
        <v>0</v>
      </c>
      <c r="Q2058" s="1">
        <f t="shared" si="457"/>
        <v>0</v>
      </c>
      <c r="R2058" s="1">
        <f t="shared" si="462"/>
        <v>1</v>
      </c>
      <c r="S2058" s="2">
        <f t="shared" si="458"/>
        <v>0</v>
      </c>
      <c r="T2058">
        <f t="shared" si="459"/>
        <v>1</v>
      </c>
      <c r="U2058">
        <f t="shared" si="460"/>
        <v>0</v>
      </c>
    </row>
    <row r="2059" spans="1:21" ht="409.6" x14ac:dyDescent="0.2">
      <c r="A2059" s="10" t="s">
        <v>9537</v>
      </c>
      <c r="B2059" s="10" t="s">
        <v>62</v>
      </c>
      <c r="C2059" s="10" t="s">
        <v>9538</v>
      </c>
      <c r="D2059" s="10" t="s">
        <v>9478</v>
      </c>
      <c r="E2059" s="10" t="s">
        <v>9539</v>
      </c>
      <c r="F2059" s="10"/>
      <c r="G2059" s="9" t="s">
        <v>9540</v>
      </c>
      <c r="H2059" s="9">
        <f t="shared" si="449"/>
        <v>0</v>
      </c>
      <c r="I2059">
        <f t="shared" si="450"/>
        <v>0</v>
      </c>
      <c r="J2059">
        <f t="shared" si="451"/>
        <v>0</v>
      </c>
      <c r="K2059">
        <f t="shared" si="452"/>
        <v>0</v>
      </c>
      <c r="L2059">
        <f t="shared" si="453"/>
        <v>0</v>
      </c>
      <c r="M2059" s="1">
        <f t="shared" si="454"/>
        <v>0</v>
      </c>
      <c r="N2059">
        <f t="shared" si="455"/>
        <v>0</v>
      </c>
      <c r="O2059">
        <f t="shared" si="456"/>
        <v>0</v>
      </c>
      <c r="P2059">
        <f t="shared" si="461"/>
        <v>0</v>
      </c>
      <c r="Q2059" s="1">
        <f t="shared" si="457"/>
        <v>0</v>
      </c>
      <c r="R2059" s="1">
        <f t="shared" si="462"/>
        <v>1</v>
      </c>
      <c r="S2059" s="2">
        <f t="shared" si="458"/>
        <v>0</v>
      </c>
      <c r="T2059">
        <f t="shared" si="459"/>
        <v>1</v>
      </c>
      <c r="U2059">
        <f t="shared" si="460"/>
        <v>0</v>
      </c>
    </row>
    <row r="2060" spans="1:21" ht="409.6" x14ac:dyDescent="0.2">
      <c r="A2060" s="10" t="s">
        <v>9541</v>
      </c>
      <c r="B2060" s="10" t="s">
        <v>49</v>
      </c>
      <c r="C2060" s="10" t="s">
        <v>9542</v>
      </c>
      <c r="D2060" s="10" t="s">
        <v>9478</v>
      </c>
      <c r="E2060" s="10" t="s">
        <v>9543</v>
      </c>
      <c r="F2060" s="10" t="s">
        <v>9544</v>
      </c>
      <c r="G2060" s="9" t="s">
        <v>9545</v>
      </c>
      <c r="H2060" s="9">
        <f t="shared" si="449"/>
        <v>0</v>
      </c>
      <c r="I2060">
        <f t="shared" si="450"/>
        <v>0</v>
      </c>
      <c r="J2060">
        <f t="shared" si="451"/>
        <v>0</v>
      </c>
      <c r="K2060">
        <f t="shared" si="452"/>
        <v>0</v>
      </c>
      <c r="L2060">
        <f t="shared" si="453"/>
        <v>0</v>
      </c>
      <c r="M2060" s="1">
        <f t="shared" si="454"/>
        <v>0</v>
      </c>
      <c r="N2060">
        <f t="shared" si="455"/>
        <v>0</v>
      </c>
      <c r="O2060">
        <f t="shared" si="456"/>
        <v>0</v>
      </c>
      <c r="P2060">
        <f t="shared" si="461"/>
        <v>0</v>
      </c>
      <c r="Q2060" s="1">
        <f t="shared" si="457"/>
        <v>0</v>
      </c>
      <c r="R2060" s="1">
        <f t="shared" si="462"/>
        <v>1</v>
      </c>
      <c r="S2060" s="2">
        <f t="shared" si="458"/>
        <v>0</v>
      </c>
      <c r="T2060">
        <f t="shared" si="459"/>
        <v>1</v>
      </c>
      <c r="U2060">
        <f t="shared" si="460"/>
        <v>0</v>
      </c>
    </row>
    <row r="2061" spans="1:21" ht="409.6" x14ac:dyDescent="0.2">
      <c r="A2061" s="10" t="s">
        <v>9546</v>
      </c>
      <c r="B2061" s="10" t="s">
        <v>23</v>
      </c>
      <c r="C2061" s="10" t="s">
        <v>9547</v>
      </c>
      <c r="D2061" s="10" t="s">
        <v>9478</v>
      </c>
      <c r="E2061" s="10" t="s">
        <v>9548</v>
      </c>
      <c r="F2061" s="10"/>
      <c r="G2061" s="9" t="s">
        <v>9549</v>
      </c>
      <c r="H2061" s="9">
        <f t="shared" si="449"/>
        <v>0</v>
      </c>
      <c r="I2061">
        <f t="shared" si="450"/>
        <v>0</v>
      </c>
      <c r="J2061">
        <f t="shared" si="451"/>
        <v>0</v>
      </c>
      <c r="K2061">
        <f t="shared" si="452"/>
        <v>0</v>
      </c>
      <c r="L2061">
        <f t="shared" si="453"/>
        <v>0</v>
      </c>
      <c r="M2061" s="1">
        <f t="shared" si="454"/>
        <v>0</v>
      </c>
      <c r="N2061">
        <f t="shared" si="455"/>
        <v>0</v>
      </c>
      <c r="O2061">
        <f t="shared" si="456"/>
        <v>0</v>
      </c>
      <c r="P2061">
        <f t="shared" si="461"/>
        <v>0</v>
      </c>
      <c r="Q2061" s="1">
        <f t="shared" si="457"/>
        <v>0</v>
      </c>
      <c r="R2061" s="1">
        <f t="shared" si="462"/>
        <v>0</v>
      </c>
      <c r="S2061" s="2">
        <f t="shared" si="458"/>
        <v>0</v>
      </c>
      <c r="T2061">
        <f t="shared" si="459"/>
        <v>1</v>
      </c>
      <c r="U2061">
        <f t="shared" si="460"/>
        <v>0</v>
      </c>
    </row>
    <row r="2062" spans="1:21" ht="409.6" x14ac:dyDescent="0.2">
      <c r="A2062" s="10" t="s">
        <v>9550</v>
      </c>
      <c r="B2062" s="10" t="s">
        <v>23</v>
      </c>
      <c r="C2062" s="10" t="s">
        <v>9551</v>
      </c>
      <c r="D2062" s="10" t="s">
        <v>9478</v>
      </c>
      <c r="E2062" s="10" t="s">
        <v>9552</v>
      </c>
      <c r="F2062" s="10"/>
      <c r="G2062" s="9" t="s">
        <v>9553</v>
      </c>
      <c r="H2062" s="9">
        <f t="shared" si="449"/>
        <v>0</v>
      </c>
      <c r="I2062">
        <f t="shared" si="450"/>
        <v>0</v>
      </c>
      <c r="J2062">
        <f t="shared" si="451"/>
        <v>0</v>
      </c>
      <c r="K2062">
        <f t="shared" si="452"/>
        <v>0</v>
      </c>
      <c r="L2062">
        <f t="shared" si="453"/>
        <v>0</v>
      </c>
      <c r="M2062" s="1">
        <f t="shared" si="454"/>
        <v>0</v>
      </c>
      <c r="N2062">
        <f t="shared" si="455"/>
        <v>0</v>
      </c>
      <c r="O2062">
        <f t="shared" si="456"/>
        <v>0</v>
      </c>
      <c r="P2062">
        <f t="shared" si="461"/>
        <v>0</v>
      </c>
      <c r="Q2062" s="1">
        <f t="shared" si="457"/>
        <v>0</v>
      </c>
      <c r="R2062" s="1">
        <f t="shared" si="462"/>
        <v>0</v>
      </c>
      <c r="S2062" s="2">
        <f t="shared" si="458"/>
        <v>0</v>
      </c>
      <c r="T2062">
        <f t="shared" si="459"/>
        <v>1</v>
      </c>
      <c r="U2062">
        <f t="shared" si="460"/>
        <v>0</v>
      </c>
    </row>
    <row r="2063" spans="1:21" ht="409.6" x14ac:dyDescent="0.2">
      <c r="A2063" s="10" t="s">
        <v>9554</v>
      </c>
      <c r="B2063" s="10" t="s">
        <v>49</v>
      </c>
      <c r="C2063" s="10" t="s">
        <v>9555</v>
      </c>
      <c r="D2063" s="10" t="s">
        <v>9478</v>
      </c>
      <c r="E2063" s="10" t="s">
        <v>9556</v>
      </c>
      <c r="F2063" s="10"/>
      <c r="G2063" s="9" t="s">
        <v>9557</v>
      </c>
      <c r="H2063" s="9">
        <f t="shared" si="449"/>
        <v>0</v>
      </c>
      <c r="I2063">
        <f t="shared" si="450"/>
        <v>0</v>
      </c>
      <c r="J2063">
        <f t="shared" si="451"/>
        <v>0</v>
      </c>
      <c r="K2063">
        <f t="shared" si="452"/>
        <v>0</v>
      </c>
      <c r="L2063">
        <f t="shared" si="453"/>
        <v>0</v>
      </c>
      <c r="M2063" s="1">
        <f t="shared" si="454"/>
        <v>0</v>
      </c>
      <c r="N2063">
        <f t="shared" si="455"/>
        <v>0</v>
      </c>
      <c r="O2063">
        <f t="shared" si="456"/>
        <v>0</v>
      </c>
      <c r="P2063">
        <f t="shared" si="461"/>
        <v>0</v>
      </c>
      <c r="Q2063" s="1">
        <f t="shared" si="457"/>
        <v>0</v>
      </c>
      <c r="R2063" s="1">
        <f t="shared" si="462"/>
        <v>1</v>
      </c>
      <c r="S2063" s="2">
        <f t="shared" si="458"/>
        <v>0</v>
      </c>
      <c r="T2063">
        <f t="shared" si="459"/>
        <v>1</v>
      </c>
      <c r="U2063">
        <f t="shared" si="460"/>
        <v>0</v>
      </c>
    </row>
    <row r="2064" spans="1:21" ht="409.6" x14ac:dyDescent="0.2">
      <c r="A2064" s="10" t="s">
        <v>9558</v>
      </c>
      <c r="B2064" s="10" t="s">
        <v>30</v>
      </c>
      <c r="C2064" s="10" t="s">
        <v>9559</v>
      </c>
      <c r="D2064" s="10" t="s">
        <v>9478</v>
      </c>
      <c r="E2064" s="10" t="s">
        <v>9560</v>
      </c>
      <c r="F2064" s="10"/>
      <c r="G2064" s="9" t="s">
        <v>9561</v>
      </c>
      <c r="H2064" s="9">
        <f t="shared" si="449"/>
        <v>1</v>
      </c>
      <c r="I2064">
        <f t="shared" si="450"/>
        <v>1</v>
      </c>
      <c r="J2064">
        <f t="shared" si="451"/>
        <v>0</v>
      </c>
      <c r="K2064">
        <f t="shared" si="452"/>
        <v>0</v>
      </c>
      <c r="L2064">
        <f t="shared" si="453"/>
        <v>0</v>
      </c>
      <c r="M2064" s="1">
        <f t="shared" si="454"/>
        <v>1</v>
      </c>
      <c r="N2064">
        <f t="shared" si="455"/>
        <v>0</v>
      </c>
      <c r="O2064">
        <f t="shared" si="456"/>
        <v>0</v>
      </c>
      <c r="P2064">
        <f t="shared" si="461"/>
        <v>0</v>
      </c>
      <c r="Q2064" s="1">
        <f t="shared" si="457"/>
        <v>0</v>
      </c>
      <c r="R2064" s="1">
        <f t="shared" si="462"/>
        <v>1</v>
      </c>
      <c r="S2064" s="2">
        <f t="shared" si="458"/>
        <v>0</v>
      </c>
      <c r="T2064">
        <f t="shared" si="459"/>
        <v>1</v>
      </c>
      <c r="U2064">
        <f t="shared" si="460"/>
        <v>0</v>
      </c>
    </row>
    <row r="2065" spans="1:21" ht="409.6" x14ac:dyDescent="0.2">
      <c r="A2065" s="10" t="s">
        <v>9562</v>
      </c>
      <c r="B2065" s="10" t="s">
        <v>23</v>
      </c>
      <c r="C2065" s="10" t="s">
        <v>9563</v>
      </c>
      <c r="D2065" s="10" t="s">
        <v>9478</v>
      </c>
      <c r="E2065" s="10" t="s">
        <v>9564</v>
      </c>
      <c r="F2065" s="10" t="s">
        <v>9565</v>
      </c>
      <c r="G2065" s="9" t="s">
        <v>9566</v>
      </c>
      <c r="H2065" s="9">
        <f t="shared" si="449"/>
        <v>1</v>
      </c>
      <c r="I2065">
        <f t="shared" si="450"/>
        <v>1</v>
      </c>
      <c r="J2065">
        <f t="shared" si="451"/>
        <v>0</v>
      </c>
      <c r="K2065">
        <f t="shared" si="452"/>
        <v>0</v>
      </c>
      <c r="L2065">
        <f t="shared" si="453"/>
        <v>0</v>
      </c>
      <c r="M2065" s="1">
        <f t="shared" si="454"/>
        <v>1</v>
      </c>
      <c r="N2065">
        <f t="shared" si="455"/>
        <v>1</v>
      </c>
      <c r="O2065">
        <f t="shared" si="456"/>
        <v>0</v>
      </c>
      <c r="P2065">
        <f t="shared" si="461"/>
        <v>0</v>
      </c>
      <c r="Q2065" s="1">
        <f t="shared" si="457"/>
        <v>1</v>
      </c>
      <c r="R2065" s="1">
        <f t="shared" si="462"/>
        <v>1</v>
      </c>
      <c r="S2065" s="2">
        <f t="shared" si="458"/>
        <v>1</v>
      </c>
      <c r="T2065">
        <f t="shared" si="459"/>
        <v>1</v>
      </c>
      <c r="U2065">
        <f t="shared" si="460"/>
        <v>1</v>
      </c>
    </row>
    <row r="2066" spans="1:21" ht="409.6" x14ac:dyDescent="0.2">
      <c r="A2066" s="10" t="s">
        <v>9567</v>
      </c>
      <c r="B2066" s="10" t="s">
        <v>62</v>
      </c>
      <c r="C2066" s="10" t="s">
        <v>9568</v>
      </c>
      <c r="D2066" s="10" t="s">
        <v>9478</v>
      </c>
      <c r="E2066" s="10" t="s">
        <v>9569</v>
      </c>
      <c r="F2066" s="10"/>
      <c r="G2066" s="9" t="s">
        <v>9570</v>
      </c>
      <c r="H2066" s="9">
        <f t="shared" si="449"/>
        <v>1</v>
      </c>
      <c r="I2066">
        <f t="shared" si="450"/>
        <v>1</v>
      </c>
      <c r="J2066">
        <f t="shared" si="451"/>
        <v>0</v>
      </c>
      <c r="K2066">
        <f t="shared" si="452"/>
        <v>0</v>
      </c>
      <c r="L2066">
        <f t="shared" si="453"/>
        <v>0</v>
      </c>
      <c r="M2066" s="1">
        <f t="shared" si="454"/>
        <v>1</v>
      </c>
      <c r="N2066">
        <f t="shared" si="455"/>
        <v>0</v>
      </c>
      <c r="O2066">
        <f t="shared" si="456"/>
        <v>0</v>
      </c>
      <c r="P2066">
        <f t="shared" si="461"/>
        <v>0</v>
      </c>
      <c r="Q2066" s="1">
        <f t="shared" si="457"/>
        <v>0</v>
      </c>
      <c r="R2066" s="1">
        <f t="shared" si="462"/>
        <v>0</v>
      </c>
      <c r="S2066" s="2">
        <f t="shared" si="458"/>
        <v>0</v>
      </c>
      <c r="T2066">
        <f t="shared" si="459"/>
        <v>1</v>
      </c>
      <c r="U2066">
        <f t="shared" si="460"/>
        <v>0</v>
      </c>
    </row>
    <row r="2067" spans="1:21" ht="409.6" x14ac:dyDescent="0.2">
      <c r="A2067" s="10" t="s">
        <v>9571</v>
      </c>
      <c r="B2067" s="10" t="s">
        <v>30</v>
      </c>
      <c r="C2067" s="10" t="s">
        <v>9572</v>
      </c>
      <c r="D2067" s="10" t="s">
        <v>9478</v>
      </c>
      <c r="E2067" s="10" t="s">
        <v>9573</v>
      </c>
      <c r="F2067" s="10"/>
      <c r="G2067" s="9" t="s">
        <v>9574</v>
      </c>
      <c r="H2067" s="9">
        <f t="shared" si="449"/>
        <v>0</v>
      </c>
      <c r="I2067">
        <f t="shared" si="450"/>
        <v>0</v>
      </c>
      <c r="J2067">
        <f t="shared" si="451"/>
        <v>0</v>
      </c>
      <c r="K2067">
        <f t="shared" si="452"/>
        <v>0</v>
      </c>
      <c r="L2067">
        <f t="shared" si="453"/>
        <v>0</v>
      </c>
      <c r="M2067" s="1">
        <f t="shared" si="454"/>
        <v>0</v>
      </c>
      <c r="N2067">
        <f t="shared" si="455"/>
        <v>0</v>
      </c>
      <c r="O2067">
        <f t="shared" si="456"/>
        <v>0</v>
      </c>
      <c r="P2067">
        <f t="shared" si="461"/>
        <v>0</v>
      </c>
      <c r="Q2067" s="1">
        <f t="shared" si="457"/>
        <v>0</v>
      </c>
      <c r="R2067" s="1">
        <f t="shared" si="462"/>
        <v>1</v>
      </c>
      <c r="S2067" s="2">
        <f t="shared" si="458"/>
        <v>0</v>
      </c>
      <c r="T2067">
        <f t="shared" si="459"/>
        <v>1</v>
      </c>
      <c r="U2067">
        <f t="shared" si="460"/>
        <v>0</v>
      </c>
    </row>
    <row r="2068" spans="1:21" ht="409.6" x14ac:dyDescent="0.2">
      <c r="A2068" s="10" t="s">
        <v>9575</v>
      </c>
      <c r="B2068" s="10" t="s">
        <v>49</v>
      </c>
      <c r="C2068" s="10" t="s">
        <v>9576</v>
      </c>
      <c r="D2068" s="10" t="s">
        <v>9478</v>
      </c>
      <c r="E2068" s="10" t="s">
        <v>9577</v>
      </c>
      <c r="F2068" s="10" t="s">
        <v>9578</v>
      </c>
      <c r="G2068" s="9" t="s">
        <v>9579</v>
      </c>
      <c r="H2068" s="9">
        <f t="shared" si="449"/>
        <v>0</v>
      </c>
      <c r="I2068">
        <f t="shared" si="450"/>
        <v>0</v>
      </c>
      <c r="J2068">
        <f t="shared" si="451"/>
        <v>0</v>
      </c>
      <c r="K2068">
        <f t="shared" si="452"/>
        <v>0</v>
      </c>
      <c r="L2068">
        <f t="shared" si="453"/>
        <v>0</v>
      </c>
      <c r="M2068" s="1">
        <f t="shared" si="454"/>
        <v>0</v>
      </c>
      <c r="N2068">
        <f t="shared" si="455"/>
        <v>0</v>
      </c>
      <c r="O2068">
        <f t="shared" si="456"/>
        <v>1</v>
      </c>
      <c r="P2068">
        <f t="shared" si="461"/>
        <v>0</v>
      </c>
      <c r="Q2068" s="1">
        <f t="shared" si="457"/>
        <v>1</v>
      </c>
      <c r="R2068" s="1">
        <f t="shared" si="462"/>
        <v>1</v>
      </c>
      <c r="S2068" s="2">
        <f t="shared" si="458"/>
        <v>0</v>
      </c>
      <c r="T2068">
        <f t="shared" si="459"/>
        <v>1</v>
      </c>
      <c r="U2068">
        <f t="shared" si="460"/>
        <v>0</v>
      </c>
    </row>
    <row r="2069" spans="1:21" ht="409.6" x14ac:dyDescent="0.2">
      <c r="A2069" s="10" t="s">
        <v>9580</v>
      </c>
      <c r="B2069" s="10" t="s">
        <v>30</v>
      </c>
      <c r="C2069" s="10" t="s">
        <v>9581</v>
      </c>
      <c r="D2069" s="10" t="s">
        <v>9478</v>
      </c>
      <c r="E2069" s="10" t="s">
        <v>9582</v>
      </c>
      <c r="F2069" s="10"/>
      <c r="G2069" s="9" t="s">
        <v>9583</v>
      </c>
      <c r="H2069" s="9">
        <f t="shared" si="449"/>
        <v>1</v>
      </c>
      <c r="I2069">
        <f t="shared" si="450"/>
        <v>1</v>
      </c>
      <c r="J2069">
        <f t="shared" si="451"/>
        <v>0</v>
      </c>
      <c r="K2069">
        <f t="shared" si="452"/>
        <v>0</v>
      </c>
      <c r="L2069">
        <f t="shared" si="453"/>
        <v>0</v>
      </c>
      <c r="M2069" s="1">
        <f t="shared" si="454"/>
        <v>1</v>
      </c>
      <c r="N2069">
        <f t="shared" si="455"/>
        <v>0</v>
      </c>
      <c r="O2069">
        <f t="shared" si="456"/>
        <v>0</v>
      </c>
      <c r="P2069">
        <f t="shared" si="461"/>
        <v>0</v>
      </c>
      <c r="Q2069" s="1">
        <f t="shared" si="457"/>
        <v>0</v>
      </c>
      <c r="R2069" s="1">
        <f t="shared" si="462"/>
        <v>1</v>
      </c>
      <c r="S2069" s="2">
        <f t="shared" si="458"/>
        <v>0</v>
      </c>
      <c r="T2069">
        <f t="shared" si="459"/>
        <v>1</v>
      </c>
      <c r="U2069">
        <f t="shared" si="460"/>
        <v>0</v>
      </c>
    </row>
    <row r="2070" spans="1:21" ht="409.6" x14ac:dyDescent="0.2">
      <c r="A2070" s="10" t="s">
        <v>9584</v>
      </c>
      <c r="B2070" s="10" t="s">
        <v>55</v>
      </c>
      <c r="C2070" s="10" t="s">
        <v>9585</v>
      </c>
      <c r="D2070" s="10" t="s">
        <v>9478</v>
      </c>
      <c r="E2070" s="10" t="s">
        <v>9586</v>
      </c>
      <c r="F2070" s="10"/>
      <c r="G2070" s="9" t="s">
        <v>9587</v>
      </c>
      <c r="H2070" s="9">
        <f t="shared" si="449"/>
        <v>1</v>
      </c>
      <c r="I2070">
        <f t="shared" si="450"/>
        <v>1</v>
      </c>
      <c r="J2070">
        <f t="shared" si="451"/>
        <v>0</v>
      </c>
      <c r="K2070">
        <f t="shared" si="452"/>
        <v>0</v>
      </c>
      <c r="L2070">
        <f t="shared" si="453"/>
        <v>0</v>
      </c>
      <c r="M2070" s="1">
        <f t="shared" si="454"/>
        <v>1</v>
      </c>
      <c r="N2070">
        <f t="shared" si="455"/>
        <v>1</v>
      </c>
      <c r="O2070">
        <f t="shared" si="456"/>
        <v>0</v>
      </c>
      <c r="P2070">
        <f t="shared" si="461"/>
        <v>0</v>
      </c>
      <c r="Q2070" s="1">
        <f t="shared" si="457"/>
        <v>1</v>
      </c>
      <c r="R2070" s="1">
        <f t="shared" si="462"/>
        <v>1</v>
      </c>
      <c r="S2070" s="2">
        <f t="shared" si="458"/>
        <v>1</v>
      </c>
      <c r="T2070">
        <f t="shared" si="459"/>
        <v>1</v>
      </c>
      <c r="U2070">
        <f t="shared" si="460"/>
        <v>1</v>
      </c>
    </row>
    <row r="2071" spans="1:21" ht="409.6" x14ac:dyDescent="0.2">
      <c r="A2071" s="10" t="s">
        <v>9588</v>
      </c>
      <c r="B2071" s="10" t="s">
        <v>62</v>
      </c>
      <c r="C2071" s="10" t="s">
        <v>9589</v>
      </c>
      <c r="D2071" s="10" t="s">
        <v>9478</v>
      </c>
      <c r="E2071" s="10" t="s">
        <v>9590</v>
      </c>
      <c r="F2071" s="10"/>
      <c r="G2071" s="9" t="s">
        <v>9591</v>
      </c>
      <c r="H2071" s="9">
        <f t="shared" si="449"/>
        <v>0</v>
      </c>
      <c r="I2071">
        <f t="shared" si="450"/>
        <v>0</v>
      </c>
      <c r="J2071">
        <f t="shared" si="451"/>
        <v>0</v>
      </c>
      <c r="K2071">
        <f t="shared" si="452"/>
        <v>0</v>
      </c>
      <c r="L2071">
        <f t="shared" si="453"/>
        <v>0</v>
      </c>
      <c r="M2071" s="1">
        <f t="shared" si="454"/>
        <v>0</v>
      </c>
      <c r="N2071">
        <f t="shared" si="455"/>
        <v>0</v>
      </c>
      <c r="O2071">
        <f t="shared" si="456"/>
        <v>0</v>
      </c>
      <c r="P2071">
        <f t="shared" si="461"/>
        <v>0</v>
      </c>
      <c r="Q2071" s="1">
        <f t="shared" si="457"/>
        <v>0</v>
      </c>
      <c r="R2071" s="1">
        <f t="shared" si="462"/>
        <v>1</v>
      </c>
      <c r="S2071" s="2">
        <f t="shared" si="458"/>
        <v>0</v>
      </c>
      <c r="T2071">
        <f t="shared" si="459"/>
        <v>1</v>
      </c>
      <c r="U2071">
        <f t="shared" si="460"/>
        <v>0</v>
      </c>
    </row>
    <row r="2072" spans="1:21" ht="409.6" x14ac:dyDescent="0.2">
      <c r="A2072" s="10" t="s">
        <v>9592</v>
      </c>
      <c r="B2072" s="10" t="s">
        <v>55</v>
      </c>
      <c r="C2072" s="10" t="s">
        <v>9593</v>
      </c>
      <c r="D2072" s="10" t="s">
        <v>9478</v>
      </c>
      <c r="E2072" s="10" t="s">
        <v>9594</v>
      </c>
      <c r="F2072" s="10"/>
      <c r="G2072" s="9" t="s">
        <v>9595</v>
      </c>
      <c r="H2072" s="9">
        <f t="shared" si="449"/>
        <v>0</v>
      </c>
      <c r="I2072">
        <f t="shared" si="450"/>
        <v>0</v>
      </c>
      <c r="J2072">
        <f t="shared" si="451"/>
        <v>0</v>
      </c>
      <c r="K2072">
        <f t="shared" si="452"/>
        <v>0</v>
      </c>
      <c r="L2072">
        <f t="shared" si="453"/>
        <v>0</v>
      </c>
      <c r="M2072" s="1">
        <f t="shared" si="454"/>
        <v>0</v>
      </c>
      <c r="N2072">
        <f t="shared" si="455"/>
        <v>0</v>
      </c>
      <c r="O2072">
        <f t="shared" si="456"/>
        <v>0</v>
      </c>
      <c r="P2072">
        <f t="shared" si="461"/>
        <v>0</v>
      </c>
      <c r="Q2072" s="1">
        <f t="shared" si="457"/>
        <v>0</v>
      </c>
      <c r="R2072" s="1">
        <f t="shared" si="462"/>
        <v>1</v>
      </c>
      <c r="S2072" s="2">
        <f t="shared" si="458"/>
        <v>0</v>
      </c>
      <c r="T2072">
        <f t="shared" si="459"/>
        <v>1</v>
      </c>
      <c r="U2072">
        <f t="shared" si="460"/>
        <v>0</v>
      </c>
    </row>
    <row r="2073" spans="1:21" ht="409.6" x14ac:dyDescent="0.2">
      <c r="A2073" s="10" t="s">
        <v>9596</v>
      </c>
      <c r="B2073" s="10" t="s">
        <v>55</v>
      </c>
      <c r="C2073" s="10" t="s">
        <v>9597</v>
      </c>
      <c r="D2073" s="10" t="s">
        <v>9478</v>
      </c>
      <c r="E2073" s="10" t="s">
        <v>9598</v>
      </c>
      <c r="F2073" s="10" t="s">
        <v>9599</v>
      </c>
      <c r="G2073" s="9" t="s">
        <v>9600</v>
      </c>
      <c r="H2073" s="9">
        <f t="shared" si="449"/>
        <v>0</v>
      </c>
      <c r="I2073">
        <f t="shared" si="450"/>
        <v>0</v>
      </c>
      <c r="J2073">
        <f t="shared" si="451"/>
        <v>0</v>
      </c>
      <c r="K2073">
        <f t="shared" si="452"/>
        <v>0</v>
      </c>
      <c r="L2073">
        <f t="shared" si="453"/>
        <v>0</v>
      </c>
      <c r="M2073" s="1">
        <f t="shared" si="454"/>
        <v>0</v>
      </c>
      <c r="N2073">
        <f t="shared" si="455"/>
        <v>0</v>
      </c>
      <c r="O2073">
        <f t="shared" si="456"/>
        <v>0</v>
      </c>
      <c r="P2073">
        <f t="shared" si="461"/>
        <v>0</v>
      </c>
      <c r="Q2073" s="1">
        <f t="shared" si="457"/>
        <v>0</v>
      </c>
      <c r="R2073" s="1">
        <f t="shared" si="462"/>
        <v>1</v>
      </c>
      <c r="S2073" s="2">
        <f t="shared" si="458"/>
        <v>0</v>
      </c>
      <c r="T2073">
        <f t="shared" si="459"/>
        <v>1</v>
      </c>
      <c r="U2073">
        <f t="shared" si="460"/>
        <v>0</v>
      </c>
    </row>
    <row r="2074" spans="1:21" ht="409.6" x14ac:dyDescent="0.2">
      <c r="A2074" s="10" t="s">
        <v>9601</v>
      </c>
      <c r="B2074" s="10" t="s">
        <v>62</v>
      </c>
      <c r="C2074" s="10" t="s">
        <v>9602</v>
      </c>
      <c r="D2074" s="10" t="s">
        <v>9478</v>
      </c>
      <c r="E2074" s="10" t="s">
        <v>9603</v>
      </c>
      <c r="F2074" s="10" t="s">
        <v>9604</v>
      </c>
      <c r="G2074" s="9" t="s">
        <v>9605</v>
      </c>
      <c r="H2074" s="9">
        <f t="shared" si="449"/>
        <v>0</v>
      </c>
      <c r="I2074">
        <f t="shared" si="450"/>
        <v>0</v>
      </c>
      <c r="J2074">
        <f t="shared" si="451"/>
        <v>0</v>
      </c>
      <c r="K2074">
        <f t="shared" si="452"/>
        <v>0</v>
      </c>
      <c r="L2074">
        <f t="shared" si="453"/>
        <v>0</v>
      </c>
      <c r="M2074" s="1">
        <f t="shared" si="454"/>
        <v>0</v>
      </c>
      <c r="N2074">
        <f t="shared" si="455"/>
        <v>0</v>
      </c>
      <c r="O2074">
        <f t="shared" si="456"/>
        <v>0</v>
      </c>
      <c r="P2074">
        <f t="shared" si="461"/>
        <v>0</v>
      </c>
      <c r="Q2074" s="1">
        <f t="shared" si="457"/>
        <v>0</v>
      </c>
      <c r="R2074" s="1">
        <f t="shared" si="462"/>
        <v>0</v>
      </c>
      <c r="S2074" s="2">
        <f t="shared" si="458"/>
        <v>0</v>
      </c>
      <c r="T2074">
        <f t="shared" si="459"/>
        <v>0</v>
      </c>
      <c r="U2074">
        <f t="shared" si="460"/>
        <v>0</v>
      </c>
    </row>
    <row r="2075" spans="1:21" ht="409.6" x14ac:dyDescent="0.2">
      <c r="A2075" s="10" t="s">
        <v>9606</v>
      </c>
      <c r="B2075" s="10" t="s">
        <v>30</v>
      </c>
      <c r="C2075" s="10" t="s">
        <v>9607</v>
      </c>
      <c r="D2075" s="10" t="s">
        <v>9478</v>
      </c>
      <c r="E2075" s="10" t="s">
        <v>9608</v>
      </c>
      <c r="F2075" s="10"/>
      <c r="G2075" s="9" t="s">
        <v>9609</v>
      </c>
      <c r="H2075" s="9">
        <f t="shared" si="449"/>
        <v>1</v>
      </c>
      <c r="I2075">
        <f t="shared" si="450"/>
        <v>1</v>
      </c>
      <c r="J2075">
        <f t="shared" si="451"/>
        <v>0</v>
      </c>
      <c r="K2075">
        <f t="shared" si="452"/>
        <v>0</v>
      </c>
      <c r="L2075">
        <f t="shared" si="453"/>
        <v>0</v>
      </c>
      <c r="M2075" s="1">
        <f t="shared" si="454"/>
        <v>1</v>
      </c>
      <c r="N2075">
        <f t="shared" si="455"/>
        <v>0</v>
      </c>
      <c r="O2075">
        <f t="shared" si="456"/>
        <v>0</v>
      </c>
      <c r="P2075">
        <f t="shared" si="461"/>
        <v>0</v>
      </c>
      <c r="Q2075" s="1">
        <f t="shared" si="457"/>
        <v>0</v>
      </c>
      <c r="R2075" s="1">
        <f t="shared" si="462"/>
        <v>0</v>
      </c>
      <c r="S2075" s="2">
        <f t="shared" si="458"/>
        <v>0</v>
      </c>
      <c r="T2075">
        <f t="shared" si="459"/>
        <v>1</v>
      </c>
      <c r="U2075">
        <f t="shared" si="460"/>
        <v>0</v>
      </c>
    </row>
    <row r="2076" spans="1:21" ht="409.6" x14ac:dyDescent="0.2">
      <c r="A2076" s="10" t="s">
        <v>9610</v>
      </c>
      <c r="B2076" s="10" t="s">
        <v>23</v>
      </c>
      <c r="C2076" s="10" t="s">
        <v>9611</v>
      </c>
      <c r="D2076" s="10" t="s">
        <v>9478</v>
      </c>
      <c r="E2076" s="10" t="s">
        <v>9612</v>
      </c>
      <c r="F2076" s="10"/>
      <c r="G2076" s="9" t="s">
        <v>9613</v>
      </c>
      <c r="H2076" s="9">
        <f t="shared" si="449"/>
        <v>1</v>
      </c>
      <c r="I2076">
        <f t="shared" si="450"/>
        <v>1</v>
      </c>
      <c r="J2076">
        <f t="shared" si="451"/>
        <v>0</v>
      </c>
      <c r="K2076">
        <f t="shared" si="452"/>
        <v>0</v>
      </c>
      <c r="L2076">
        <f t="shared" si="453"/>
        <v>0</v>
      </c>
      <c r="M2076" s="1">
        <f t="shared" si="454"/>
        <v>1</v>
      </c>
      <c r="N2076">
        <f t="shared" si="455"/>
        <v>0</v>
      </c>
      <c r="O2076">
        <f t="shared" si="456"/>
        <v>0</v>
      </c>
      <c r="P2076">
        <f t="shared" si="461"/>
        <v>0</v>
      </c>
      <c r="Q2076" s="1">
        <f t="shared" si="457"/>
        <v>0</v>
      </c>
      <c r="R2076" s="1">
        <f t="shared" si="462"/>
        <v>1</v>
      </c>
      <c r="S2076" s="2">
        <f t="shared" si="458"/>
        <v>0</v>
      </c>
      <c r="T2076">
        <f t="shared" si="459"/>
        <v>0</v>
      </c>
      <c r="U2076">
        <f t="shared" si="460"/>
        <v>0</v>
      </c>
    </row>
    <row r="2077" spans="1:21" ht="409.6" x14ac:dyDescent="0.2">
      <c r="A2077" s="10" t="s">
        <v>9614</v>
      </c>
      <c r="B2077" s="10" t="s">
        <v>23</v>
      </c>
      <c r="C2077" s="10" t="s">
        <v>9615</v>
      </c>
      <c r="D2077" s="10" t="s">
        <v>9478</v>
      </c>
      <c r="E2077" s="10" t="s">
        <v>9616</v>
      </c>
      <c r="F2077" s="10" t="s">
        <v>9617</v>
      </c>
      <c r="G2077" s="9" t="s">
        <v>9618</v>
      </c>
      <c r="H2077" s="9">
        <f t="shared" si="449"/>
        <v>0</v>
      </c>
      <c r="I2077">
        <f t="shared" si="450"/>
        <v>0</v>
      </c>
      <c r="J2077">
        <f t="shared" si="451"/>
        <v>1</v>
      </c>
      <c r="K2077">
        <f t="shared" si="452"/>
        <v>0</v>
      </c>
      <c r="L2077">
        <f t="shared" si="453"/>
        <v>0</v>
      </c>
      <c r="M2077" s="1">
        <f t="shared" si="454"/>
        <v>1</v>
      </c>
      <c r="N2077">
        <f t="shared" si="455"/>
        <v>1</v>
      </c>
      <c r="O2077">
        <f t="shared" si="456"/>
        <v>0</v>
      </c>
      <c r="P2077">
        <f t="shared" si="461"/>
        <v>0</v>
      </c>
      <c r="Q2077" s="1">
        <f t="shared" si="457"/>
        <v>1</v>
      </c>
      <c r="R2077" s="1">
        <f t="shared" si="462"/>
        <v>0</v>
      </c>
      <c r="S2077" s="2">
        <f t="shared" si="458"/>
        <v>0</v>
      </c>
      <c r="T2077">
        <f t="shared" si="459"/>
        <v>1</v>
      </c>
      <c r="U2077">
        <f t="shared" si="460"/>
        <v>0</v>
      </c>
    </row>
    <row r="2078" spans="1:21" ht="409.6" x14ac:dyDescent="0.2">
      <c r="A2078" s="10" t="s">
        <v>9619</v>
      </c>
      <c r="B2078" s="10" t="s">
        <v>49</v>
      </c>
      <c r="C2078" s="10" t="s">
        <v>9620</v>
      </c>
      <c r="D2078" s="10" t="s">
        <v>9478</v>
      </c>
      <c r="E2078" s="10" t="s">
        <v>9621</v>
      </c>
      <c r="F2078" s="10"/>
      <c r="G2078" s="9" t="s">
        <v>9622</v>
      </c>
      <c r="H2078" s="9">
        <f t="shared" si="449"/>
        <v>0</v>
      </c>
      <c r="I2078">
        <f t="shared" si="450"/>
        <v>0</v>
      </c>
      <c r="J2078">
        <f t="shared" si="451"/>
        <v>0</v>
      </c>
      <c r="K2078">
        <f t="shared" si="452"/>
        <v>0</v>
      </c>
      <c r="L2078">
        <f t="shared" si="453"/>
        <v>0</v>
      </c>
      <c r="M2078" s="1">
        <f t="shared" si="454"/>
        <v>0</v>
      </c>
      <c r="N2078">
        <f t="shared" si="455"/>
        <v>0</v>
      </c>
      <c r="O2078">
        <f t="shared" si="456"/>
        <v>0</v>
      </c>
      <c r="P2078">
        <f t="shared" si="461"/>
        <v>0</v>
      </c>
      <c r="Q2078" s="1">
        <f t="shared" si="457"/>
        <v>0</v>
      </c>
      <c r="R2078" s="1">
        <f t="shared" si="462"/>
        <v>0</v>
      </c>
      <c r="S2078" s="2">
        <f t="shared" si="458"/>
        <v>0</v>
      </c>
      <c r="T2078">
        <f t="shared" si="459"/>
        <v>1</v>
      </c>
      <c r="U2078">
        <f t="shared" si="460"/>
        <v>0</v>
      </c>
    </row>
    <row r="2079" spans="1:21" ht="409.6" x14ac:dyDescent="0.2">
      <c r="A2079" s="10" t="s">
        <v>9623</v>
      </c>
      <c r="B2079" s="10" t="s">
        <v>55</v>
      </c>
      <c r="C2079" s="10" t="s">
        <v>9624</v>
      </c>
      <c r="D2079" s="10" t="s">
        <v>9478</v>
      </c>
      <c r="E2079" s="10" t="s">
        <v>9625</v>
      </c>
      <c r="F2079" s="10"/>
      <c r="G2079" s="9" t="s">
        <v>9626</v>
      </c>
      <c r="H2079" s="9">
        <f t="shared" si="449"/>
        <v>1</v>
      </c>
      <c r="I2079">
        <f t="shared" si="450"/>
        <v>1</v>
      </c>
      <c r="J2079">
        <f t="shared" si="451"/>
        <v>0</v>
      </c>
      <c r="K2079">
        <f t="shared" si="452"/>
        <v>0</v>
      </c>
      <c r="L2079">
        <f t="shared" si="453"/>
        <v>0</v>
      </c>
      <c r="M2079" s="1">
        <f t="shared" si="454"/>
        <v>1</v>
      </c>
      <c r="N2079">
        <f t="shared" si="455"/>
        <v>0</v>
      </c>
      <c r="O2079">
        <f t="shared" si="456"/>
        <v>0</v>
      </c>
      <c r="P2079">
        <f t="shared" si="461"/>
        <v>1</v>
      </c>
      <c r="Q2079" s="1">
        <f t="shared" si="457"/>
        <v>1</v>
      </c>
      <c r="R2079" s="1">
        <f t="shared" si="462"/>
        <v>1</v>
      </c>
      <c r="S2079" s="2">
        <f t="shared" si="458"/>
        <v>1</v>
      </c>
      <c r="T2079">
        <f t="shared" si="459"/>
        <v>1</v>
      </c>
      <c r="U2079">
        <f t="shared" si="460"/>
        <v>1</v>
      </c>
    </row>
    <row r="2080" spans="1:21" ht="409.6" x14ac:dyDescent="0.2">
      <c r="A2080" s="10" t="s">
        <v>9627</v>
      </c>
      <c r="B2080" s="10" t="s">
        <v>62</v>
      </c>
      <c r="C2080" s="10" t="s">
        <v>9628</v>
      </c>
      <c r="D2080" s="10" t="s">
        <v>9478</v>
      </c>
      <c r="E2080" s="10" t="s">
        <v>9629</v>
      </c>
      <c r="F2080" s="10"/>
      <c r="G2080" s="9" t="s">
        <v>9630</v>
      </c>
      <c r="H2080" s="9">
        <f t="shared" si="449"/>
        <v>1</v>
      </c>
      <c r="I2080">
        <f t="shared" si="450"/>
        <v>1</v>
      </c>
      <c r="J2080">
        <f t="shared" si="451"/>
        <v>0</v>
      </c>
      <c r="K2080">
        <f t="shared" si="452"/>
        <v>0</v>
      </c>
      <c r="L2080">
        <f t="shared" si="453"/>
        <v>0</v>
      </c>
      <c r="M2080" s="1">
        <f t="shared" si="454"/>
        <v>1</v>
      </c>
      <c r="N2080">
        <f t="shared" si="455"/>
        <v>0</v>
      </c>
      <c r="O2080">
        <f t="shared" si="456"/>
        <v>0</v>
      </c>
      <c r="P2080">
        <f t="shared" si="461"/>
        <v>0</v>
      </c>
      <c r="Q2080" s="1">
        <f t="shared" si="457"/>
        <v>0</v>
      </c>
      <c r="R2080" s="1">
        <f t="shared" si="462"/>
        <v>1</v>
      </c>
      <c r="S2080" s="2">
        <f t="shared" si="458"/>
        <v>0</v>
      </c>
      <c r="T2080">
        <f t="shared" si="459"/>
        <v>1</v>
      </c>
      <c r="U2080">
        <f t="shared" si="460"/>
        <v>0</v>
      </c>
    </row>
    <row r="2081" spans="1:21" ht="409.6" x14ac:dyDescent="0.2">
      <c r="A2081" s="10" t="s">
        <v>9631</v>
      </c>
      <c r="B2081" s="10" t="s">
        <v>55</v>
      </c>
      <c r="C2081" s="10" t="s">
        <v>9632</v>
      </c>
      <c r="D2081" s="10" t="s">
        <v>9478</v>
      </c>
      <c r="E2081" s="10" t="s">
        <v>9633</v>
      </c>
      <c r="F2081" s="10"/>
      <c r="G2081" s="9" t="s">
        <v>9634</v>
      </c>
      <c r="H2081" s="9">
        <f t="shared" si="449"/>
        <v>0</v>
      </c>
      <c r="I2081">
        <f t="shared" si="450"/>
        <v>0</v>
      </c>
      <c r="J2081">
        <f t="shared" si="451"/>
        <v>0</v>
      </c>
      <c r="K2081">
        <f t="shared" si="452"/>
        <v>0</v>
      </c>
      <c r="L2081">
        <f t="shared" si="453"/>
        <v>0</v>
      </c>
      <c r="M2081" s="1">
        <f t="shared" si="454"/>
        <v>0</v>
      </c>
      <c r="N2081">
        <f t="shared" si="455"/>
        <v>0</v>
      </c>
      <c r="O2081">
        <f t="shared" si="456"/>
        <v>0</v>
      </c>
      <c r="P2081">
        <f t="shared" si="461"/>
        <v>0</v>
      </c>
      <c r="Q2081" s="1">
        <f t="shared" si="457"/>
        <v>0</v>
      </c>
      <c r="R2081" s="1">
        <f t="shared" si="462"/>
        <v>1</v>
      </c>
      <c r="S2081" s="2">
        <f t="shared" si="458"/>
        <v>0</v>
      </c>
      <c r="T2081">
        <f t="shared" si="459"/>
        <v>1</v>
      </c>
      <c r="U2081">
        <f t="shared" si="460"/>
        <v>0</v>
      </c>
    </row>
    <row r="2082" spans="1:21" ht="409.6" x14ac:dyDescent="0.2">
      <c r="A2082" s="10" t="s">
        <v>9635</v>
      </c>
      <c r="B2082" s="10" t="s">
        <v>49</v>
      </c>
      <c r="C2082" s="10" t="s">
        <v>9636</v>
      </c>
      <c r="D2082" s="10" t="s">
        <v>9478</v>
      </c>
      <c r="E2082" s="10" t="s">
        <v>9637</v>
      </c>
      <c r="F2082" s="10"/>
      <c r="G2082" s="9" t="s">
        <v>9638</v>
      </c>
      <c r="H2082" s="9">
        <f t="shared" si="449"/>
        <v>1</v>
      </c>
      <c r="I2082">
        <f t="shared" si="450"/>
        <v>1</v>
      </c>
      <c r="J2082">
        <f t="shared" si="451"/>
        <v>0</v>
      </c>
      <c r="K2082">
        <f t="shared" si="452"/>
        <v>0</v>
      </c>
      <c r="L2082">
        <f t="shared" si="453"/>
        <v>0</v>
      </c>
      <c r="M2082" s="1">
        <f t="shared" si="454"/>
        <v>1</v>
      </c>
      <c r="N2082">
        <f t="shared" si="455"/>
        <v>0</v>
      </c>
      <c r="O2082">
        <f t="shared" si="456"/>
        <v>0</v>
      </c>
      <c r="P2082">
        <f t="shared" si="461"/>
        <v>1</v>
      </c>
      <c r="Q2082" s="1">
        <f t="shared" si="457"/>
        <v>1</v>
      </c>
      <c r="R2082" s="1">
        <f t="shared" si="462"/>
        <v>0</v>
      </c>
      <c r="S2082" s="2">
        <f t="shared" si="458"/>
        <v>0</v>
      </c>
      <c r="T2082">
        <f t="shared" si="459"/>
        <v>1</v>
      </c>
      <c r="U2082">
        <f t="shared" si="460"/>
        <v>0</v>
      </c>
    </row>
    <row r="2083" spans="1:21" ht="409.6" x14ac:dyDescent="0.2">
      <c r="A2083" s="10" t="s">
        <v>9639</v>
      </c>
      <c r="B2083" s="10" t="s">
        <v>49</v>
      </c>
      <c r="C2083" s="10" t="s">
        <v>9640</v>
      </c>
      <c r="D2083" s="10" t="s">
        <v>9478</v>
      </c>
      <c r="E2083" s="10" t="s">
        <v>9641</v>
      </c>
      <c r="F2083" s="10"/>
      <c r="G2083" s="9" t="s">
        <v>9642</v>
      </c>
      <c r="H2083" s="9">
        <f t="shared" si="449"/>
        <v>0</v>
      </c>
      <c r="I2083">
        <f t="shared" si="450"/>
        <v>0</v>
      </c>
      <c r="J2083">
        <f t="shared" si="451"/>
        <v>0</v>
      </c>
      <c r="K2083">
        <f t="shared" si="452"/>
        <v>0</v>
      </c>
      <c r="L2083">
        <f t="shared" si="453"/>
        <v>0</v>
      </c>
      <c r="M2083" s="1">
        <f t="shared" si="454"/>
        <v>0</v>
      </c>
      <c r="N2083">
        <f t="shared" si="455"/>
        <v>0</v>
      </c>
      <c r="O2083">
        <f t="shared" si="456"/>
        <v>0</v>
      </c>
      <c r="P2083">
        <f t="shared" si="461"/>
        <v>0</v>
      </c>
      <c r="Q2083" s="1">
        <f t="shared" si="457"/>
        <v>0</v>
      </c>
      <c r="R2083" s="1">
        <f t="shared" si="462"/>
        <v>0</v>
      </c>
      <c r="S2083" s="2">
        <f t="shared" si="458"/>
        <v>0</v>
      </c>
      <c r="T2083">
        <f t="shared" si="459"/>
        <v>1</v>
      </c>
      <c r="U2083">
        <f t="shared" si="460"/>
        <v>0</v>
      </c>
    </row>
    <row r="2084" spans="1:21" ht="409.6" x14ac:dyDescent="0.2">
      <c r="A2084" s="10" t="s">
        <v>9643</v>
      </c>
      <c r="B2084" s="10" t="s">
        <v>30</v>
      </c>
      <c r="C2084" s="10" t="s">
        <v>9644</v>
      </c>
      <c r="D2084" s="10" t="s">
        <v>9478</v>
      </c>
      <c r="E2084" s="10" t="s">
        <v>9645</v>
      </c>
      <c r="F2084" s="10"/>
      <c r="G2084" s="9" t="s">
        <v>9646</v>
      </c>
      <c r="H2084" s="9">
        <f t="shared" si="449"/>
        <v>0</v>
      </c>
      <c r="I2084">
        <f t="shared" si="450"/>
        <v>0</v>
      </c>
      <c r="J2084">
        <f t="shared" si="451"/>
        <v>0</v>
      </c>
      <c r="K2084">
        <f t="shared" si="452"/>
        <v>0</v>
      </c>
      <c r="L2084">
        <f t="shared" si="453"/>
        <v>0</v>
      </c>
      <c r="M2084" s="1">
        <f t="shared" si="454"/>
        <v>0</v>
      </c>
      <c r="N2084">
        <f t="shared" si="455"/>
        <v>0</v>
      </c>
      <c r="O2084">
        <f t="shared" si="456"/>
        <v>0</v>
      </c>
      <c r="P2084">
        <f t="shared" si="461"/>
        <v>0</v>
      </c>
      <c r="Q2084" s="1">
        <f t="shared" si="457"/>
        <v>0</v>
      </c>
      <c r="R2084" s="1">
        <f t="shared" si="462"/>
        <v>0</v>
      </c>
      <c r="S2084" s="2">
        <f t="shared" si="458"/>
        <v>0</v>
      </c>
      <c r="T2084">
        <f t="shared" si="459"/>
        <v>1</v>
      </c>
      <c r="U2084">
        <f t="shared" si="460"/>
        <v>0</v>
      </c>
    </row>
    <row r="2085" spans="1:21" ht="409.6" x14ac:dyDescent="0.2">
      <c r="A2085" s="10" t="s">
        <v>9647</v>
      </c>
      <c r="B2085" s="10" t="s">
        <v>23</v>
      </c>
      <c r="C2085" s="10" t="s">
        <v>9648</v>
      </c>
      <c r="D2085" s="10" t="s">
        <v>9478</v>
      </c>
      <c r="E2085" s="10" t="s">
        <v>9649</v>
      </c>
      <c r="F2085" s="10"/>
      <c r="G2085" s="9" t="s">
        <v>9650</v>
      </c>
      <c r="H2085" s="9">
        <f t="shared" si="449"/>
        <v>0</v>
      </c>
      <c r="I2085">
        <f t="shared" si="450"/>
        <v>0</v>
      </c>
      <c r="J2085">
        <f t="shared" si="451"/>
        <v>0</v>
      </c>
      <c r="K2085">
        <f t="shared" si="452"/>
        <v>0</v>
      </c>
      <c r="L2085">
        <f t="shared" si="453"/>
        <v>0</v>
      </c>
      <c r="M2085" s="1">
        <f t="shared" si="454"/>
        <v>0</v>
      </c>
      <c r="N2085">
        <f t="shared" si="455"/>
        <v>0</v>
      </c>
      <c r="O2085">
        <f t="shared" si="456"/>
        <v>0</v>
      </c>
      <c r="P2085">
        <f t="shared" si="461"/>
        <v>0</v>
      </c>
      <c r="Q2085" s="1">
        <f t="shared" si="457"/>
        <v>0</v>
      </c>
      <c r="R2085" s="1">
        <f t="shared" si="462"/>
        <v>0</v>
      </c>
      <c r="S2085" s="2">
        <f t="shared" si="458"/>
        <v>0</v>
      </c>
      <c r="T2085">
        <f t="shared" si="459"/>
        <v>1</v>
      </c>
      <c r="U2085">
        <f t="shared" si="460"/>
        <v>0</v>
      </c>
    </row>
    <row r="2086" spans="1:21" ht="409.6" x14ac:dyDescent="0.2">
      <c r="A2086" s="10" t="s">
        <v>9651</v>
      </c>
      <c r="B2086" s="10" t="s">
        <v>55</v>
      </c>
      <c r="C2086" s="10" t="s">
        <v>9652</v>
      </c>
      <c r="D2086" s="10" t="s">
        <v>9478</v>
      </c>
      <c r="E2086" s="10" t="s">
        <v>9653</v>
      </c>
      <c r="F2086" s="10"/>
      <c r="G2086" s="9" t="s">
        <v>9654</v>
      </c>
      <c r="H2086" s="9">
        <f t="shared" si="449"/>
        <v>0</v>
      </c>
      <c r="I2086">
        <f t="shared" si="450"/>
        <v>0</v>
      </c>
      <c r="J2086">
        <f t="shared" si="451"/>
        <v>0</v>
      </c>
      <c r="K2086">
        <f t="shared" si="452"/>
        <v>0</v>
      </c>
      <c r="L2086">
        <f t="shared" si="453"/>
        <v>0</v>
      </c>
      <c r="M2086" s="1">
        <f t="shared" si="454"/>
        <v>0</v>
      </c>
      <c r="N2086">
        <f t="shared" si="455"/>
        <v>1</v>
      </c>
      <c r="O2086">
        <f t="shared" si="456"/>
        <v>0</v>
      </c>
      <c r="P2086">
        <f t="shared" si="461"/>
        <v>0</v>
      </c>
      <c r="Q2086" s="1">
        <f t="shared" si="457"/>
        <v>1</v>
      </c>
      <c r="R2086" s="1">
        <f t="shared" si="462"/>
        <v>1</v>
      </c>
      <c r="S2086" s="2">
        <f t="shared" si="458"/>
        <v>0</v>
      </c>
      <c r="T2086">
        <f t="shared" si="459"/>
        <v>1</v>
      </c>
      <c r="U2086">
        <f t="shared" si="460"/>
        <v>0</v>
      </c>
    </row>
    <row r="2087" spans="1:21" ht="409.6" x14ac:dyDescent="0.2">
      <c r="A2087" s="10" t="s">
        <v>9655</v>
      </c>
      <c r="B2087" s="10" t="s">
        <v>55</v>
      </c>
      <c r="C2087" s="10" t="s">
        <v>9656</v>
      </c>
      <c r="D2087" s="10" t="s">
        <v>9478</v>
      </c>
      <c r="E2087" s="10" t="s">
        <v>9657</v>
      </c>
      <c r="F2087" s="10"/>
      <c r="G2087" s="9" t="s">
        <v>9658</v>
      </c>
      <c r="H2087" s="9">
        <f t="shared" si="449"/>
        <v>1</v>
      </c>
      <c r="I2087">
        <f t="shared" si="450"/>
        <v>1</v>
      </c>
      <c r="J2087">
        <f t="shared" si="451"/>
        <v>0</v>
      </c>
      <c r="K2087">
        <f t="shared" si="452"/>
        <v>0</v>
      </c>
      <c r="L2087">
        <f t="shared" si="453"/>
        <v>0</v>
      </c>
      <c r="M2087" s="1">
        <f t="shared" si="454"/>
        <v>1</v>
      </c>
      <c r="N2087">
        <f t="shared" si="455"/>
        <v>0</v>
      </c>
      <c r="O2087">
        <f t="shared" si="456"/>
        <v>0</v>
      </c>
      <c r="P2087">
        <f t="shared" si="461"/>
        <v>0</v>
      </c>
      <c r="Q2087" s="1">
        <f t="shared" si="457"/>
        <v>0</v>
      </c>
      <c r="R2087" s="1">
        <f t="shared" si="462"/>
        <v>0</v>
      </c>
      <c r="S2087" s="2">
        <f t="shared" si="458"/>
        <v>0</v>
      </c>
      <c r="T2087">
        <f t="shared" si="459"/>
        <v>1</v>
      </c>
      <c r="U2087">
        <f t="shared" si="460"/>
        <v>0</v>
      </c>
    </row>
    <row r="2088" spans="1:21" ht="409.6" x14ac:dyDescent="0.2">
      <c r="A2088" s="10" t="s">
        <v>9659</v>
      </c>
      <c r="B2088" s="10" t="s">
        <v>23</v>
      </c>
      <c r="C2088" s="10" t="s">
        <v>9660</v>
      </c>
      <c r="D2088" s="10" t="s">
        <v>9478</v>
      </c>
      <c r="E2088" s="10" t="s">
        <v>9661</v>
      </c>
      <c r="F2088" s="10"/>
      <c r="G2088" s="9" t="s">
        <v>9662</v>
      </c>
      <c r="H2088" s="9">
        <f t="shared" si="449"/>
        <v>0</v>
      </c>
      <c r="I2088">
        <f t="shared" si="450"/>
        <v>0</v>
      </c>
      <c r="J2088">
        <f t="shared" si="451"/>
        <v>0</v>
      </c>
      <c r="K2088">
        <f t="shared" si="452"/>
        <v>0</v>
      </c>
      <c r="L2088">
        <f t="shared" si="453"/>
        <v>0</v>
      </c>
      <c r="M2088" s="1">
        <f t="shared" si="454"/>
        <v>0</v>
      </c>
      <c r="N2088">
        <f t="shared" si="455"/>
        <v>0</v>
      </c>
      <c r="O2088">
        <f t="shared" si="456"/>
        <v>0</v>
      </c>
      <c r="P2088">
        <f t="shared" si="461"/>
        <v>0</v>
      </c>
      <c r="Q2088" s="1">
        <f t="shared" si="457"/>
        <v>0</v>
      </c>
      <c r="R2088" s="1">
        <f t="shared" si="462"/>
        <v>0</v>
      </c>
      <c r="S2088" s="2">
        <f t="shared" si="458"/>
        <v>0</v>
      </c>
      <c r="T2088">
        <f t="shared" si="459"/>
        <v>1</v>
      </c>
      <c r="U2088">
        <f t="shared" si="460"/>
        <v>0</v>
      </c>
    </row>
    <row r="2089" spans="1:21" ht="409.6" x14ac:dyDescent="0.2">
      <c r="A2089" s="10" t="s">
        <v>9663</v>
      </c>
      <c r="B2089" s="10" t="s">
        <v>49</v>
      </c>
      <c r="C2089" s="10" t="s">
        <v>9664</v>
      </c>
      <c r="D2089" s="10" t="s">
        <v>9478</v>
      </c>
      <c r="E2089" s="10" t="s">
        <v>9665</v>
      </c>
      <c r="F2089" s="10" t="s">
        <v>9666</v>
      </c>
      <c r="G2089" s="9" t="s">
        <v>9667</v>
      </c>
      <c r="H2089" s="9">
        <f t="shared" si="449"/>
        <v>1</v>
      </c>
      <c r="I2089">
        <f t="shared" si="450"/>
        <v>1</v>
      </c>
      <c r="J2089">
        <f t="shared" si="451"/>
        <v>0</v>
      </c>
      <c r="K2089">
        <f t="shared" si="452"/>
        <v>0</v>
      </c>
      <c r="L2089">
        <f t="shared" si="453"/>
        <v>0</v>
      </c>
      <c r="M2089" s="1">
        <f t="shared" si="454"/>
        <v>1</v>
      </c>
      <c r="N2089">
        <f t="shared" si="455"/>
        <v>1</v>
      </c>
      <c r="O2089">
        <f t="shared" si="456"/>
        <v>0</v>
      </c>
      <c r="P2089">
        <f t="shared" si="461"/>
        <v>0</v>
      </c>
      <c r="Q2089" s="1">
        <f t="shared" si="457"/>
        <v>1</v>
      </c>
      <c r="R2089" s="1">
        <f t="shared" si="462"/>
        <v>0</v>
      </c>
      <c r="S2089" s="2">
        <f t="shared" si="458"/>
        <v>0</v>
      </c>
      <c r="T2089">
        <f t="shared" si="459"/>
        <v>1</v>
      </c>
      <c r="U2089">
        <f t="shared" si="460"/>
        <v>0</v>
      </c>
    </row>
    <row r="2090" spans="1:21" ht="409.6" x14ac:dyDescent="0.2">
      <c r="A2090" s="10" t="s">
        <v>9668</v>
      </c>
      <c r="B2090" s="10" t="s">
        <v>30</v>
      </c>
      <c r="C2090" s="10" t="s">
        <v>9669</v>
      </c>
      <c r="D2090" s="10" t="s">
        <v>9478</v>
      </c>
      <c r="E2090" s="10" t="s">
        <v>9670</v>
      </c>
      <c r="F2090" s="10"/>
      <c r="G2090" s="9" t="s">
        <v>9671</v>
      </c>
      <c r="H2090" s="9">
        <f t="shared" si="449"/>
        <v>0</v>
      </c>
      <c r="I2090">
        <f t="shared" si="450"/>
        <v>0</v>
      </c>
      <c r="J2090">
        <f t="shared" si="451"/>
        <v>0</v>
      </c>
      <c r="K2090">
        <f t="shared" si="452"/>
        <v>0</v>
      </c>
      <c r="L2090">
        <f t="shared" si="453"/>
        <v>0</v>
      </c>
      <c r="M2090" s="1">
        <f t="shared" si="454"/>
        <v>0</v>
      </c>
      <c r="N2090">
        <f t="shared" si="455"/>
        <v>0</v>
      </c>
      <c r="O2090">
        <f t="shared" si="456"/>
        <v>0</v>
      </c>
      <c r="P2090">
        <f t="shared" si="461"/>
        <v>0</v>
      </c>
      <c r="Q2090" s="1">
        <f t="shared" si="457"/>
        <v>0</v>
      </c>
      <c r="R2090" s="1">
        <f t="shared" si="462"/>
        <v>0</v>
      </c>
      <c r="S2090" s="2">
        <f t="shared" si="458"/>
        <v>0</v>
      </c>
      <c r="T2090">
        <f t="shared" si="459"/>
        <v>1</v>
      </c>
      <c r="U2090">
        <f t="shared" si="460"/>
        <v>0</v>
      </c>
    </row>
    <row r="2091" spans="1:21" ht="409.6" x14ac:dyDescent="0.2">
      <c r="A2091" s="10" t="s">
        <v>9672</v>
      </c>
      <c r="B2091" s="10" t="s">
        <v>30</v>
      </c>
      <c r="C2091" s="10" t="s">
        <v>9673</v>
      </c>
      <c r="D2091" s="10" t="s">
        <v>9478</v>
      </c>
      <c r="E2091" s="10" t="s">
        <v>9674</v>
      </c>
      <c r="F2091" s="10"/>
      <c r="G2091" s="9" t="s">
        <v>9675</v>
      </c>
      <c r="H2091" s="9">
        <f t="shared" si="449"/>
        <v>1</v>
      </c>
      <c r="I2091">
        <f t="shared" si="450"/>
        <v>1</v>
      </c>
      <c r="J2091">
        <f t="shared" si="451"/>
        <v>0</v>
      </c>
      <c r="K2091">
        <f t="shared" si="452"/>
        <v>0</v>
      </c>
      <c r="L2091">
        <f t="shared" si="453"/>
        <v>0</v>
      </c>
      <c r="M2091" s="1">
        <f t="shared" si="454"/>
        <v>1</v>
      </c>
      <c r="N2091">
        <f t="shared" si="455"/>
        <v>0</v>
      </c>
      <c r="O2091">
        <f t="shared" si="456"/>
        <v>0</v>
      </c>
      <c r="P2091">
        <f t="shared" si="461"/>
        <v>0</v>
      </c>
      <c r="Q2091" s="1">
        <f t="shared" si="457"/>
        <v>0</v>
      </c>
      <c r="R2091" s="1">
        <f t="shared" si="462"/>
        <v>1</v>
      </c>
      <c r="S2091" s="2">
        <f t="shared" si="458"/>
        <v>0</v>
      </c>
      <c r="T2091">
        <f t="shared" si="459"/>
        <v>1</v>
      </c>
      <c r="U2091">
        <f t="shared" si="460"/>
        <v>0</v>
      </c>
    </row>
    <row r="2092" spans="1:21" ht="409.6" x14ac:dyDescent="0.2">
      <c r="A2092" s="10" t="s">
        <v>9676</v>
      </c>
      <c r="B2092" s="10" t="s">
        <v>23</v>
      </c>
      <c r="C2092" s="10" t="s">
        <v>9677</v>
      </c>
      <c r="D2092" s="10" t="s">
        <v>9478</v>
      </c>
      <c r="E2092" s="10" t="s">
        <v>9678</v>
      </c>
      <c r="F2092" s="10"/>
      <c r="G2092" s="9" t="s">
        <v>9679</v>
      </c>
      <c r="H2092" s="9">
        <f t="shared" si="449"/>
        <v>0</v>
      </c>
      <c r="I2092">
        <f t="shared" si="450"/>
        <v>0</v>
      </c>
      <c r="J2092">
        <f t="shared" si="451"/>
        <v>0</v>
      </c>
      <c r="K2092">
        <f t="shared" si="452"/>
        <v>0</v>
      </c>
      <c r="L2092">
        <f t="shared" si="453"/>
        <v>0</v>
      </c>
      <c r="M2092" s="1">
        <f t="shared" si="454"/>
        <v>0</v>
      </c>
      <c r="N2092">
        <f t="shared" si="455"/>
        <v>0</v>
      </c>
      <c r="O2092">
        <f t="shared" si="456"/>
        <v>0</v>
      </c>
      <c r="P2092">
        <f t="shared" si="461"/>
        <v>1</v>
      </c>
      <c r="Q2092" s="1">
        <f t="shared" si="457"/>
        <v>1</v>
      </c>
      <c r="R2092" s="1">
        <f t="shared" si="462"/>
        <v>1</v>
      </c>
      <c r="S2092" s="2">
        <f t="shared" si="458"/>
        <v>0</v>
      </c>
      <c r="T2092">
        <f t="shared" si="459"/>
        <v>1</v>
      </c>
      <c r="U2092">
        <f t="shared" si="460"/>
        <v>0</v>
      </c>
    </row>
    <row r="2093" spans="1:21" ht="409.6" x14ac:dyDescent="0.2">
      <c r="A2093" s="10" t="s">
        <v>9680</v>
      </c>
      <c r="B2093" s="10" t="s">
        <v>49</v>
      </c>
      <c r="C2093" s="10" t="s">
        <v>9681</v>
      </c>
      <c r="D2093" s="10" t="s">
        <v>9478</v>
      </c>
      <c r="E2093" s="10" t="s">
        <v>9682</v>
      </c>
      <c r="F2093" s="10"/>
      <c r="G2093" s="9" t="s">
        <v>9683</v>
      </c>
      <c r="H2093" s="9">
        <f t="shared" si="449"/>
        <v>0</v>
      </c>
      <c r="I2093">
        <f t="shared" si="450"/>
        <v>1</v>
      </c>
      <c r="J2093">
        <f t="shared" si="451"/>
        <v>0</v>
      </c>
      <c r="K2093">
        <f t="shared" si="452"/>
        <v>1</v>
      </c>
      <c r="L2093">
        <f t="shared" si="453"/>
        <v>0</v>
      </c>
      <c r="M2093" s="1">
        <f t="shared" si="454"/>
        <v>1</v>
      </c>
      <c r="N2093">
        <f t="shared" si="455"/>
        <v>0</v>
      </c>
      <c r="O2093">
        <f t="shared" si="456"/>
        <v>0</v>
      </c>
      <c r="P2093">
        <f t="shared" si="461"/>
        <v>0</v>
      </c>
      <c r="Q2093" s="1">
        <f t="shared" si="457"/>
        <v>0</v>
      </c>
      <c r="R2093" s="1">
        <f t="shared" si="462"/>
        <v>1</v>
      </c>
      <c r="S2093" s="2">
        <f t="shared" si="458"/>
        <v>0</v>
      </c>
      <c r="T2093">
        <f t="shared" si="459"/>
        <v>1</v>
      </c>
      <c r="U2093">
        <f t="shared" si="460"/>
        <v>0</v>
      </c>
    </row>
    <row r="2094" spans="1:21" ht="409.6" x14ac:dyDescent="0.2">
      <c r="A2094" s="10" t="s">
        <v>9684</v>
      </c>
      <c r="B2094" s="10" t="s">
        <v>30</v>
      </c>
      <c r="C2094" s="10" t="s">
        <v>9685</v>
      </c>
      <c r="D2094" s="10" t="s">
        <v>9686</v>
      </c>
      <c r="E2094" s="10" t="s">
        <v>9687</v>
      </c>
      <c r="F2094" s="10" t="s">
        <v>9688</v>
      </c>
      <c r="G2094" s="9" t="s">
        <v>9689</v>
      </c>
      <c r="H2094" s="9">
        <f t="shared" si="449"/>
        <v>0</v>
      </c>
      <c r="I2094">
        <f t="shared" si="450"/>
        <v>0</v>
      </c>
      <c r="J2094">
        <f t="shared" si="451"/>
        <v>0</v>
      </c>
      <c r="K2094">
        <f t="shared" si="452"/>
        <v>0</v>
      </c>
      <c r="L2094">
        <f t="shared" si="453"/>
        <v>0</v>
      </c>
      <c r="M2094" s="1">
        <f t="shared" si="454"/>
        <v>0</v>
      </c>
      <c r="N2094">
        <f t="shared" si="455"/>
        <v>1</v>
      </c>
      <c r="O2094">
        <f t="shared" si="456"/>
        <v>0</v>
      </c>
      <c r="P2094">
        <f t="shared" si="461"/>
        <v>0</v>
      </c>
      <c r="Q2094" s="1">
        <f t="shared" si="457"/>
        <v>1</v>
      </c>
      <c r="R2094" s="1">
        <f t="shared" si="462"/>
        <v>1</v>
      </c>
      <c r="S2094" s="2">
        <f t="shared" si="458"/>
        <v>0</v>
      </c>
      <c r="T2094">
        <f t="shared" si="459"/>
        <v>1</v>
      </c>
      <c r="U2094">
        <f t="shared" si="460"/>
        <v>0</v>
      </c>
    </row>
    <row r="2095" spans="1:21" ht="409.6" x14ac:dyDescent="0.2">
      <c r="A2095" s="10" t="s">
        <v>9690</v>
      </c>
      <c r="B2095" s="10" t="s">
        <v>23</v>
      </c>
      <c r="C2095" s="10" t="s">
        <v>9691</v>
      </c>
      <c r="D2095" s="10" t="s">
        <v>9692</v>
      </c>
      <c r="E2095" s="10" t="s">
        <v>9693</v>
      </c>
      <c r="F2095" s="10" t="s">
        <v>9694</v>
      </c>
      <c r="G2095" s="9" t="s">
        <v>9695</v>
      </c>
      <c r="H2095" s="9">
        <f t="shared" si="449"/>
        <v>0</v>
      </c>
      <c r="I2095">
        <f t="shared" si="450"/>
        <v>0</v>
      </c>
      <c r="J2095">
        <f t="shared" si="451"/>
        <v>0</v>
      </c>
      <c r="K2095">
        <f t="shared" si="452"/>
        <v>0</v>
      </c>
      <c r="L2095">
        <f t="shared" si="453"/>
        <v>0</v>
      </c>
      <c r="M2095" s="1">
        <f t="shared" si="454"/>
        <v>0</v>
      </c>
      <c r="N2095">
        <f t="shared" si="455"/>
        <v>1</v>
      </c>
      <c r="O2095">
        <f t="shared" si="456"/>
        <v>0</v>
      </c>
      <c r="P2095">
        <f t="shared" si="461"/>
        <v>0</v>
      </c>
      <c r="Q2095" s="1">
        <f t="shared" si="457"/>
        <v>1</v>
      </c>
      <c r="R2095" s="1">
        <f t="shared" si="462"/>
        <v>1</v>
      </c>
      <c r="S2095" s="2">
        <f t="shared" si="458"/>
        <v>0</v>
      </c>
      <c r="T2095">
        <f t="shared" si="459"/>
        <v>0</v>
      </c>
      <c r="U2095">
        <f t="shared" si="460"/>
        <v>0</v>
      </c>
    </row>
    <row r="2096" spans="1:21" ht="409.6" x14ac:dyDescent="0.2">
      <c r="A2096" s="10" t="s">
        <v>9696</v>
      </c>
      <c r="B2096" s="10" t="s">
        <v>23</v>
      </c>
      <c r="C2096" s="10" t="s">
        <v>9697</v>
      </c>
      <c r="D2096" s="10" t="s">
        <v>9698</v>
      </c>
      <c r="E2096" s="10" t="s">
        <v>9699</v>
      </c>
      <c r="F2096" s="10"/>
      <c r="G2096" s="9" t="s">
        <v>9700</v>
      </c>
      <c r="H2096" s="9">
        <f t="shared" si="449"/>
        <v>1</v>
      </c>
      <c r="I2096">
        <f t="shared" si="450"/>
        <v>1</v>
      </c>
      <c r="J2096">
        <f t="shared" si="451"/>
        <v>0</v>
      </c>
      <c r="K2096">
        <f t="shared" si="452"/>
        <v>0</v>
      </c>
      <c r="L2096">
        <f t="shared" si="453"/>
        <v>0</v>
      </c>
      <c r="M2096" s="1">
        <f t="shared" si="454"/>
        <v>1</v>
      </c>
      <c r="N2096">
        <f t="shared" si="455"/>
        <v>0</v>
      </c>
      <c r="O2096">
        <f t="shared" si="456"/>
        <v>0</v>
      </c>
      <c r="P2096">
        <f t="shared" si="461"/>
        <v>0</v>
      </c>
      <c r="Q2096" s="1">
        <f t="shared" si="457"/>
        <v>0</v>
      </c>
      <c r="R2096" s="1">
        <f t="shared" si="462"/>
        <v>0</v>
      </c>
      <c r="S2096" s="2">
        <f t="shared" si="458"/>
        <v>0</v>
      </c>
      <c r="T2096">
        <f t="shared" si="459"/>
        <v>1</v>
      </c>
      <c r="U2096">
        <f t="shared" si="460"/>
        <v>0</v>
      </c>
    </row>
    <row r="2097" spans="1:21" ht="409.6" x14ac:dyDescent="0.2">
      <c r="A2097" s="10" t="s">
        <v>9701</v>
      </c>
      <c r="B2097" s="10" t="s">
        <v>49</v>
      </c>
      <c r="C2097" s="10" t="s">
        <v>9702</v>
      </c>
      <c r="D2097" s="10" t="s">
        <v>9703</v>
      </c>
      <c r="E2097" s="10" t="s">
        <v>9704</v>
      </c>
      <c r="F2097" s="10"/>
      <c r="G2097" s="9" t="s">
        <v>9705</v>
      </c>
      <c r="H2097" s="9">
        <f t="shared" si="449"/>
        <v>0</v>
      </c>
      <c r="I2097">
        <f t="shared" si="450"/>
        <v>0</v>
      </c>
      <c r="J2097">
        <f t="shared" si="451"/>
        <v>0</v>
      </c>
      <c r="K2097">
        <f t="shared" si="452"/>
        <v>0</v>
      </c>
      <c r="L2097">
        <f t="shared" si="453"/>
        <v>0</v>
      </c>
      <c r="M2097" s="1">
        <f t="shared" si="454"/>
        <v>0</v>
      </c>
      <c r="N2097">
        <f t="shared" si="455"/>
        <v>0</v>
      </c>
      <c r="O2097">
        <f t="shared" si="456"/>
        <v>0</v>
      </c>
      <c r="P2097">
        <f t="shared" si="461"/>
        <v>0</v>
      </c>
      <c r="Q2097" s="1">
        <f t="shared" si="457"/>
        <v>0</v>
      </c>
      <c r="R2097" s="1">
        <f t="shared" si="462"/>
        <v>1</v>
      </c>
      <c r="S2097" s="2">
        <f t="shared" si="458"/>
        <v>0</v>
      </c>
      <c r="T2097">
        <f t="shared" si="459"/>
        <v>1</v>
      </c>
      <c r="U2097">
        <f t="shared" si="460"/>
        <v>0</v>
      </c>
    </row>
    <row r="2098" spans="1:21" ht="409.6" x14ac:dyDescent="0.2">
      <c r="A2098" s="10" t="s">
        <v>9706</v>
      </c>
      <c r="B2098" s="10" t="s">
        <v>62</v>
      </c>
      <c r="C2098" s="10" t="s">
        <v>9707</v>
      </c>
      <c r="D2098" s="10" t="s">
        <v>9708</v>
      </c>
      <c r="E2098" s="10" t="s">
        <v>9709</v>
      </c>
      <c r="F2098" s="10" t="s">
        <v>9710</v>
      </c>
      <c r="G2098" s="9" t="s">
        <v>9711</v>
      </c>
      <c r="H2098" s="9">
        <f t="shared" si="449"/>
        <v>0</v>
      </c>
      <c r="I2098">
        <f t="shared" si="450"/>
        <v>0</v>
      </c>
      <c r="J2098">
        <f t="shared" si="451"/>
        <v>0</v>
      </c>
      <c r="K2098">
        <f t="shared" si="452"/>
        <v>0</v>
      </c>
      <c r="L2098">
        <f t="shared" si="453"/>
        <v>0</v>
      </c>
      <c r="M2098" s="1">
        <f t="shared" si="454"/>
        <v>0</v>
      </c>
      <c r="N2098">
        <f t="shared" si="455"/>
        <v>1</v>
      </c>
      <c r="O2098">
        <f t="shared" si="456"/>
        <v>0</v>
      </c>
      <c r="P2098">
        <f t="shared" si="461"/>
        <v>0</v>
      </c>
      <c r="Q2098" s="1">
        <f t="shared" si="457"/>
        <v>1</v>
      </c>
      <c r="R2098" s="1">
        <f t="shared" si="462"/>
        <v>0</v>
      </c>
      <c r="S2098" s="2">
        <f t="shared" si="458"/>
        <v>0</v>
      </c>
      <c r="T2098">
        <f t="shared" si="459"/>
        <v>1</v>
      </c>
      <c r="U2098">
        <f t="shared" si="460"/>
        <v>0</v>
      </c>
    </row>
    <row r="2099" spans="1:21" ht="409.6" x14ac:dyDescent="0.2">
      <c r="A2099" s="10" t="s">
        <v>7696</v>
      </c>
      <c r="B2099" s="10" t="s">
        <v>62</v>
      </c>
      <c r="C2099" s="10" t="s">
        <v>9712</v>
      </c>
      <c r="D2099" s="10" t="s">
        <v>9708</v>
      </c>
      <c r="E2099" s="10" t="s">
        <v>9713</v>
      </c>
      <c r="F2099" s="10" t="s">
        <v>9714</v>
      </c>
      <c r="G2099" s="9" t="s">
        <v>9715</v>
      </c>
      <c r="H2099" s="9">
        <f t="shared" si="449"/>
        <v>0</v>
      </c>
      <c r="I2099">
        <f t="shared" si="450"/>
        <v>0</v>
      </c>
      <c r="J2099">
        <f t="shared" si="451"/>
        <v>0</v>
      </c>
      <c r="K2099">
        <f t="shared" si="452"/>
        <v>0</v>
      </c>
      <c r="L2099">
        <f t="shared" si="453"/>
        <v>0</v>
      </c>
      <c r="M2099" s="1">
        <f t="shared" si="454"/>
        <v>0</v>
      </c>
      <c r="N2099">
        <f t="shared" si="455"/>
        <v>1</v>
      </c>
      <c r="O2099">
        <f t="shared" si="456"/>
        <v>0</v>
      </c>
      <c r="P2099">
        <f t="shared" si="461"/>
        <v>0</v>
      </c>
      <c r="Q2099" s="1">
        <f t="shared" si="457"/>
        <v>1</v>
      </c>
      <c r="R2099" s="1">
        <f t="shared" si="462"/>
        <v>1</v>
      </c>
      <c r="S2099" s="2">
        <f t="shared" si="458"/>
        <v>0</v>
      </c>
      <c r="T2099">
        <f t="shared" si="459"/>
        <v>1</v>
      </c>
      <c r="U2099">
        <f t="shared" si="460"/>
        <v>0</v>
      </c>
    </row>
    <row r="2100" spans="1:21" ht="409.6" x14ac:dyDescent="0.2">
      <c r="A2100" s="10" t="s">
        <v>9716</v>
      </c>
      <c r="B2100" s="10" t="s">
        <v>55</v>
      </c>
      <c r="C2100" s="10" t="s">
        <v>9717</v>
      </c>
      <c r="D2100" s="10" t="s">
        <v>9708</v>
      </c>
      <c r="E2100" s="10" t="s">
        <v>9718</v>
      </c>
      <c r="F2100" s="10" t="s">
        <v>9719</v>
      </c>
      <c r="G2100" s="9" t="s">
        <v>9720</v>
      </c>
      <c r="H2100" s="9">
        <f t="shared" si="449"/>
        <v>0</v>
      </c>
      <c r="I2100">
        <f t="shared" si="450"/>
        <v>0</v>
      </c>
      <c r="J2100">
        <f t="shared" si="451"/>
        <v>0</v>
      </c>
      <c r="K2100">
        <f t="shared" si="452"/>
        <v>0</v>
      </c>
      <c r="L2100">
        <f t="shared" si="453"/>
        <v>0</v>
      </c>
      <c r="M2100" s="1">
        <f t="shared" si="454"/>
        <v>0</v>
      </c>
      <c r="N2100">
        <f t="shared" si="455"/>
        <v>1</v>
      </c>
      <c r="O2100">
        <f t="shared" si="456"/>
        <v>0</v>
      </c>
      <c r="P2100">
        <f t="shared" si="461"/>
        <v>0</v>
      </c>
      <c r="Q2100" s="1">
        <f t="shared" si="457"/>
        <v>1</v>
      </c>
      <c r="R2100" s="1">
        <f t="shared" si="462"/>
        <v>0</v>
      </c>
      <c r="S2100" s="2">
        <f t="shared" si="458"/>
        <v>0</v>
      </c>
      <c r="T2100">
        <f t="shared" si="459"/>
        <v>1</v>
      </c>
      <c r="U2100">
        <f t="shared" si="460"/>
        <v>0</v>
      </c>
    </row>
    <row r="2101" spans="1:21" ht="409.6" x14ac:dyDescent="0.2">
      <c r="A2101" s="10" t="s">
        <v>9721</v>
      </c>
      <c r="B2101" s="10" t="s">
        <v>23</v>
      </c>
      <c r="C2101" s="10" t="s">
        <v>9722</v>
      </c>
      <c r="D2101" s="10" t="s">
        <v>9708</v>
      </c>
      <c r="E2101" s="10" t="s">
        <v>9723</v>
      </c>
      <c r="F2101" s="10" t="s">
        <v>9724</v>
      </c>
      <c r="G2101" s="9" t="s">
        <v>9725</v>
      </c>
      <c r="H2101" s="9">
        <f t="shared" si="449"/>
        <v>0</v>
      </c>
      <c r="I2101">
        <f t="shared" si="450"/>
        <v>0</v>
      </c>
      <c r="J2101">
        <f t="shared" si="451"/>
        <v>0</v>
      </c>
      <c r="K2101">
        <f t="shared" si="452"/>
        <v>0</v>
      </c>
      <c r="L2101">
        <f t="shared" si="453"/>
        <v>0</v>
      </c>
      <c r="M2101" s="1">
        <f t="shared" si="454"/>
        <v>0</v>
      </c>
      <c r="N2101">
        <f t="shared" si="455"/>
        <v>1</v>
      </c>
      <c r="O2101">
        <f t="shared" si="456"/>
        <v>0</v>
      </c>
      <c r="P2101">
        <f t="shared" si="461"/>
        <v>0</v>
      </c>
      <c r="Q2101" s="1">
        <f t="shared" si="457"/>
        <v>1</v>
      </c>
      <c r="R2101" s="1">
        <f t="shared" si="462"/>
        <v>1</v>
      </c>
      <c r="S2101" s="2">
        <f t="shared" si="458"/>
        <v>0</v>
      </c>
      <c r="T2101">
        <f t="shared" si="459"/>
        <v>1</v>
      </c>
      <c r="U2101">
        <f t="shared" si="460"/>
        <v>0</v>
      </c>
    </row>
    <row r="2102" spans="1:21" ht="409.6" x14ac:dyDescent="0.2">
      <c r="A2102" s="10" t="s">
        <v>9726</v>
      </c>
      <c r="B2102" s="10" t="s">
        <v>62</v>
      </c>
      <c r="C2102" s="10" t="s">
        <v>9727</v>
      </c>
      <c r="D2102" s="10" t="s">
        <v>9708</v>
      </c>
      <c r="E2102" s="10" t="s">
        <v>9728</v>
      </c>
      <c r="F2102" s="10" t="s">
        <v>9729</v>
      </c>
      <c r="G2102" s="9" t="s">
        <v>9730</v>
      </c>
      <c r="H2102" s="9">
        <f t="shared" si="449"/>
        <v>0</v>
      </c>
      <c r="I2102">
        <f t="shared" si="450"/>
        <v>0</v>
      </c>
      <c r="J2102">
        <f t="shared" si="451"/>
        <v>0</v>
      </c>
      <c r="K2102">
        <f t="shared" si="452"/>
        <v>0</v>
      </c>
      <c r="L2102">
        <f t="shared" si="453"/>
        <v>0</v>
      </c>
      <c r="M2102" s="1">
        <f t="shared" si="454"/>
        <v>0</v>
      </c>
      <c r="N2102">
        <f t="shared" si="455"/>
        <v>1</v>
      </c>
      <c r="O2102">
        <f t="shared" si="456"/>
        <v>0</v>
      </c>
      <c r="P2102">
        <f t="shared" si="461"/>
        <v>0</v>
      </c>
      <c r="Q2102" s="1">
        <f t="shared" si="457"/>
        <v>1</v>
      </c>
      <c r="R2102" s="1">
        <f t="shared" si="462"/>
        <v>1</v>
      </c>
      <c r="S2102" s="2">
        <f t="shared" si="458"/>
        <v>0</v>
      </c>
      <c r="T2102">
        <f t="shared" si="459"/>
        <v>1</v>
      </c>
      <c r="U2102">
        <f t="shared" si="460"/>
        <v>0</v>
      </c>
    </row>
    <row r="2103" spans="1:21" ht="409.6" x14ac:dyDescent="0.2">
      <c r="A2103" s="10" t="s">
        <v>9731</v>
      </c>
      <c r="B2103" s="10" t="s">
        <v>30</v>
      </c>
      <c r="C2103" s="10" t="s">
        <v>9732</v>
      </c>
      <c r="D2103" s="10" t="s">
        <v>9708</v>
      </c>
      <c r="E2103" s="10" t="s">
        <v>9733</v>
      </c>
      <c r="F2103" s="10" t="s">
        <v>9734</v>
      </c>
      <c r="G2103" s="9" t="s">
        <v>9735</v>
      </c>
      <c r="H2103" s="9">
        <f t="shared" si="449"/>
        <v>0</v>
      </c>
      <c r="I2103">
        <f t="shared" si="450"/>
        <v>0</v>
      </c>
      <c r="J2103">
        <f t="shared" si="451"/>
        <v>0</v>
      </c>
      <c r="K2103">
        <f t="shared" si="452"/>
        <v>0</v>
      </c>
      <c r="L2103">
        <f t="shared" si="453"/>
        <v>0</v>
      </c>
      <c r="M2103" s="1">
        <f t="shared" si="454"/>
        <v>0</v>
      </c>
      <c r="N2103">
        <f t="shared" si="455"/>
        <v>0</v>
      </c>
      <c r="O2103">
        <f t="shared" si="456"/>
        <v>0</v>
      </c>
      <c r="P2103">
        <f t="shared" si="461"/>
        <v>0</v>
      </c>
      <c r="Q2103" s="1">
        <f t="shared" si="457"/>
        <v>0</v>
      </c>
      <c r="R2103" s="1">
        <f t="shared" si="462"/>
        <v>1</v>
      </c>
      <c r="S2103" s="2">
        <f t="shared" si="458"/>
        <v>0</v>
      </c>
      <c r="T2103">
        <f t="shared" si="459"/>
        <v>1</v>
      </c>
      <c r="U2103">
        <f t="shared" si="460"/>
        <v>0</v>
      </c>
    </row>
    <row r="2104" spans="1:21" ht="409.6" x14ac:dyDescent="0.2">
      <c r="A2104" s="10" t="s">
        <v>9736</v>
      </c>
      <c r="B2104" s="10" t="s">
        <v>62</v>
      </c>
      <c r="C2104" s="10" t="s">
        <v>9737</v>
      </c>
      <c r="D2104" s="10" t="s">
        <v>9708</v>
      </c>
      <c r="E2104" s="10" t="s">
        <v>9738</v>
      </c>
      <c r="F2104" s="10" t="s">
        <v>9739</v>
      </c>
      <c r="G2104" s="9" t="s">
        <v>9740</v>
      </c>
      <c r="H2104" s="9">
        <f t="shared" si="449"/>
        <v>0</v>
      </c>
      <c r="I2104">
        <f t="shared" si="450"/>
        <v>0</v>
      </c>
      <c r="J2104">
        <f t="shared" si="451"/>
        <v>0</v>
      </c>
      <c r="K2104">
        <f t="shared" si="452"/>
        <v>0</v>
      </c>
      <c r="L2104">
        <f t="shared" si="453"/>
        <v>0</v>
      </c>
      <c r="M2104" s="1">
        <f t="shared" si="454"/>
        <v>0</v>
      </c>
      <c r="N2104">
        <f t="shared" si="455"/>
        <v>1</v>
      </c>
      <c r="O2104">
        <f t="shared" si="456"/>
        <v>0</v>
      </c>
      <c r="P2104">
        <f t="shared" si="461"/>
        <v>0</v>
      </c>
      <c r="Q2104" s="1">
        <f t="shared" si="457"/>
        <v>1</v>
      </c>
      <c r="R2104" s="1">
        <f t="shared" si="462"/>
        <v>0</v>
      </c>
      <c r="S2104" s="2">
        <f t="shared" si="458"/>
        <v>0</v>
      </c>
      <c r="T2104">
        <f t="shared" si="459"/>
        <v>1</v>
      </c>
      <c r="U2104">
        <f t="shared" si="460"/>
        <v>0</v>
      </c>
    </row>
    <row r="2105" spans="1:21" ht="409.6" x14ac:dyDescent="0.2">
      <c r="A2105" s="10" t="s">
        <v>9741</v>
      </c>
      <c r="B2105" s="10" t="s">
        <v>23</v>
      </c>
      <c r="C2105" s="10" t="s">
        <v>9742</v>
      </c>
      <c r="D2105" s="10" t="s">
        <v>9708</v>
      </c>
      <c r="E2105" s="10" t="s">
        <v>9743</v>
      </c>
      <c r="F2105" s="10" t="s">
        <v>9744</v>
      </c>
      <c r="G2105" s="9" t="s">
        <v>9745</v>
      </c>
      <c r="H2105" s="9">
        <f t="shared" si="449"/>
        <v>0</v>
      </c>
      <c r="I2105">
        <f t="shared" si="450"/>
        <v>0</v>
      </c>
      <c r="J2105">
        <f t="shared" si="451"/>
        <v>0</v>
      </c>
      <c r="K2105">
        <f t="shared" si="452"/>
        <v>0</v>
      </c>
      <c r="L2105">
        <f t="shared" si="453"/>
        <v>0</v>
      </c>
      <c r="M2105" s="1">
        <f t="shared" si="454"/>
        <v>0</v>
      </c>
      <c r="N2105">
        <f t="shared" si="455"/>
        <v>0</v>
      </c>
      <c r="O2105">
        <f t="shared" si="456"/>
        <v>0</v>
      </c>
      <c r="P2105">
        <f t="shared" si="461"/>
        <v>0</v>
      </c>
      <c r="Q2105" s="1">
        <f t="shared" si="457"/>
        <v>0</v>
      </c>
      <c r="R2105" s="1">
        <f t="shared" si="462"/>
        <v>1</v>
      </c>
      <c r="S2105" s="2">
        <f t="shared" si="458"/>
        <v>0</v>
      </c>
      <c r="T2105">
        <f t="shared" si="459"/>
        <v>0</v>
      </c>
      <c r="U2105">
        <f t="shared" si="460"/>
        <v>0</v>
      </c>
    </row>
    <row r="2106" spans="1:21" ht="409.6" x14ac:dyDescent="0.2">
      <c r="A2106" s="10" t="s">
        <v>9746</v>
      </c>
      <c r="B2106" s="10" t="s">
        <v>30</v>
      </c>
      <c r="C2106" s="10" t="s">
        <v>9747</v>
      </c>
      <c r="D2106" s="10" t="s">
        <v>9708</v>
      </c>
      <c r="E2106" s="10" t="s">
        <v>9748</v>
      </c>
      <c r="F2106" s="10" t="s">
        <v>9749</v>
      </c>
      <c r="G2106" s="9" t="s">
        <v>9750</v>
      </c>
      <c r="H2106" s="9">
        <f t="shared" si="449"/>
        <v>0</v>
      </c>
      <c r="I2106">
        <f t="shared" si="450"/>
        <v>0</v>
      </c>
      <c r="J2106">
        <f t="shared" si="451"/>
        <v>0</v>
      </c>
      <c r="K2106">
        <f t="shared" si="452"/>
        <v>0</v>
      </c>
      <c r="L2106">
        <f t="shared" si="453"/>
        <v>0</v>
      </c>
      <c r="M2106" s="1">
        <f t="shared" si="454"/>
        <v>0</v>
      </c>
      <c r="N2106">
        <f t="shared" si="455"/>
        <v>1</v>
      </c>
      <c r="O2106">
        <f t="shared" si="456"/>
        <v>0</v>
      </c>
      <c r="P2106">
        <f t="shared" si="461"/>
        <v>0</v>
      </c>
      <c r="Q2106" s="1">
        <f t="shared" si="457"/>
        <v>1</v>
      </c>
      <c r="R2106" s="1">
        <f t="shared" si="462"/>
        <v>0</v>
      </c>
      <c r="S2106" s="2">
        <f t="shared" si="458"/>
        <v>0</v>
      </c>
      <c r="T2106">
        <f t="shared" si="459"/>
        <v>1</v>
      </c>
      <c r="U2106">
        <f t="shared" si="460"/>
        <v>0</v>
      </c>
    </row>
    <row r="2107" spans="1:21" ht="409.6" x14ac:dyDescent="0.2">
      <c r="A2107" s="10" t="s">
        <v>9751</v>
      </c>
      <c r="B2107" s="10" t="s">
        <v>30</v>
      </c>
      <c r="C2107" s="10" t="s">
        <v>9752</v>
      </c>
      <c r="D2107" s="10" t="s">
        <v>9708</v>
      </c>
      <c r="E2107" s="10" t="s">
        <v>9753</v>
      </c>
      <c r="F2107" s="10" t="s">
        <v>9754</v>
      </c>
      <c r="G2107" s="9" t="s">
        <v>9755</v>
      </c>
      <c r="H2107" s="9">
        <f t="shared" si="449"/>
        <v>0</v>
      </c>
      <c r="I2107">
        <f t="shared" si="450"/>
        <v>0</v>
      </c>
      <c r="J2107">
        <f t="shared" si="451"/>
        <v>0</v>
      </c>
      <c r="K2107">
        <f t="shared" si="452"/>
        <v>0</v>
      </c>
      <c r="L2107">
        <f t="shared" si="453"/>
        <v>0</v>
      </c>
      <c r="M2107" s="1">
        <f t="shared" si="454"/>
        <v>0</v>
      </c>
      <c r="N2107">
        <f t="shared" si="455"/>
        <v>1</v>
      </c>
      <c r="O2107">
        <f t="shared" si="456"/>
        <v>0</v>
      </c>
      <c r="P2107">
        <f t="shared" si="461"/>
        <v>0</v>
      </c>
      <c r="Q2107" s="1">
        <f t="shared" si="457"/>
        <v>1</v>
      </c>
      <c r="R2107" s="1">
        <f t="shared" si="462"/>
        <v>0</v>
      </c>
      <c r="S2107" s="2">
        <f t="shared" si="458"/>
        <v>0</v>
      </c>
      <c r="T2107">
        <f t="shared" si="459"/>
        <v>1</v>
      </c>
      <c r="U2107">
        <f t="shared" si="460"/>
        <v>0</v>
      </c>
    </row>
    <row r="2108" spans="1:21" ht="409.6" x14ac:dyDescent="0.2">
      <c r="A2108" s="10" t="s">
        <v>9756</v>
      </c>
      <c r="B2108" s="10" t="s">
        <v>23</v>
      </c>
      <c r="C2108" s="10" t="s">
        <v>9757</v>
      </c>
      <c r="D2108" s="10" t="s">
        <v>9758</v>
      </c>
      <c r="E2108" s="10" t="s">
        <v>9759</v>
      </c>
      <c r="F2108" s="10" t="s">
        <v>9760</v>
      </c>
      <c r="G2108" s="9" t="s">
        <v>9761</v>
      </c>
      <c r="H2108" s="9">
        <f t="shared" si="449"/>
        <v>0</v>
      </c>
      <c r="I2108">
        <f t="shared" si="450"/>
        <v>0</v>
      </c>
      <c r="J2108">
        <f t="shared" si="451"/>
        <v>0</v>
      </c>
      <c r="K2108">
        <f t="shared" si="452"/>
        <v>0</v>
      </c>
      <c r="L2108">
        <f t="shared" si="453"/>
        <v>0</v>
      </c>
      <c r="M2108" s="1">
        <f t="shared" si="454"/>
        <v>0</v>
      </c>
      <c r="N2108">
        <f t="shared" si="455"/>
        <v>0</v>
      </c>
      <c r="O2108">
        <f t="shared" si="456"/>
        <v>0</v>
      </c>
      <c r="P2108">
        <f t="shared" si="461"/>
        <v>0</v>
      </c>
      <c r="Q2108" s="1">
        <f t="shared" si="457"/>
        <v>0</v>
      </c>
      <c r="R2108" s="1">
        <f t="shared" si="462"/>
        <v>0</v>
      </c>
      <c r="S2108" s="2">
        <f t="shared" si="458"/>
        <v>0</v>
      </c>
      <c r="T2108">
        <f t="shared" si="459"/>
        <v>1</v>
      </c>
      <c r="U2108">
        <f t="shared" si="460"/>
        <v>0</v>
      </c>
    </row>
    <row r="2109" spans="1:21" ht="409.6" x14ac:dyDescent="0.2">
      <c r="A2109" s="10" t="s">
        <v>9762</v>
      </c>
      <c r="B2109" s="10" t="s">
        <v>30</v>
      </c>
      <c r="C2109" s="10" t="s">
        <v>9763</v>
      </c>
      <c r="D2109" s="10" t="s">
        <v>9758</v>
      </c>
      <c r="E2109" s="10" t="s">
        <v>9764</v>
      </c>
      <c r="F2109" s="10" t="s">
        <v>9765</v>
      </c>
      <c r="G2109" s="9" t="s">
        <v>9766</v>
      </c>
      <c r="H2109" s="9">
        <f t="shared" si="449"/>
        <v>0</v>
      </c>
      <c r="I2109">
        <f t="shared" si="450"/>
        <v>0</v>
      </c>
      <c r="J2109">
        <f t="shared" si="451"/>
        <v>0</v>
      </c>
      <c r="K2109">
        <f t="shared" si="452"/>
        <v>0</v>
      </c>
      <c r="L2109">
        <f t="shared" si="453"/>
        <v>0</v>
      </c>
      <c r="M2109" s="1">
        <f t="shared" si="454"/>
        <v>0</v>
      </c>
      <c r="N2109">
        <f t="shared" si="455"/>
        <v>1</v>
      </c>
      <c r="O2109">
        <f t="shared" si="456"/>
        <v>0</v>
      </c>
      <c r="P2109">
        <f t="shared" si="461"/>
        <v>0</v>
      </c>
      <c r="Q2109" s="1">
        <f t="shared" si="457"/>
        <v>1</v>
      </c>
      <c r="R2109" s="1">
        <f t="shared" si="462"/>
        <v>1</v>
      </c>
      <c r="S2109" s="2">
        <f t="shared" si="458"/>
        <v>0</v>
      </c>
      <c r="T2109">
        <f t="shared" si="459"/>
        <v>1</v>
      </c>
      <c r="U2109">
        <f t="shared" si="460"/>
        <v>0</v>
      </c>
    </row>
    <row r="2110" spans="1:21" ht="409.6" x14ac:dyDescent="0.2">
      <c r="A2110" s="10" t="s">
        <v>9767</v>
      </c>
      <c r="B2110" s="10" t="s">
        <v>49</v>
      </c>
      <c r="C2110" s="10" t="s">
        <v>9768</v>
      </c>
      <c r="D2110" s="10" t="s">
        <v>9769</v>
      </c>
      <c r="E2110" s="10" t="s">
        <v>9770</v>
      </c>
      <c r="F2110" s="10" t="s">
        <v>9771</v>
      </c>
      <c r="G2110" s="9" t="s">
        <v>9772</v>
      </c>
      <c r="H2110" s="9">
        <f t="shared" si="449"/>
        <v>0</v>
      </c>
      <c r="I2110">
        <f t="shared" si="450"/>
        <v>0</v>
      </c>
      <c r="J2110">
        <f t="shared" si="451"/>
        <v>0</v>
      </c>
      <c r="K2110">
        <f t="shared" si="452"/>
        <v>0</v>
      </c>
      <c r="L2110">
        <f t="shared" si="453"/>
        <v>0</v>
      </c>
      <c r="M2110" s="1">
        <f t="shared" si="454"/>
        <v>0</v>
      </c>
      <c r="N2110">
        <f t="shared" si="455"/>
        <v>1</v>
      </c>
      <c r="O2110">
        <f t="shared" si="456"/>
        <v>0</v>
      </c>
      <c r="P2110">
        <f t="shared" si="461"/>
        <v>0</v>
      </c>
      <c r="Q2110" s="1">
        <f t="shared" si="457"/>
        <v>1</v>
      </c>
      <c r="R2110" s="1">
        <f t="shared" si="462"/>
        <v>1</v>
      </c>
      <c r="S2110" s="2">
        <f t="shared" si="458"/>
        <v>0</v>
      </c>
      <c r="T2110">
        <f t="shared" si="459"/>
        <v>1</v>
      </c>
      <c r="U2110">
        <f t="shared" si="460"/>
        <v>0</v>
      </c>
    </row>
    <row r="2111" spans="1:21" ht="409.6" x14ac:dyDescent="0.2">
      <c r="A2111" s="10" t="s">
        <v>9773</v>
      </c>
      <c r="B2111" s="10" t="s">
        <v>55</v>
      </c>
      <c r="C2111" s="10" t="s">
        <v>9774</v>
      </c>
      <c r="D2111" s="10" t="s">
        <v>9775</v>
      </c>
      <c r="E2111" s="10" t="s">
        <v>9776</v>
      </c>
      <c r="F2111" s="10" t="s">
        <v>9777</v>
      </c>
      <c r="G2111" s="9" t="s">
        <v>9778</v>
      </c>
      <c r="H2111" s="9">
        <f t="shared" si="449"/>
        <v>0</v>
      </c>
      <c r="I2111">
        <f t="shared" si="450"/>
        <v>0</v>
      </c>
      <c r="J2111">
        <f t="shared" si="451"/>
        <v>0</v>
      </c>
      <c r="K2111">
        <f t="shared" si="452"/>
        <v>0</v>
      </c>
      <c r="L2111">
        <f t="shared" si="453"/>
        <v>0</v>
      </c>
      <c r="M2111" s="1">
        <f t="shared" si="454"/>
        <v>0</v>
      </c>
      <c r="N2111">
        <f t="shared" si="455"/>
        <v>1</v>
      </c>
      <c r="O2111">
        <f t="shared" si="456"/>
        <v>0</v>
      </c>
      <c r="P2111">
        <f t="shared" si="461"/>
        <v>0</v>
      </c>
      <c r="Q2111" s="1">
        <f t="shared" si="457"/>
        <v>1</v>
      </c>
      <c r="R2111" s="1">
        <f t="shared" si="462"/>
        <v>1</v>
      </c>
      <c r="S2111" s="2">
        <f t="shared" si="458"/>
        <v>0</v>
      </c>
      <c r="T2111">
        <f t="shared" si="459"/>
        <v>1</v>
      </c>
      <c r="U2111">
        <f t="shared" si="460"/>
        <v>0</v>
      </c>
    </row>
    <row r="2112" spans="1:21" ht="409.6" x14ac:dyDescent="0.2">
      <c r="A2112" s="10" t="s">
        <v>9779</v>
      </c>
      <c r="B2112" s="10" t="s">
        <v>55</v>
      </c>
      <c r="C2112" s="10" t="s">
        <v>9780</v>
      </c>
      <c r="D2112" s="10" t="s">
        <v>9781</v>
      </c>
      <c r="E2112" s="10" t="s">
        <v>9782</v>
      </c>
      <c r="F2112" s="10"/>
      <c r="G2112" s="9" t="s">
        <v>9783</v>
      </c>
      <c r="H2112" s="9">
        <f t="shared" si="449"/>
        <v>0</v>
      </c>
      <c r="I2112">
        <f t="shared" si="450"/>
        <v>0</v>
      </c>
      <c r="J2112">
        <f t="shared" si="451"/>
        <v>0</v>
      </c>
      <c r="K2112">
        <f t="shared" si="452"/>
        <v>0</v>
      </c>
      <c r="L2112">
        <f t="shared" si="453"/>
        <v>0</v>
      </c>
      <c r="M2112" s="1">
        <f t="shared" si="454"/>
        <v>0</v>
      </c>
      <c r="N2112">
        <f t="shared" si="455"/>
        <v>0</v>
      </c>
      <c r="O2112">
        <f t="shared" si="456"/>
        <v>0</v>
      </c>
      <c r="P2112">
        <f t="shared" si="461"/>
        <v>0</v>
      </c>
      <c r="Q2112" s="1">
        <f t="shared" si="457"/>
        <v>0</v>
      </c>
      <c r="R2112" s="1">
        <f t="shared" si="462"/>
        <v>0</v>
      </c>
      <c r="S2112" s="2">
        <f t="shared" si="458"/>
        <v>0</v>
      </c>
      <c r="T2112">
        <f t="shared" si="459"/>
        <v>1</v>
      </c>
      <c r="U2112">
        <f t="shared" si="460"/>
        <v>0</v>
      </c>
    </row>
    <row r="2113" spans="1:21" ht="409.6" x14ac:dyDescent="0.2">
      <c r="A2113" s="10" t="s">
        <v>9784</v>
      </c>
      <c r="B2113" s="10" t="s">
        <v>30</v>
      </c>
      <c r="C2113" s="10" t="s">
        <v>9785</v>
      </c>
      <c r="D2113" s="10" t="s">
        <v>9781</v>
      </c>
      <c r="E2113" s="10" t="s">
        <v>9786</v>
      </c>
      <c r="F2113" s="10"/>
      <c r="G2113" s="9" t="s">
        <v>9787</v>
      </c>
      <c r="H2113" s="9">
        <f t="shared" si="449"/>
        <v>1</v>
      </c>
      <c r="I2113">
        <f t="shared" si="450"/>
        <v>1</v>
      </c>
      <c r="J2113">
        <f t="shared" si="451"/>
        <v>0</v>
      </c>
      <c r="K2113">
        <f t="shared" si="452"/>
        <v>0</v>
      </c>
      <c r="L2113">
        <f t="shared" si="453"/>
        <v>0</v>
      </c>
      <c r="M2113" s="1">
        <f t="shared" si="454"/>
        <v>1</v>
      </c>
      <c r="N2113">
        <f t="shared" si="455"/>
        <v>0</v>
      </c>
      <c r="O2113">
        <f t="shared" si="456"/>
        <v>0</v>
      </c>
      <c r="P2113">
        <f t="shared" si="461"/>
        <v>0</v>
      </c>
      <c r="Q2113" s="1">
        <f t="shared" si="457"/>
        <v>0</v>
      </c>
      <c r="R2113" s="1">
        <f t="shared" si="462"/>
        <v>0</v>
      </c>
      <c r="S2113" s="2">
        <f t="shared" si="458"/>
        <v>0</v>
      </c>
      <c r="T2113">
        <f t="shared" si="459"/>
        <v>1</v>
      </c>
      <c r="U2113">
        <f t="shared" si="460"/>
        <v>0</v>
      </c>
    </row>
    <row r="2114" spans="1:21" ht="409.6" x14ac:dyDescent="0.2">
      <c r="A2114" s="10" t="s">
        <v>9788</v>
      </c>
      <c r="B2114" s="10" t="s">
        <v>55</v>
      </c>
      <c r="C2114" s="10" t="s">
        <v>9789</v>
      </c>
      <c r="D2114" s="10" t="s">
        <v>9790</v>
      </c>
      <c r="E2114" s="10" t="s">
        <v>9791</v>
      </c>
      <c r="F2114" s="10"/>
      <c r="G2114" s="9" t="s">
        <v>9792</v>
      </c>
      <c r="H2114" s="9">
        <f t="shared" si="449"/>
        <v>0</v>
      </c>
      <c r="I2114">
        <f t="shared" si="450"/>
        <v>0</v>
      </c>
      <c r="J2114">
        <f t="shared" si="451"/>
        <v>0</v>
      </c>
      <c r="K2114">
        <f t="shared" si="452"/>
        <v>0</v>
      </c>
      <c r="L2114">
        <f t="shared" si="453"/>
        <v>0</v>
      </c>
      <c r="M2114" s="1">
        <f t="shared" si="454"/>
        <v>0</v>
      </c>
      <c r="N2114">
        <f t="shared" si="455"/>
        <v>0</v>
      </c>
      <c r="O2114">
        <f t="shared" si="456"/>
        <v>0</v>
      </c>
      <c r="P2114">
        <f t="shared" si="461"/>
        <v>0</v>
      </c>
      <c r="Q2114" s="1">
        <f t="shared" si="457"/>
        <v>0</v>
      </c>
      <c r="R2114" s="1">
        <f t="shared" si="462"/>
        <v>0</v>
      </c>
      <c r="S2114" s="2">
        <f t="shared" si="458"/>
        <v>0</v>
      </c>
      <c r="T2114">
        <f t="shared" si="459"/>
        <v>1</v>
      </c>
      <c r="U2114">
        <f t="shared" si="460"/>
        <v>0</v>
      </c>
    </row>
    <row r="2115" spans="1:21" ht="409.6" x14ac:dyDescent="0.2">
      <c r="A2115" s="10" t="s">
        <v>9793</v>
      </c>
      <c r="B2115" s="10" t="s">
        <v>62</v>
      </c>
      <c r="C2115" s="10" t="s">
        <v>9794</v>
      </c>
      <c r="D2115" s="10" t="s">
        <v>9795</v>
      </c>
      <c r="E2115" s="10" t="s">
        <v>9796</v>
      </c>
      <c r="F2115" s="10" t="s">
        <v>9797</v>
      </c>
      <c r="G2115" s="9" t="s">
        <v>9798</v>
      </c>
      <c r="H2115" s="9">
        <f t="shared" si="449"/>
        <v>0</v>
      </c>
      <c r="I2115">
        <f t="shared" si="450"/>
        <v>0</v>
      </c>
      <c r="J2115">
        <f t="shared" si="451"/>
        <v>0</v>
      </c>
      <c r="K2115">
        <f t="shared" si="452"/>
        <v>0</v>
      </c>
      <c r="L2115">
        <f t="shared" si="453"/>
        <v>0</v>
      </c>
      <c r="M2115" s="1">
        <f t="shared" si="454"/>
        <v>0</v>
      </c>
      <c r="N2115">
        <f t="shared" si="455"/>
        <v>0</v>
      </c>
      <c r="O2115">
        <f t="shared" si="456"/>
        <v>0</v>
      </c>
      <c r="P2115">
        <f t="shared" si="461"/>
        <v>0</v>
      </c>
      <c r="Q2115" s="1">
        <f t="shared" si="457"/>
        <v>0</v>
      </c>
      <c r="R2115" s="1">
        <f t="shared" si="462"/>
        <v>1</v>
      </c>
      <c r="S2115" s="2">
        <f t="shared" si="458"/>
        <v>0</v>
      </c>
      <c r="T2115">
        <f t="shared" si="459"/>
        <v>1</v>
      </c>
      <c r="U2115">
        <f t="shared" si="460"/>
        <v>0</v>
      </c>
    </row>
    <row r="2116" spans="1:21" ht="372" x14ac:dyDescent="0.2">
      <c r="A2116" s="10" t="s">
        <v>9799</v>
      </c>
      <c r="B2116" s="10" t="s">
        <v>62</v>
      </c>
      <c r="C2116" s="10" t="s">
        <v>9800</v>
      </c>
      <c r="D2116" s="10" t="s">
        <v>9801</v>
      </c>
      <c r="E2116" s="10" t="s">
        <v>9802</v>
      </c>
      <c r="F2116" s="10" t="s">
        <v>9803</v>
      </c>
      <c r="G2116" s="9" t="s">
        <v>9804</v>
      </c>
      <c r="H2116" s="9">
        <f t="shared" si="449"/>
        <v>0</v>
      </c>
      <c r="I2116">
        <f t="shared" si="450"/>
        <v>0</v>
      </c>
      <c r="J2116">
        <f t="shared" si="451"/>
        <v>0</v>
      </c>
      <c r="K2116">
        <f t="shared" si="452"/>
        <v>0</v>
      </c>
      <c r="L2116">
        <f t="shared" si="453"/>
        <v>0</v>
      </c>
      <c r="M2116" s="1">
        <f t="shared" si="454"/>
        <v>0</v>
      </c>
      <c r="N2116">
        <f t="shared" si="455"/>
        <v>0</v>
      </c>
      <c r="O2116">
        <f t="shared" si="456"/>
        <v>1</v>
      </c>
      <c r="P2116">
        <f t="shared" si="461"/>
        <v>0</v>
      </c>
      <c r="Q2116" s="1">
        <f t="shared" si="457"/>
        <v>1</v>
      </c>
      <c r="R2116" s="1">
        <f t="shared" si="462"/>
        <v>1</v>
      </c>
      <c r="S2116" s="2">
        <f t="shared" si="458"/>
        <v>0</v>
      </c>
      <c r="T2116">
        <f t="shared" si="459"/>
        <v>0</v>
      </c>
      <c r="U2116">
        <f t="shared" si="460"/>
        <v>0</v>
      </c>
    </row>
    <row r="2117" spans="1:21" ht="409.6" x14ac:dyDescent="0.2">
      <c r="A2117" s="10" t="s">
        <v>9805</v>
      </c>
      <c r="B2117" s="10" t="s">
        <v>30</v>
      </c>
      <c r="C2117" s="10" t="s">
        <v>9806</v>
      </c>
      <c r="D2117" s="10" t="s">
        <v>9801</v>
      </c>
      <c r="E2117" s="10"/>
      <c r="F2117" s="10" t="s">
        <v>9807</v>
      </c>
      <c r="G2117" s="9" t="s">
        <v>9808</v>
      </c>
      <c r="H2117" s="9">
        <f t="shared" ref="H2117:H2180" si="463">IF(ISNUMBER(SEARCH("relationship",G2117)),1,0)</f>
        <v>0</v>
      </c>
      <c r="I2117">
        <f t="shared" ref="I2117:I2180" si="464">IF(ISNUMBER(SEARCH("relation",G2117)),1,0)</f>
        <v>0</v>
      </c>
      <c r="J2117">
        <f t="shared" ref="J2117:J2180" si="465">IF(ISNUMBER(SEARCH("relevance",G2117)),1,0)</f>
        <v>0</v>
      </c>
      <c r="K2117">
        <f t="shared" ref="K2117:K2180" si="466">IF(ISNUMBER(SEARCH("correlation",G2117)),1,0)</f>
        <v>0</v>
      </c>
      <c r="L2117">
        <f t="shared" ref="L2117:L2180" si="467">IF(ISNUMBER(SEARCH("relevancy",G2117)),1,0)</f>
        <v>0</v>
      </c>
      <c r="M2117" s="1">
        <f t="shared" ref="M2117:M2180" si="468">IF(SUM(H2117:L2117)&gt;0,1,0)</f>
        <v>0</v>
      </c>
      <c r="N2117">
        <f t="shared" ref="N2117:N2180" si="469">IF(ISNUMBER(SEARCH("sustainability",G2117)),1,0)</f>
        <v>0</v>
      </c>
      <c r="O2117">
        <f t="shared" ref="O2117:O2180" si="470">IF(ISNUMBER(SEARCH("ESG",G2117)),1,0)</f>
        <v>1</v>
      </c>
      <c r="P2117">
        <f t="shared" si="461"/>
        <v>0</v>
      </c>
      <c r="Q2117" s="1">
        <f t="shared" ref="Q2117:Q2180" si="471">IF(SUM(N2117:P2117)&gt;0,1,0)</f>
        <v>1</v>
      </c>
      <c r="R2117" s="1">
        <f t="shared" si="462"/>
        <v>0</v>
      </c>
      <c r="S2117" s="2">
        <f t="shared" ref="S2117:S2180" si="472">IF(SUM(M2117,Q2117,R2117)=3,1,0)</f>
        <v>0</v>
      </c>
      <c r="T2117">
        <f t="shared" ref="T2117:T2180" si="473">IF(ISNUMBER(SEARCH("construction",G2117)),1,0)</f>
        <v>1</v>
      </c>
      <c r="U2117">
        <f t="shared" ref="U2117:U2180" si="474">IF(SUM(S2117,T2117)=2,1,0)</f>
        <v>0</v>
      </c>
    </row>
    <row r="2118" spans="1:21" ht="409.6" x14ac:dyDescent="0.2">
      <c r="A2118" s="10" t="s">
        <v>9809</v>
      </c>
      <c r="B2118" s="10" t="s">
        <v>62</v>
      </c>
      <c r="C2118" s="10" t="s">
        <v>9810</v>
      </c>
      <c r="D2118" s="10" t="s">
        <v>9801</v>
      </c>
      <c r="E2118" s="10" t="s">
        <v>9811</v>
      </c>
      <c r="F2118" s="10" t="s">
        <v>9812</v>
      </c>
      <c r="G2118" s="9" t="s">
        <v>9813</v>
      </c>
      <c r="H2118" s="9">
        <f t="shared" si="463"/>
        <v>0</v>
      </c>
      <c r="I2118">
        <f t="shared" si="464"/>
        <v>0</v>
      </c>
      <c r="J2118">
        <f t="shared" si="465"/>
        <v>0</v>
      </c>
      <c r="K2118">
        <f t="shared" si="466"/>
        <v>0</v>
      </c>
      <c r="L2118">
        <f t="shared" si="467"/>
        <v>0</v>
      </c>
      <c r="M2118" s="1">
        <f t="shared" si="468"/>
        <v>0</v>
      </c>
      <c r="N2118">
        <f t="shared" si="469"/>
        <v>0</v>
      </c>
      <c r="O2118">
        <f t="shared" si="470"/>
        <v>1</v>
      </c>
      <c r="P2118">
        <f t="shared" ref="P2118:P2181" si="475">IF(ISNUMBER(SEARCH("CSR",G2118)),1,0)</f>
        <v>0</v>
      </c>
      <c r="Q2118" s="1">
        <f t="shared" si="471"/>
        <v>1</v>
      </c>
      <c r="R2118" s="1">
        <f t="shared" ref="R2118:R2181" si="476">IF(ISNUMBER(SEARCH("performance",G2118)),1,0)</f>
        <v>0</v>
      </c>
      <c r="S2118" s="2">
        <f t="shared" si="472"/>
        <v>0</v>
      </c>
      <c r="T2118">
        <f t="shared" si="473"/>
        <v>0</v>
      </c>
      <c r="U2118">
        <f t="shared" si="474"/>
        <v>0</v>
      </c>
    </row>
    <row r="2119" spans="1:21" ht="372" x14ac:dyDescent="0.2">
      <c r="A2119" s="10" t="s">
        <v>9814</v>
      </c>
      <c r="B2119" s="10" t="s">
        <v>62</v>
      </c>
      <c r="C2119" s="10" t="s">
        <v>9815</v>
      </c>
      <c r="D2119" s="10" t="s">
        <v>9801</v>
      </c>
      <c r="E2119" s="10" t="s">
        <v>9816</v>
      </c>
      <c r="F2119" s="10" t="s">
        <v>9817</v>
      </c>
      <c r="G2119" s="9" t="s">
        <v>9818</v>
      </c>
      <c r="H2119" s="9">
        <f t="shared" si="463"/>
        <v>0</v>
      </c>
      <c r="I2119">
        <f t="shared" si="464"/>
        <v>0</v>
      </c>
      <c r="J2119">
        <f t="shared" si="465"/>
        <v>0</v>
      </c>
      <c r="K2119">
        <f t="shared" si="466"/>
        <v>0</v>
      </c>
      <c r="L2119">
        <f t="shared" si="467"/>
        <v>0</v>
      </c>
      <c r="M2119" s="1">
        <f t="shared" si="468"/>
        <v>0</v>
      </c>
      <c r="N2119">
        <f t="shared" si="469"/>
        <v>0</v>
      </c>
      <c r="O2119">
        <f t="shared" si="470"/>
        <v>1</v>
      </c>
      <c r="P2119">
        <f t="shared" si="475"/>
        <v>0</v>
      </c>
      <c r="Q2119" s="1">
        <f t="shared" si="471"/>
        <v>1</v>
      </c>
      <c r="R2119" s="1">
        <f t="shared" si="476"/>
        <v>0</v>
      </c>
      <c r="S2119" s="2">
        <f t="shared" si="472"/>
        <v>0</v>
      </c>
      <c r="T2119">
        <f t="shared" si="473"/>
        <v>0</v>
      </c>
      <c r="U2119">
        <f t="shared" si="474"/>
        <v>0</v>
      </c>
    </row>
    <row r="2120" spans="1:21" ht="289" x14ac:dyDescent="0.2">
      <c r="A2120" s="10" t="s">
        <v>9819</v>
      </c>
      <c r="B2120" s="10" t="s">
        <v>62</v>
      </c>
      <c r="C2120" s="10" t="s">
        <v>9820</v>
      </c>
      <c r="D2120" s="10" t="s">
        <v>9801</v>
      </c>
      <c r="E2120" s="10" t="s">
        <v>9821</v>
      </c>
      <c r="F2120" s="10" t="s">
        <v>9822</v>
      </c>
      <c r="G2120" s="9" t="s">
        <v>9823</v>
      </c>
      <c r="H2120" s="9">
        <f t="shared" si="463"/>
        <v>0</v>
      </c>
      <c r="I2120">
        <f t="shared" si="464"/>
        <v>0</v>
      </c>
      <c r="J2120">
        <f t="shared" si="465"/>
        <v>0</v>
      </c>
      <c r="K2120">
        <f t="shared" si="466"/>
        <v>0</v>
      </c>
      <c r="L2120">
        <f t="shared" si="467"/>
        <v>0</v>
      </c>
      <c r="M2120" s="1">
        <f t="shared" si="468"/>
        <v>0</v>
      </c>
      <c r="N2120">
        <f t="shared" si="469"/>
        <v>1</v>
      </c>
      <c r="O2120">
        <f t="shared" si="470"/>
        <v>0</v>
      </c>
      <c r="P2120">
        <f t="shared" si="475"/>
        <v>0</v>
      </c>
      <c r="Q2120" s="1">
        <f t="shared" si="471"/>
        <v>1</v>
      </c>
      <c r="R2120" s="1">
        <f t="shared" si="476"/>
        <v>0</v>
      </c>
      <c r="S2120" s="2">
        <f t="shared" si="472"/>
        <v>0</v>
      </c>
      <c r="T2120">
        <f t="shared" si="473"/>
        <v>0</v>
      </c>
      <c r="U2120">
        <f t="shared" si="474"/>
        <v>0</v>
      </c>
    </row>
    <row r="2121" spans="1:21" ht="289" x14ac:dyDescent="0.2">
      <c r="A2121" s="10" t="s">
        <v>9824</v>
      </c>
      <c r="B2121" s="10" t="s">
        <v>62</v>
      </c>
      <c r="C2121" s="10" t="s">
        <v>9825</v>
      </c>
      <c r="D2121" s="10" t="s">
        <v>9801</v>
      </c>
      <c r="E2121" s="10" t="s">
        <v>9826</v>
      </c>
      <c r="F2121" s="10" t="s">
        <v>9827</v>
      </c>
      <c r="G2121" s="9" t="s">
        <v>9828</v>
      </c>
      <c r="H2121" s="9">
        <f t="shared" si="463"/>
        <v>0</v>
      </c>
      <c r="I2121">
        <f t="shared" si="464"/>
        <v>0</v>
      </c>
      <c r="J2121">
        <f t="shared" si="465"/>
        <v>0</v>
      </c>
      <c r="K2121">
        <f t="shared" si="466"/>
        <v>0</v>
      </c>
      <c r="L2121">
        <f t="shared" si="467"/>
        <v>0</v>
      </c>
      <c r="M2121" s="1">
        <f t="shared" si="468"/>
        <v>0</v>
      </c>
      <c r="N2121">
        <f t="shared" si="469"/>
        <v>1</v>
      </c>
      <c r="O2121">
        <f t="shared" si="470"/>
        <v>1</v>
      </c>
      <c r="P2121">
        <f t="shared" si="475"/>
        <v>0</v>
      </c>
      <c r="Q2121" s="1">
        <f t="shared" si="471"/>
        <v>1</v>
      </c>
      <c r="R2121" s="1">
        <f t="shared" si="476"/>
        <v>1</v>
      </c>
      <c r="S2121" s="2">
        <f t="shared" si="472"/>
        <v>0</v>
      </c>
      <c r="T2121">
        <f t="shared" si="473"/>
        <v>0</v>
      </c>
      <c r="U2121">
        <f t="shared" si="474"/>
        <v>0</v>
      </c>
    </row>
    <row r="2122" spans="1:21" ht="409.6" x14ac:dyDescent="0.2">
      <c r="A2122" s="10" t="s">
        <v>9829</v>
      </c>
      <c r="B2122" s="10" t="s">
        <v>62</v>
      </c>
      <c r="C2122" s="10" t="s">
        <v>9830</v>
      </c>
      <c r="D2122" s="10" t="s">
        <v>9801</v>
      </c>
      <c r="E2122" s="10" t="s">
        <v>9831</v>
      </c>
      <c r="F2122" s="10" t="s">
        <v>9832</v>
      </c>
      <c r="G2122" s="9" t="s">
        <v>9833</v>
      </c>
      <c r="H2122" s="9">
        <f t="shared" si="463"/>
        <v>0</v>
      </c>
      <c r="I2122">
        <f t="shared" si="464"/>
        <v>0</v>
      </c>
      <c r="J2122">
        <f t="shared" si="465"/>
        <v>0</v>
      </c>
      <c r="K2122">
        <f t="shared" si="466"/>
        <v>0</v>
      </c>
      <c r="L2122">
        <f t="shared" si="467"/>
        <v>0</v>
      </c>
      <c r="M2122" s="1">
        <f t="shared" si="468"/>
        <v>0</v>
      </c>
      <c r="N2122">
        <f t="shared" si="469"/>
        <v>0</v>
      </c>
      <c r="O2122">
        <f t="shared" si="470"/>
        <v>1</v>
      </c>
      <c r="P2122">
        <f t="shared" si="475"/>
        <v>0</v>
      </c>
      <c r="Q2122" s="1">
        <f t="shared" si="471"/>
        <v>1</v>
      </c>
      <c r="R2122" s="1">
        <f t="shared" si="476"/>
        <v>0</v>
      </c>
      <c r="S2122" s="2">
        <f t="shared" si="472"/>
        <v>0</v>
      </c>
      <c r="T2122">
        <f t="shared" si="473"/>
        <v>0</v>
      </c>
      <c r="U2122">
        <f t="shared" si="474"/>
        <v>0</v>
      </c>
    </row>
    <row r="2123" spans="1:21" ht="409.6" x14ac:dyDescent="0.2">
      <c r="A2123" s="10" t="s">
        <v>9834</v>
      </c>
      <c r="B2123" s="10" t="s">
        <v>62</v>
      </c>
      <c r="C2123" s="10" t="s">
        <v>9835</v>
      </c>
      <c r="D2123" s="10" t="s">
        <v>9801</v>
      </c>
      <c r="E2123" s="10" t="s">
        <v>9836</v>
      </c>
      <c r="F2123" s="10" t="s">
        <v>9837</v>
      </c>
      <c r="G2123" s="9" t="s">
        <v>9838</v>
      </c>
      <c r="H2123" s="9">
        <f t="shared" si="463"/>
        <v>0</v>
      </c>
      <c r="I2123">
        <f t="shared" si="464"/>
        <v>0</v>
      </c>
      <c r="J2123">
        <f t="shared" si="465"/>
        <v>0</v>
      </c>
      <c r="K2123">
        <f t="shared" si="466"/>
        <v>0</v>
      </c>
      <c r="L2123">
        <f t="shared" si="467"/>
        <v>0</v>
      </c>
      <c r="M2123" s="1">
        <f t="shared" si="468"/>
        <v>0</v>
      </c>
      <c r="N2123">
        <f t="shared" si="469"/>
        <v>0</v>
      </c>
      <c r="O2123">
        <f t="shared" si="470"/>
        <v>0</v>
      </c>
      <c r="P2123">
        <f t="shared" si="475"/>
        <v>0</v>
      </c>
      <c r="Q2123" s="1">
        <f t="shared" si="471"/>
        <v>0</v>
      </c>
      <c r="R2123" s="1">
        <f t="shared" si="476"/>
        <v>1</v>
      </c>
      <c r="S2123" s="2">
        <f t="shared" si="472"/>
        <v>0</v>
      </c>
      <c r="T2123">
        <f t="shared" si="473"/>
        <v>0</v>
      </c>
      <c r="U2123">
        <f t="shared" si="474"/>
        <v>0</v>
      </c>
    </row>
    <row r="2124" spans="1:21" ht="409.6" x14ac:dyDescent="0.2">
      <c r="A2124" s="10" t="s">
        <v>9839</v>
      </c>
      <c r="B2124" s="10" t="s">
        <v>62</v>
      </c>
      <c r="C2124" s="10" t="s">
        <v>9840</v>
      </c>
      <c r="D2124" s="10" t="s">
        <v>9801</v>
      </c>
      <c r="E2124" s="10" t="s">
        <v>9841</v>
      </c>
      <c r="F2124" s="10" t="s">
        <v>9842</v>
      </c>
      <c r="G2124" s="9" t="s">
        <v>9843</v>
      </c>
      <c r="H2124" s="9">
        <f t="shared" si="463"/>
        <v>0</v>
      </c>
      <c r="I2124">
        <f t="shared" si="464"/>
        <v>0</v>
      </c>
      <c r="J2124">
        <f t="shared" si="465"/>
        <v>0</v>
      </c>
      <c r="K2124">
        <f t="shared" si="466"/>
        <v>0</v>
      </c>
      <c r="L2124">
        <f t="shared" si="467"/>
        <v>0</v>
      </c>
      <c r="M2124" s="1">
        <f t="shared" si="468"/>
        <v>0</v>
      </c>
      <c r="N2124">
        <f t="shared" si="469"/>
        <v>0</v>
      </c>
      <c r="O2124">
        <f t="shared" si="470"/>
        <v>1</v>
      </c>
      <c r="P2124">
        <f t="shared" si="475"/>
        <v>0</v>
      </c>
      <c r="Q2124" s="1">
        <f t="shared" si="471"/>
        <v>1</v>
      </c>
      <c r="R2124" s="1">
        <f t="shared" si="476"/>
        <v>1</v>
      </c>
      <c r="S2124" s="2">
        <f t="shared" si="472"/>
        <v>0</v>
      </c>
      <c r="T2124">
        <f t="shared" si="473"/>
        <v>0</v>
      </c>
      <c r="U2124">
        <f t="shared" si="474"/>
        <v>0</v>
      </c>
    </row>
    <row r="2125" spans="1:21" ht="204" x14ac:dyDescent="0.2">
      <c r="A2125" s="10" t="s">
        <v>9844</v>
      </c>
      <c r="B2125" s="10" t="s">
        <v>23</v>
      </c>
      <c r="C2125" s="10" t="s">
        <v>9845</v>
      </c>
      <c r="D2125" s="10" t="s">
        <v>9801</v>
      </c>
      <c r="E2125" s="10" t="s">
        <v>9846</v>
      </c>
      <c r="F2125" s="10" t="s">
        <v>9847</v>
      </c>
      <c r="G2125" s="9" t="s">
        <v>9848</v>
      </c>
      <c r="H2125" s="9">
        <f t="shared" si="463"/>
        <v>0</v>
      </c>
      <c r="I2125">
        <f t="shared" si="464"/>
        <v>0</v>
      </c>
      <c r="J2125">
        <f t="shared" si="465"/>
        <v>0</v>
      </c>
      <c r="K2125">
        <f t="shared" si="466"/>
        <v>0</v>
      </c>
      <c r="L2125">
        <f t="shared" si="467"/>
        <v>0</v>
      </c>
      <c r="M2125" s="1">
        <f t="shared" si="468"/>
        <v>0</v>
      </c>
      <c r="N2125">
        <f t="shared" si="469"/>
        <v>0</v>
      </c>
      <c r="O2125">
        <f t="shared" si="470"/>
        <v>0</v>
      </c>
      <c r="P2125">
        <f t="shared" si="475"/>
        <v>0</v>
      </c>
      <c r="Q2125" s="1">
        <f t="shared" si="471"/>
        <v>0</v>
      </c>
      <c r="R2125" s="1">
        <f t="shared" si="476"/>
        <v>0</v>
      </c>
      <c r="S2125" s="2">
        <f t="shared" si="472"/>
        <v>0</v>
      </c>
      <c r="T2125">
        <f t="shared" si="473"/>
        <v>0</v>
      </c>
      <c r="U2125">
        <f t="shared" si="474"/>
        <v>0</v>
      </c>
    </row>
    <row r="2126" spans="1:21" ht="409.6" x14ac:dyDescent="0.2">
      <c r="A2126" s="10" t="s">
        <v>9849</v>
      </c>
      <c r="B2126" s="10" t="s">
        <v>23</v>
      </c>
      <c r="C2126" s="10" t="s">
        <v>9850</v>
      </c>
      <c r="D2126" s="10" t="s">
        <v>9801</v>
      </c>
      <c r="E2126" s="10" t="s">
        <v>9851</v>
      </c>
      <c r="F2126" s="10" t="s">
        <v>9852</v>
      </c>
      <c r="G2126" s="9" t="s">
        <v>9853</v>
      </c>
      <c r="H2126" s="9">
        <f t="shared" si="463"/>
        <v>0</v>
      </c>
      <c r="I2126">
        <f t="shared" si="464"/>
        <v>0</v>
      </c>
      <c r="J2126">
        <f t="shared" si="465"/>
        <v>0</v>
      </c>
      <c r="K2126">
        <f t="shared" si="466"/>
        <v>0</v>
      </c>
      <c r="L2126">
        <f t="shared" si="467"/>
        <v>0</v>
      </c>
      <c r="M2126" s="1">
        <f t="shared" si="468"/>
        <v>0</v>
      </c>
      <c r="N2126">
        <f t="shared" si="469"/>
        <v>0</v>
      </c>
      <c r="O2126">
        <f t="shared" si="470"/>
        <v>1</v>
      </c>
      <c r="P2126">
        <f t="shared" si="475"/>
        <v>0</v>
      </c>
      <c r="Q2126" s="1">
        <f t="shared" si="471"/>
        <v>1</v>
      </c>
      <c r="R2126" s="1">
        <f t="shared" si="476"/>
        <v>0</v>
      </c>
      <c r="S2126" s="2">
        <f t="shared" si="472"/>
        <v>0</v>
      </c>
      <c r="T2126">
        <f t="shared" si="473"/>
        <v>1</v>
      </c>
      <c r="U2126">
        <f t="shared" si="474"/>
        <v>0</v>
      </c>
    </row>
    <row r="2127" spans="1:21" ht="388" x14ac:dyDescent="0.2">
      <c r="A2127" s="10" t="s">
        <v>9854</v>
      </c>
      <c r="B2127" s="10" t="s">
        <v>62</v>
      </c>
      <c r="C2127" s="10" t="s">
        <v>9855</v>
      </c>
      <c r="D2127" s="10" t="s">
        <v>9801</v>
      </c>
      <c r="E2127" s="10" t="s">
        <v>9856</v>
      </c>
      <c r="F2127" s="10" t="s">
        <v>9857</v>
      </c>
      <c r="G2127" s="9" t="s">
        <v>9858</v>
      </c>
      <c r="H2127" s="9">
        <f t="shared" si="463"/>
        <v>0</v>
      </c>
      <c r="I2127">
        <f t="shared" si="464"/>
        <v>0</v>
      </c>
      <c r="J2127">
        <f t="shared" si="465"/>
        <v>1</v>
      </c>
      <c r="K2127">
        <f t="shared" si="466"/>
        <v>0</v>
      </c>
      <c r="L2127">
        <f t="shared" si="467"/>
        <v>0</v>
      </c>
      <c r="M2127" s="1">
        <f t="shared" si="468"/>
        <v>1</v>
      </c>
      <c r="N2127">
        <f t="shared" si="469"/>
        <v>0</v>
      </c>
      <c r="O2127">
        <f t="shared" si="470"/>
        <v>1</v>
      </c>
      <c r="P2127">
        <f t="shared" si="475"/>
        <v>0</v>
      </c>
      <c r="Q2127" s="1">
        <f t="shared" si="471"/>
        <v>1</v>
      </c>
      <c r="R2127" s="1">
        <f t="shared" si="476"/>
        <v>0</v>
      </c>
      <c r="S2127" s="2">
        <f t="shared" si="472"/>
        <v>0</v>
      </c>
      <c r="T2127">
        <f t="shared" si="473"/>
        <v>0</v>
      </c>
      <c r="U2127">
        <f t="shared" si="474"/>
        <v>0</v>
      </c>
    </row>
    <row r="2128" spans="1:21" ht="409.6" x14ac:dyDescent="0.2">
      <c r="A2128" s="10" t="s">
        <v>9859</v>
      </c>
      <c r="B2128" s="10" t="s">
        <v>23</v>
      </c>
      <c r="C2128" s="10" t="s">
        <v>9860</v>
      </c>
      <c r="D2128" s="10" t="s">
        <v>9801</v>
      </c>
      <c r="E2128" s="10" t="s">
        <v>9861</v>
      </c>
      <c r="F2128" s="10" t="s">
        <v>9862</v>
      </c>
      <c r="G2128" s="9" t="s">
        <v>9863</v>
      </c>
      <c r="H2128" s="9">
        <f t="shared" si="463"/>
        <v>0</v>
      </c>
      <c r="I2128">
        <f t="shared" si="464"/>
        <v>0</v>
      </c>
      <c r="J2128">
        <f t="shared" si="465"/>
        <v>0</v>
      </c>
      <c r="K2128">
        <f t="shared" si="466"/>
        <v>0</v>
      </c>
      <c r="L2128">
        <f t="shared" si="467"/>
        <v>0</v>
      </c>
      <c r="M2128" s="1">
        <f t="shared" si="468"/>
        <v>0</v>
      </c>
      <c r="N2128">
        <f t="shared" si="469"/>
        <v>0</v>
      </c>
      <c r="O2128">
        <f t="shared" si="470"/>
        <v>0</v>
      </c>
      <c r="P2128">
        <f t="shared" si="475"/>
        <v>0</v>
      </c>
      <c r="Q2128" s="1">
        <f t="shared" si="471"/>
        <v>0</v>
      </c>
      <c r="R2128" s="1">
        <f t="shared" si="476"/>
        <v>0</v>
      </c>
      <c r="S2128" s="2">
        <f t="shared" si="472"/>
        <v>0</v>
      </c>
      <c r="T2128">
        <f t="shared" si="473"/>
        <v>1</v>
      </c>
      <c r="U2128">
        <f t="shared" si="474"/>
        <v>0</v>
      </c>
    </row>
    <row r="2129" spans="1:21" ht="409.6" x14ac:dyDescent="0.2">
      <c r="A2129" s="10" t="s">
        <v>9864</v>
      </c>
      <c r="B2129" s="10" t="s">
        <v>23</v>
      </c>
      <c r="C2129" s="10" t="s">
        <v>9865</v>
      </c>
      <c r="D2129" s="10" t="s">
        <v>9801</v>
      </c>
      <c r="E2129" s="10" t="s">
        <v>9866</v>
      </c>
      <c r="F2129" s="10" t="s">
        <v>9867</v>
      </c>
      <c r="G2129" s="9" t="s">
        <v>9868</v>
      </c>
      <c r="H2129" s="9">
        <f t="shared" si="463"/>
        <v>0</v>
      </c>
      <c r="I2129">
        <f t="shared" si="464"/>
        <v>0</v>
      </c>
      <c r="J2129">
        <f t="shared" si="465"/>
        <v>0</v>
      </c>
      <c r="K2129">
        <f t="shared" si="466"/>
        <v>0</v>
      </c>
      <c r="L2129">
        <f t="shared" si="467"/>
        <v>0</v>
      </c>
      <c r="M2129" s="1">
        <f t="shared" si="468"/>
        <v>0</v>
      </c>
      <c r="N2129">
        <f t="shared" si="469"/>
        <v>1</v>
      </c>
      <c r="O2129">
        <f t="shared" si="470"/>
        <v>1</v>
      </c>
      <c r="P2129">
        <f t="shared" si="475"/>
        <v>0</v>
      </c>
      <c r="Q2129" s="1">
        <f t="shared" si="471"/>
        <v>1</v>
      </c>
      <c r="R2129" s="1">
        <f t="shared" si="476"/>
        <v>0</v>
      </c>
      <c r="S2129" s="2">
        <f t="shared" si="472"/>
        <v>0</v>
      </c>
      <c r="T2129">
        <f t="shared" si="473"/>
        <v>1</v>
      </c>
      <c r="U2129">
        <f t="shared" si="474"/>
        <v>0</v>
      </c>
    </row>
    <row r="2130" spans="1:21" ht="409.6" x14ac:dyDescent="0.2">
      <c r="A2130" s="10" t="s">
        <v>9869</v>
      </c>
      <c r="B2130" s="10" t="s">
        <v>23</v>
      </c>
      <c r="C2130" s="10" t="s">
        <v>9870</v>
      </c>
      <c r="D2130" s="10" t="s">
        <v>9801</v>
      </c>
      <c r="E2130" s="10" t="s">
        <v>9871</v>
      </c>
      <c r="F2130" s="10" t="s">
        <v>9872</v>
      </c>
      <c r="G2130" s="9" t="s">
        <v>9873</v>
      </c>
      <c r="H2130" s="9">
        <f t="shared" si="463"/>
        <v>0</v>
      </c>
      <c r="I2130">
        <f t="shared" si="464"/>
        <v>0</v>
      </c>
      <c r="J2130">
        <f t="shared" si="465"/>
        <v>0</v>
      </c>
      <c r="K2130">
        <f t="shared" si="466"/>
        <v>0</v>
      </c>
      <c r="L2130">
        <f t="shared" si="467"/>
        <v>0</v>
      </c>
      <c r="M2130" s="1">
        <f t="shared" si="468"/>
        <v>0</v>
      </c>
      <c r="N2130">
        <f t="shared" si="469"/>
        <v>0</v>
      </c>
      <c r="O2130">
        <f t="shared" si="470"/>
        <v>0</v>
      </c>
      <c r="P2130">
        <f t="shared" si="475"/>
        <v>0</v>
      </c>
      <c r="Q2130" s="1">
        <f t="shared" si="471"/>
        <v>0</v>
      </c>
      <c r="R2130" s="1">
        <f t="shared" si="476"/>
        <v>0</v>
      </c>
      <c r="S2130" s="2">
        <f t="shared" si="472"/>
        <v>0</v>
      </c>
      <c r="T2130">
        <f t="shared" si="473"/>
        <v>0</v>
      </c>
      <c r="U2130">
        <f t="shared" si="474"/>
        <v>0</v>
      </c>
    </row>
    <row r="2131" spans="1:21" ht="340" x14ac:dyDescent="0.2">
      <c r="A2131" s="10" t="s">
        <v>9874</v>
      </c>
      <c r="B2131" s="10" t="s">
        <v>62</v>
      </c>
      <c r="C2131" s="10" t="s">
        <v>9875</v>
      </c>
      <c r="D2131" s="10" t="s">
        <v>9801</v>
      </c>
      <c r="E2131" s="10" t="s">
        <v>9876</v>
      </c>
      <c r="F2131" s="10" t="s">
        <v>9877</v>
      </c>
      <c r="G2131" s="9" t="s">
        <v>9878</v>
      </c>
      <c r="H2131" s="9">
        <f t="shared" si="463"/>
        <v>0</v>
      </c>
      <c r="I2131">
        <f t="shared" si="464"/>
        <v>0</v>
      </c>
      <c r="J2131">
        <f t="shared" si="465"/>
        <v>0</v>
      </c>
      <c r="K2131">
        <f t="shared" si="466"/>
        <v>0</v>
      </c>
      <c r="L2131">
        <f t="shared" si="467"/>
        <v>0</v>
      </c>
      <c r="M2131" s="1">
        <f t="shared" si="468"/>
        <v>0</v>
      </c>
      <c r="N2131">
        <f t="shared" si="469"/>
        <v>0</v>
      </c>
      <c r="O2131">
        <f t="shared" si="470"/>
        <v>0</v>
      </c>
      <c r="P2131">
        <f t="shared" si="475"/>
        <v>0</v>
      </c>
      <c r="Q2131" s="1">
        <f t="shared" si="471"/>
        <v>0</v>
      </c>
      <c r="R2131" s="1">
        <f t="shared" si="476"/>
        <v>1</v>
      </c>
      <c r="S2131" s="2">
        <f t="shared" si="472"/>
        <v>0</v>
      </c>
      <c r="T2131">
        <f t="shared" si="473"/>
        <v>0</v>
      </c>
      <c r="U2131">
        <f t="shared" si="474"/>
        <v>0</v>
      </c>
    </row>
    <row r="2132" spans="1:21" ht="409.6" x14ac:dyDescent="0.2">
      <c r="A2132" s="10" t="s">
        <v>9879</v>
      </c>
      <c r="B2132" s="10" t="s">
        <v>62</v>
      </c>
      <c r="C2132" s="10" t="s">
        <v>9880</v>
      </c>
      <c r="D2132" s="10" t="s">
        <v>9881</v>
      </c>
      <c r="E2132" s="10" t="s">
        <v>9882</v>
      </c>
      <c r="F2132" s="10" t="s">
        <v>9883</v>
      </c>
      <c r="G2132" s="9" t="s">
        <v>9884</v>
      </c>
      <c r="H2132" s="9">
        <f t="shared" si="463"/>
        <v>1</v>
      </c>
      <c r="I2132">
        <f t="shared" si="464"/>
        <v>1</v>
      </c>
      <c r="J2132">
        <f t="shared" si="465"/>
        <v>0</v>
      </c>
      <c r="K2132">
        <f t="shared" si="466"/>
        <v>0</v>
      </c>
      <c r="L2132">
        <f t="shared" si="467"/>
        <v>0</v>
      </c>
      <c r="M2132" s="1">
        <f t="shared" si="468"/>
        <v>1</v>
      </c>
      <c r="N2132">
        <f t="shared" si="469"/>
        <v>1</v>
      </c>
      <c r="O2132">
        <f t="shared" si="470"/>
        <v>0</v>
      </c>
      <c r="P2132">
        <f t="shared" si="475"/>
        <v>0</v>
      </c>
      <c r="Q2132" s="1">
        <f t="shared" si="471"/>
        <v>1</v>
      </c>
      <c r="R2132" s="1">
        <f t="shared" si="476"/>
        <v>0</v>
      </c>
      <c r="S2132" s="2">
        <f t="shared" si="472"/>
        <v>0</v>
      </c>
      <c r="T2132">
        <f t="shared" si="473"/>
        <v>1</v>
      </c>
      <c r="U2132">
        <f t="shared" si="474"/>
        <v>0</v>
      </c>
    </row>
    <row r="2133" spans="1:21" ht="409.6" x14ac:dyDescent="0.2">
      <c r="A2133" s="10" t="s">
        <v>9885</v>
      </c>
      <c r="B2133" s="10" t="s">
        <v>30</v>
      </c>
      <c r="C2133" s="10" t="s">
        <v>9886</v>
      </c>
      <c r="D2133" s="10" t="s">
        <v>9887</v>
      </c>
      <c r="E2133" s="10" t="s">
        <v>9888</v>
      </c>
      <c r="F2133" s="10" t="s">
        <v>9889</v>
      </c>
      <c r="G2133" s="9" t="s">
        <v>9890</v>
      </c>
      <c r="H2133" s="9">
        <f t="shared" si="463"/>
        <v>0</v>
      </c>
      <c r="I2133">
        <f t="shared" si="464"/>
        <v>0</v>
      </c>
      <c r="J2133">
        <f t="shared" si="465"/>
        <v>0</v>
      </c>
      <c r="K2133">
        <f t="shared" si="466"/>
        <v>0</v>
      </c>
      <c r="L2133">
        <f t="shared" si="467"/>
        <v>0</v>
      </c>
      <c r="M2133" s="1">
        <f t="shared" si="468"/>
        <v>0</v>
      </c>
      <c r="N2133">
        <f t="shared" si="469"/>
        <v>0</v>
      </c>
      <c r="O2133">
        <f t="shared" si="470"/>
        <v>0</v>
      </c>
      <c r="P2133">
        <f t="shared" si="475"/>
        <v>0</v>
      </c>
      <c r="Q2133" s="1">
        <f t="shared" si="471"/>
        <v>0</v>
      </c>
      <c r="R2133" s="1">
        <f t="shared" si="476"/>
        <v>0</v>
      </c>
      <c r="S2133" s="2">
        <f t="shared" si="472"/>
        <v>0</v>
      </c>
      <c r="T2133">
        <f t="shared" si="473"/>
        <v>1</v>
      </c>
      <c r="U2133">
        <f t="shared" si="474"/>
        <v>0</v>
      </c>
    </row>
    <row r="2134" spans="1:21" ht="409.6" x14ac:dyDescent="0.2">
      <c r="A2134" s="10" t="s">
        <v>9891</v>
      </c>
      <c r="B2134" s="10" t="s">
        <v>23</v>
      </c>
      <c r="C2134" s="10" t="s">
        <v>9892</v>
      </c>
      <c r="D2134" s="10" t="s">
        <v>9893</v>
      </c>
      <c r="E2134" s="10" t="s">
        <v>9894</v>
      </c>
      <c r="F2134" s="10"/>
      <c r="G2134" s="9" t="s">
        <v>9895</v>
      </c>
      <c r="H2134" s="9">
        <f t="shared" si="463"/>
        <v>0</v>
      </c>
      <c r="I2134">
        <f t="shared" si="464"/>
        <v>0</v>
      </c>
      <c r="J2134">
        <f t="shared" si="465"/>
        <v>0</v>
      </c>
      <c r="K2134">
        <f t="shared" si="466"/>
        <v>0</v>
      </c>
      <c r="L2134">
        <f t="shared" si="467"/>
        <v>0</v>
      </c>
      <c r="M2134" s="1">
        <f t="shared" si="468"/>
        <v>0</v>
      </c>
      <c r="N2134">
        <f t="shared" si="469"/>
        <v>0</v>
      </c>
      <c r="O2134">
        <f t="shared" si="470"/>
        <v>0</v>
      </c>
      <c r="P2134">
        <f t="shared" si="475"/>
        <v>1</v>
      </c>
      <c r="Q2134" s="1">
        <f t="shared" si="471"/>
        <v>1</v>
      </c>
      <c r="R2134" s="1">
        <f t="shared" si="476"/>
        <v>0</v>
      </c>
      <c r="S2134" s="2">
        <f t="shared" si="472"/>
        <v>0</v>
      </c>
      <c r="T2134">
        <f t="shared" si="473"/>
        <v>0</v>
      </c>
      <c r="U2134">
        <f t="shared" si="474"/>
        <v>0</v>
      </c>
    </row>
    <row r="2135" spans="1:21" ht="409.6" x14ac:dyDescent="0.2">
      <c r="A2135" s="10" t="s">
        <v>9896</v>
      </c>
      <c r="B2135" s="10" t="s">
        <v>23</v>
      </c>
      <c r="C2135" s="10" t="s">
        <v>9897</v>
      </c>
      <c r="D2135" s="10" t="s">
        <v>9898</v>
      </c>
      <c r="E2135" s="10" t="s">
        <v>9899</v>
      </c>
      <c r="F2135" s="10"/>
      <c r="G2135" s="9" t="s">
        <v>9900</v>
      </c>
      <c r="H2135" s="9">
        <f t="shared" si="463"/>
        <v>0</v>
      </c>
      <c r="I2135">
        <f t="shared" si="464"/>
        <v>0</v>
      </c>
      <c r="J2135">
        <f t="shared" si="465"/>
        <v>0</v>
      </c>
      <c r="K2135">
        <f t="shared" si="466"/>
        <v>0</v>
      </c>
      <c r="L2135">
        <f t="shared" si="467"/>
        <v>0</v>
      </c>
      <c r="M2135" s="1">
        <f t="shared" si="468"/>
        <v>0</v>
      </c>
      <c r="N2135">
        <f t="shared" si="469"/>
        <v>0</v>
      </c>
      <c r="O2135">
        <f t="shared" si="470"/>
        <v>0</v>
      </c>
      <c r="P2135">
        <f t="shared" si="475"/>
        <v>0</v>
      </c>
      <c r="Q2135" s="1">
        <f t="shared" si="471"/>
        <v>0</v>
      </c>
      <c r="R2135" s="1">
        <f t="shared" si="476"/>
        <v>1</v>
      </c>
      <c r="S2135" s="2">
        <f t="shared" si="472"/>
        <v>0</v>
      </c>
      <c r="T2135">
        <f t="shared" si="473"/>
        <v>1</v>
      </c>
      <c r="U2135">
        <f t="shared" si="474"/>
        <v>0</v>
      </c>
    </row>
    <row r="2136" spans="1:21" ht="409.6" x14ac:dyDescent="0.2">
      <c r="A2136" s="10" t="s">
        <v>9901</v>
      </c>
      <c r="B2136" s="10" t="s">
        <v>49</v>
      </c>
      <c r="C2136" s="10" t="s">
        <v>9902</v>
      </c>
      <c r="D2136" s="10" t="s">
        <v>9903</v>
      </c>
      <c r="E2136" s="10" t="s">
        <v>9904</v>
      </c>
      <c r="F2136" s="10"/>
      <c r="G2136" s="9" t="s">
        <v>9905</v>
      </c>
      <c r="H2136" s="9">
        <f t="shared" si="463"/>
        <v>0</v>
      </c>
      <c r="I2136">
        <f t="shared" si="464"/>
        <v>0</v>
      </c>
      <c r="J2136">
        <f t="shared" si="465"/>
        <v>0</v>
      </c>
      <c r="K2136">
        <f t="shared" si="466"/>
        <v>0</v>
      </c>
      <c r="L2136">
        <f t="shared" si="467"/>
        <v>0</v>
      </c>
      <c r="M2136" s="1">
        <f t="shared" si="468"/>
        <v>0</v>
      </c>
      <c r="N2136">
        <f t="shared" si="469"/>
        <v>0</v>
      </c>
      <c r="O2136">
        <f t="shared" si="470"/>
        <v>0</v>
      </c>
      <c r="P2136">
        <f t="shared" si="475"/>
        <v>0</v>
      </c>
      <c r="Q2136" s="1">
        <f t="shared" si="471"/>
        <v>0</v>
      </c>
      <c r="R2136" s="1">
        <f t="shared" si="476"/>
        <v>0</v>
      </c>
      <c r="S2136" s="2">
        <f t="shared" si="472"/>
        <v>0</v>
      </c>
      <c r="T2136">
        <f t="shared" si="473"/>
        <v>1</v>
      </c>
      <c r="U2136">
        <f t="shared" si="474"/>
        <v>0</v>
      </c>
    </row>
    <row r="2137" spans="1:21" ht="409.6" x14ac:dyDescent="0.2">
      <c r="A2137" s="10" t="s">
        <v>9906</v>
      </c>
      <c r="B2137" s="10" t="s">
        <v>30</v>
      </c>
      <c r="C2137" s="10" t="s">
        <v>9907</v>
      </c>
      <c r="D2137" s="10" t="s">
        <v>9908</v>
      </c>
      <c r="E2137" s="10" t="s">
        <v>9909</v>
      </c>
      <c r="F2137" s="10"/>
      <c r="G2137" s="9" t="s">
        <v>9910</v>
      </c>
      <c r="H2137" s="9">
        <f t="shared" si="463"/>
        <v>0</v>
      </c>
      <c r="I2137">
        <f t="shared" si="464"/>
        <v>0</v>
      </c>
      <c r="J2137">
        <f t="shared" si="465"/>
        <v>0</v>
      </c>
      <c r="K2137">
        <f t="shared" si="466"/>
        <v>0</v>
      </c>
      <c r="L2137">
        <f t="shared" si="467"/>
        <v>0</v>
      </c>
      <c r="M2137" s="1">
        <f t="shared" si="468"/>
        <v>0</v>
      </c>
      <c r="N2137">
        <f t="shared" si="469"/>
        <v>0</v>
      </c>
      <c r="O2137">
        <f t="shared" si="470"/>
        <v>0</v>
      </c>
      <c r="P2137">
        <f t="shared" si="475"/>
        <v>0</v>
      </c>
      <c r="Q2137" s="1">
        <f t="shared" si="471"/>
        <v>0</v>
      </c>
      <c r="R2137" s="1">
        <f t="shared" si="476"/>
        <v>0</v>
      </c>
      <c r="S2137" s="2">
        <f t="shared" si="472"/>
        <v>0</v>
      </c>
      <c r="T2137">
        <f t="shared" si="473"/>
        <v>1</v>
      </c>
      <c r="U2137">
        <f t="shared" si="474"/>
        <v>0</v>
      </c>
    </row>
    <row r="2138" spans="1:21" ht="409.6" x14ac:dyDescent="0.2">
      <c r="A2138" s="10" t="s">
        <v>9911</v>
      </c>
      <c r="B2138" s="10" t="s">
        <v>30</v>
      </c>
      <c r="C2138" s="10" t="s">
        <v>9912</v>
      </c>
      <c r="D2138" s="10" t="s">
        <v>9908</v>
      </c>
      <c r="E2138" s="10" t="s">
        <v>9913</v>
      </c>
      <c r="F2138" s="10"/>
      <c r="G2138" s="9" t="s">
        <v>9914</v>
      </c>
      <c r="H2138" s="9">
        <f t="shared" si="463"/>
        <v>1</v>
      </c>
      <c r="I2138">
        <f t="shared" si="464"/>
        <v>1</v>
      </c>
      <c r="J2138">
        <f t="shared" si="465"/>
        <v>0</v>
      </c>
      <c r="K2138">
        <f t="shared" si="466"/>
        <v>0</v>
      </c>
      <c r="L2138">
        <f t="shared" si="467"/>
        <v>0</v>
      </c>
      <c r="M2138" s="1">
        <f t="shared" si="468"/>
        <v>1</v>
      </c>
      <c r="N2138">
        <f t="shared" si="469"/>
        <v>1</v>
      </c>
      <c r="O2138">
        <f t="shared" si="470"/>
        <v>0</v>
      </c>
      <c r="P2138">
        <f t="shared" si="475"/>
        <v>0</v>
      </c>
      <c r="Q2138" s="1">
        <f t="shared" si="471"/>
        <v>1</v>
      </c>
      <c r="R2138" s="1">
        <f t="shared" si="476"/>
        <v>0</v>
      </c>
      <c r="S2138" s="2">
        <f t="shared" si="472"/>
        <v>0</v>
      </c>
      <c r="T2138">
        <f t="shared" si="473"/>
        <v>1</v>
      </c>
      <c r="U2138">
        <f t="shared" si="474"/>
        <v>0</v>
      </c>
    </row>
    <row r="2139" spans="1:21" ht="409.6" x14ac:dyDescent="0.2">
      <c r="A2139" s="10" t="s">
        <v>9915</v>
      </c>
      <c r="B2139" s="10" t="s">
        <v>55</v>
      </c>
      <c r="C2139" s="10" t="s">
        <v>9916</v>
      </c>
      <c r="D2139" s="10" t="s">
        <v>9908</v>
      </c>
      <c r="E2139" s="10" t="s">
        <v>9917</v>
      </c>
      <c r="F2139" s="10" t="s">
        <v>9918</v>
      </c>
      <c r="G2139" s="9" t="s">
        <v>9919</v>
      </c>
      <c r="H2139" s="9">
        <f t="shared" si="463"/>
        <v>0</v>
      </c>
      <c r="I2139">
        <f t="shared" si="464"/>
        <v>0</v>
      </c>
      <c r="J2139">
        <f t="shared" si="465"/>
        <v>0</v>
      </c>
      <c r="K2139">
        <f t="shared" si="466"/>
        <v>0</v>
      </c>
      <c r="L2139">
        <f t="shared" si="467"/>
        <v>0</v>
      </c>
      <c r="M2139" s="1">
        <f t="shared" si="468"/>
        <v>0</v>
      </c>
      <c r="N2139">
        <f t="shared" si="469"/>
        <v>0</v>
      </c>
      <c r="O2139">
        <f t="shared" si="470"/>
        <v>0</v>
      </c>
      <c r="P2139">
        <f t="shared" si="475"/>
        <v>0</v>
      </c>
      <c r="Q2139" s="1">
        <f t="shared" si="471"/>
        <v>0</v>
      </c>
      <c r="R2139" s="1">
        <f t="shared" si="476"/>
        <v>0</v>
      </c>
      <c r="S2139" s="2">
        <f t="shared" si="472"/>
        <v>0</v>
      </c>
      <c r="T2139">
        <f t="shared" si="473"/>
        <v>1</v>
      </c>
      <c r="U2139">
        <f t="shared" si="474"/>
        <v>0</v>
      </c>
    </row>
    <row r="2140" spans="1:21" ht="409.6" x14ac:dyDescent="0.2">
      <c r="A2140" s="10" t="s">
        <v>9920</v>
      </c>
      <c r="B2140" s="10" t="s">
        <v>23</v>
      </c>
      <c r="C2140" s="10" t="s">
        <v>9921</v>
      </c>
      <c r="D2140" s="10" t="s">
        <v>9908</v>
      </c>
      <c r="E2140" s="10" t="s">
        <v>9922</v>
      </c>
      <c r="F2140" s="10"/>
      <c r="G2140" s="9" t="s">
        <v>9923</v>
      </c>
      <c r="H2140" s="9">
        <f t="shared" si="463"/>
        <v>1</v>
      </c>
      <c r="I2140">
        <f t="shared" si="464"/>
        <v>1</v>
      </c>
      <c r="J2140">
        <f t="shared" si="465"/>
        <v>0</v>
      </c>
      <c r="K2140">
        <f t="shared" si="466"/>
        <v>1</v>
      </c>
      <c r="L2140">
        <f t="shared" si="467"/>
        <v>0</v>
      </c>
      <c r="M2140" s="1">
        <f t="shared" si="468"/>
        <v>1</v>
      </c>
      <c r="N2140">
        <f t="shared" si="469"/>
        <v>0</v>
      </c>
      <c r="O2140">
        <f t="shared" si="470"/>
        <v>0</v>
      </c>
      <c r="P2140">
        <f t="shared" si="475"/>
        <v>0</v>
      </c>
      <c r="Q2140" s="1">
        <f t="shared" si="471"/>
        <v>0</v>
      </c>
      <c r="R2140" s="1">
        <f t="shared" si="476"/>
        <v>0</v>
      </c>
      <c r="S2140" s="2">
        <f t="shared" si="472"/>
        <v>0</v>
      </c>
      <c r="T2140">
        <f t="shared" si="473"/>
        <v>1</v>
      </c>
      <c r="U2140">
        <f t="shared" si="474"/>
        <v>0</v>
      </c>
    </row>
    <row r="2141" spans="1:21" ht="409.6" x14ac:dyDescent="0.2">
      <c r="A2141" s="10" t="s">
        <v>9924</v>
      </c>
      <c r="B2141" s="10" t="s">
        <v>23</v>
      </c>
      <c r="C2141" s="10" t="s">
        <v>9925</v>
      </c>
      <c r="D2141" s="10" t="s">
        <v>9926</v>
      </c>
      <c r="E2141" s="10" t="s">
        <v>9927</v>
      </c>
      <c r="F2141" s="10" t="s">
        <v>9928</v>
      </c>
      <c r="G2141" s="9" t="s">
        <v>9929</v>
      </c>
      <c r="H2141" s="9">
        <f t="shared" si="463"/>
        <v>0</v>
      </c>
      <c r="I2141">
        <f t="shared" si="464"/>
        <v>0</v>
      </c>
      <c r="J2141">
        <f t="shared" si="465"/>
        <v>0</v>
      </c>
      <c r="K2141">
        <f t="shared" si="466"/>
        <v>0</v>
      </c>
      <c r="L2141">
        <f t="shared" si="467"/>
        <v>0</v>
      </c>
      <c r="M2141" s="1">
        <f t="shared" si="468"/>
        <v>0</v>
      </c>
      <c r="N2141">
        <f t="shared" si="469"/>
        <v>1</v>
      </c>
      <c r="O2141">
        <f t="shared" si="470"/>
        <v>0</v>
      </c>
      <c r="P2141">
        <f t="shared" si="475"/>
        <v>0</v>
      </c>
      <c r="Q2141" s="1">
        <f t="shared" si="471"/>
        <v>1</v>
      </c>
      <c r="R2141" s="1">
        <f t="shared" si="476"/>
        <v>1</v>
      </c>
      <c r="S2141" s="2">
        <f t="shared" si="472"/>
        <v>0</v>
      </c>
      <c r="T2141">
        <f t="shared" si="473"/>
        <v>1</v>
      </c>
      <c r="U2141">
        <f t="shared" si="474"/>
        <v>0</v>
      </c>
    </row>
    <row r="2142" spans="1:21" ht="409.6" x14ac:dyDescent="0.2">
      <c r="A2142" s="10" t="s">
        <v>9930</v>
      </c>
      <c r="B2142" s="10" t="s">
        <v>23</v>
      </c>
      <c r="C2142" s="10" t="s">
        <v>9931</v>
      </c>
      <c r="D2142" s="10" t="s">
        <v>9932</v>
      </c>
      <c r="E2142" s="10" t="s">
        <v>9933</v>
      </c>
      <c r="F2142" s="10"/>
      <c r="G2142" s="9" t="s">
        <v>9934</v>
      </c>
      <c r="H2142" s="9">
        <f t="shared" si="463"/>
        <v>1</v>
      </c>
      <c r="I2142">
        <f t="shared" si="464"/>
        <v>1</v>
      </c>
      <c r="J2142">
        <f t="shared" si="465"/>
        <v>0</v>
      </c>
      <c r="K2142">
        <f t="shared" si="466"/>
        <v>0</v>
      </c>
      <c r="L2142">
        <f t="shared" si="467"/>
        <v>0</v>
      </c>
      <c r="M2142" s="1">
        <f t="shared" si="468"/>
        <v>1</v>
      </c>
      <c r="N2142">
        <f t="shared" si="469"/>
        <v>0</v>
      </c>
      <c r="O2142">
        <f t="shared" si="470"/>
        <v>0</v>
      </c>
      <c r="P2142">
        <f t="shared" si="475"/>
        <v>0</v>
      </c>
      <c r="Q2142" s="1">
        <f t="shared" si="471"/>
        <v>0</v>
      </c>
      <c r="R2142" s="1">
        <f t="shared" si="476"/>
        <v>1</v>
      </c>
      <c r="S2142" s="2">
        <f t="shared" si="472"/>
        <v>0</v>
      </c>
      <c r="T2142">
        <f t="shared" si="473"/>
        <v>1</v>
      </c>
      <c r="U2142">
        <f t="shared" si="474"/>
        <v>0</v>
      </c>
    </row>
    <row r="2143" spans="1:21" ht="409.6" x14ac:dyDescent="0.2">
      <c r="A2143" s="10" t="s">
        <v>9935</v>
      </c>
      <c r="B2143" s="10" t="s">
        <v>30</v>
      </c>
      <c r="C2143" s="10" t="s">
        <v>9936</v>
      </c>
      <c r="D2143" s="10" t="s">
        <v>9937</v>
      </c>
      <c r="E2143" s="10" t="s">
        <v>9938</v>
      </c>
      <c r="F2143" s="10"/>
      <c r="G2143" s="9" t="s">
        <v>9939</v>
      </c>
      <c r="H2143" s="9">
        <f t="shared" si="463"/>
        <v>0</v>
      </c>
      <c r="I2143">
        <f t="shared" si="464"/>
        <v>0</v>
      </c>
      <c r="J2143">
        <f t="shared" si="465"/>
        <v>0</v>
      </c>
      <c r="K2143">
        <f t="shared" si="466"/>
        <v>0</v>
      </c>
      <c r="L2143">
        <f t="shared" si="467"/>
        <v>0</v>
      </c>
      <c r="M2143" s="1">
        <f t="shared" si="468"/>
        <v>0</v>
      </c>
      <c r="N2143">
        <f t="shared" si="469"/>
        <v>0</v>
      </c>
      <c r="O2143">
        <f t="shared" si="470"/>
        <v>0</v>
      </c>
      <c r="P2143">
        <f t="shared" si="475"/>
        <v>0</v>
      </c>
      <c r="Q2143" s="1">
        <f t="shared" si="471"/>
        <v>0</v>
      </c>
      <c r="R2143" s="1">
        <f t="shared" si="476"/>
        <v>0</v>
      </c>
      <c r="S2143" s="2">
        <f t="shared" si="472"/>
        <v>0</v>
      </c>
      <c r="T2143">
        <f t="shared" si="473"/>
        <v>1</v>
      </c>
      <c r="U2143">
        <f t="shared" si="474"/>
        <v>0</v>
      </c>
    </row>
    <row r="2144" spans="1:21" ht="409.6" x14ac:dyDescent="0.2">
      <c r="A2144" s="10" t="s">
        <v>9940</v>
      </c>
      <c r="B2144" s="10" t="s">
        <v>62</v>
      </c>
      <c r="C2144" s="10" t="s">
        <v>9941</v>
      </c>
      <c r="D2144" s="10" t="s">
        <v>9942</v>
      </c>
      <c r="E2144" s="10" t="s">
        <v>9943</v>
      </c>
      <c r="F2144" s="10"/>
      <c r="G2144" s="9" t="s">
        <v>9944</v>
      </c>
      <c r="H2144" s="9">
        <f t="shared" si="463"/>
        <v>0</v>
      </c>
      <c r="I2144">
        <f t="shared" si="464"/>
        <v>1</v>
      </c>
      <c r="J2144">
        <f t="shared" si="465"/>
        <v>1</v>
      </c>
      <c r="K2144">
        <f t="shared" si="466"/>
        <v>1</v>
      </c>
      <c r="L2144">
        <f t="shared" si="467"/>
        <v>0</v>
      </c>
      <c r="M2144" s="1">
        <f t="shared" si="468"/>
        <v>1</v>
      </c>
      <c r="N2144">
        <f t="shared" si="469"/>
        <v>0</v>
      </c>
      <c r="O2144">
        <f t="shared" si="470"/>
        <v>0</v>
      </c>
      <c r="P2144">
        <f t="shared" si="475"/>
        <v>0</v>
      </c>
      <c r="Q2144" s="1">
        <f t="shared" si="471"/>
        <v>0</v>
      </c>
      <c r="R2144" s="1">
        <f t="shared" si="476"/>
        <v>0</v>
      </c>
      <c r="S2144" s="2">
        <f t="shared" si="472"/>
        <v>0</v>
      </c>
      <c r="T2144">
        <f t="shared" si="473"/>
        <v>1</v>
      </c>
      <c r="U2144">
        <f t="shared" si="474"/>
        <v>0</v>
      </c>
    </row>
    <row r="2145" spans="1:21" ht="409.6" x14ac:dyDescent="0.2">
      <c r="A2145" s="10" t="s">
        <v>9945</v>
      </c>
      <c r="B2145" s="10" t="s">
        <v>49</v>
      </c>
      <c r="C2145" s="10" t="s">
        <v>9946</v>
      </c>
      <c r="D2145" s="10" t="s">
        <v>9947</v>
      </c>
      <c r="E2145" s="10" t="s">
        <v>9948</v>
      </c>
      <c r="F2145" s="10" t="s">
        <v>9949</v>
      </c>
      <c r="G2145" s="9" t="s">
        <v>9950</v>
      </c>
      <c r="H2145" s="9">
        <f t="shared" si="463"/>
        <v>0</v>
      </c>
      <c r="I2145">
        <f t="shared" si="464"/>
        <v>0</v>
      </c>
      <c r="J2145">
        <f t="shared" si="465"/>
        <v>0</v>
      </c>
      <c r="K2145">
        <f t="shared" si="466"/>
        <v>0</v>
      </c>
      <c r="L2145">
        <f t="shared" si="467"/>
        <v>0</v>
      </c>
      <c r="M2145" s="1">
        <f t="shared" si="468"/>
        <v>0</v>
      </c>
      <c r="N2145">
        <f t="shared" si="469"/>
        <v>0</v>
      </c>
      <c r="O2145">
        <f t="shared" si="470"/>
        <v>0</v>
      </c>
      <c r="P2145">
        <f t="shared" si="475"/>
        <v>0</v>
      </c>
      <c r="Q2145" s="1">
        <f t="shared" si="471"/>
        <v>0</v>
      </c>
      <c r="R2145" s="1">
        <f t="shared" si="476"/>
        <v>0</v>
      </c>
      <c r="S2145" s="2">
        <f t="shared" si="472"/>
        <v>0</v>
      </c>
      <c r="T2145">
        <f t="shared" si="473"/>
        <v>1</v>
      </c>
      <c r="U2145">
        <f t="shared" si="474"/>
        <v>0</v>
      </c>
    </row>
    <row r="2146" spans="1:21" ht="409.6" x14ac:dyDescent="0.2">
      <c r="A2146" s="10" t="s">
        <v>9951</v>
      </c>
      <c r="B2146" s="10" t="s">
        <v>55</v>
      </c>
      <c r="C2146" s="10" t="s">
        <v>9952</v>
      </c>
      <c r="D2146" s="10" t="s">
        <v>9947</v>
      </c>
      <c r="E2146" s="10" t="s">
        <v>9953</v>
      </c>
      <c r="F2146" s="10" t="s">
        <v>9954</v>
      </c>
      <c r="G2146" s="9" t="s">
        <v>9955</v>
      </c>
      <c r="H2146" s="9">
        <f t="shared" si="463"/>
        <v>0</v>
      </c>
      <c r="I2146">
        <f t="shared" si="464"/>
        <v>0</v>
      </c>
      <c r="J2146">
        <f t="shared" si="465"/>
        <v>0</v>
      </c>
      <c r="K2146">
        <f t="shared" si="466"/>
        <v>0</v>
      </c>
      <c r="L2146">
        <f t="shared" si="467"/>
        <v>0</v>
      </c>
      <c r="M2146" s="1">
        <f t="shared" si="468"/>
        <v>0</v>
      </c>
      <c r="N2146">
        <f t="shared" si="469"/>
        <v>1</v>
      </c>
      <c r="O2146">
        <f t="shared" si="470"/>
        <v>0</v>
      </c>
      <c r="P2146">
        <f t="shared" si="475"/>
        <v>0</v>
      </c>
      <c r="Q2146" s="1">
        <f t="shared" si="471"/>
        <v>1</v>
      </c>
      <c r="R2146" s="1">
        <f t="shared" si="476"/>
        <v>0</v>
      </c>
      <c r="S2146" s="2">
        <f t="shared" si="472"/>
        <v>0</v>
      </c>
      <c r="T2146">
        <f t="shared" si="473"/>
        <v>1</v>
      </c>
      <c r="U2146">
        <f t="shared" si="474"/>
        <v>0</v>
      </c>
    </row>
    <row r="2147" spans="1:21" ht="409.6" x14ac:dyDescent="0.2">
      <c r="A2147" s="10" t="s">
        <v>9956</v>
      </c>
      <c r="B2147" s="10" t="s">
        <v>55</v>
      </c>
      <c r="C2147" s="10" t="s">
        <v>9957</v>
      </c>
      <c r="D2147" s="10" t="s">
        <v>9958</v>
      </c>
      <c r="E2147" s="10" t="s">
        <v>9959</v>
      </c>
      <c r="F2147" s="10"/>
      <c r="G2147" s="9" t="s">
        <v>9960</v>
      </c>
      <c r="H2147" s="9">
        <f t="shared" si="463"/>
        <v>0</v>
      </c>
      <c r="I2147">
        <f t="shared" si="464"/>
        <v>0</v>
      </c>
      <c r="J2147">
        <f t="shared" si="465"/>
        <v>0</v>
      </c>
      <c r="K2147">
        <f t="shared" si="466"/>
        <v>0</v>
      </c>
      <c r="L2147">
        <f t="shared" si="467"/>
        <v>0</v>
      </c>
      <c r="M2147" s="1">
        <f t="shared" si="468"/>
        <v>0</v>
      </c>
      <c r="N2147">
        <f t="shared" si="469"/>
        <v>0</v>
      </c>
      <c r="O2147">
        <f t="shared" si="470"/>
        <v>0</v>
      </c>
      <c r="P2147">
        <f t="shared" si="475"/>
        <v>0</v>
      </c>
      <c r="Q2147" s="1">
        <f t="shared" si="471"/>
        <v>0</v>
      </c>
      <c r="R2147" s="1">
        <f t="shared" si="476"/>
        <v>0</v>
      </c>
      <c r="S2147" s="2">
        <f t="shared" si="472"/>
        <v>0</v>
      </c>
      <c r="T2147">
        <f t="shared" si="473"/>
        <v>1</v>
      </c>
      <c r="U2147">
        <f t="shared" si="474"/>
        <v>0</v>
      </c>
    </row>
    <row r="2148" spans="1:21" ht="388" x14ac:dyDescent="0.2">
      <c r="A2148" s="10" t="s">
        <v>9961</v>
      </c>
      <c r="B2148" s="10" t="s">
        <v>55</v>
      </c>
      <c r="C2148" s="10" t="s">
        <v>9962</v>
      </c>
      <c r="D2148" s="10" t="s">
        <v>9963</v>
      </c>
      <c r="E2148" s="10" t="s">
        <v>9964</v>
      </c>
      <c r="F2148" s="10" t="s">
        <v>9965</v>
      </c>
      <c r="G2148" s="9" t="s">
        <v>9966</v>
      </c>
      <c r="H2148" s="9">
        <f t="shared" si="463"/>
        <v>0</v>
      </c>
      <c r="I2148">
        <f t="shared" si="464"/>
        <v>0</v>
      </c>
      <c r="J2148">
        <f t="shared" si="465"/>
        <v>0</v>
      </c>
      <c r="K2148">
        <f t="shared" si="466"/>
        <v>0</v>
      </c>
      <c r="L2148">
        <f t="shared" si="467"/>
        <v>0</v>
      </c>
      <c r="M2148" s="1">
        <f t="shared" si="468"/>
        <v>0</v>
      </c>
      <c r="N2148">
        <f t="shared" si="469"/>
        <v>0</v>
      </c>
      <c r="O2148">
        <f t="shared" si="470"/>
        <v>0</v>
      </c>
      <c r="P2148">
        <f t="shared" si="475"/>
        <v>1</v>
      </c>
      <c r="Q2148" s="1">
        <f t="shared" si="471"/>
        <v>1</v>
      </c>
      <c r="R2148" s="1">
        <f t="shared" si="476"/>
        <v>0</v>
      </c>
      <c r="S2148" s="2">
        <f t="shared" si="472"/>
        <v>0</v>
      </c>
      <c r="T2148">
        <f t="shared" si="473"/>
        <v>1</v>
      </c>
      <c r="U2148">
        <f t="shared" si="474"/>
        <v>0</v>
      </c>
    </row>
    <row r="2149" spans="1:21" ht="409.6" x14ac:dyDescent="0.2">
      <c r="A2149" s="10" t="s">
        <v>9967</v>
      </c>
      <c r="B2149" s="10" t="s">
        <v>23</v>
      </c>
      <c r="C2149" s="10" t="s">
        <v>9968</v>
      </c>
      <c r="D2149" s="10" t="s">
        <v>9963</v>
      </c>
      <c r="E2149" s="10" t="s">
        <v>9969</v>
      </c>
      <c r="F2149" s="10" t="s">
        <v>9970</v>
      </c>
      <c r="G2149" s="9" t="s">
        <v>9971</v>
      </c>
      <c r="H2149" s="9">
        <f t="shared" si="463"/>
        <v>0</v>
      </c>
      <c r="I2149">
        <f t="shared" si="464"/>
        <v>0</v>
      </c>
      <c r="J2149">
        <f t="shared" si="465"/>
        <v>0</v>
      </c>
      <c r="K2149">
        <f t="shared" si="466"/>
        <v>0</v>
      </c>
      <c r="L2149">
        <f t="shared" si="467"/>
        <v>0</v>
      </c>
      <c r="M2149" s="1">
        <f t="shared" si="468"/>
        <v>0</v>
      </c>
      <c r="N2149">
        <f t="shared" si="469"/>
        <v>0</v>
      </c>
      <c r="O2149">
        <f t="shared" si="470"/>
        <v>0</v>
      </c>
      <c r="P2149">
        <f t="shared" si="475"/>
        <v>0</v>
      </c>
      <c r="Q2149" s="1">
        <f t="shared" si="471"/>
        <v>0</v>
      </c>
      <c r="R2149" s="1">
        <f t="shared" si="476"/>
        <v>1</v>
      </c>
      <c r="S2149" s="2">
        <f t="shared" si="472"/>
        <v>0</v>
      </c>
      <c r="T2149">
        <f t="shared" si="473"/>
        <v>0</v>
      </c>
      <c r="U2149">
        <f t="shared" si="474"/>
        <v>0</v>
      </c>
    </row>
    <row r="2150" spans="1:21" ht="409.6" x14ac:dyDescent="0.2">
      <c r="A2150" s="10" t="s">
        <v>9972</v>
      </c>
      <c r="B2150" s="10" t="s">
        <v>23</v>
      </c>
      <c r="C2150" s="10" t="s">
        <v>9973</v>
      </c>
      <c r="D2150" s="10" t="s">
        <v>9974</v>
      </c>
      <c r="E2150" s="10" t="s">
        <v>9975</v>
      </c>
      <c r="F2150" s="10" t="s">
        <v>9976</v>
      </c>
      <c r="G2150" s="9" t="s">
        <v>9977</v>
      </c>
      <c r="H2150" s="9">
        <f t="shared" si="463"/>
        <v>0</v>
      </c>
      <c r="I2150">
        <f t="shared" si="464"/>
        <v>0</v>
      </c>
      <c r="J2150">
        <f t="shared" si="465"/>
        <v>0</v>
      </c>
      <c r="K2150">
        <f t="shared" si="466"/>
        <v>0</v>
      </c>
      <c r="L2150">
        <f t="shared" si="467"/>
        <v>0</v>
      </c>
      <c r="M2150" s="1">
        <f t="shared" si="468"/>
        <v>0</v>
      </c>
      <c r="N2150">
        <f t="shared" si="469"/>
        <v>0</v>
      </c>
      <c r="O2150">
        <f t="shared" si="470"/>
        <v>0</v>
      </c>
      <c r="P2150">
        <f t="shared" si="475"/>
        <v>0</v>
      </c>
      <c r="Q2150" s="1">
        <f t="shared" si="471"/>
        <v>0</v>
      </c>
      <c r="R2150" s="1">
        <f t="shared" si="476"/>
        <v>1</v>
      </c>
      <c r="S2150" s="2">
        <f t="shared" si="472"/>
        <v>0</v>
      </c>
      <c r="T2150">
        <f t="shared" si="473"/>
        <v>1</v>
      </c>
      <c r="U2150">
        <f t="shared" si="474"/>
        <v>0</v>
      </c>
    </row>
    <row r="2151" spans="1:21" ht="409.6" x14ac:dyDescent="0.2">
      <c r="A2151" s="10" t="s">
        <v>9978</v>
      </c>
      <c r="B2151" s="10" t="s">
        <v>49</v>
      </c>
      <c r="C2151" s="10" t="s">
        <v>9979</v>
      </c>
      <c r="D2151" s="10" t="s">
        <v>9980</v>
      </c>
      <c r="E2151" s="10" t="s">
        <v>9981</v>
      </c>
      <c r="F2151" s="10"/>
      <c r="G2151" s="9" t="s">
        <v>9982</v>
      </c>
      <c r="H2151" s="9">
        <f t="shared" si="463"/>
        <v>0</v>
      </c>
      <c r="I2151">
        <f t="shared" si="464"/>
        <v>0</v>
      </c>
      <c r="J2151">
        <f t="shared" si="465"/>
        <v>0</v>
      </c>
      <c r="K2151">
        <f t="shared" si="466"/>
        <v>0</v>
      </c>
      <c r="L2151">
        <f t="shared" si="467"/>
        <v>0</v>
      </c>
      <c r="M2151" s="1">
        <f t="shared" si="468"/>
        <v>0</v>
      </c>
      <c r="N2151">
        <f t="shared" si="469"/>
        <v>0</v>
      </c>
      <c r="O2151">
        <f t="shared" si="470"/>
        <v>0</v>
      </c>
      <c r="P2151">
        <f t="shared" si="475"/>
        <v>0</v>
      </c>
      <c r="Q2151" s="1">
        <f t="shared" si="471"/>
        <v>0</v>
      </c>
      <c r="R2151" s="1">
        <f t="shared" si="476"/>
        <v>0</v>
      </c>
      <c r="S2151" s="2">
        <f t="shared" si="472"/>
        <v>0</v>
      </c>
      <c r="T2151">
        <f t="shared" si="473"/>
        <v>1</v>
      </c>
      <c r="U2151">
        <f t="shared" si="474"/>
        <v>0</v>
      </c>
    </row>
    <row r="2152" spans="1:21" ht="409.6" x14ac:dyDescent="0.2">
      <c r="A2152" s="10" t="s">
        <v>9983</v>
      </c>
      <c r="B2152" s="10" t="s">
        <v>30</v>
      </c>
      <c r="C2152" s="10" t="s">
        <v>9984</v>
      </c>
      <c r="D2152" s="10" t="s">
        <v>9985</v>
      </c>
      <c r="E2152" s="10" t="s">
        <v>9986</v>
      </c>
      <c r="F2152" s="10"/>
      <c r="G2152" s="9" t="s">
        <v>9987</v>
      </c>
      <c r="H2152" s="9">
        <f t="shared" si="463"/>
        <v>0</v>
      </c>
      <c r="I2152">
        <f t="shared" si="464"/>
        <v>0</v>
      </c>
      <c r="J2152">
        <f t="shared" si="465"/>
        <v>0</v>
      </c>
      <c r="K2152">
        <f t="shared" si="466"/>
        <v>0</v>
      </c>
      <c r="L2152">
        <f t="shared" si="467"/>
        <v>0</v>
      </c>
      <c r="M2152" s="1">
        <f t="shared" si="468"/>
        <v>0</v>
      </c>
      <c r="N2152">
        <f t="shared" si="469"/>
        <v>0</v>
      </c>
      <c r="O2152">
        <f t="shared" si="470"/>
        <v>0</v>
      </c>
      <c r="P2152">
        <f t="shared" si="475"/>
        <v>0</v>
      </c>
      <c r="Q2152" s="1">
        <f t="shared" si="471"/>
        <v>0</v>
      </c>
      <c r="R2152" s="1">
        <f t="shared" si="476"/>
        <v>0</v>
      </c>
      <c r="S2152" s="2">
        <f t="shared" si="472"/>
        <v>0</v>
      </c>
      <c r="T2152">
        <f t="shared" si="473"/>
        <v>1</v>
      </c>
      <c r="U2152">
        <f t="shared" si="474"/>
        <v>0</v>
      </c>
    </row>
    <row r="2153" spans="1:21" ht="409.6" x14ac:dyDescent="0.2">
      <c r="A2153" s="10" t="s">
        <v>9988</v>
      </c>
      <c r="B2153" s="10" t="s">
        <v>23</v>
      </c>
      <c r="C2153" s="10" t="s">
        <v>9989</v>
      </c>
      <c r="D2153" s="10" t="s">
        <v>9990</v>
      </c>
      <c r="E2153" s="10" t="s">
        <v>9991</v>
      </c>
      <c r="F2153" s="10" t="s">
        <v>9992</v>
      </c>
      <c r="G2153" s="9" t="s">
        <v>9993</v>
      </c>
      <c r="H2153" s="9">
        <f t="shared" si="463"/>
        <v>0</v>
      </c>
      <c r="I2153">
        <f t="shared" si="464"/>
        <v>0</v>
      </c>
      <c r="J2153">
        <f t="shared" si="465"/>
        <v>0</v>
      </c>
      <c r="K2153">
        <f t="shared" si="466"/>
        <v>0</v>
      </c>
      <c r="L2153">
        <f t="shared" si="467"/>
        <v>0</v>
      </c>
      <c r="M2153" s="1">
        <f t="shared" si="468"/>
        <v>0</v>
      </c>
      <c r="N2153">
        <f t="shared" si="469"/>
        <v>1</v>
      </c>
      <c r="O2153">
        <f t="shared" si="470"/>
        <v>0</v>
      </c>
      <c r="P2153">
        <f t="shared" si="475"/>
        <v>0</v>
      </c>
      <c r="Q2153" s="1">
        <f t="shared" si="471"/>
        <v>1</v>
      </c>
      <c r="R2153" s="1">
        <f t="shared" si="476"/>
        <v>0</v>
      </c>
      <c r="S2153" s="2">
        <f t="shared" si="472"/>
        <v>0</v>
      </c>
      <c r="T2153">
        <f t="shared" si="473"/>
        <v>1</v>
      </c>
      <c r="U2153">
        <f t="shared" si="474"/>
        <v>0</v>
      </c>
    </row>
    <row r="2154" spans="1:21" ht="409.6" x14ac:dyDescent="0.2">
      <c r="A2154" s="10" t="s">
        <v>9994</v>
      </c>
      <c r="B2154" s="10" t="s">
        <v>30</v>
      </c>
      <c r="C2154" s="10" t="s">
        <v>9995</v>
      </c>
      <c r="D2154" s="10" t="s">
        <v>9990</v>
      </c>
      <c r="E2154" s="10" t="s">
        <v>9996</v>
      </c>
      <c r="F2154" s="10" t="s">
        <v>9997</v>
      </c>
      <c r="G2154" s="9" t="s">
        <v>9998</v>
      </c>
      <c r="H2154" s="9">
        <f t="shared" si="463"/>
        <v>0</v>
      </c>
      <c r="I2154">
        <f t="shared" si="464"/>
        <v>0</v>
      </c>
      <c r="J2154">
        <f t="shared" si="465"/>
        <v>0</v>
      </c>
      <c r="K2154">
        <f t="shared" si="466"/>
        <v>0</v>
      </c>
      <c r="L2154">
        <f t="shared" si="467"/>
        <v>0</v>
      </c>
      <c r="M2154" s="1">
        <f t="shared" si="468"/>
        <v>0</v>
      </c>
      <c r="N2154">
        <f t="shared" si="469"/>
        <v>1</v>
      </c>
      <c r="O2154">
        <f t="shared" si="470"/>
        <v>0</v>
      </c>
      <c r="P2154">
        <f t="shared" si="475"/>
        <v>0</v>
      </c>
      <c r="Q2154" s="1">
        <f t="shared" si="471"/>
        <v>1</v>
      </c>
      <c r="R2154" s="1">
        <f t="shared" si="476"/>
        <v>1</v>
      </c>
      <c r="S2154" s="2">
        <f t="shared" si="472"/>
        <v>0</v>
      </c>
      <c r="T2154">
        <f t="shared" si="473"/>
        <v>1</v>
      </c>
      <c r="U2154">
        <f t="shared" si="474"/>
        <v>0</v>
      </c>
    </row>
    <row r="2155" spans="1:21" ht="409.6" x14ac:dyDescent="0.2">
      <c r="A2155" s="10" t="s">
        <v>9999</v>
      </c>
      <c r="B2155" s="10" t="s">
        <v>23</v>
      </c>
      <c r="C2155" s="10" t="s">
        <v>10000</v>
      </c>
      <c r="D2155" s="10" t="s">
        <v>10001</v>
      </c>
      <c r="E2155" s="10"/>
      <c r="F2155" s="10"/>
      <c r="G2155" s="9" t="s">
        <v>10002</v>
      </c>
      <c r="H2155" s="9">
        <f t="shared" si="463"/>
        <v>0</v>
      </c>
      <c r="I2155">
        <f t="shared" si="464"/>
        <v>0</v>
      </c>
      <c r="J2155">
        <f t="shared" si="465"/>
        <v>0</v>
      </c>
      <c r="K2155">
        <f t="shared" si="466"/>
        <v>0</v>
      </c>
      <c r="L2155">
        <f t="shared" si="467"/>
        <v>0</v>
      </c>
      <c r="M2155" s="1">
        <f t="shared" si="468"/>
        <v>0</v>
      </c>
      <c r="N2155">
        <f t="shared" si="469"/>
        <v>0</v>
      </c>
      <c r="O2155">
        <f t="shared" si="470"/>
        <v>0</v>
      </c>
      <c r="P2155">
        <f t="shared" si="475"/>
        <v>0</v>
      </c>
      <c r="Q2155" s="1">
        <f t="shared" si="471"/>
        <v>0</v>
      </c>
      <c r="R2155" s="1">
        <f t="shared" si="476"/>
        <v>0</v>
      </c>
      <c r="S2155" s="2">
        <f t="shared" si="472"/>
        <v>0</v>
      </c>
      <c r="T2155">
        <f t="shared" si="473"/>
        <v>1</v>
      </c>
      <c r="U2155">
        <f t="shared" si="474"/>
        <v>0</v>
      </c>
    </row>
    <row r="2156" spans="1:21" ht="409.6" x14ac:dyDescent="0.2">
      <c r="A2156" s="10" t="s">
        <v>10003</v>
      </c>
      <c r="B2156" s="10" t="s">
        <v>55</v>
      </c>
      <c r="C2156" s="10" t="s">
        <v>10004</v>
      </c>
      <c r="D2156" s="10" t="s">
        <v>10005</v>
      </c>
      <c r="E2156" s="10" t="s">
        <v>10006</v>
      </c>
      <c r="F2156" s="10"/>
      <c r="G2156" s="9" t="s">
        <v>10007</v>
      </c>
      <c r="H2156" s="9">
        <f t="shared" si="463"/>
        <v>0</v>
      </c>
      <c r="I2156">
        <f t="shared" si="464"/>
        <v>0</v>
      </c>
      <c r="J2156">
        <f t="shared" si="465"/>
        <v>0</v>
      </c>
      <c r="K2156">
        <f t="shared" si="466"/>
        <v>0</v>
      </c>
      <c r="L2156">
        <f t="shared" si="467"/>
        <v>0</v>
      </c>
      <c r="M2156" s="1">
        <f t="shared" si="468"/>
        <v>0</v>
      </c>
      <c r="N2156">
        <f t="shared" si="469"/>
        <v>0</v>
      </c>
      <c r="O2156">
        <f t="shared" si="470"/>
        <v>0</v>
      </c>
      <c r="P2156">
        <f t="shared" si="475"/>
        <v>1</v>
      </c>
      <c r="Q2156" s="1">
        <f t="shared" si="471"/>
        <v>1</v>
      </c>
      <c r="R2156" s="1">
        <f t="shared" si="476"/>
        <v>1</v>
      </c>
      <c r="S2156" s="2">
        <f t="shared" si="472"/>
        <v>0</v>
      </c>
      <c r="T2156">
        <f t="shared" si="473"/>
        <v>1</v>
      </c>
      <c r="U2156">
        <f t="shared" si="474"/>
        <v>0</v>
      </c>
    </row>
    <row r="2157" spans="1:21" ht="409.6" x14ac:dyDescent="0.2">
      <c r="A2157" s="10" t="s">
        <v>10008</v>
      </c>
      <c r="B2157" s="10" t="s">
        <v>30</v>
      </c>
      <c r="C2157" s="10" t="s">
        <v>10009</v>
      </c>
      <c r="D2157" s="10" t="s">
        <v>10010</v>
      </c>
      <c r="E2157" s="10" t="s">
        <v>10011</v>
      </c>
      <c r="F2157" s="10"/>
      <c r="G2157" s="9" t="s">
        <v>10012</v>
      </c>
      <c r="H2157" s="9">
        <f t="shared" si="463"/>
        <v>0</v>
      </c>
      <c r="I2157">
        <f t="shared" si="464"/>
        <v>0</v>
      </c>
      <c r="J2157">
        <f t="shared" si="465"/>
        <v>0</v>
      </c>
      <c r="K2157">
        <f t="shared" si="466"/>
        <v>0</v>
      </c>
      <c r="L2157">
        <f t="shared" si="467"/>
        <v>0</v>
      </c>
      <c r="M2157" s="1">
        <f t="shared" si="468"/>
        <v>0</v>
      </c>
      <c r="N2157">
        <f t="shared" si="469"/>
        <v>0</v>
      </c>
      <c r="O2157">
        <f t="shared" si="470"/>
        <v>0</v>
      </c>
      <c r="P2157">
        <f t="shared" si="475"/>
        <v>0</v>
      </c>
      <c r="Q2157" s="1">
        <f t="shared" si="471"/>
        <v>0</v>
      </c>
      <c r="R2157" s="1">
        <f t="shared" si="476"/>
        <v>0</v>
      </c>
      <c r="S2157" s="2">
        <f t="shared" si="472"/>
        <v>0</v>
      </c>
      <c r="T2157">
        <f t="shared" si="473"/>
        <v>1</v>
      </c>
      <c r="U2157">
        <f t="shared" si="474"/>
        <v>0</v>
      </c>
    </row>
    <row r="2158" spans="1:21" ht="409.6" x14ac:dyDescent="0.2">
      <c r="A2158" s="10" t="s">
        <v>10013</v>
      </c>
      <c r="B2158" s="10" t="s">
        <v>55</v>
      </c>
      <c r="C2158" s="10" t="s">
        <v>10014</v>
      </c>
      <c r="D2158" s="10" t="s">
        <v>10015</v>
      </c>
      <c r="E2158" s="10" t="s">
        <v>10016</v>
      </c>
      <c r="F2158" s="10" t="s">
        <v>10017</v>
      </c>
      <c r="G2158" s="9" t="s">
        <v>10018</v>
      </c>
      <c r="H2158" s="9">
        <f t="shared" si="463"/>
        <v>0</v>
      </c>
      <c r="I2158">
        <f t="shared" si="464"/>
        <v>0</v>
      </c>
      <c r="J2158">
        <f t="shared" si="465"/>
        <v>0</v>
      </c>
      <c r="K2158">
        <f t="shared" si="466"/>
        <v>0</v>
      </c>
      <c r="L2158">
        <f t="shared" si="467"/>
        <v>0</v>
      </c>
      <c r="M2158" s="1">
        <f t="shared" si="468"/>
        <v>0</v>
      </c>
      <c r="N2158">
        <f t="shared" si="469"/>
        <v>1</v>
      </c>
      <c r="O2158">
        <f t="shared" si="470"/>
        <v>0</v>
      </c>
      <c r="P2158">
        <f t="shared" si="475"/>
        <v>0</v>
      </c>
      <c r="Q2158" s="1">
        <f t="shared" si="471"/>
        <v>1</v>
      </c>
      <c r="R2158" s="1">
        <f t="shared" si="476"/>
        <v>0</v>
      </c>
      <c r="S2158" s="2">
        <f t="shared" si="472"/>
        <v>0</v>
      </c>
      <c r="T2158">
        <f t="shared" si="473"/>
        <v>1</v>
      </c>
      <c r="U2158">
        <f t="shared" si="474"/>
        <v>0</v>
      </c>
    </row>
    <row r="2159" spans="1:21" ht="409.6" x14ac:dyDescent="0.2">
      <c r="A2159" s="10" t="s">
        <v>10019</v>
      </c>
      <c r="B2159" s="10" t="s">
        <v>30</v>
      </c>
      <c r="C2159" s="10" t="s">
        <v>10020</v>
      </c>
      <c r="D2159" s="10" t="s">
        <v>10015</v>
      </c>
      <c r="E2159" s="10" t="s">
        <v>10021</v>
      </c>
      <c r="F2159" s="10" t="s">
        <v>10022</v>
      </c>
      <c r="G2159" s="9" t="s">
        <v>10023</v>
      </c>
      <c r="H2159" s="9">
        <f t="shared" si="463"/>
        <v>0</v>
      </c>
      <c r="I2159">
        <f t="shared" si="464"/>
        <v>1</v>
      </c>
      <c r="J2159">
        <f t="shared" si="465"/>
        <v>0</v>
      </c>
      <c r="K2159">
        <f t="shared" si="466"/>
        <v>0</v>
      </c>
      <c r="L2159">
        <f t="shared" si="467"/>
        <v>0</v>
      </c>
      <c r="M2159" s="1">
        <f t="shared" si="468"/>
        <v>1</v>
      </c>
      <c r="N2159">
        <f t="shared" si="469"/>
        <v>1</v>
      </c>
      <c r="O2159">
        <f t="shared" si="470"/>
        <v>0</v>
      </c>
      <c r="P2159">
        <f t="shared" si="475"/>
        <v>0</v>
      </c>
      <c r="Q2159" s="1">
        <f t="shared" si="471"/>
        <v>1</v>
      </c>
      <c r="R2159" s="1">
        <f t="shared" si="476"/>
        <v>1</v>
      </c>
      <c r="S2159" s="2">
        <f t="shared" si="472"/>
        <v>1</v>
      </c>
      <c r="T2159">
        <f t="shared" si="473"/>
        <v>0</v>
      </c>
      <c r="U2159">
        <f t="shared" si="474"/>
        <v>0</v>
      </c>
    </row>
    <row r="2160" spans="1:21" ht="409.6" x14ac:dyDescent="0.2">
      <c r="A2160" s="10" t="s">
        <v>10024</v>
      </c>
      <c r="B2160" s="10" t="s">
        <v>49</v>
      </c>
      <c r="C2160" s="10" t="s">
        <v>10025</v>
      </c>
      <c r="D2160" s="10" t="s">
        <v>10015</v>
      </c>
      <c r="E2160" s="10" t="s">
        <v>10026</v>
      </c>
      <c r="F2160" s="10"/>
      <c r="G2160" s="9" t="s">
        <v>10027</v>
      </c>
      <c r="H2160" s="9">
        <f t="shared" si="463"/>
        <v>0</v>
      </c>
      <c r="I2160">
        <f t="shared" si="464"/>
        <v>0</v>
      </c>
      <c r="J2160">
        <f t="shared" si="465"/>
        <v>0</v>
      </c>
      <c r="K2160">
        <f t="shared" si="466"/>
        <v>0</v>
      </c>
      <c r="L2160">
        <f t="shared" si="467"/>
        <v>0</v>
      </c>
      <c r="M2160" s="1">
        <f t="shared" si="468"/>
        <v>0</v>
      </c>
      <c r="N2160">
        <f t="shared" si="469"/>
        <v>1</v>
      </c>
      <c r="O2160">
        <f t="shared" si="470"/>
        <v>0</v>
      </c>
      <c r="P2160">
        <f t="shared" si="475"/>
        <v>0</v>
      </c>
      <c r="Q2160" s="1">
        <f t="shared" si="471"/>
        <v>1</v>
      </c>
      <c r="R2160" s="1">
        <f t="shared" si="476"/>
        <v>0</v>
      </c>
      <c r="S2160" s="2">
        <f t="shared" si="472"/>
        <v>0</v>
      </c>
      <c r="T2160">
        <f t="shared" si="473"/>
        <v>1</v>
      </c>
      <c r="U2160">
        <f t="shared" si="474"/>
        <v>0</v>
      </c>
    </row>
    <row r="2161" spans="1:21" ht="409.6" x14ac:dyDescent="0.2">
      <c r="A2161" s="10" t="s">
        <v>10028</v>
      </c>
      <c r="B2161" s="10" t="s">
        <v>49</v>
      </c>
      <c r="C2161" s="10" t="s">
        <v>10029</v>
      </c>
      <c r="D2161" s="10" t="s">
        <v>10015</v>
      </c>
      <c r="E2161" s="10" t="s">
        <v>10030</v>
      </c>
      <c r="F2161" s="10" t="s">
        <v>10031</v>
      </c>
      <c r="G2161" s="9" t="s">
        <v>10032</v>
      </c>
      <c r="H2161" s="9">
        <f t="shared" si="463"/>
        <v>0</v>
      </c>
      <c r="I2161">
        <f t="shared" si="464"/>
        <v>0</v>
      </c>
      <c r="J2161">
        <f t="shared" si="465"/>
        <v>0</v>
      </c>
      <c r="K2161">
        <f t="shared" si="466"/>
        <v>0</v>
      </c>
      <c r="L2161">
        <f t="shared" si="467"/>
        <v>0</v>
      </c>
      <c r="M2161" s="1">
        <f t="shared" si="468"/>
        <v>0</v>
      </c>
      <c r="N2161">
        <f t="shared" si="469"/>
        <v>0</v>
      </c>
      <c r="O2161">
        <f t="shared" si="470"/>
        <v>1</v>
      </c>
      <c r="P2161">
        <f t="shared" si="475"/>
        <v>0</v>
      </c>
      <c r="Q2161" s="1">
        <f t="shared" si="471"/>
        <v>1</v>
      </c>
      <c r="R2161" s="1">
        <f t="shared" si="476"/>
        <v>1</v>
      </c>
      <c r="S2161" s="2">
        <f t="shared" si="472"/>
        <v>0</v>
      </c>
      <c r="T2161">
        <f t="shared" si="473"/>
        <v>1</v>
      </c>
      <c r="U2161">
        <f t="shared" si="474"/>
        <v>0</v>
      </c>
    </row>
    <row r="2162" spans="1:21" ht="409.6" x14ac:dyDescent="0.2">
      <c r="A2162" s="10" t="s">
        <v>10033</v>
      </c>
      <c r="B2162" s="10" t="s">
        <v>30</v>
      </c>
      <c r="C2162" s="10" t="s">
        <v>10034</v>
      </c>
      <c r="D2162" s="10" t="s">
        <v>10015</v>
      </c>
      <c r="E2162" s="10" t="s">
        <v>10035</v>
      </c>
      <c r="F2162" s="10"/>
      <c r="G2162" s="9" t="s">
        <v>10036</v>
      </c>
      <c r="H2162" s="9">
        <f t="shared" si="463"/>
        <v>0</v>
      </c>
      <c r="I2162">
        <f t="shared" si="464"/>
        <v>0</v>
      </c>
      <c r="J2162">
        <f t="shared" si="465"/>
        <v>0</v>
      </c>
      <c r="K2162">
        <f t="shared" si="466"/>
        <v>0</v>
      </c>
      <c r="L2162">
        <f t="shared" si="467"/>
        <v>0</v>
      </c>
      <c r="M2162" s="1">
        <f t="shared" si="468"/>
        <v>0</v>
      </c>
      <c r="N2162">
        <f t="shared" si="469"/>
        <v>0</v>
      </c>
      <c r="O2162">
        <f t="shared" si="470"/>
        <v>0</v>
      </c>
      <c r="P2162">
        <f t="shared" si="475"/>
        <v>0</v>
      </c>
      <c r="Q2162" s="1">
        <f t="shared" si="471"/>
        <v>0</v>
      </c>
      <c r="R2162" s="1">
        <f t="shared" si="476"/>
        <v>0</v>
      </c>
      <c r="S2162" s="2">
        <f t="shared" si="472"/>
        <v>0</v>
      </c>
      <c r="T2162">
        <f t="shared" si="473"/>
        <v>1</v>
      </c>
      <c r="U2162">
        <f t="shared" si="474"/>
        <v>0</v>
      </c>
    </row>
    <row r="2163" spans="1:21" ht="409.6" x14ac:dyDescent="0.2">
      <c r="A2163" s="10" t="s">
        <v>10037</v>
      </c>
      <c r="B2163" s="10" t="s">
        <v>23</v>
      </c>
      <c r="C2163" s="10" t="s">
        <v>10038</v>
      </c>
      <c r="D2163" s="10" t="s">
        <v>10039</v>
      </c>
      <c r="E2163" s="10" t="s">
        <v>10040</v>
      </c>
      <c r="F2163" s="10"/>
      <c r="G2163" s="9" t="s">
        <v>10041</v>
      </c>
      <c r="H2163" s="9">
        <f t="shared" si="463"/>
        <v>0</v>
      </c>
      <c r="I2163">
        <f t="shared" si="464"/>
        <v>0</v>
      </c>
      <c r="J2163">
        <f t="shared" si="465"/>
        <v>0</v>
      </c>
      <c r="K2163">
        <f t="shared" si="466"/>
        <v>0</v>
      </c>
      <c r="L2163">
        <f t="shared" si="467"/>
        <v>0</v>
      </c>
      <c r="M2163" s="1">
        <f t="shared" si="468"/>
        <v>0</v>
      </c>
      <c r="N2163">
        <f t="shared" si="469"/>
        <v>0</v>
      </c>
      <c r="O2163">
        <f t="shared" si="470"/>
        <v>0</v>
      </c>
      <c r="P2163">
        <f t="shared" si="475"/>
        <v>0</v>
      </c>
      <c r="Q2163" s="1">
        <f t="shared" si="471"/>
        <v>0</v>
      </c>
      <c r="R2163" s="1">
        <f t="shared" si="476"/>
        <v>0</v>
      </c>
      <c r="S2163" s="2">
        <f t="shared" si="472"/>
        <v>0</v>
      </c>
      <c r="T2163">
        <f t="shared" si="473"/>
        <v>1</v>
      </c>
      <c r="U2163">
        <f t="shared" si="474"/>
        <v>0</v>
      </c>
    </row>
    <row r="2164" spans="1:21" ht="409.6" x14ac:dyDescent="0.2">
      <c r="A2164" s="10" t="s">
        <v>10042</v>
      </c>
      <c r="B2164" s="10" t="s">
        <v>55</v>
      </c>
      <c r="C2164" s="10" t="s">
        <v>10043</v>
      </c>
      <c r="D2164" s="10" t="s">
        <v>10044</v>
      </c>
      <c r="E2164" s="10" t="s">
        <v>10045</v>
      </c>
      <c r="F2164" s="10" t="s">
        <v>10046</v>
      </c>
      <c r="G2164" s="9" t="s">
        <v>10047</v>
      </c>
      <c r="H2164" s="9">
        <f t="shared" si="463"/>
        <v>0</v>
      </c>
      <c r="I2164">
        <f t="shared" si="464"/>
        <v>0</v>
      </c>
      <c r="J2164">
        <f t="shared" si="465"/>
        <v>0</v>
      </c>
      <c r="K2164">
        <f t="shared" si="466"/>
        <v>0</v>
      </c>
      <c r="L2164">
        <f t="shared" si="467"/>
        <v>0</v>
      </c>
      <c r="M2164" s="1">
        <f t="shared" si="468"/>
        <v>0</v>
      </c>
      <c r="N2164">
        <f t="shared" si="469"/>
        <v>0</v>
      </c>
      <c r="O2164">
        <f t="shared" si="470"/>
        <v>0</v>
      </c>
      <c r="P2164">
        <f t="shared" si="475"/>
        <v>0</v>
      </c>
      <c r="Q2164" s="1">
        <f t="shared" si="471"/>
        <v>0</v>
      </c>
      <c r="R2164" s="1">
        <f t="shared" si="476"/>
        <v>1</v>
      </c>
      <c r="S2164" s="2">
        <f t="shared" si="472"/>
        <v>0</v>
      </c>
      <c r="T2164">
        <f t="shared" si="473"/>
        <v>0</v>
      </c>
      <c r="U2164">
        <f t="shared" si="474"/>
        <v>0</v>
      </c>
    </row>
    <row r="2165" spans="1:21" ht="409.6" x14ac:dyDescent="0.2">
      <c r="A2165" s="10" t="s">
        <v>10048</v>
      </c>
      <c r="B2165" s="10" t="s">
        <v>23</v>
      </c>
      <c r="C2165" s="10" t="s">
        <v>10049</v>
      </c>
      <c r="D2165" s="10" t="s">
        <v>10050</v>
      </c>
      <c r="E2165" s="10" t="s">
        <v>10051</v>
      </c>
      <c r="F2165" s="10"/>
      <c r="G2165" s="9" t="s">
        <v>10052</v>
      </c>
      <c r="H2165" s="9">
        <f t="shared" si="463"/>
        <v>0</v>
      </c>
      <c r="I2165">
        <f t="shared" si="464"/>
        <v>0</v>
      </c>
      <c r="J2165">
        <f t="shared" si="465"/>
        <v>0</v>
      </c>
      <c r="K2165">
        <f t="shared" si="466"/>
        <v>0</v>
      </c>
      <c r="L2165">
        <f t="shared" si="467"/>
        <v>0</v>
      </c>
      <c r="M2165" s="1">
        <f t="shared" si="468"/>
        <v>0</v>
      </c>
      <c r="N2165">
        <f t="shared" si="469"/>
        <v>0</v>
      </c>
      <c r="O2165">
        <f t="shared" si="470"/>
        <v>0</v>
      </c>
      <c r="P2165">
        <f t="shared" si="475"/>
        <v>0</v>
      </c>
      <c r="Q2165" s="1">
        <f t="shared" si="471"/>
        <v>0</v>
      </c>
      <c r="R2165" s="1">
        <f t="shared" si="476"/>
        <v>0</v>
      </c>
      <c r="S2165" s="2">
        <f t="shared" si="472"/>
        <v>0</v>
      </c>
      <c r="T2165">
        <f t="shared" si="473"/>
        <v>1</v>
      </c>
      <c r="U2165">
        <f t="shared" si="474"/>
        <v>0</v>
      </c>
    </row>
    <row r="2166" spans="1:21" ht="409.6" x14ac:dyDescent="0.2">
      <c r="A2166" s="10" t="s">
        <v>10053</v>
      </c>
      <c r="B2166" s="10" t="s">
        <v>30</v>
      </c>
      <c r="C2166" s="10" t="s">
        <v>10054</v>
      </c>
      <c r="D2166" s="10" t="s">
        <v>10050</v>
      </c>
      <c r="E2166" s="10" t="s">
        <v>10055</v>
      </c>
      <c r="F2166" s="10" t="s">
        <v>10056</v>
      </c>
      <c r="G2166" s="9" t="s">
        <v>10057</v>
      </c>
      <c r="H2166" s="9">
        <f t="shared" si="463"/>
        <v>0</v>
      </c>
      <c r="I2166">
        <f t="shared" si="464"/>
        <v>1</v>
      </c>
      <c r="J2166">
        <f t="shared" si="465"/>
        <v>0</v>
      </c>
      <c r="K2166">
        <f t="shared" si="466"/>
        <v>1</v>
      </c>
      <c r="L2166">
        <f t="shared" si="467"/>
        <v>0</v>
      </c>
      <c r="M2166" s="1">
        <f t="shared" si="468"/>
        <v>1</v>
      </c>
      <c r="N2166">
        <f t="shared" si="469"/>
        <v>1</v>
      </c>
      <c r="O2166">
        <f t="shared" si="470"/>
        <v>0</v>
      </c>
      <c r="P2166">
        <f t="shared" si="475"/>
        <v>0</v>
      </c>
      <c r="Q2166" s="1">
        <f t="shared" si="471"/>
        <v>1</v>
      </c>
      <c r="R2166" s="1">
        <f t="shared" si="476"/>
        <v>1</v>
      </c>
      <c r="S2166" s="2">
        <f t="shared" si="472"/>
        <v>1</v>
      </c>
      <c r="T2166">
        <f t="shared" si="473"/>
        <v>1</v>
      </c>
      <c r="U2166">
        <f t="shared" si="474"/>
        <v>1</v>
      </c>
    </row>
    <row r="2167" spans="1:21" ht="409.6" x14ac:dyDescent="0.2">
      <c r="A2167" s="10" t="s">
        <v>10058</v>
      </c>
      <c r="B2167" s="10" t="s">
        <v>49</v>
      </c>
      <c r="C2167" s="10" t="s">
        <v>10059</v>
      </c>
      <c r="D2167" s="10" t="s">
        <v>10060</v>
      </c>
      <c r="E2167" s="10" t="s">
        <v>10061</v>
      </c>
      <c r="F2167" s="10" t="s">
        <v>10062</v>
      </c>
      <c r="G2167" s="9" t="s">
        <v>10063</v>
      </c>
      <c r="H2167" s="9">
        <f t="shared" si="463"/>
        <v>0</v>
      </c>
      <c r="I2167">
        <f t="shared" si="464"/>
        <v>0</v>
      </c>
      <c r="J2167">
        <f t="shared" si="465"/>
        <v>0</v>
      </c>
      <c r="K2167">
        <f t="shared" si="466"/>
        <v>0</v>
      </c>
      <c r="L2167">
        <f t="shared" si="467"/>
        <v>0</v>
      </c>
      <c r="M2167" s="1">
        <f t="shared" si="468"/>
        <v>0</v>
      </c>
      <c r="N2167">
        <f t="shared" si="469"/>
        <v>1</v>
      </c>
      <c r="O2167">
        <f t="shared" si="470"/>
        <v>0</v>
      </c>
      <c r="P2167">
        <f t="shared" si="475"/>
        <v>0</v>
      </c>
      <c r="Q2167" s="1">
        <f t="shared" si="471"/>
        <v>1</v>
      </c>
      <c r="R2167" s="1">
        <f t="shared" si="476"/>
        <v>1</v>
      </c>
      <c r="S2167" s="2">
        <f t="shared" si="472"/>
        <v>0</v>
      </c>
      <c r="T2167">
        <f t="shared" si="473"/>
        <v>1</v>
      </c>
      <c r="U2167">
        <f t="shared" si="474"/>
        <v>0</v>
      </c>
    </row>
    <row r="2168" spans="1:21" ht="409.6" x14ac:dyDescent="0.2">
      <c r="A2168" s="10" t="s">
        <v>10064</v>
      </c>
      <c r="B2168" s="10" t="s">
        <v>30</v>
      </c>
      <c r="C2168" s="10" t="s">
        <v>10065</v>
      </c>
      <c r="D2168" s="10" t="s">
        <v>10066</v>
      </c>
      <c r="E2168" s="10" t="s">
        <v>10067</v>
      </c>
      <c r="F2168" s="10"/>
      <c r="G2168" s="9" t="s">
        <v>10068</v>
      </c>
      <c r="H2168" s="9">
        <f t="shared" si="463"/>
        <v>0</v>
      </c>
      <c r="I2168">
        <f t="shared" si="464"/>
        <v>0</v>
      </c>
      <c r="J2168">
        <f t="shared" si="465"/>
        <v>0</v>
      </c>
      <c r="K2168">
        <f t="shared" si="466"/>
        <v>0</v>
      </c>
      <c r="L2168">
        <f t="shared" si="467"/>
        <v>0</v>
      </c>
      <c r="M2168" s="1">
        <f t="shared" si="468"/>
        <v>0</v>
      </c>
      <c r="N2168">
        <f t="shared" si="469"/>
        <v>0</v>
      </c>
      <c r="O2168">
        <f t="shared" si="470"/>
        <v>0</v>
      </c>
      <c r="P2168">
        <f t="shared" si="475"/>
        <v>0</v>
      </c>
      <c r="Q2168" s="1">
        <f t="shared" si="471"/>
        <v>0</v>
      </c>
      <c r="R2168" s="1">
        <f t="shared" si="476"/>
        <v>1</v>
      </c>
      <c r="S2168" s="2">
        <f t="shared" si="472"/>
        <v>0</v>
      </c>
      <c r="T2168">
        <f t="shared" si="473"/>
        <v>1</v>
      </c>
      <c r="U2168">
        <f t="shared" si="474"/>
        <v>0</v>
      </c>
    </row>
    <row r="2169" spans="1:21" ht="409.6" x14ac:dyDescent="0.2">
      <c r="A2169" s="10" t="s">
        <v>10069</v>
      </c>
      <c r="B2169" s="10" t="s">
        <v>55</v>
      </c>
      <c r="C2169" s="10" t="s">
        <v>10070</v>
      </c>
      <c r="D2169" s="10" t="s">
        <v>10071</v>
      </c>
      <c r="E2169" s="10" t="s">
        <v>10072</v>
      </c>
      <c r="F2169" s="10" t="s">
        <v>10073</v>
      </c>
      <c r="G2169" s="9" t="s">
        <v>10074</v>
      </c>
      <c r="H2169" s="9">
        <f t="shared" si="463"/>
        <v>0</v>
      </c>
      <c r="I2169">
        <f t="shared" si="464"/>
        <v>0</v>
      </c>
      <c r="J2169">
        <f t="shared" si="465"/>
        <v>0</v>
      </c>
      <c r="K2169">
        <f t="shared" si="466"/>
        <v>0</v>
      </c>
      <c r="L2169">
        <f t="shared" si="467"/>
        <v>0</v>
      </c>
      <c r="M2169" s="1">
        <f t="shared" si="468"/>
        <v>0</v>
      </c>
      <c r="N2169">
        <f t="shared" si="469"/>
        <v>1</v>
      </c>
      <c r="O2169">
        <f t="shared" si="470"/>
        <v>0</v>
      </c>
      <c r="P2169">
        <f t="shared" si="475"/>
        <v>0</v>
      </c>
      <c r="Q2169" s="1">
        <f t="shared" si="471"/>
        <v>1</v>
      </c>
      <c r="R2169" s="1">
        <f t="shared" si="476"/>
        <v>1</v>
      </c>
      <c r="S2169" s="2">
        <f t="shared" si="472"/>
        <v>0</v>
      </c>
      <c r="T2169">
        <f t="shared" si="473"/>
        <v>0</v>
      </c>
      <c r="U2169">
        <f t="shared" si="474"/>
        <v>0</v>
      </c>
    </row>
    <row r="2170" spans="1:21" ht="409.6" x14ac:dyDescent="0.2">
      <c r="A2170" s="10" t="s">
        <v>10075</v>
      </c>
      <c r="B2170" s="10" t="s">
        <v>30</v>
      </c>
      <c r="C2170" s="10" t="s">
        <v>10076</v>
      </c>
      <c r="D2170" s="10" t="s">
        <v>10077</v>
      </c>
      <c r="E2170" s="10" t="s">
        <v>10078</v>
      </c>
      <c r="F2170" s="10"/>
      <c r="G2170" s="9" t="s">
        <v>10079</v>
      </c>
      <c r="H2170" s="9">
        <f t="shared" si="463"/>
        <v>0</v>
      </c>
      <c r="I2170">
        <f t="shared" si="464"/>
        <v>0</v>
      </c>
      <c r="J2170">
        <f t="shared" si="465"/>
        <v>0</v>
      </c>
      <c r="K2170">
        <f t="shared" si="466"/>
        <v>0</v>
      </c>
      <c r="L2170">
        <f t="shared" si="467"/>
        <v>0</v>
      </c>
      <c r="M2170" s="1">
        <f t="shared" si="468"/>
        <v>0</v>
      </c>
      <c r="N2170">
        <f t="shared" si="469"/>
        <v>0</v>
      </c>
      <c r="O2170">
        <f t="shared" si="470"/>
        <v>0</v>
      </c>
      <c r="P2170">
        <f t="shared" si="475"/>
        <v>0</v>
      </c>
      <c r="Q2170" s="1">
        <f t="shared" si="471"/>
        <v>0</v>
      </c>
      <c r="R2170" s="1">
        <f t="shared" si="476"/>
        <v>1</v>
      </c>
      <c r="S2170" s="2">
        <f t="shared" si="472"/>
        <v>0</v>
      </c>
      <c r="T2170">
        <f t="shared" si="473"/>
        <v>1</v>
      </c>
      <c r="U2170">
        <f t="shared" si="474"/>
        <v>0</v>
      </c>
    </row>
    <row r="2171" spans="1:21" ht="409.6" x14ac:dyDescent="0.2">
      <c r="A2171" s="10" t="s">
        <v>10080</v>
      </c>
      <c r="B2171" s="10" t="s">
        <v>55</v>
      </c>
      <c r="C2171" s="10" t="s">
        <v>10081</v>
      </c>
      <c r="D2171" s="10" t="s">
        <v>10077</v>
      </c>
      <c r="E2171" s="10" t="s">
        <v>10082</v>
      </c>
      <c r="F2171" s="10"/>
      <c r="G2171" s="9" t="s">
        <v>10083</v>
      </c>
      <c r="H2171" s="9">
        <f t="shared" si="463"/>
        <v>0</v>
      </c>
      <c r="I2171">
        <f t="shared" si="464"/>
        <v>0</v>
      </c>
      <c r="J2171">
        <f t="shared" si="465"/>
        <v>0</v>
      </c>
      <c r="K2171">
        <f t="shared" si="466"/>
        <v>0</v>
      </c>
      <c r="L2171">
        <f t="shared" si="467"/>
        <v>0</v>
      </c>
      <c r="M2171" s="1">
        <f t="shared" si="468"/>
        <v>0</v>
      </c>
      <c r="N2171">
        <f t="shared" si="469"/>
        <v>0</v>
      </c>
      <c r="O2171">
        <f t="shared" si="470"/>
        <v>0</v>
      </c>
      <c r="P2171">
        <f t="shared" si="475"/>
        <v>0</v>
      </c>
      <c r="Q2171" s="1">
        <f t="shared" si="471"/>
        <v>0</v>
      </c>
      <c r="R2171" s="1">
        <f t="shared" si="476"/>
        <v>0</v>
      </c>
      <c r="S2171" s="2">
        <f t="shared" si="472"/>
        <v>0</v>
      </c>
      <c r="T2171">
        <f t="shared" si="473"/>
        <v>1</v>
      </c>
      <c r="U2171">
        <f t="shared" si="474"/>
        <v>0</v>
      </c>
    </row>
    <row r="2172" spans="1:21" ht="409.6" x14ac:dyDescent="0.2">
      <c r="A2172" s="10" t="s">
        <v>10084</v>
      </c>
      <c r="B2172" s="10" t="s">
        <v>55</v>
      </c>
      <c r="C2172" s="10" t="s">
        <v>10085</v>
      </c>
      <c r="D2172" s="10" t="s">
        <v>10077</v>
      </c>
      <c r="E2172" s="10" t="s">
        <v>10086</v>
      </c>
      <c r="F2172" s="10"/>
      <c r="G2172" s="9" t="s">
        <v>10087</v>
      </c>
      <c r="H2172" s="9">
        <f t="shared" si="463"/>
        <v>0</v>
      </c>
      <c r="I2172">
        <f t="shared" si="464"/>
        <v>0</v>
      </c>
      <c r="J2172">
        <f t="shared" si="465"/>
        <v>0</v>
      </c>
      <c r="K2172">
        <f t="shared" si="466"/>
        <v>0</v>
      </c>
      <c r="L2172">
        <f t="shared" si="467"/>
        <v>0</v>
      </c>
      <c r="M2172" s="1">
        <f t="shared" si="468"/>
        <v>0</v>
      </c>
      <c r="N2172">
        <f t="shared" si="469"/>
        <v>0</v>
      </c>
      <c r="O2172">
        <f t="shared" si="470"/>
        <v>0</v>
      </c>
      <c r="P2172">
        <f t="shared" si="475"/>
        <v>0</v>
      </c>
      <c r="Q2172" s="1">
        <f t="shared" si="471"/>
        <v>0</v>
      </c>
      <c r="R2172" s="1">
        <f t="shared" si="476"/>
        <v>1</v>
      </c>
      <c r="S2172" s="2">
        <f t="shared" si="472"/>
        <v>0</v>
      </c>
      <c r="T2172">
        <f t="shared" si="473"/>
        <v>1</v>
      </c>
      <c r="U2172">
        <f t="shared" si="474"/>
        <v>0</v>
      </c>
    </row>
    <row r="2173" spans="1:21" ht="409.6" x14ac:dyDescent="0.2">
      <c r="A2173" s="10" t="s">
        <v>10088</v>
      </c>
      <c r="B2173" s="10" t="s">
        <v>30</v>
      </c>
      <c r="C2173" s="10" t="s">
        <v>10089</v>
      </c>
      <c r="D2173" s="10" t="s">
        <v>10090</v>
      </c>
      <c r="E2173" s="10" t="s">
        <v>10091</v>
      </c>
      <c r="F2173" s="10" t="s">
        <v>10092</v>
      </c>
      <c r="G2173" s="9" t="s">
        <v>10093</v>
      </c>
      <c r="H2173" s="9">
        <f t="shared" si="463"/>
        <v>0</v>
      </c>
      <c r="I2173">
        <f t="shared" si="464"/>
        <v>0</v>
      </c>
      <c r="J2173">
        <f t="shared" si="465"/>
        <v>0</v>
      </c>
      <c r="K2173">
        <f t="shared" si="466"/>
        <v>0</v>
      </c>
      <c r="L2173">
        <f t="shared" si="467"/>
        <v>0</v>
      </c>
      <c r="M2173" s="1">
        <f t="shared" si="468"/>
        <v>0</v>
      </c>
      <c r="N2173">
        <f t="shared" si="469"/>
        <v>0</v>
      </c>
      <c r="O2173">
        <f t="shared" si="470"/>
        <v>0</v>
      </c>
      <c r="P2173">
        <f t="shared" si="475"/>
        <v>0</v>
      </c>
      <c r="Q2173" s="1">
        <f t="shared" si="471"/>
        <v>0</v>
      </c>
      <c r="R2173" s="1">
        <f t="shared" si="476"/>
        <v>1</v>
      </c>
      <c r="S2173" s="2">
        <f t="shared" si="472"/>
        <v>0</v>
      </c>
      <c r="T2173">
        <f t="shared" si="473"/>
        <v>1</v>
      </c>
      <c r="U2173">
        <f t="shared" si="474"/>
        <v>0</v>
      </c>
    </row>
    <row r="2174" spans="1:21" ht="409.6" x14ac:dyDescent="0.2">
      <c r="A2174" s="10" t="s">
        <v>10094</v>
      </c>
      <c r="B2174" s="10" t="s">
        <v>30</v>
      </c>
      <c r="C2174" s="10" t="s">
        <v>10095</v>
      </c>
      <c r="D2174" s="10" t="s">
        <v>10077</v>
      </c>
      <c r="E2174" s="10" t="s">
        <v>10096</v>
      </c>
      <c r="F2174" s="10"/>
      <c r="G2174" s="9" t="s">
        <v>10097</v>
      </c>
      <c r="H2174" s="9">
        <f t="shared" si="463"/>
        <v>1</v>
      </c>
      <c r="I2174">
        <f t="shared" si="464"/>
        <v>1</v>
      </c>
      <c r="J2174">
        <f t="shared" si="465"/>
        <v>0</v>
      </c>
      <c r="K2174">
        <f t="shared" si="466"/>
        <v>0</v>
      </c>
      <c r="L2174">
        <f t="shared" si="467"/>
        <v>0</v>
      </c>
      <c r="M2174" s="1">
        <f t="shared" si="468"/>
        <v>1</v>
      </c>
      <c r="N2174">
        <f t="shared" si="469"/>
        <v>1</v>
      </c>
      <c r="O2174">
        <f t="shared" si="470"/>
        <v>0</v>
      </c>
      <c r="P2174">
        <f t="shared" si="475"/>
        <v>0</v>
      </c>
      <c r="Q2174" s="1">
        <f t="shared" si="471"/>
        <v>1</v>
      </c>
      <c r="R2174" s="1">
        <f t="shared" si="476"/>
        <v>0</v>
      </c>
      <c r="S2174" s="2">
        <f t="shared" si="472"/>
        <v>0</v>
      </c>
      <c r="T2174">
        <f t="shared" si="473"/>
        <v>1</v>
      </c>
      <c r="U2174">
        <f t="shared" si="474"/>
        <v>0</v>
      </c>
    </row>
    <row r="2175" spans="1:21" ht="409.6" x14ac:dyDescent="0.2">
      <c r="A2175" s="10" t="s">
        <v>10098</v>
      </c>
      <c r="B2175" s="10" t="s">
        <v>30</v>
      </c>
      <c r="C2175" s="10" t="s">
        <v>10099</v>
      </c>
      <c r="D2175" s="10" t="s">
        <v>10090</v>
      </c>
      <c r="E2175" s="10" t="s">
        <v>10100</v>
      </c>
      <c r="F2175" s="10" t="s">
        <v>10101</v>
      </c>
      <c r="G2175" s="9" t="s">
        <v>10102</v>
      </c>
      <c r="H2175" s="9">
        <f t="shared" si="463"/>
        <v>1</v>
      </c>
      <c r="I2175">
        <f t="shared" si="464"/>
        <v>1</v>
      </c>
      <c r="J2175">
        <f t="shared" si="465"/>
        <v>0</v>
      </c>
      <c r="K2175">
        <f t="shared" si="466"/>
        <v>0</v>
      </c>
      <c r="L2175">
        <f t="shared" si="467"/>
        <v>0</v>
      </c>
      <c r="M2175" s="1">
        <f t="shared" si="468"/>
        <v>1</v>
      </c>
      <c r="N2175">
        <f t="shared" si="469"/>
        <v>1</v>
      </c>
      <c r="O2175">
        <f t="shared" si="470"/>
        <v>0</v>
      </c>
      <c r="P2175">
        <f t="shared" si="475"/>
        <v>0</v>
      </c>
      <c r="Q2175" s="1">
        <f t="shared" si="471"/>
        <v>1</v>
      </c>
      <c r="R2175" s="1">
        <f t="shared" si="476"/>
        <v>0</v>
      </c>
      <c r="S2175" s="2">
        <f t="shared" si="472"/>
        <v>0</v>
      </c>
      <c r="T2175">
        <f t="shared" si="473"/>
        <v>1</v>
      </c>
      <c r="U2175">
        <f t="shared" si="474"/>
        <v>0</v>
      </c>
    </row>
    <row r="2176" spans="1:21" ht="409.6" x14ac:dyDescent="0.2">
      <c r="A2176" s="10" t="s">
        <v>10103</v>
      </c>
      <c r="B2176" s="10" t="s">
        <v>55</v>
      </c>
      <c r="C2176" s="10" t="s">
        <v>10104</v>
      </c>
      <c r="D2176" s="10" t="s">
        <v>10105</v>
      </c>
      <c r="E2176" s="10" t="s">
        <v>10106</v>
      </c>
      <c r="F2176" s="10"/>
      <c r="G2176" s="9" t="s">
        <v>10107</v>
      </c>
      <c r="H2176" s="9">
        <f t="shared" si="463"/>
        <v>1</v>
      </c>
      <c r="I2176">
        <f t="shared" si="464"/>
        <v>1</v>
      </c>
      <c r="J2176">
        <f t="shared" si="465"/>
        <v>0</v>
      </c>
      <c r="K2176">
        <f t="shared" si="466"/>
        <v>0</v>
      </c>
      <c r="L2176">
        <f t="shared" si="467"/>
        <v>0</v>
      </c>
      <c r="M2176" s="1">
        <f t="shared" si="468"/>
        <v>1</v>
      </c>
      <c r="N2176">
        <f t="shared" si="469"/>
        <v>0</v>
      </c>
      <c r="O2176">
        <f t="shared" si="470"/>
        <v>0</v>
      </c>
      <c r="P2176">
        <f t="shared" si="475"/>
        <v>0</v>
      </c>
      <c r="Q2176" s="1">
        <f t="shared" si="471"/>
        <v>0</v>
      </c>
      <c r="R2176" s="1">
        <f t="shared" si="476"/>
        <v>0</v>
      </c>
      <c r="S2176" s="2">
        <f t="shared" si="472"/>
        <v>0</v>
      </c>
      <c r="T2176">
        <f t="shared" si="473"/>
        <v>1</v>
      </c>
      <c r="U2176">
        <f t="shared" si="474"/>
        <v>0</v>
      </c>
    </row>
    <row r="2177" spans="1:21" ht="409.6" x14ac:dyDescent="0.2">
      <c r="A2177" s="10" t="s">
        <v>10108</v>
      </c>
      <c r="B2177" s="10" t="s">
        <v>30</v>
      </c>
      <c r="C2177" s="10" t="s">
        <v>10109</v>
      </c>
      <c r="D2177" s="10" t="s">
        <v>10105</v>
      </c>
      <c r="E2177" s="10" t="s">
        <v>10110</v>
      </c>
      <c r="F2177" s="10"/>
      <c r="G2177" s="9" t="s">
        <v>10111</v>
      </c>
      <c r="H2177" s="9">
        <f t="shared" si="463"/>
        <v>1</v>
      </c>
      <c r="I2177">
        <f t="shared" si="464"/>
        <v>1</v>
      </c>
      <c r="J2177">
        <f t="shared" si="465"/>
        <v>0</v>
      </c>
      <c r="K2177">
        <f t="shared" si="466"/>
        <v>0</v>
      </c>
      <c r="L2177">
        <f t="shared" si="467"/>
        <v>0</v>
      </c>
      <c r="M2177" s="1">
        <f t="shared" si="468"/>
        <v>1</v>
      </c>
      <c r="N2177">
        <f t="shared" si="469"/>
        <v>0</v>
      </c>
      <c r="O2177">
        <f t="shared" si="470"/>
        <v>0</v>
      </c>
      <c r="P2177">
        <f t="shared" si="475"/>
        <v>0</v>
      </c>
      <c r="Q2177" s="1">
        <f t="shared" si="471"/>
        <v>0</v>
      </c>
      <c r="R2177" s="1">
        <f t="shared" si="476"/>
        <v>0</v>
      </c>
      <c r="S2177" s="2">
        <f t="shared" si="472"/>
        <v>0</v>
      </c>
      <c r="T2177">
        <f t="shared" si="473"/>
        <v>1</v>
      </c>
      <c r="U2177">
        <f t="shared" si="474"/>
        <v>0</v>
      </c>
    </row>
    <row r="2178" spans="1:21" ht="409.6" x14ac:dyDescent="0.2">
      <c r="A2178" s="10" t="s">
        <v>10112</v>
      </c>
      <c r="B2178" s="10" t="s">
        <v>49</v>
      </c>
      <c r="C2178" s="10" t="s">
        <v>10113</v>
      </c>
      <c r="D2178" s="10" t="s">
        <v>10105</v>
      </c>
      <c r="E2178" s="10" t="s">
        <v>10114</v>
      </c>
      <c r="F2178" s="10" t="s">
        <v>10115</v>
      </c>
      <c r="G2178" s="9" t="s">
        <v>10116</v>
      </c>
      <c r="H2178" s="9">
        <f t="shared" si="463"/>
        <v>0</v>
      </c>
      <c r="I2178">
        <f t="shared" si="464"/>
        <v>0</v>
      </c>
      <c r="J2178">
        <f t="shared" si="465"/>
        <v>0</v>
      </c>
      <c r="K2178">
        <f t="shared" si="466"/>
        <v>0</v>
      </c>
      <c r="L2178">
        <f t="shared" si="467"/>
        <v>0</v>
      </c>
      <c r="M2178" s="1">
        <f t="shared" si="468"/>
        <v>0</v>
      </c>
      <c r="N2178">
        <f t="shared" si="469"/>
        <v>0</v>
      </c>
      <c r="O2178">
        <f t="shared" si="470"/>
        <v>0</v>
      </c>
      <c r="P2178">
        <f t="shared" si="475"/>
        <v>0</v>
      </c>
      <c r="Q2178" s="1">
        <f t="shared" si="471"/>
        <v>0</v>
      </c>
      <c r="R2178" s="1">
        <f t="shared" si="476"/>
        <v>1</v>
      </c>
      <c r="S2178" s="2">
        <f t="shared" si="472"/>
        <v>0</v>
      </c>
      <c r="T2178">
        <f t="shared" si="473"/>
        <v>0</v>
      </c>
      <c r="U2178">
        <f t="shared" si="474"/>
        <v>0</v>
      </c>
    </row>
    <row r="2179" spans="1:21" ht="409.6" x14ac:dyDescent="0.2">
      <c r="A2179" s="10" t="s">
        <v>10117</v>
      </c>
      <c r="B2179" s="10" t="s">
        <v>49</v>
      </c>
      <c r="C2179" s="10" t="s">
        <v>10118</v>
      </c>
      <c r="D2179" s="10" t="s">
        <v>10105</v>
      </c>
      <c r="E2179" s="10" t="s">
        <v>10119</v>
      </c>
      <c r="F2179" s="10"/>
      <c r="G2179" s="9" t="s">
        <v>10120</v>
      </c>
      <c r="H2179" s="9">
        <f t="shared" si="463"/>
        <v>1</v>
      </c>
      <c r="I2179">
        <f t="shared" si="464"/>
        <v>1</v>
      </c>
      <c r="J2179">
        <f t="shared" si="465"/>
        <v>0</v>
      </c>
      <c r="K2179">
        <f t="shared" si="466"/>
        <v>0</v>
      </c>
      <c r="L2179">
        <f t="shared" si="467"/>
        <v>0</v>
      </c>
      <c r="M2179" s="1">
        <f t="shared" si="468"/>
        <v>1</v>
      </c>
      <c r="N2179">
        <f t="shared" si="469"/>
        <v>0</v>
      </c>
      <c r="O2179">
        <f t="shared" si="470"/>
        <v>0</v>
      </c>
      <c r="P2179">
        <f t="shared" si="475"/>
        <v>0</v>
      </c>
      <c r="Q2179" s="1">
        <f t="shared" si="471"/>
        <v>0</v>
      </c>
      <c r="R2179" s="1">
        <f t="shared" si="476"/>
        <v>0</v>
      </c>
      <c r="S2179" s="2">
        <f t="shared" si="472"/>
        <v>0</v>
      </c>
      <c r="T2179">
        <f t="shared" si="473"/>
        <v>1</v>
      </c>
      <c r="U2179">
        <f t="shared" si="474"/>
        <v>0</v>
      </c>
    </row>
    <row r="2180" spans="1:21" ht="409.6" x14ac:dyDescent="0.2">
      <c r="A2180" s="10" t="s">
        <v>10121</v>
      </c>
      <c r="B2180" s="10" t="s">
        <v>30</v>
      </c>
      <c r="C2180" s="10" t="s">
        <v>10122</v>
      </c>
      <c r="D2180" s="10" t="s">
        <v>10105</v>
      </c>
      <c r="E2180" s="10" t="s">
        <v>10123</v>
      </c>
      <c r="F2180" s="10"/>
      <c r="G2180" s="9" t="s">
        <v>10124</v>
      </c>
      <c r="H2180" s="9">
        <f t="shared" si="463"/>
        <v>1</v>
      </c>
      <c r="I2180">
        <f t="shared" si="464"/>
        <v>1</v>
      </c>
      <c r="J2180">
        <f t="shared" si="465"/>
        <v>0</v>
      </c>
      <c r="K2180">
        <f t="shared" si="466"/>
        <v>0</v>
      </c>
      <c r="L2180">
        <f t="shared" si="467"/>
        <v>0</v>
      </c>
      <c r="M2180" s="1">
        <f t="shared" si="468"/>
        <v>1</v>
      </c>
      <c r="N2180">
        <f t="shared" si="469"/>
        <v>0</v>
      </c>
      <c r="O2180">
        <f t="shared" si="470"/>
        <v>0</v>
      </c>
      <c r="P2180">
        <f t="shared" si="475"/>
        <v>0</v>
      </c>
      <c r="Q2180" s="1">
        <f t="shared" si="471"/>
        <v>0</v>
      </c>
      <c r="R2180" s="1">
        <f t="shared" si="476"/>
        <v>0</v>
      </c>
      <c r="S2180" s="2">
        <f t="shared" si="472"/>
        <v>0</v>
      </c>
      <c r="T2180">
        <f t="shared" si="473"/>
        <v>1</v>
      </c>
      <c r="U2180">
        <f t="shared" si="474"/>
        <v>0</v>
      </c>
    </row>
    <row r="2181" spans="1:21" ht="409.6" x14ac:dyDescent="0.2">
      <c r="A2181" s="10" t="s">
        <v>10125</v>
      </c>
      <c r="B2181" s="10" t="s">
        <v>30</v>
      </c>
      <c r="C2181" s="10" t="s">
        <v>10126</v>
      </c>
      <c r="D2181" s="10" t="s">
        <v>10105</v>
      </c>
      <c r="E2181" s="10" t="s">
        <v>10127</v>
      </c>
      <c r="F2181" s="10"/>
      <c r="G2181" s="9" t="s">
        <v>10128</v>
      </c>
      <c r="H2181" s="9">
        <f t="shared" ref="H2181:H2244" si="477">IF(ISNUMBER(SEARCH("relationship",G2181)),1,0)</f>
        <v>1</v>
      </c>
      <c r="I2181">
        <f t="shared" ref="I2181:I2244" si="478">IF(ISNUMBER(SEARCH("relation",G2181)),1,0)</f>
        <v>1</v>
      </c>
      <c r="J2181">
        <f t="shared" ref="J2181:J2244" si="479">IF(ISNUMBER(SEARCH("relevance",G2181)),1,0)</f>
        <v>0</v>
      </c>
      <c r="K2181">
        <f t="shared" ref="K2181:K2244" si="480">IF(ISNUMBER(SEARCH("correlation",G2181)),1,0)</f>
        <v>0</v>
      </c>
      <c r="L2181">
        <f t="shared" ref="L2181:L2244" si="481">IF(ISNUMBER(SEARCH("relevancy",G2181)),1,0)</f>
        <v>0</v>
      </c>
      <c r="M2181" s="1">
        <f t="shared" ref="M2181:M2244" si="482">IF(SUM(H2181:L2181)&gt;0,1,0)</f>
        <v>1</v>
      </c>
      <c r="N2181">
        <f t="shared" ref="N2181:N2244" si="483">IF(ISNUMBER(SEARCH("sustainability",G2181)),1,0)</f>
        <v>0</v>
      </c>
      <c r="O2181">
        <f t="shared" ref="O2181:O2244" si="484">IF(ISNUMBER(SEARCH("ESG",G2181)),1,0)</f>
        <v>0</v>
      </c>
      <c r="P2181">
        <f t="shared" si="475"/>
        <v>0</v>
      </c>
      <c r="Q2181" s="1">
        <f t="shared" ref="Q2181:Q2244" si="485">IF(SUM(N2181:P2181)&gt;0,1,0)</f>
        <v>0</v>
      </c>
      <c r="R2181" s="1">
        <f t="shared" si="476"/>
        <v>0</v>
      </c>
      <c r="S2181" s="2">
        <f t="shared" ref="S2181:S2244" si="486">IF(SUM(M2181,Q2181,R2181)=3,1,0)</f>
        <v>0</v>
      </c>
      <c r="T2181">
        <f t="shared" ref="T2181:T2244" si="487">IF(ISNUMBER(SEARCH("construction",G2181)),1,0)</f>
        <v>1</v>
      </c>
      <c r="U2181">
        <f t="shared" ref="U2181:U2244" si="488">IF(SUM(S2181,T2181)=2,1,0)</f>
        <v>0</v>
      </c>
    </row>
    <row r="2182" spans="1:21" ht="409.6" x14ac:dyDescent="0.2">
      <c r="A2182" s="10" t="s">
        <v>10129</v>
      </c>
      <c r="B2182" s="10" t="s">
        <v>62</v>
      </c>
      <c r="C2182" s="10" t="s">
        <v>10130</v>
      </c>
      <c r="D2182" s="10" t="s">
        <v>10105</v>
      </c>
      <c r="E2182" s="10" t="s">
        <v>10131</v>
      </c>
      <c r="F2182" s="10"/>
      <c r="G2182" s="9" t="s">
        <v>10132</v>
      </c>
      <c r="H2182" s="9">
        <f t="shared" si="477"/>
        <v>0</v>
      </c>
      <c r="I2182">
        <f t="shared" si="478"/>
        <v>0</v>
      </c>
      <c r="J2182">
        <f t="shared" si="479"/>
        <v>0</v>
      </c>
      <c r="K2182">
        <f t="shared" si="480"/>
        <v>0</v>
      </c>
      <c r="L2182">
        <f t="shared" si="481"/>
        <v>0</v>
      </c>
      <c r="M2182" s="1">
        <f t="shared" si="482"/>
        <v>0</v>
      </c>
      <c r="N2182">
        <f t="shared" si="483"/>
        <v>0</v>
      </c>
      <c r="O2182">
        <f t="shared" si="484"/>
        <v>0</v>
      </c>
      <c r="P2182">
        <f t="shared" ref="P2182:P2245" si="489">IF(ISNUMBER(SEARCH("CSR",G2182)),1,0)</f>
        <v>0</v>
      </c>
      <c r="Q2182" s="1">
        <f t="shared" si="485"/>
        <v>0</v>
      </c>
      <c r="R2182" s="1">
        <f t="shared" ref="R2182:R2245" si="490">IF(ISNUMBER(SEARCH("performance",G2182)),1,0)</f>
        <v>1</v>
      </c>
      <c r="S2182" s="2">
        <f t="shared" si="486"/>
        <v>0</v>
      </c>
      <c r="T2182">
        <f t="shared" si="487"/>
        <v>0</v>
      </c>
      <c r="U2182">
        <f t="shared" si="488"/>
        <v>0</v>
      </c>
    </row>
    <row r="2183" spans="1:21" ht="409.6" x14ac:dyDescent="0.2">
      <c r="A2183" s="10" t="s">
        <v>10133</v>
      </c>
      <c r="B2183" s="10" t="s">
        <v>49</v>
      </c>
      <c r="C2183" s="10" t="s">
        <v>10134</v>
      </c>
      <c r="D2183" s="10" t="s">
        <v>10135</v>
      </c>
      <c r="E2183" s="10" t="s">
        <v>10136</v>
      </c>
      <c r="F2183" s="10" t="s">
        <v>10137</v>
      </c>
      <c r="G2183" s="9" t="s">
        <v>10138</v>
      </c>
      <c r="H2183" s="9">
        <f t="shared" si="477"/>
        <v>0</v>
      </c>
      <c r="I2183">
        <f t="shared" si="478"/>
        <v>0</v>
      </c>
      <c r="J2183">
        <f t="shared" si="479"/>
        <v>0</v>
      </c>
      <c r="K2183">
        <f t="shared" si="480"/>
        <v>0</v>
      </c>
      <c r="L2183">
        <f t="shared" si="481"/>
        <v>0</v>
      </c>
      <c r="M2183" s="1">
        <f t="shared" si="482"/>
        <v>0</v>
      </c>
      <c r="N2183">
        <f t="shared" si="483"/>
        <v>0</v>
      </c>
      <c r="O2183">
        <f t="shared" si="484"/>
        <v>0</v>
      </c>
      <c r="P2183">
        <f t="shared" si="489"/>
        <v>0</v>
      </c>
      <c r="Q2183" s="1">
        <f t="shared" si="485"/>
        <v>0</v>
      </c>
      <c r="R2183" s="1">
        <f t="shared" si="490"/>
        <v>0</v>
      </c>
      <c r="S2183" s="2">
        <f t="shared" si="486"/>
        <v>0</v>
      </c>
      <c r="T2183">
        <f t="shared" si="487"/>
        <v>1</v>
      </c>
      <c r="U2183">
        <f t="shared" si="488"/>
        <v>0</v>
      </c>
    </row>
    <row r="2184" spans="1:21" ht="409.6" x14ac:dyDescent="0.2">
      <c r="A2184" s="10" t="s">
        <v>10139</v>
      </c>
      <c r="B2184" s="10" t="s">
        <v>23</v>
      </c>
      <c r="C2184" s="10" t="s">
        <v>10140</v>
      </c>
      <c r="D2184" s="10" t="s">
        <v>10141</v>
      </c>
      <c r="E2184" s="10" t="s">
        <v>10142</v>
      </c>
      <c r="F2184" s="10"/>
      <c r="G2184" s="9" t="s">
        <v>10143</v>
      </c>
      <c r="H2184" s="9">
        <f t="shared" si="477"/>
        <v>0</v>
      </c>
      <c r="I2184">
        <f t="shared" si="478"/>
        <v>0</v>
      </c>
      <c r="J2184">
        <f t="shared" si="479"/>
        <v>0</v>
      </c>
      <c r="K2184">
        <f t="shared" si="480"/>
        <v>0</v>
      </c>
      <c r="L2184">
        <f t="shared" si="481"/>
        <v>0</v>
      </c>
      <c r="M2184" s="1">
        <f t="shared" si="482"/>
        <v>0</v>
      </c>
      <c r="N2184">
        <f t="shared" si="483"/>
        <v>1</v>
      </c>
      <c r="O2184">
        <f t="shared" si="484"/>
        <v>0</v>
      </c>
      <c r="P2184">
        <f t="shared" si="489"/>
        <v>0</v>
      </c>
      <c r="Q2184" s="1">
        <f t="shared" si="485"/>
        <v>1</v>
      </c>
      <c r="R2184" s="1">
        <f t="shared" si="490"/>
        <v>0</v>
      </c>
      <c r="S2184" s="2">
        <f t="shared" si="486"/>
        <v>0</v>
      </c>
      <c r="T2184">
        <f t="shared" si="487"/>
        <v>1</v>
      </c>
      <c r="U2184">
        <f t="shared" si="488"/>
        <v>0</v>
      </c>
    </row>
    <row r="2185" spans="1:21" ht="409.6" x14ac:dyDescent="0.2">
      <c r="A2185" s="10" t="s">
        <v>10144</v>
      </c>
      <c r="B2185" s="10" t="s">
        <v>55</v>
      </c>
      <c r="C2185" s="10" t="s">
        <v>10145</v>
      </c>
      <c r="D2185" s="10" t="s">
        <v>10146</v>
      </c>
      <c r="E2185" s="10" t="s">
        <v>10147</v>
      </c>
      <c r="F2185" s="10" t="s">
        <v>10148</v>
      </c>
      <c r="G2185" s="9" t="s">
        <v>10149</v>
      </c>
      <c r="H2185" s="9">
        <f t="shared" si="477"/>
        <v>0</v>
      </c>
      <c r="I2185">
        <f t="shared" si="478"/>
        <v>0</v>
      </c>
      <c r="J2185">
        <f t="shared" si="479"/>
        <v>0</v>
      </c>
      <c r="K2185">
        <f t="shared" si="480"/>
        <v>0</v>
      </c>
      <c r="L2185">
        <f t="shared" si="481"/>
        <v>0</v>
      </c>
      <c r="M2185" s="1">
        <f t="shared" si="482"/>
        <v>0</v>
      </c>
      <c r="N2185">
        <f t="shared" si="483"/>
        <v>1</v>
      </c>
      <c r="O2185">
        <f t="shared" si="484"/>
        <v>0</v>
      </c>
      <c r="P2185">
        <f t="shared" si="489"/>
        <v>0</v>
      </c>
      <c r="Q2185" s="1">
        <f t="shared" si="485"/>
        <v>1</v>
      </c>
      <c r="R2185" s="1">
        <f t="shared" si="490"/>
        <v>1</v>
      </c>
      <c r="S2185" s="2">
        <f t="shared" si="486"/>
        <v>0</v>
      </c>
      <c r="T2185">
        <f t="shared" si="487"/>
        <v>0</v>
      </c>
      <c r="U2185">
        <f t="shared" si="488"/>
        <v>0</v>
      </c>
    </row>
    <row r="2186" spans="1:21" ht="409.6" x14ac:dyDescent="0.2">
      <c r="A2186" s="10" t="s">
        <v>5984</v>
      </c>
      <c r="B2186" s="10" t="s">
        <v>62</v>
      </c>
      <c r="C2186" s="10" t="s">
        <v>10150</v>
      </c>
      <c r="D2186" s="10" t="s">
        <v>10151</v>
      </c>
      <c r="E2186" s="10"/>
      <c r="F2186" s="10"/>
      <c r="G2186" s="9" t="s">
        <v>10152</v>
      </c>
      <c r="H2186" s="9">
        <f t="shared" si="477"/>
        <v>0</v>
      </c>
      <c r="I2186">
        <f t="shared" si="478"/>
        <v>0</v>
      </c>
      <c r="J2186">
        <f t="shared" si="479"/>
        <v>0</v>
      </c>
      <c r="K2186">
        <f t="shared" si="480"/>
        <v>0</v>
      </c>
      <c r="L2186">
        <f t="shared" si="481"/>
        <v>0</v>
      </c>
      <c r="M2186" s="1">
        <f t="shared" si="482"/>
        <v>0</v>
      </c>
      <c r="N2186">
        <f t="shared" si="483"/>
        <v>0</v>
      </c>
      <c r="O2186">
        <f t="shared" si="484"/>
        <v>0</v>
      </c>
      <c r="P2186">
        <f t="shared" si="489"/>
        <v>0</v>
      </c>
      <c r="Q2186" s="1">
        <f t="shared" si="485"/>
        <v>0</v>
      </c>
      <c r="R2186" s="1">
        <f t="shared" si="490"/>
        <v>0</v>
      </c>
      <c r="S2186" s="2">
        <f t="shared" si="486"/>
        <v>0</v>
      </c>
      <c r="T2186">
        <f t="shared" si="487"/>
        <v>1</v>
      </c>
      <c r="U2186">
        <f t="shared" si="488"/>
        <v>0</v>
      </c>
    </row>
    <row r="2187" spans="1:21" ht="409.6" x14ac:dyDescent="0.2">
      <c r="A2187" s="10" t="s">
        <v>10153</v>
      </c>
      <c r="B2187" s="10" t="s">
        <v>23</v>
      </c>
      <c r="C2187" s="10" t="s">
        <v>10154</v>
      </c>
      <c r="D2187" s="10" t="s">
        <v>10151</v>
      </c>
      <c r="E2187" s="10"/>
      <c r="F2187" s="10"/>
      <c r="G2187" s="9" t="s">
        <v>10155</v>
      </c>
      <c r="H2187" s="9">
        <f t="shared" si="477"/>
        <v>0</v>
      </c>
      <c r="I2187">
        <f t="shared" si="478"/>
        <v>0</v>
      </c>
      <c r="J2187">
        <f t="shared" si="479"/>
        <v>0</v>
      </c>
      <c r="K2187">
        <f t="shared" si="480"/>
        <v>0</v>
      </c>
      <c r="L2187">
        <f t="shared" si="481"/>
        <v>0</v>
      </c>
      <c r="M2187" s="1">
        <f t="shared" si="482"/>
        <v>0</v>
      </c>
      <c r="N2187">
        <f t="shared" si="483"/>
        <v>0</v>
      </c>
      <c r="O2187">
        <f t="shared" si="484"/>
        <v>0</v>
      </c>
      <c r="P2187">
        <f t="shared" si="489"/>
        <v>0</v>
      </c>
      <c r="Q2187" s="1">
        <f t="shared" si="485"/>
        <v>0</v>
      </c>
      <c r="R2187" s="1">
        <f t="shared" si="490"/>
        <v>0</v>
      </c>
      <c r="S2187" s="2">
        <f t="shared" si="486"/>
        <v>0</v>
      </c>
      <c r="T2187">
        <f t="shared" si="487"/>
        <v>1</v>
      </c>
      <c r="U2187">
        <f t="shared" si="488"/>
        <v>0</v>
      </c>
    </row>
    <row r="2188" spans="1:21" ht="409.6" x14ac:dyDescent="0.2">
      <c r="A2188" s="10" t="s">
        <v>10156</v>
      </c>
      <c r="B2188" s="10" t="s">
        <v>49</v>
      </c>
      <c r="C2188" s="10" t="s">
        <v>10157</v>
      </c>
      <c r="D2188" s="10" t="s">
        <v>10158</v>
      </c>
      <c r="E2188" s="10" t="s">
        <v>10159</v>
      </c>
      <c r="F2188" s="10" t="s">
        <v>10160</v>
      </c>
      <c r="G2188" s="9" t="s">
        <v>10161</v>
      </c>
      <c r="H2188" s="9">
        <f t="shared" si="477"/>
        <v>0</v>
      </c>
      <c r="I2188">
        <f t="shared" si="478"/>
        <v>0</v>
      </c>
      <c r="J2188">
        <f t="shared" si="479"/>
        <v>0</v>
      </c>
      <c r="K2188">
        <f t="shared" si="480"/>
        <v>0</v>
      </c>
      <c r="L2188">
        <f t="shared" si="481"/>
        <v>0</v>
      </c>
      <c r="M2188" s="1">
        <f t="shared" si="482"/>
        <v>0</v>
      </c>
      <c r="N2188">
        <f t="shared" si="483"/>
        <v>1</v>
      </c>
      <c r="O2188">
        <f t="shared" si="484"/>
        <v>0</v>
      </c>
      <c r="P2188">
        <f t="shared" si="489"/>
        <v>0</v>
      </c>
      <c r="Q2188" s="1">
        <f t="shared" si="485"/>
        <v>1</v>
      </c>
      <c r="R2188" s="1">
        <f t="shared" si="490"/>
        <v>1</v>
      </c>
      <c r="S2188" s="2">
        <f t="shared" si="486"/>
        <v>0</v>
      </c>
      <c r="T2188">
        <f t="shared" si="487"/>
        <v>1</v>
      </c>
      <c r="U2188">
        <f t="shared" si="488"/>
        <v>0</v>
      </c>
    </row>
    <row r="2189" spans="1:21" ht="409.6" x14ac:dyDescent="0.2">
      <c r="A2189" s="10" t="s">
        <v>10162</v>
      </c>
      <c r="B2189" s="10" t="s">
        <v>55</v>
      </c>
      <c r="C2189" s="10" t="s">
        <v>10163</v>
      </c>
      <c r="D2189" s="10" t="s">
        <v>10164</v>
      </c>
      <c r="E2189" s="10"/>
      <c r="F2189" s="10"/>
      <c r="G2189" s="9" t="s">
        <v>10165</v>
      </c>
      <c r="H2189" s="9">
        <f t="shared" si="477"/>
        <v>0</v>
      </c>
      <c r="I2189">
        <f t="shared" si="478"/>
        <v>0</v>
      </c>
      <c r="J2189">
        <f t="shared" si="479"/>
        <v>0</v>
      </c>
      <c r="K2189">
        <f t="shared" si="480"/>
        <v>0</v>
      </c>
      <c r="L2189">
        <f t="shared" si="481"/>
        <v>0</v>
      </c>
      <c r="M2189" s="1">
        <f t="shared" si="482"/>
        <v>0</v>
      </c>
      <c r="N2189">
        <f t="shared" si="483"/>
        <v>1</v>
      </c>
      <c r="O2189">
        <f t="shared" si="484"/>
        <v>0</v>
      </c>
      <c r="P2189">
        <f t="shared" si="489"/>
        <v>0</v>
      </c>
      <c r="Q2189" s="1">
        <f t="shared" si="485"/>
        <v>1</v>
      </c>
      <c r="R2189" s="1">
        <f t="shared" si="490"/>
        <v>1</v>
      </c>
      <c r="S2189" s="2">
        <f t="shared" si="486"/>
        <v>0</v>
      </c>
      <c r="T2189">
        <f t="shared" si="487"/>
        <v>1</v>
      </c>
      <c r="U2189">
        <f t="shared" si="488"/>
        <v>0</v>
      </c>
    </row>
    <row r="2190" spans="1:21" ht="409.6" x14ac:dyDescent="0.2">
      <c r="A2190" s="10" t="s">
        <v>10166</v>
      </c>
      <c r="B2190" s="10" t="s">
        <v>49</v>
      </c>
      <c r="C2190" s="10" t="s">
        <v>10167</v>
      </c>
      <c r="D2190" s="10" t="s">
        <v>10164</v>
      </c>
      <c r="E2190" s="10"/>
      <c r="F2190" s="10"/>
      <c r="G2190" s="9" t="s">
        <v>10168</v>
      </c>
      <c r="H2190" s="9">
        <f t="shared" si="477"/>
        <v>0</v>
      </c>
      <c r="I2190">
        <f t="shared" si="478"/>
        <v>1</v>
      </c>
      <c r="J2190">
        <f t="shared" si="479"/>
        <v>0</v>
      </c>
      <c r="K2190">
        <f t="shared" si="480"/>
        <v>0</v>
      </c>
      <c r="L2190">
        <f t="shared" si="481"/>
        <v>0</v>
      </c>
      <c r="M2190" s="1">
        <f t="shared" si="482"/>
        <v>1</v>
      </c>
      <c r="N2190">
        <f t="shared" si="483"/>
        <v>0</v>
      </c>
      <c r="O2190">
        <f t="shared" si="484"/>
        <v>0</v>
      </c>
      <c r="P2190">
        <f t="shared" si="489"/>
        <v>0</v>
      </c>
      <c r="Q2190" s="1">
        <f t="shared" si="485"/>
        <v>0</v>
      </c>
      <c r="R2190" s="1">
        <f t="shared" si="490"/>
        <v>0</v>
      </c>
      <c r="S2190" s="2">
        <f t="shared" si="486"/>
        <v>0</v>
      </c>
      <c r="T2190">
        <f t="shared" si="487"/>
        <v>1</v>
      </c>
      <c r="U2190">
        <f t="shared" si="488"/>
        <v>0</v>
      </c>
    </row>
    <row r="2191" spans="1:21" ht="409.6" x14ac:dyDescent="0.2">
      <c r="A2191" s="10" t="s">
        <v>10169</v>
      </c>
      <c r="B2191" s="10" t="s">
        <v>30</v>
      </c>
      <c r="C2191" s="10" t="s">
        <v>10170</v>
      </c>
      <c r="D2191" s="10" t="s">
        <v>10164</v>
      </c>
      <c r="E2191" s="10"/>
      <c r="F2191" s="10"/>
      <c r="G2191" s="9" t="s">
        <v>10171</v>
      </c>
      <c r="H2191" s="9">
        <f t="shared" si="477"/>
        <v>0</v>
      </c>
      <c r="I2191">
        <f t="shared" si="478"/>
        <v>0</v>
      </c>
      <c r="J2191">
        <f t="shared" si="479"/>
        <v>0</v>
      </c>
      <c r="K2191">
        <f t="shared" si="480"/>
        <v>0</v>
      </c>
      <c r="L2191">
        <f t="shared" si="481"/>
        <v>0</v>
      </c>
      <c r="M2191" s="1">
        <f t="shared" si="482"/>
        <v>0</v>
      </c>
      <c r="N2191">
        <f t="shared" si="483"/>
        <v>0</v>
      </c>
      <c r="O2191">
        <f t="shared" si="484"/>
        <v>0</v>
      </c>
      <c r="P2191">
        <f t="shared" si="489"/>
        <v>0</v>
      </c>
      <c r="Q2191" s="1">
        <f t="shared" si="485"/>
        <v>0</v>
      </c>
      <c r="R2191" s="1">
        <f t="shared" si="490"/>
        <v>0</v>
      </c>
      <c r="S2191" s="2">
        <f t="shared" si="486"/>
        <v>0</v>
      </c>
      <c r="T2191">
        <f t="shared" si="487"/>
        <v>1</v>
      </c>
      <c r="U2191">
        <f t="shared" si="488"/>
        <v>0</v>
      </c>
    </row>
    <row r="2192" spans="1:21" ht="409.6" x14ac:dyDescent="0.2">
      <c r="A2192" s="10" t="s">
        <v>10172</v>
      </c>
      <c r="B2192" s="10" t="s">
        <v>30</v>
      </c>
      <c r="C2192" s="10" t="s">
        <v>10173</v>
      </c>
      <c r="D2192" s="10" t="s">
        <v>10164</v>
      </c>
      <c r="E2192" s="10"/>
      <c r="F2192" s="10"/>
      <c r="G2192" s="9" t="s">
        <v>10174</v>
      </c>
      <c r="H2192" s="9">
        <f t="shared" si="477"/>
        <v>1</v>
      </c>
      <c r="I2192">
        <f t="shared" si="478"/>
        <v>1</v>
      </c>
      <c r="J2192">
        <f t="shared" si="479"/>
        <v>0</v>
      </c>
      <c r="K2192">
        <f t="shared" si="480"/>
        <v>0</v>
      </c>
      <c r="L2192">
        <f t="shared" si="481"/>
        <v>0</v>
      </c>
      <c r="M2192" s="1">
        <f t="shared" si="482"/>
        <v>1</v>
      </c>
      <c r="N2192">
        <f t="shared" si="483"/>
        <v>0</v>
      </c>
      <c r="O2192">
        <f t="shared" si="484"/>
        <v>0</v>
      </c>
      <c r="P2192">
        <f t="shared" si="489"/>
        <v>0</v>
      </c>
      <c r="Q2192" s="1">
        <f t="shared" si="485"/>
        <v>0</v>
      </c>
      <c r="R2192" s="1">
        <f t="shared" si="490"/>
        <v>1</v>
      </c>
      <c r="S2192" s="2">
        <f t="shared" si="486"/>
        <v>0</v>
      </c>
      <c r="T2192">
        <f t="shared" si="487"/>
        <v>1</v>
      </c>
      <c r="U2192">
        <f t="shared" si="488"/>
        <v>0</v>
      </c>
    </row>
    <row r="2193" spans="1:21" ht="409.6" x14ac:dyDescent="0.2">
      <c r="A2193" s="10" t="s">
        <v>10175</v>
      </c>
      <c r="B2193" s="10" t="s">
        <v>23</v>
      </c>
      <c r="C2193" s="10" t="s">
        <v>10176</v>
      </c>
      <c r="D2193" s="10" t="s">
        <v>10164</v>
      </c>
      <c r="E2193" s="10"/>
      <c r="F2193" s="10"/>
      <c r="G2193" s="9" t="s">
        <v>10177</v>
      </c>
      <c r="H2193" s="9">
        <f t="shared" si="477"/>
        <v>0</v>
      </c>
      <c r="I2193">
        <f t="shared" si="478"/>
        <v>0</v>
      </c>
      <c r="J2193">
        <f t="shared" si="479"/>
        <v>0</v>
      </c>
      <c r="K2193">
        <f t="shared" si="480"/>
        <v>0</v>
      </c>
      <c r="L2193">
        <f t="shared" si="481"/>
        <v>0</v>
      </c>
      <c r="M2193" s="1">
        <f t="shared" si="482"/>
        <v>0</v>
      </c>
      <c r="N2193">
        <f t="shared" si="483"/>
        <v>0</v>
      </c>
      <c r="O2193">
        <f t="shared" si="484"/>
        <v>0</v>
      </c>
      <c r="P2193">
        <f t="shared" si="489"/>
        <v>0</v>
      </c>
      <c r="Q2193" s="1">
        <f t="shared" si="485"/>
        <v>0</v>
      </c>
      <c r="R2193" s="1">
        <f t="shared" si="490"/>
        <v>1</v>
      </c>
      <c r="S2193" s="2">
        <f t="shared" si="486"/>
        <v>0</v>
      </c>
      <c r="T2193">
        <f t="shared" si="487"/>
        <v>1</v>
      </c>
      <c r="U2193">
        <f t="shared" si="488"/>
        <v>0</v>
      </c>
    </row>
    <row r="2194" spans="1:21" ht="409.6" x14ac:dyDescent="0.2">
      <c r="A2194" s="10" t="s">
        <v>10178</v>
      </c>
      <c r="B2194" s="10" t="s">
        <v>49</v>
      </c>
      <c r="C2194" s="10" t="s">
        <v>10179</v>
      </c>
      <c r="D2194" s="10" t="s">
        <v>10164</v>
      </c>
      <c r="E2194" s="10"/>
      <c r="F2194" s="10"/>
      <c r="G2194" s="9" t="s">
        <v>10180</v>
      </c>
      <c r="H2194" s="9">
        <f t="shared" si="477"/>
        <v>0</v>
      </c>
      <c r="I2194">
        <f t="shared" si="478"/>
        <v>0</v>
      </c>
      <c r="J2194">
        <f t="shared" si="479"/>
        <v>0</v>
      </c>
      <c r="K2194">
        <f t="shared" si="480"/>
        <v>0</v>
      </c>
      <c r="L2194">
        <f t="shared" si="481"/>
        <v>0</v>
      </c>
      <c r="M2194" s="1">
        <f t="shared" si="482"/>
        <v>0</v>
      </c>
      <c r="N2194">
        <f t="shared" si="483"/>
        <v>0</v>
      </c>
      <c r="O2194">
        <f t="shared" si="484"/>
        <v>0</v>
      </c>
      <c r="P2194">
        <f t="shared" si="489"/>
        <v>0</v>
      </c>
      <c r="Q2194" s="1">
        <f t="shared" si="485"/>
        <v>0</v>
      </c>
      <c r="R2194" s="1">
        <f t="shared" si="490"/>
        <v>0</v>
      </c>
      <c r="S2194" s="2">
        <f t="shared" si="486"/>
        <v>0</v>
      </c>
      <c r="T2194">
        <f t="shared" si="487"/>
        <v>1</v>
      </c>
      <c r="U2194">
        <f t="shared" si="488"/>
        <v>0</v>
      </c>
    </row>
    <row r="2195" spans="1:21" ht="409.6" x14ac:dyDescent="0.2">
      <c r="A2195" s="10" t="s">
        <v>10181</v>
      </c>
      <c r="B2195" s="10" t="s">
        <v>49</v>
      </c>
      <c r="C2195" s="10" t="s">
        <v>10182</v>
      </c>
      <c r="D2195" s="10" t="s">
        <v>10183</v>
      </c>
      <c r="E2195" s="10"/>
      <c r="F2195" s="10"/>
      <c r="G2195" s="9" t="s">
        <v>10184</v>
      </c>
      <c r="H2195" s="9">
        <f t="shared" si="477"/>
        <v>1</v>
      </c>
      <c r="I2195">
        <f t="shared" si="478"/>
        <v>1</v>
      </c>
      <c r="J2195">
        <f t="shared" si="479"/>
        <v>0</v>
      </c>
      <c r="K2195">
        <f t="shared" si="480"/>
        <v>0</v>
      </c>
      <c r="L2195">
        <f t="shared" si="481"/>
        <v>0</v>
      </c>
      <c r="M2195" s="1">
        <f t="shared" si="482"/>
        <v>1</v>
      </c>
      <c r="N2195">
        <f t="shared" si="483"/>
        <v>1</v>
      </c>
      <c r="O2195">
        <f t="shared" si="484"/>
        <v>0</v>
      </c>
      <c r="P2195">
        <f t="shared" si="489"/>
        <v>0</v>
      </c>
      <c r="Q2195" s="1">
        <f t="shared" si="485"/>
        <v>1</v>
      </c>
      <c r="R2195" s="1">
        <f t="shared" si="490"/>
        <v>1</v>
      </c>
      <c r="S2195" s="2">
        <f t="shared" si="486"/>
        <v>1</v>
      </c>
      <c r="T2195">
        <f t="shared" si="487"/>
        <v>1</v>
      </c>
      <c r="U2195">
        <f t="shared" si="488"/>
        <v>1</v>
      </c>
    </row>
    <row r="2196" spans="1:21" ht="409.6" x14ac:dyDescent="0.2">
      <c r="A2196" s="10" t="s">
        <v>10185</v>
      </c>
      <c r="B2196" s="10" t="s">
        <v>23</v>
      </c>
      <c r="C2196" s="10" t="s">
        <v>10186</v>
      </c>
      <c r="D2196" s="10" t="s">
        <v>10187</v>
      </c>
      <c r="E2196" s="10" t="s">
        <v>10188</v>
      </c>
      <c r="F2196" s="10" t="s">
        <v>10189</v>
      </c>
      <c r="G2196" s="9" t="s">
        <v>10190</v>
      </c>
      <c r="H2196" s="9">
        <f t="shared" si="477"/>
        <v>1</v>
      </c>
      <c r="I2196">
        <f t="shared" si="478"/>
        <v>1</v>
      </c>
      <c r="J2196">
        <f t="shared" si="479"/>
        <v>0</v>
      </c>
      <c r="K2196">
        <f t="shared" si="480"/>
        <v>0</v>
      </c>
      <c r="L2196">
        <f t="shared" si="481"/>
        <v>0</v>
      </c>
      <c r="M2196" s="1">
        <f t="shared" si="482"/>
        <v>1</v>
      </c>
      <c r="N2196">
        <f t="shared" si="483"/>
        <v>1</v>
      </c>
      <c r="O2196">
        <f t="shared" si="484"/>
        <v>0</v>
      </c>
      <c r="P2196">
        <f t="shared" si="489"/>
        <v>0</v>
      </c>
      <c r="Q2196" s="1">
        <f t="shared" si="485"/>
        <v>1</v>
      </c>
      <c r="R2196" s="1">
        <f t="shared" si="490"/>
        <v>1</v>
      </c>
      <c r="S2196" s="2">
        <f t="shared" si="486"/>
        <v>1</v>
      </c>
      <c r="T2196">
        <f t="shared" si="487"/>
        <v>1</v>
      </c>
      <c r="U2196">
        <f t="shared" si="488"/>
        <v>1</v>
      </c>
    </row>
    <row r="2197" spans="1:21" ht="409.6" x14ac:dyDescent="0.2">
      <c r="A2197" s="10" t="s">
        <v>10191</v>
      </c>
      <c r="B2197" s="10" t="s">
        <v>62</v>
      </c>
      <c r="C2197" s="10" t="s">
        <v>10192</v>
      </c>
      <c r="D2197" s="10" t="s">
        <v>10193</v>
      </c>
      <c r="E2197" s="10" t="s">
        <v>10194</v>
      </c>
      <c r="F2197" s="10" t="s">
        <v>10195</v>
      </c>
      <c r="G2197" s="9" t="s">
        <v>10196</v>
      </c>
      <c r="H2197" s="9">
        <f t="shared" si="477"/>
        <v>0</v>
      </c>
      <c r="I2197">
        <f t="shared" si="478"/>
        <v>0</v>
      </c>
      <c r="J2197">
        <f t="shared" si="479"/>
        <v>0</v>
      </c>
      <c r="K2197">
        <f t="shared" si="480"/>
        <v>0</v>
      </c>
      <c r="L2197">
        <f t="shared" si="481"/>
        <v>0</v>
      </c>
      <c r="M2197" s="1">
        <f t="shared" si="482"/>
        <v>0</v>
      </c>
      <c r="N2197">
        <f t="shared" si="483"/>
        <v>1</v>
      </c>
      <c r="O2197">
        <f t="shared" si="484"/>
        <v>0</v>
      </c>
      <c r="P2197">
        <f t="shared" si="489"/>
        <v>0</v>
      </c>
      <c r="Q2197" s="1">
        <f t="shared" si="485"/>
        <v>1</v>
      </c>
      <c r="R2197" s="1">
        <f t="shared" si="490"/>
        <v>1</v>
      </c>
      <c r="S2197" s="2">
        <f t="shared" si="486"/>
        <v>0</v>
      </c>
      <c r="T2197">
        <f t="shared" si="487"/>
        <v>0</v>
      </c>
      <c r="U2197">
        <f t="shared" si="488"/>
        <v>0</v>
      </c>
    </row>
    <row r="2198" spans="1:21" ht="409.6" x14ac:dyDescent="0.2">
      <c r="A2198" s="10" t="s">
        <v>10197</v>
      </c>
      <c r="B2198" s="10" t="s">
        <v>49</v>
      </c>
      <c r="C2198" s="10" t="s">
        <v>10198</v>
      </c>
      <c r="D2198" s="10" t="s">
        <v>10193</v>
      </c>
      <c r="E2198" s="10" t="s">
        <v>10199</v>
      </c>
      <c r="F2198" s="10"/>
      <c r="G2198" s="9" t="s">
        <v>10200</v>
      </c>
      <c r="H2198" s="9">
        <f t="shared" si="477"/>
        <v>0</v>
      </c>
      <c r="I2198">
        <f t="shared" si="478"/>
        <v>0</v>
      </c>
      <c r="J2198">
        <f t="shared" si="479"/>
        <v>0</v>
      </c>
      <c r="K2198">
        <f t="shared" si="480"/>
        <v>0</v>
      </c>
      <c r="L2198">
        <f t="shared" si="481"/>
        <v>0</v>
      </c>
      <c r="M2198" s="1">
        <f t="shared" si="482"/>
        <v>0</v>
      </c>
      <c r="N2198">
        <f t="shared" si="483"/>
        <v>0</v>
      </c>
      <c r="O2198">
        <f t="shared" si="484"/>
        <v>0</v>
      </c>
      <c r="P2198">
        <f t="shared" si="489"/>
        <v>0</v>
      </c>
      <c r="Q2198" s="1">
        <f t="shared" si="485"/>
        <v>0</v>
      </c>
      <c r="R2198" s="1">
        <f t="shared" si="490"/>
        <v>0</v>
      </c>
      <c r="S2198" s="2">
        <f t="shared" si="486"/>
        <v>0</v>
      </c>
      <c r="T2198">
        <f t="shared" si="487"/>
        <v>1</v>
      </c>
      <c r="U2198">
        <f t="shared" si="488"/>
        <v>0</v>
      </c>
    </row>
    <row r="2199" spans="1:21" ht="409.6" x14ac:dyDescent="0.2">
      <c r="A2199" s="10" t="s">
        <v>10201</v>
      </c>
      <c r="B2199" s="10" t="s">
        <v>62</v>
      </c>
      <c r="C2199" s="10" t="s">
        <v>10202</v>
      </c>
      <c r="D2199" s="10" t="s">
        <v>10193</v>
      </c>
      <c r="E2199" s="10" t="s">
        <v>10203</v>
      </c>
      <c r="F2199" s="10" t="s">
        <v>10204</v>
      </c>
      <c r="G2199" s="9" t="s">
        <v>10205</v>
      </c>
      <c r="H2199" s="9">
        <f t="shared" si="477"/>
        <v>0</v>
      </c>
      <c r="I2199">
        <f t="shared" si="478"/>
        <v>0</v>
      </c>
      <c r="J2199">
        <f t="shared" si="479"/>
        <v>0</v>
      </c>
      <c r="K2199">
        <f t="shared" si="480"/>
        <v>0</v>
      </c>
      <c r="L2199">
        <f t="shared" si="481"/>
        <v>0</v>
      </c>
      <c r="M2199" s="1">
        <f t="shared" si="482"/>
        <v>0</v>
      </c>
      <c r="N2199">
        <f t="shared" si="483"/>
        <v>0</v>
      </c>
      <c r="O2199">
        <f t="shared" si="484"/>
        <v>0</v>
      </c>
      <c r="P2199">
        <f t="shared" si="489"/>
        <v>0</v>
      </c>
      <c r="Q2199" s="1">
        <f t="shared" si="485"/>
        <v>0</v>
      </c>
      <c r="R2199" s="1">
        <f t="shared" si="490"/>
        <v>0</v>
      </c>
      <c r="S2199" s="2">
        <f t="shared" si="486"/>
        <v>0</v>
      </c>
      <c r="T2199">
        <f t="shared" si="487"/>
        <v>1</v>
      </c>
      <c r="U2199">
        <f t="shared" si="488"/>
        <v>0</v>
      </c>
    </row>
    <row r="2200" spans="1:21" ht="409.6" x14ac:dyDescent="0.2">
      <c r="A2200" s="10" t="s">
        <v>10206</v>
      </c>
      <c r="B2200" s="10" t="s">
        <v>62</v>
      </c>
      <c r="C2200" s="10" t="s">
        <v>10207</v>
      </c>
      <c r="D2200" s="10" t="s">
        <v>10208</v>
      </c>
      <c r="E2200" s="10" t="s">
        <v>10209</v>
      </c>
      <c r="F2200" s="10"/>
      <c r="G2200" s="9" t="s">
        <v>10210</v>
      </c>
      <c r="H2200" s="9">
        <f t="shared" si="477"/>
        <v>0</v>
      </c>
      <c r="I2200">
        <f t="shared" si="478"/>
        <v>0</v>
      </c>
      <c r="J2200">
        <f t="shared" si="479"/>
        <v>0</v>
      </c>
      <c r="K2200">
        <f t="shared" si="480"/>
        <v>0</v>
      </c>
      <c r="L2200">
        <f t="shared" si="481"/>
        <v>0</v>
      </c>
      <c r="M2200" s="1">
        <f t="shared" si="482"/>
        <v>0</v>
      </c>
      <c r="N2200">
        <f t="shared" si="483"/>
        <v>1</v>
      </c>
      <c r="O2200">
        <f t="shared" si="484"/>
        <v>0</v>
      </c>
      <c r="P2200">
        <f t="shared" si="489"/>
        <v>0</v>
      </c>
      <c r="Q2200" s="1">
        <f t="shared" si="485"/>
        <v>1</v>
      </c>
      <c r="R2200" s="1">
        <f t="shared" si="490"/>
        <v>0</v>
      </c>
      <c r="S2200" s="2">
        <f t="shared" si="486"/>
        <v>0</v>
      </c>
      <c r="T2200">
        <f t="shared" si="487"/>
        <v>1</v>
      </c>
      <c r="U2200">
        <f t="shared" si="488"/>
        <v>0</v>
      </c>
    </row>
    <row r="2201" spans="1:21" ht="409.6" x14ac:dyDescent="0.2">
      <c r="A2201" s="10" t="s">
        <v>10211</v>
      </c>
      <c r="B2201" s="10" t="s">
        <v>62</v>
      </c>
      <c r="C2201" s="10" t="s">
        <v>10212</v>
      </c>
      <c r="D2201" s="10" t="s">
        <v>10208</v>
      </c>
      <c r="E2201" s="10" t="s">
        <v>10213</v>
      </c>
      <c r="F2201" s="10"/>
      <c r="G2201" s="9" t="s">
        <v>10214</v>
      </c>
      <c r="H2201" s="9">
        <f t="shared" si="477"/>
        <v>0</v>
      </c>
      <c r="I2201">
        <f t="shared" si="478"/>
        <v>0</v>
      </c>
      <c r="J2201">
        <f t="shared" si="479"/>
        <v>0</v>
      </c>
      <c r="K2201">
        <f t="shared" si="480"/>
        <v>0</v>
      </c>
      <c r="L2201">
        <f t="shared" si="481"/>
        <v>0</v>
      </c>
      <c r="M2201" s="1">
        <f t="shared" si="482"/>
        <v>0</v>
      </c>
      <c r="N2201">
        <f t="shared" si="483"/>
        <v>1</v>
      </c>
      <c r="O2201">
        <f t="shared" si="484"/>
        <v>0</v>
      </c>
      <c r="P2201">
        <f t="shared" si="489"/>
        <v>0</v>
      </c>
      <c r="Q2201" s="1">
        <f t="shared" si="485"/>
        <v>1</v>
      </c>
      <c r="R2201" s="1">
        <f t="shared" si="490"/>
        <v>1</v>
      </c>
      <c r="S2201" s="2">
        <f t="shared" si="486"/>
        <v>0</v>
      </c>
      <c r="T2201">
        <f t="shared" si="487"/>
        <v>1</v>
      </c>
      <c r="U2201">
        <f t="shared" si="488"/>
        <v>0</v>
      </c>
    </row>
    <row r="2202" spans="1:21" ht="409.6" x14ac:dyDescent="0.2">
      <c r="A2202" s="10" t="s">
        <v>10215</v>
      </c>
      <c r="B2202" s="10" t="s">
        <v>62</v>
      </c>
      <c r="C2202" s="10" t="s">
        <v>10216</v>
      </c>
      <c r="D2202" s="10" t="s">
        <v>10208</v>
      </c>
      <c r="E2202" s="10" t="s">
        <v>10217</v>
      </c>
      <c r="F2202" s="10"/>
      <c r="G2202" s="9" t="s">
        <v>10218</v>
      </c>
      <c r="H2202" s="9">
        <f t="shared" si="477"/>
        <v>1</v>
      </c>
      <c r="I2202">
        <f t="shared" si="478"/>
        <v>1</v>
      </c>
      <c r="J2202">
        <f t="shared" si="479"/>
        <v>0</v>
      </c>
      <c r="K2202">
        <f t="shared" si="480"/>
        <v>0</v>
      </c>
      <c r="L2202">
        <f t="shared" si="481"/>
        <v>0</v>
      </c>
      <c r="M2202" s="1">
        <f t="shared" si="482"/>
        <v>1</v>
      </c>
      <c r="N2202">
        <f t="shared" si="483"/>
        <v>1</v>
      </c>
      <c r="O2202">
        <f t="shared" si="484"/>
        <v>0</v>
      </c>
      <c r="P2202">
        <f t="shared" si="489"/>
        <v>0</v>
      </c>
      <c r="Q2202" s="1">
        <f t="shared" si="485"/>
        <v>1</v>
      </c>
      <c r="R2202" s="1">
        <f t="shared" si="490"/>
        <v>1</v>
      </c>
      <c r="S2202" s="2">
        <f t="shared" si="486"/>
        <v>1</v>
      </c>
      <c r="T2202">
        <f t="shared" si="487"/>
        <v>0</v>
      </c>
      <c r="U2202">
        <f t="shared" si="488"/>
        <v>0</v>
      </c>
    </row>
    <row r="2203" spans="1:21" ht="409.6" x14ac:dyDescent="0.2">
      <c r="A2203" s="10" t="s">
        <v>10219</v>
      </c>
      <c r="B2203" s="10" t="s">
        <v>30</v>
      </c>
      <c r="C2203" s="10" t="s">
        <v>10220</v>
      </c>
      <c r="D2203" s="10" t="s">
        <v>10208</v>
      </c>
      <c r="E2203" s="10" t="s">
        <v>10221</v>
      </c>
      <c r="F2203" s="10"/>
      <c r="G2203" s="9" t="s">
        <v>10222</v>
      </c>
      <c r="H2203" s="9">
        <f t="shared" si="477"/>
        <v>0</v>
      </c>
      <c r="I2203">
        <f t="shared" si="478"/>
        <v>0</v>
      </c>
      <c r="J2203">
        <f t="shared" si="479"/>
        <v>0</v>
      </c>
      <c r="K2203">
        <f t="shared" si="480"/>
        <v>0</v>
      </c>
      <c r="L2203">
        <f t="shared" si="481"/>
        <v>0</v>
      </c>
      <c r="M2203" s="1">
        <f t="shared" si="482"/>
        <v>0</v>
      </c>
      <c r="N2203">
        <f t="shared" si="483"/>
        <v>0</v>
      </c>
      <c r="O2203">
        <f t="shared" si="484"/>
        <v>0</v>
      </c>
      <c r="P2203">
        <f t="shared" si="489"/>
        <v>0</v>
      </c>
      <c r="Q2203" s="1">
        <f t="shared" si="485"/>
        <v>0</v>
      </c>
      <c r="R2203" s="1">
        <f t="shared" si="490"/>
        <v>1</v>
      </c>
      <c r="S2203" s="2">
        <f t="shared" si="486"/>
        <v>0</v>
      </c>
      <c r="T2203">
        <f t="shared" si="487"/>
        <v>1</v>
      </c>
      <c r="U2203">
        <f t="shared" si="488"/>
        <v>0</v>
      </c>
    </row>
    <row r="2204" spans="1:21" ht="409.6" x14ac:dyDescent="0.2">
      <c r="A2204" s="10" t="s">
        <v>10223</v>
      </c>
      <c r="B2204" s="10" t="s">
        <v>30</v>
      </c>
      <c r="C2204" s="10" t="s">
        <v>10224</v>
      </c>
      <c r="D2204" s="10" t="s">
        <v>10208</v>
      </c>
      <c r="E2204" s="10" t="s">
        <v>10225</v>
      </c>
      <c r="F2204" s="10"/>
      <c r="G2204" s="9" t="s">
        <v>10226</v>
      </c>
      <c r="H2204" s="9">
        <f t="shared" si="477"/>
        <v>0</v>
      </c>
      <c r="I2204">
        <f t="shared" si="478"/>
        <v>0</v>
      </c>
      <c r="J2204">
        <f t="shared" si="479"/>
        <v>0</v>
      </c>
      <c r="K2204">
        <f t="shared" si="480"/>
        <v>0</v>
      </c>
      <c r="L2204">
        <f t="shared" si="481"/>
        <v>0</v>
      </c>
      <c r="M2204" s="1">
        <f t="shared" si="482"/>
        <v>0</v>
      </c>
      <c r="N2204">
        <f t="shared" si="483"/>
        <v>0</v>
      </c>
      <c r="O2204">
        <f t="shared" si="484"/>
        <v>0</v>
      </c>
      <c r="P2204">
        <f t="shared" si="489"/>
        <v>0</v>
      </c>
      <c r="Q2204" s="1">
        <f t="shared" si="485"/>
        <v>0</v>
      </c>
      <c r="R2204" s="1">
        <f t="shared" si="490"/>
        <v>0</v>
      </c>
      <c r="S2204" s="2">
        <f t="shared" si="486"/>
        <v>0</v>
      </c>
      <c r="T2204">
        <f t="shared" si="487"/>
        <v>1</v>
      </c>
      <c r="U2204">
        <f t="shared" si="488"/>
        <v>0</v>
      </c>
    </row>
    <row r="2205" spans="1:21" ht="409.6" x14ac:dyDescent="0.2">
      <c r="A2205" s="10" t="s">
        <v>10227</v>
      </c>
      <c r="B2205" s="10" t="s">
        <v>23</v>
      </c>
      <c r="C2205" s="10" t="s">
        <v>10228</v>
      </c>
      <c r="D2205" s="10" t="s">
        <v>10208</v>
      </c>
      <c r="E2205" s="10" t="s">
        <v>10229</v>
      </c>
      <c r="F2205" s="10"/>
      <c r="G2205" s="9" t="s">
        <v>10230</v>
      </c>
      <c r="H2205" s="9">
        <f t="shared" si="477"/>
        <v>0</v>
      </c>
      <c r="I2205">
        <f t="shared" si="478"/>
        <v>0</v>
      </c>
      <c r="J2205">
        <f t="shared" si="479"/>
        <v>0</v>
      </c>
      <c r="K2205">
        <f t="shared" si="480"/>
        <v>0</v>
      </c>
      <c r="L2205">
        <f t="shared" si="481"/>
        <v>0</v>
      </c>
      <c r="M2205" s="1">
        <f t="shared" si="482"/>
        <v>0</v>
      </c>
      <c r="N2205">
        <f t="shared" si="483"/>
        <v>1</v>
      </c>
      <c r="O2205">
        <f t="shared" si="484"/>
        <v>0</v>
      </c>
      <c r="P2205">
        <f t="shared" si="489"/>
        <v>0</v>
      </c>
      <c r="Q2205" s="1">
        <f t="shared" si="485"/>
        <v>1</v>
      </c>
      <c r="R2205" s="1">
        <f t="shared" si="490"/>
        <v>1</v>
      </c>
      <c r="S2205" s="2">
        <f t="shared" si="486"/>
        <v>0</v>
      </c>
      <c r="T2205">
        <f t="shared" si="487"/>
        <v>1</v>
      </c>
      <c r="U2205">
        <f t="shared" si="488"/>
        <v>0</v>
      </c>
    </row>
    <row r="2206" spans="1:21" ht="409.6" x14ac:dyDescent="0.2">
      <c r="A2206" s="10" t="s">
        <v>10231</v>
      </c>
      <c r="B2206" s="10" t="s">
        <v>62</v>
      </c>
      <c r="C2206" s="10" t="s">
        <v>10232</v>
      </c>
      <c r="D2206" s="10" t="s">
        <v>10233</v>
      </c>
      <c r="E2206" s="10" t="s">
        <v>10234</v>
      </c>
      <c r="F2206" s="10"/>
      <c r="G2206" s="9" t="s">
        <v>10235</v>
      </c>
      <c r="H2206" s="9">
        <f t="shared" si="477"/>
        <v>1</v>
      </c>
      <c r="I2206">
        <f t="shared" si="478"/>
        <v>1</v>
      </c>
      <c r="J2206">
        <f t="shared" si="479"/>
        <v>0</v>
      </c>
      <c r="K2206">
        <f t="shared" si="480"/>
        <v>0</v>
      </c>
      <c r="L2206">
        <f t="shared" si="481"/>
        <v>0</v>
      </c>
      <c r="M2206" s="1">
        <f t="shared" si="482"/>
        <v>1</v>
      </c>
      <c r="N2206">
        <f t="shared" si="483"/>
        <v>0</v>
      </c>
      <c r="O2206">
        <f t="shared" si="484"/>
        <v>0</v>
      </c>
      <c r="P2206">
        <f t="shared" si="489"/>
        <v>0</v>
      </c>
      <c r="Q2206" s="1">
        <f t="shared" si="485"/>
        <v>0</v>
      </c>
      <c r="R2206" s="1">
        <f t="shared" si="490"/>
        <v>0</v>
      </c>
      <c r="S2206" s="2">
        <f t="shared" si="486"/>
        <v>0</v>
      </c>
      <c r="T2206">
        <f t="shared" si="487"/>
        <v>1</v>
      </c>
      <c r="U2206">
        <f t="shared" si="488"/>
        <v>0</v>
      </c>
    </row>
    <row r="2207" spans="1:21" ht="409.6" x14ac:dyDescent="0.2">
      <c r="A2207" s="10" t="s">
        <v>10236</v>
      </c>
      <c r="B2207" s="10" t="s">
        <v>62</v>
      </c>
      <c r="C2207" s="10" t="s">
        <v>10237</v>
      </c>
      <c r="D2207" s="10" t="s">
        <v>10238</v>
      </c>
      <c r="E2207" s="10" t="s">
        <v>10239</v>
      </c>
      <c r="F2207" s="10" t="s">
        <v>10240</v>
      </c>
      <c r="G2207" s="9" t="s">
        <v>10241</v>
      </c>
      <c r="H2207" s="9">
        <f t="shared" si="477"/>
        <v>0</v>
      </c>
      <c r="I2207">
        <f t="shared" si="478"/>
        <v>0</v>
      </c>
      <c r="J2207">
        <f t="shared" si="479"/>
        <v>0</v>
      </c>
      <c r="K2207">
        <f t="shared" si="480"/>
        <v>0</v>
      </c>
      <c r="L2207">
        <f t="shared" si="481"/>
        <v>0</v>
      </c>
      <c r="M2207" s="1">
        <f t="shared" si="482"/>
        <v>0</v>
      </c>
      <c r="N2207">
        <f t="shared" si="483"/>
        <v>1</v>
      </c>
      <c r="O2207">
        <f t="shared" si="484"/>
        <v>0</v>
      </c>
      <c r="P2207">
        <f t="shared" si="489"/>
        <v>0</v>
      </c>
      <c r="Q2207" s="1">
        <f t="shared" si="485"/>
        <v>1</v>
      </c>
      <c r="R2207" s="1">
        <f t="shared" si="490"/>
        <v>1</v>
      </c>
      <c r="S2207" s="2">
        <f t="shared" si="486"/>
        <v>0</v>
      </c>
      <c r="T2207">
        <f t="shared" si="487"/>
        <v>1</v>
      </c>
      <c r="U2207">
        <f t="shared" si="488"/>
        <v>0</v>
      </c>
    </row>
    <row r="2208" spans="1:21" ht="409.6" x14ac:dyDescent="0.2">
      <c r="A2208" s="10" t="s">
        <v>10242</v>
      </c>
      <c r="B2208" s="10" t="s">
        <v>49</v>
      </c>
      <c r="C2208" s="10" t="s">
        <v>10243</v>
      </c>
      <c r="D2208" s="10" t="s">
        <v>10238</v>
      </c>
      <c r="E2208" s="10" t="s">
        <v>10244</v>
      </c>
      <c r="F2208" s="10" t="s">
        <v>10245</v>
      </c>
      <c r="G2208" s="9" t="s">
        <v>10246</v>
      </c>
      <c r="H2208" s="9">
        <f t="shared" si="477"/>
        <v>0</v>
      </c>
      <c r="I2208">
        <f t="shared" si="478"/>
        <v>0</v>
      </c>
      <c r="J2208">
        <f t="shared" si="479"/>
        <v>0</v>
      </c>
      <c r="K2208">
        <f t="shared" si="480"/>
        <v>0</v>
      </c>
      <c r="L2208">
        <f t="shared" si="481"/>
        <v>0</v>
      </c>
      <c r="M2208" s="1">
        <f t="shared" si="482"/>
        <v>0</v>
      </c>
      <c r="N2208">
        <f t="shared" si="483"/>
        <v>1</v>
      </c>
      <c r="O2208">
        <f t="shared" si="484"/>
        <v>0</v>
      </c>
      <c r="P2208">
        <f t="shared" si="489"/>
        <v>0</v>
      </c>
      <c r="Q2208" s="1">
        <f t="shared" si="485"/>
        <v>1</v>
      </c>
      <c r="R2208" s="1">
        <f t="shared" si="490"/>
        <v>1</v>
      </c>
      <c r="S2208" s="2">
        <f t="shared" si="486"/>
        <v>0</v>
      </c>
      <c r="T2208">
        <f t="shared" si="487"/>
        <v>1</v>
      </c>
      <c r="U2208">
        <f t="shared" si="488"/>
        <v>0</v>
      </c>
    </row>
    <row r="2209" spans="1:21" ht="409.6" x14ac:dyDescent="0.2">
      <c r="A2209" s="10" t="s">
        <v>10247</v>
      </c>
      <c r="B2209" s="10" t="s">
        <v>30</v>
      </c>
      <c r="C2209" s="10" t="s">
        <v>10248</v>
      </c>
      <c r="D2209" s="10" t="s">
        <v>10249</v>
      </c>
      <c r="E2209" s="10" t="s">
        <v>10250</v>
      </c>
      <c r="F2209" s="10" t="s">
        <v>10251</v>
      </c>
      <c r="G2209" s="9" t="s">
        <v>10252</v>
      </c>
      <c r="H2209" s="9">
        <f t="shared" si="477"/>
        <v>0</v>
      </c>
      <c r="I2209">
        <f t="shared" si="478"/>
        <v>0</v>
      </c>
      <c r="J2209">
        <f t="shared" si="479"/>
        <v>0</v>
      </c>
      <c r="K2209">
        <f t="shared" si="480"/>
        <v>0</v>
      </c>
      <c r="L2209">
        <f t="shared" si="481"/>
        <v>0</v>
      </c>
      <c r="M2209" s="1">
        <f t="shared" si="482"/>
        <v>0</v>
      </c>
      <c r="N2209">
        <f t="shared" si="483"/>
        <v>0</v>
      </c>
      <c r="O2209">
        <f t="shared" si="484"/>
        <v>0</v>
      </c>
      <c r="P2209">
        <f t="shared" si="489"/>
        <v>0</v>
      </c>
      <c r="Q2209" s="1">
        <f t="shared" si="485"/>
        <v>0</v>
      </c>
      <c r="R2209" s="1">
        <f t="shared" si="490"/>
        <v>0</v>
      </c>
      <c r="S2209" s="2">
        <f t="shared" si="486"/>
        <v>0</v>
      </c>
      <c r="T2209">
        <f t="shared" si="487"/>
        <v>1</v>
      </c>
      <c r="U2209">
        <f t="shared" si="488"/>
        <v>0</v>
      </c>
    </row>
    <row r="2210" spans="1:21" ht="409.6" x14ac:dyDescent="0.2">
      <c r="A2210" s="10" t="s">
        <v>10253</v>
      </c>
      <c r="B2210" s="10" t="s">
        <v>49</v>
      </c>
      <c r="C2210" s="10" t="s">
        <v>10254</v>
      </c>
      <c r="D2210" s="10" t="s">
        <v>10255</v>
      </c>
      <c r="E2210" s="10" t="s">
        <v>10256</v>
      </c>
      <c r="F2210" s="10" t="s">
        <v>10257</v>
      </c>
      <c r="G2210" s="9" t="s">
        <v>10258</v>
      </c>
      <c r="H2210" s="9">
        <f t="shared" si="477"/>
        <v>0</v>
      </c>
      <c r="I2210">
        <f t="shared" si="478"/>
        <v>0</v>
      </c>
      <c r="J2210">
        <f t="shared" si="479"/>
        <v>0</v>
      </c>
      <c r="K2210">
        <f t="shared" si="480"/>
        <v>0</v>
      </c>
      <c r="L2210">
        <f t="shared" si="481"/>
        <v>0</v>
      </c>
      <c r="M2210" s="1">
        <f t="shared" si="482"/>
        <v>0</v>
      </c>
      <c r="N2210">
        <f t="shared" si="483"/>
        <v>1</v>
      </c>
      <c r="O2210">
        <f t="shared" si="484"/>
        <v>0</v>
      </c>
      <c r="P2210">
        <f t="shared" si="489"/>
        <v>0</v>
      </c>
      <c r="Q2210" s="1">
        <f t="shared" si="485"/>
        <v>1</v>
      </c>
      <c r="R2210" s="1">
        <f t="shared" si="490"/>
        <v>0</v>
      </c>
      <c r="S2210" s="2">
        <f t="shared" si="486"/>
        <v>0</v>
      </c>
      <c r="T2210">
        <f t="shared" si="487"/>
        <v>1</v>
      </c>
      <c r="U2210">
        <f t="shared" si="488"/>
        <v>0</v>
      </c>
    </row>
    <row r="2211" spans="1:21" ht="409.6" x14ac:dyDescent="0.2">
      <c r="A2211" s="10" t="s">
        <v>10259</v>
      </c>
      <c r="B2211" s="10" t="s">
        <v>30</v>
      </c>
      <c r="C2211" s="10" t="s">
        <v>10260</v>
      </c>
      <c r="D2211" s="10" t="s">
        <v>10255</v>
      </c>
      <c r="E2211" s="10" t="s">
        <v>10261</v>
      </c>
      <c r="F2211" s="10" t="s">
        <v>10262</v>
      </c>
      <c r="G2211" s="9" t="s">
        <v>10263</v>
      </c>
      <c r="H2211" s="9">
        <f t="shared" si="477"/>
        <v>0</v>
      </c>
      <c r="I2211">
        <f t="shared" si="478"/>
        <v>0</v>
      </c>
      <c r="J2211">
        <f t="shared" si="479"/>
        <v>0</v>
      </c>
      <c r="K2211">
        <f t="shared" si="480"/>
        <v>0</v>
      </c>
      <c r="L2211">
        <f t="shared" si="481"/>
        <v>0</v>
      </c>
      <c r="M2211" s="1">
        <f t="shared" si="482"/>
        <v>0</v>
      </c>
      <c r="N2211">
        <f t="shared" si="483"/>
        <v>1</v>
      </c>
      <c r="O2211">
        <f t="shared" si="484"/>
        <v>0</v>
      </c>
      <c r="P2211">
        <f t="shared" si="489"/>
        <v>0</v>
      </c>
      <c r="Q2211" s="1">
        <f t="shared" si="485"/>
        <v>1</v>
      </c>
      <c r="R2211" s="1">
        <f t="shared" si="490"/>
        <v>1</v>
      </c>
      <c r="S2211" s="2">
        <f t="shared" si="486"/>
        <v>0</v>
      </c>
      <c r="T2211">
        <f t="shared" si="487"/>
        <v>1</v>
      </c>
      <c r="U2211">
        <f t="shared" si="488"/>
        <v>0</v>
      </c>
    </row>
    <row r="2212" spans="1:21" ht="409.6" x14ac:dyDescent="0.2">
      <c r="A2212" s="10" t="s">
        <v>10264</v>
      </c>
      <c r="B2212" s="10" t="s">
        <v>30</v>
      </c>
      <c r="C2212" s="10" t="s">
        <v>10265</v>
      </c>
      <c r="D2212" s="10" t="s">
        <v>10266</v>
      </c>
      <c r="E2212" s="10" t="s">
        <v>10267</v>
      </c>
      <c r="F2212" s="10" t="s">
        <v>10268</v>
      </c>
      <c r="G2212" s="9" t="s">
        <v>10269</v>
      </c>
      <c r="H2212" s="9">
        <f t="shared" si="477"/>
        <v>0</v>
      </c>
      <c r="I2212">
        <f t="shared" si="478"/>
        <v>0</v>
      </c>
      <c r="J2212">
        <f t="shared" si="479"/>
        <v>0</v>
      </c>
      <c r="K2212">
        <f t="shared" si="480"/>
        <v>0</v>
      </c>
      <c r="L2212">
        <f t="shared" si="481"/>
        <v>0</v>
      </c>
      <c r="M2212" s="1">
        <f t="shared" si="482"/>
        <v>0</v>
      </c>
      <c r="N2212">
        <f t="shared" si="483"/>
        <v>1</v>
      </c>
      <c r="O2212">
        <f t="shared" si="484"/>
        <v>0</v>
      </c>
      <c r="P2212">
        <f t="shared" si="489"/>
        <v>0</v>
      </c>
      <c r="Q2212" s="1">
        <f t="shared" si="485"/>
        <v>1</v>
      </c>
      <c r="R2212" s="1">
        <f t="shared" si="490"/>
        <v>0</v>
      </c>
      <c r="S2212" s="2">
        <f t="shared" si="486"/>
        <v>0</v>
      </c>
      <c r="T2212">
        <f t="shared" si="487"/>
        <v>1</v>
      </c>
      <c r="U2212">
        <f t="shared" si="488"/>
        <v>0</v>
      </c>
    </row>
    <row r="2213" spans="1:21" ht="409.6" x14ac:dyDescent="0.2">
      <c r="A2213" s="10" t="s">
        <v>10270</v>
      </c>
      <c r="B2213" s="10" t="s">
        <v>30</v>
      </c>
      <c r="C2213" s="10" t="s">
        <v>10271</v>
      </c>
      <c r="D2213" s="10" t="s">
        <v>10266</v>
      </c>
      <c r="E2213" s="10" t="s">
        <v>10272</v>
      </c>
      <c r="F2213" s="10" t="s">
        <v>10273</v>
      </c>
      <c r="G2213" s="9" t="s">
        <v>10274</v>
      </c>
      <c r="H2213" s="9">
        <f t="shared" si="477"/>
        <v>0</v>
      </c>
      <c r="I2213">
        <f t="shared" si="478"/>
        <v>0</v>
      </c>
      <c r="J2213">
        <f t="shared" si="479"/>
        <v>0</v>
      </c>
      <c r="K2213">
        <f t="shared" si="480"/>
        <v>0</v>
      </c>
      <c r="L2213">
        <f t="shared" si="481"/>
        <v>0</v>
      </c>
      <c r="M2213" s="1">
        <f t="shared" si="482"/>
        <v>0</v>
      </c>
      <c r="N2213">
        <f t="shared" si="483"/>
        <v>1</v>
      </c>
      <c r="O2213">
        <f t="shared" si="484"/>
        <v>0</v>
      </c>
      <c r="P2213">
        <f t="shared" si="489"/>
        <v>0</v>
      </c>
      <c r="Q2213" s="1">
        <f t="shared" si="485"/>
        <v>1</v>
      </c>
      <c r="R2213" s="1">
        <f t="shared" si="490"/>
        <v>1</v>
      </c>
      <c r="S2213" s="2">
        <f t="shared" si="486"/>
        <v>0</v>
      </c>
      <c r="T2213">
        <f t="shared" si="487"/>
        <v>1</v>
      </c>
      <c r="U2213">
        <f t="shared" si="488"/>
        <v>0</v>
      </c>
    </row>
    <row r="2214" spans="1:21" ht="409.6" x14ac:dyDescent="0.2">
      <c r="A2214" s="10" t="s">
        <v>10275</v>
      </c>
      <c r="B2214" s="10" t="s">
        <v>49</v>
      </c>
      <c r="C2214" s="10" t="s">
        <v>10276</v>
      </c>
      <c r="D2214" s="10" t="s">
        <v>10266</v>
      </c>
      <c r="E2214" s="10" t="s">
        <v>10277</v>
      </c>
      <c r="F2214" s="10" t="s">
        <v>10278</v>
      </c>
      <c r="G2214" s="9" t="s">
        <v>10279</v>
      </c>
      <c r="H2214" s="9">
        <f t="shared" si="477"/>
        <v>0</v>
      </c>
      <c r="I2214">
        <f t="shared" si="478"/>
        <v>0</v>
      </c>
      <c r="J2214">
        <f t="shared" si="479"/>
        <v>0</v>
      </c>
      <c r="K2214">
        <f t="shared" si="480"/>
        <v>0</v>
      </c>
      <c r="L2214">
        <f t="shared" si="481"/>
        <v>0</v>
      </c>
      <c r="M2214" s="1">
        <f t="shared" si="482"/>
        <v>0</v>
      </c>
      <c r="N2214">
        <f t="shared" si="483"/>
        <v>1</v>
      </c>
      <c r="O2214">
        <f t="shared" si="484"/>
        <v>0</v>
      </c>
      <c r="P2214">
        <f t="shared" si="489"/>
        <v>0</v>
      </c>
      <c r="Q2214" s="1">
        <f t="shared" si="485"/>
        <v>1</v>
      </c>
      <c r="R2214" s="1">
        <f t="shared" si="490"/>
        <v>1</v>
      </c>
      <c r="S2214" s="2">
        <f t="shared" si="486"/>
        <v>0</v>
      </c>
      <c r="T2214">
        <f t="shared" si="487"/>
        <v>1</v>
      </c>
      <c r="U2214">
        <f t="shared" si="488"/>
        <v>0</v>
      </c>
    </row>
    <row r="2215" spans="1:21" ht="409.6" x14ac:dyDescent="0.2">
      <c r="A2215" s="10" t="s">
        <v>10280</v>
      </c>
      <c r="B2215" s="10" t="s">
        <v>62</v>
      </c>
      <c r="C2215" s="10" t="s">
        <v>10281</v>
      </c>
      <c r="D2215" s="10" t="s">
        <v>10266</v>
      </c>
      <c r="E2215" s="10" t="s">
        <v>10282</v>
      </c>
      <c r="F2215" s="10" t="s">
        <v>10283</v>
      </c>
      <c r="G2215" s="9" t="s">
        <v>10284</v>
      </c>
      <c r="H2215" s="9">
        <f t="shared" si="477"/>
        <v>0</v>
      </c>
      <c r="I2215">
        <f t="shared" si="478"/>
        <v>0</v>
      </c>
      <c r="J2215">
        <f t="shared" si="479"/>
        <v>0</v>
      </c>
      <c r="K2215">
        <f t="shared" si="480"/>
        <v>0</v>
      </c>
      <c r="L2215">
        <f t="shared" si="481"/>
        <v>0</v>
      </c>
      <c r="M2215" s="1">
        <f t="shared" si="482"/>
        <v>0</v>
      </c>
      <c r="N2215">
        <f t="shared" si="483"/>
        <v>1</v>
      </c>
      <c r="O2215">
        <f t="shared" si="484"/>
        <v>0</v>
      </c>
      <c r="P2215">
        <f t="shared" si="489"/>
        <v>0</v>
      </c>
      <c r="Q2215" s="1">
        <f t="shared" si="485"/>
        <v>1</v>
      </c>
      <c r="R2215" s="1">
        <f t="shared" si="490"/>
        <v>0</v>
      </c>
      <c r="S2215" s="2">
        <f t="shared" si="486"/>
        <v>0</v>
      </c>
      <c r="T2215">
        <f t="shared" si="487"/>
        <v>1</v>
      </c>
      <c r="U2215">
        <f t="shared" si="488"/>
        <v>0</v>
      </c>
    </row>
    <row r="2216" spans="1:21" ht="409.6" x14ac:dyDescent="0.2">
      <c r="A2216" s="10" t="s">
        <v>10285</v>
      </c>
      <c r="B2216" s="10" t="s">
        <v>55</v>
      </c>
      <c r="C2216" s="10" t="s">
        <v>10286</v>
      </c>
      <c r="D2216" s="10" t="s">
        <v>10266</v>
      </c>
      <c r="E2216" s="10" t="s">
        <v>10287</v>
      </c>
      <c r="F2216" s="10" t="s">
        <v>10288</v>
      </c>
      <c r="G2216" s="9" t="s">
        <v>10289</v>
      </c>
      <c r="H2216" s="9">
        <f t="shared" si="477"/>
        <v>0</v>
      </c>
      <c r="I2216">
        <f t="shared" si="478"/>
        <v>0</v>
      </c>
      <c r="J2216">
        <f t="shared" si="479"/>
        <v>0</v>
      </c>
      <c r="K2216">
        <f t="shared" si="480"/>
        <v>0</v>
      </c>
      <c r="L2216">
        <f t="shared" si="481"/>
        <v>0</v>
      </c>
      <c r="M2216" s="1">
        <f t="shared" si="482"/>
        <v>0</v>
      </c>
      <c r="N2216">
        <f t="shared" si="483"/>
        <v>1</v>
      </c>
      <c r="O2216">
        <f t="shared" si="484"/>
        <v>0</v>
      </c>
      <c r="P2216">
        <f t="shared" si="489"/>
        <v>0</v>
      </c>
      <c r="Q2216" s="1">
        <f t="shared" si="485"/>
        <v>1</v>
      </c>
      <c r="R2216" s="1">
        <f t="shared" si="490"/>
        <v>0</v>
      </c>
      <c r="S2216" s="2">
        <f t="shared" si="486"/>
        <v>0</v>
      </c>
      <c r="T2216">
        <f t="shared" si="487"/>
        <v>1</v>
      </c>
      <c r="U2216">
        <f t="shared" si="488"/>
        <v>0</v>
      </c>
    </row>
    <row r="2217" spans="1:21" ht="409.6" x14ac:dyDescent="0.2">
      <c r="A2217" s="10" t="s">
        <v>10290</v>
      </c>
      <c r="B2217" s="10" t="s">
        <v>55</v>
      </c>
      <c r="C2217" s="10" t="s">
        <v>10291</v>
      </c>
      <c r="D2217" s="10" t="s">
        <v>10266</v>
      </c>
      <c r="E2217" s="10" t="s">
        <v>10292</v>
      </c>
      <c r="F2217" s="10" t="s">
        <v>10293</v>
      </c>
      <c r="G2217" s="9" t="s">
        <v>10294</v>
      </c>
      <c r="H2217" s="9">
        <f t="shared" si="477"/>
        <v>0</v>
      </c>
      <c r="I2217">
        <f t="shared" si="478"/>
        <v>0</v>
      </c>
      <c r="J2217">
        <f t="shared" si="479"/>
        <v>0</v>
      </c>
      <c r="K2217">
        <f t="shared" si="480"/>
        <v>0</v>
      </c>
      <c r="L2217">
        <f t="shared" si="481"/>
        <v>0</v>
      </c>
      <c r="M2217" s="1">
        <f t="shared" si="482"/>
        <v>0</v>
      </c>
      <c r="N2217">
        <f t="shared" si="483"/>
        <v>0</v>
      </c>
      <c r="O2217">
        <f t="shared" si="484"/>
        <v>0</v>
      </c>
      <c r="P2217">
        <f t="shared" si="489"/>
        <v>0</v>
      </c>
      <c r="Q2217" s="1">
        <f t="shared" si="485"/>
        <v>0</v>
      </c>
      <c r="R2217" s="1">
        <f t="shared" si="490"/>
        <v>1</v>
      </c>
      <c r="S2217" s="2">
        <f t="shared" si="486"/>
        <v>0</v>
      </c>
      <c r="T2217">
        <f t="shared" si="487"/>
        <v>1</v>
      </c>
      <c r="U2217">
        <f t="shared" si="488"/>
        <v>0</v>
      </c>
    </row>
    <row r="2218" spans="1:21" ht="409.6" x14ac:dyDescent="0.2">
      <c r="A2218" s="10" t="s">
        <v>10295</v>
      </c>
      <c r="B2218" s="10" t="s">
        <v>23</v>
      </c>
      <c r="C2218" s="10" t="s">
        <v>10296</v>
      </c>
      <c r="D2218" s="10" t="s">
        <v>10266</v>
      </c>
      <c r="E2218" s="10" t="s">
        <v>10297</v>
      </c>
      <c r="F2218" s="10" t="s">
        <v>10298</v>
      </c>
      <c r="G2218" s="9" t="s">
        <v>10299</v>
      </c>
      <c r="H2218" s="9">
        <f t="shared" si="477"/>
        <v>0</v>
      </c>
      <c r="I2218">
        <f t="shared" si="478"/>
        <v>0</v>
      </c>
      <c r="J2218">
        <f t="shared" si="479"/>
        <v>0</v>
      </c>
      <c r="K2218">
        <f t="shared" si="480"/>
        <v>0</v>
      </c>
      <c r="L2218">
        <f t="shared" si="481"/>
        <v>0</v>
      </c>
      <c r="M2218" s="1">
        <f t="shared" si="482"/>
        <v>0</v>
      </c>
      <c r="N2218">
        <f t="shared" si="483"/>
        <v>0</v>
      </c>
      <c r="O2218">
        <f t="shared" si="484"/>
        <v>0</v>
      </c>
      <c r="P2218">
        <f t="shared" si="489"/>
        <v>0</v>
      </c>
      <c r="Q2218" s="1">
        <f t="shared" si="485"/>
        <v>0</v>
      </c>
      <c r="R2218" s="1">
        <f t="shared" si="490"/>
        <v>1</v>
      </c>
      <c r="S2218" s="2">
        <f t="shared" si="486"/>
        <v>0</v>
      </c>
      <c r="T2218">
        <f t="shared" si="487"/>
        <v>1</v>
      </c>
      <c r="U2218">
        <f t="shared" si="488"/>
        <v>0</v>
      </c>
    </row>
    <row r="2219" spans="1:21" ht="409.6" x14ac:dyDescent="0.2">
      <c r="A2219" s="10" t="s">
        <v>10300</v>
      </c>
      <c r="B2219" s="10" t="s">
        <v>23</v>
      </c>
      <c r="C2219" s="10" t="s">
        <v>10301</v>
      </c>
      <c r="D2219" s="10" t="s">
        <v>10266</v>
      </c>
      <c r="E2219" s="10" t="s">
        <v>10302</v>
      </c>
      <c r="F2219" s="10" t="s">
        <v>10303</v>
      </c>
      <c r="G2219" s="9" t="s">
        <v>10304</v>
      </c>
      <c r="H2219" s="9">
        <f t="shared" si="477"/>
        <v>0</v>
      </c>
      <c r="I2219">
        <f t="shared" si="478"/>
        <v>0</v>
      </c>
      <c r="J2219">
        <f t="shared" si="479"/>
        <v>0</v>
      </c>
      <c r="K2219">
        <f t="shared" si="480"/>
        <v>0</v>
      </c>
      <c r="L2219">
        <f t="shared" si="481"/>
        <v>0</v>
      </c>
      <c r="M2219" s="1">
        <f t="shared" si="482"/>
        <v>0</v>
      </c>
      <c r="N2219">
        <f t="shared" si="483"/>
        <v>1</v>
      </c>
      <c r="O2219">
        <f t="shared" si="484"/>
        <v>0</v>
      </c>
      <c r="P2219">
        <f t="shared" si="489"/>
        <v>0</v>
      </c>
      <c r="Q2219" s="1">
        <f t="shared" si="485"/>
        <v>1</v>
      </c>
      <c r="R2219" s="1">
        <f t="shared" si="490"/>
        <v>1</v>
      </c>
      <c r="S2219" s="2">
        <f t="shared" si="486"/>
        <v>0</v>
      </c>
      <c r="T2219">
        <f t="shared" si="487"/>
        <v>1</v>
      </c>
      <c r="U2219">
        <f t="shared" si="488"/>
        <v>0</v>
      </c>
    </row>
    <row r="2220" spans="1:21" ht="409.6" x14ac:dyDescent="0.2">
      <c r="A2220" s="10" t="s">
        <v>10305</v>
      </c>
      <c r="B2220" s="10" t="s">
        <v>62</v>
      </c>
      <c r="C2220" s="10" t="s">
        <v>10306</v>
      </c>
      <c r="D2220" s="10" t="s">
        <v>10266</v>
      </c>
      <c r="E2220" s="10" t="s">
        <v>10307</v>
      </c>
      <c r="F2220" s="10" t="s">
        <v>10308</v>
      </c>
      <c r="G2220" s="9" t="s">
        <v>10309</v>
      </c>
      <c r="H2220" s="9">
        <f t="shared" si="477"/>
        <v>0</v>
      </c>
      <c r="I2220">
        <f t="shared" si="478"/>
        <v>0</v>
      </c>
      <c r="J2220">
        <f t="shared" si="479"/>
        <v>0</v>
      </c>
      <c r="K2220">
        <f t="shared" si="480"/>
        <v>0</v>
      </c>
      <c r="L2220">
        <f t="shared" si="481"/>
        <v>0</v>
      </c>
      <c r="M2220" s="1">
        <f t="shared" si="482"/>
        <v>0</v>
      </c>
      <c r="N2220">
        <f t="shared" si="483"/>
        <v>1</v>
      </c>
      <c r="O2220">
        <f t="shared" si="484"/>
        <v>0</v>
      </c>
      <c r="P2220">
        <f t="shared" si="489"/>
        <v>0</v>
      </c>
      <c r="Q2220" s="1">
        <f t="shared" si="485"/>
        <v>1</v>
      </c>
      <c r="R2220" s="1">
        <f t="shared" si="490"/>
        <v>0</v>
      </c>
      <c r="S2220" s="2">
        <f t="shared" si="486"/>
        <v>0</v>
      </c>
      <c r="T2220">
        <f t="shared" si="487"/>
        <v>1</v>
      </c>
      <c r="U2220">
        <f t="shared" si="488"/>
        <v>0</v>
      </c>
    </row>
    <row r="2221" spans="1:21" ht="323" x14ac:dyDescent="0.2">
      <c r="A2221" s="10" t="s">
        <v>10310</v>
      </c>
      <c r="B2221" s="10" t="s">
        <v>55</v>
      </c>
      <c r="C2221" s="10" t="s">
        <v>10311</v>
      </c>
      <c r="D2221" s="10" t="s">
        <v>10266</v>
      </c>
      <c r="E2221" s="10" t="s">
        <v>10312</v>
      </c>
      <c r="F2221" s="10" t="s">
        <v>10313</v>
      </c>
      <c r="G2221" s="9" t="s">
        <v>10314</v>
      </c>
      <c r="H2221" s="9">
        <f t="shared" si="477"/>
        <v>0</v>
      </c>
      <c r="I2221">
        <f t="shared" si="478"/>
        <v>0</v>
      </c>
      <c r="J2221">
        <f t="shared" si="479"/>
        <v>0</v>
      </c>
      <c r="K2221">
        <f t="shared" si="480"/>
        <v>0</v>
      </c>
      <c r="L2221">
        <f t="shared" si="481"/>
        <v>0</v>
      </c>
      <c r="M2221" s="1">
        <f t="shared" si="482"/>
        <v>0</v>
      </c>
      <c r="N2221">
        <f t="shared" si="483"/>
        <v>1</v>
      </c>
      <c r="O2221">
        <f t="shared" si="484"/>
        <v>0</v>
      </c>
      <c r="P2221">
        <f t="shared" si="489"/>
        <v>0</v>
      </c>
      <c r="Q2221" s="1">
        <f t="shared" si="485"/>
        <v>1</v>
      </c>
      <c r="R2221" s="1">
        <f t="shared" si="490"/>
        <v>1</v>
      </c>
      <c r="S2221" s="2">
        <f t="shared" si="486"/>
        <v>0</v>
      </c>
      <c r="T2221">
        <f t="shared" si="487"/>
        <v>1</v>
      </c>
      <c r="U2221">
        <f t="shared" si="488"/>
        <v>0</v>
      </c>
    </row>
    <row r="2222" spans="1:21" ht="409.6" x14ac:dyDescent="0.2">
      <c r="A2222" s="10" t="s">
        <v>10315</v>
      </c>
      <c r="B2222" s="10" t="s">
        <v>49</v>
      </c>
      <c r="C2222" s="10" t="s">
        <v>10316</v>
      </c>
      <c r="D2222" s="10" t="s">
        <v>10266</v>
      </c>
      <c r="E2222" s="10" t="s">
        <v>10317</v>
      </c>
      <c r="F2222" s="10" t="s">
        <v>10318</v>
      </c>
      <c r="G2222" s="9" t="s">
        <v>10319</v>
      </c>
      <c r="H2222" s="9">
        <f t="shared" si="477"/>
        <v>0</v>
      </c>
      <c r="I2222">
        <f t="shared" si="478"/>
        <v>0</v>
      </c>
      <c r="J2222">
        <f t="shared" si="479"/>
        <v>0</v>
      </c>
      <c r="K2222">
        <f t="shared" si="480"/>
        <v>0</v>
      </c>
      <c r="L2222">
        <f t="shared" si="481"/>
        <v>0</v>
      </c>
      <c r="M2222" s="1">
        <f t="shared" si="482"/>
        <v>0</v>
      </c>
      <c r="N2222">
        <f t="shared" si="483"/>
        <v>1</v>
      </c>
      <c r="O2222">
        <f t="shared" si="484"/>
        <v>0</v>
      </c>
      <c r="P2222">
        <f t="shared" si="489"/>
        <v>0</v>
      </c>
      <c r="Q2222" s="1">
        <f t="shared" si="485"/>
        <v>1</v>
      </c>
      <c r="R2222" s="1">
        <f t="shared" si="490"/>
        <v>0</v>
      </c>
      <c r="S2222" s="2">
        <f t="shared" si="486"/>
        <v>0</v>
      </c>
      <c r="T2222">
        <f t="shared" si="487"/>
        <v>1</v>
      </c>
      <c r="U2222">
        <f t="shared" si="488"/>
        <v>0</v>
      </c>
    </row>
    <row r="2223" spans="1:21" ht="409.6" x14ac:dyDescent="0.2">
      <c r="A2223" s="10" t="s">
        <v>10320</v>
      </c>
      <c r="B2223" s="10" t="s">
        <v>23</v>
      </c>
      <c r="C2223" s="10" t="s">
        <v>10321</v>
      </c>
      <c r="D2223" s="10" t="s">
        <v>10266</v>
      </c>
      <c r="E2223" s="10" t="s">
        <v>10322</v>
      </c>
      <c r="F2223" s="10" t="s">
        <v>10323</v>
      </c>
      <c r="G2223" s="9" t="s">
        <v>10324</v>
      </c>
      <c r="H2223" s="9">
        <f t="shared" si="477"/>
        <v>0</v>
      </c>
      <c r="I2223">
        <f t="shared" si="478"/>
        <v>1</v>
      </c>
      <c r="J2223">
        <f t="shared" si="479"/>
        <v>0</v>
      </c>
      <c r="K2223">
        <f t="shared" si="480"/>
        <v>0</v>
      </c>
      <c r="L2223">
        <f t="shared" si="481"/>
        <v>0</v>
      </c>
      <c r="M2223" s="1">
        <f t="shared" si="482"/>
        <v>1</v>
      </c>
      <c r="N2223">
        <f t="shared" si="483"/>
        <v>1</v>
      </c>
      <c r="O2223">
        <f t="shared" si="484"/>
        <v>0</v>
      </c>
      <c r="P2223">
        <f t="shared" si="489"/>
        <v>0</v>
      </c>
      <c r="Q2223" s="1">
        <f t="shared" si="485"/>
        <v>1</v>
      </c>
      <c r="R2223" s="1">
        <f t="shared" si="490"/>
        <v>1</v>
      </c>
      <c r="S2223" s="2">
        <f t="shared" si="486"/>
        <v>1</v>
      </c>
      <c r="T2223">
        <f t="shared" si="487"/>
        <v>0</v>
      </c>
      <c r="U2223">
        <f t="shared" si="488"/>
        <v>0</v>
      </c>
    </row>
    <row r="2224" spans="1:21" ht="409.6" x14ac:dyDescent="0.2">
      <c r="A2224" s="10" t="s">
        <v>10325</v>
      </c>
      <c r="B2224" s="10" t="s">
        <v>55</v>
      </c>
      <c r="C2224" s="10" t="s">
        <v>10326</v>
      </c>
      <c r="D2224" s="10" t="s">
        <v>10266</v>
      </c>
      <c r="E2224" s="10" t="s">
        <v>10327</v>
      </c>
      <c r="F2224" s="10" t="s">
        <v>10328</v>
      </c>
      <c r="G2224" s="9" t="s">
        <v>10329</v>
      </c>
      <c r="H2224" s="9">
        <f t="shared" si="477"/>
        <v>0</v>
      </c>
      <c r="I2224">
        <f t="shared" si="478"/>
        <v>0</v>
      </c>
      <c r="J2224">
        <f t="shared" si="479"/>
        <v>0</v>
      </c>
      <c r="K2224">
        <f t="shared" si="480"/>
        <v>0</v>
      </c>
      <c r="L2224">
        <f t="shared" si="481"/>
        <v>0</v>
      </c>
      <c r="M2224" s="1">
        <f t="shared" si="482"/>
        <v>0</v>
      </c>
      <c r="N2224">
        <f t="shared" si="483"/>
        <v>0</v>
      </c>
      <c r="O2224">
        <f t="shared" si="484"/>
        <v>0</v>
      </c>
      <c r="P2224">
        <f t="shared" si="489"/>
        <v>0</v>
      </c>
      <c r="Q2224" s="1">
        <f t="shared" si="485"/>
        <v>0</v>
      </c>
      <c r="R2224" s="1">
        <f t="shared" si="490"/>
        <v>1</v>
      </c>
      <c r="S2224" s="2">
        <f t="shared" si="486"/>
        <v>0</v>
      </c>
      <c r="T2224">
        <f t="shared" si="487"/>
        <v>1</v>
      </c>
      <c r="U2224">
        <f t="shared" si="488"/>
        <v>0</v>
      </c>
    </row>
    <row r="2225" spans="1:21" ht="409.6" x14ac:dyDescent="0.2">
      <c r="A2225" s="10" t="s">
        <v>10330</v>
      </c>
      <c r="B2225" s="10" t="s">
        <v>30</v>
      </c>
      <c r="C2225" s="10" t="s">
        <v>10331</v>
      </c>
      <c r="D2225" s="10" t="s">
        <v>10266</v>
      </c>
      <c r="E2225" s="10" t="s">
        <v>10332</v>
      </c>
      <c r="F2225" s="10" t="s">
        <v>10333</v>
      </c>
      <c r="G2225" s="9" t="s">
        <v>10334</v>
      </c>
      <c r="H2225" s="9">
        <f t="shared" si="477"/>
        <v>0</v>
      </c>
      <c r="I2225">
        <f t="shared" si="478"/>
        <v>0</v>
      </c>
      <c r="J2225">
        <f t="shared" si="479"/>
        <v>0</v>
      </c>
      <c r="K2225">
        <f t="shared" si="480"/>
        <v>0</v>
      </c>
      <c r="L2225">
        <f t="shared" si="481"/>
        <v>0</v>
      </c>
      <c r="M2225" s="1">
        <f t="shared" si="482"/>
        <v>0</v>
      </c>
      <c r="N2225">
        <f t="shared" si="483"/>
        <v>0</v>
      </c>
      <c r="O2225">
        <f t="shared" si="484"/>
        <v>0</v>
      </c>
      <c r="P2225">
        <f t="shared" si="489"/>
        <v>0</v>
      </c>
      <c r="Q2225" s="1">
        <f t="shared" si="485"/>
        <v>0</v>
      </c>
      <c r="R2225" s="1">
        <f t="shared" si="490"/>
        <v>1</v>
      </c>
      <c r="S2225" s="2">
        <f t="shared" si="486"/>
        <v>0</v>
      </c>
      <c r="T2225">
        <f t="shared" si="487"/>
        <v>0</v>
      </c>
      <c r="U2225">
        <f t="shared" si="488"/>
        <v>0</v>
      </c>
    </row>
    <row r="2226" spans="1:21" ht="409.6" x14ac:dyDescent="0.2">
      <c r="A2226" s="10" t="s">
        <v>10335</v>
      </c>
      <c r="B2226" s="10" t="s">
        <v>23</v>
      </c>
      <c r="C2226" s="10" t="s">
        <v>10336</v>
      </c>
      <c r="D2226" s="10" t="s">
        <v>10266</v>
      </c>
      <c r="E2226" s="10" t="s">
        <v>10337</v>
      </c>
      <c r="F2226" s="10" t="s">
        <v>10338</v>
      </c>
      <c r="G2226" s="9" t="s">
        <v>10339</v>
      </c>
      <c r="H2226" s="9">
        <f t="shared" si="477"/>
        <v>0</v>
      </c>
      <c r="I2226">
        <f t="shared" si="478"/>
        <v>0</v>
      </c>
      <c r="J2226">
        <f t="shared" si="479"/>
        <v>0</v>
      </c>
      <c r="K2226">
        <f t="shared" si="480"/>
        <v>0</v>
      </c>
      <c r="L2226">
        <f t="shared" si="481"/>
        <v>0</v>
      </c>
      <c r="M2226" s="1">
        <f t="shared" si="482"/>
        <v>0</v>
      </c>
      <c r="N2226">
        <f t="shared" si="483"/>
        <v>0</v>
      </c>
      <c r="O2226">
        <f t="shared" si="484"/>
        <v>0</v>
      </c>
      <c r="P2226">
        <f t="shared" si="489"/>
        <v>0</v>
      </c>
      <c r="Q2226" s="1">
        <f t="shared" si="485"/>
        <v>0</v>
      </c>
      <c r="R2226" s="1">
        <f t="shared" si="490"/>
        <v>1</v>
      </c>
      <c r="S2226" s="2">
        <f t="shared" si="486"/>
        <v>0</v>
      </c>
      <c r="T2226">
        <f t="shared" si="487"/>
        <v>1</v>
      </c>
      <c r="U2226">
        <f t="shared" si="488"/>
        <v>0</v>
      </c>
    </row>
    <row r="2227" spans="1:21" ht="409.6" x14ac:dyDescent="0.2">
      <c r="A2227" s="10" t="s">
        <v>10340</v>
      </c>
      <c r="B2227" s="10" t="s">
        <v>23</v>
      </c>
      <c r="C2227" s="10" t="s">
        <v>10341</v>
      </c>
      <c r="D2227" s="10" t="s">
        <v>10266</v>
      </c>
      <c r="E2227" s="10" t="s">
        <v>10342</v>
      </c>
      <c r="F2227" s="10" t="s">
        <v>10343</v>
      </c>
      <c r="G2227" s="9" t="s">
        <v>10344</v>
      </c>
      <c r="H2227" s="9">
        <f t="shared" si="477"/>
        <v>0</v>
      </c>
      <c r="I2227">
        <f t="shared" si="478"/>
        <v>0</v>
      </c>
      <c r="J2227">
        <f t="shared" si="479"/>
        <v>0</v>
      </c>
      <c r="K2227">
        <f t="shared" si="480"/>
        <v>0</v>
      </c>
      <c r="L2227">
        <f t="shared" si="481"/>
        <v>0</v>
      </c>
      <c r="M2227" s="1">
        <f t="shared" si="482"/>
        <v>0</v>
      </c>
      <c r="N2227">
        <f t="shared" si="483"/>
        <v>0</v>
      </c>
      <c r="O2227">
        <f t="shared" si="484"/>
        <v>0</v>
      </c>
      <c r="P2227">
        <f t="shared" si="489"/>
        <v>0</v>
      </c>
      <c r="Q2227" s="1">
        <f t="shared" si="485"/>
        <v>0</v>
      </c>
      <c r="R2227" s="1">
        <f t="shared" si="490"/>
        <v>1</v>
      </c>
      <c r="S2227" s="2">
        <f t="shared" si="486"/>
        <v>0</v>
      </c>
      <c r="T2227">
        <f t="shared" si="487"/>
        <v>1</v>
      </c>
      <c r="U2227">
        <f t="shared" si="488"/>
        <v>0</v>
      </c>
    </row>
    <row r="2228" spans="1:21" ht="409.6" x14ac:dyDescent="0.2">
      <c r="A2228" s="10" t="s">
        <v>10345</v>
      </c>
      <c r="B2228" s="10" t="s">
        <v>30</v>
      </c>
      <c r="C2228" s="10" t="s">
        <v>10346</v>
      </c>
      <c r="D2228" s="10" t="s">
        <v>10266</v>
      </c>
      <c r="E2228" s="10" t="s">
        <v>10347</v>
      </c>
      <c r="F2228" s="10" t="s">
        <v>10348</v>
      </c>
      <c r="G2228" s="9" t="s">
        <v>10349</v>
      </c>
      <c r="H2228" s="9">
        <f t="shared" si="477"/>
        <v>0</v>
      </c>
      <c r="I2228">
        <f t="shared" si="478"/>
        <v>0</v>
      </c>
      <c r="J2228">
        <f t="shared" si="479"/>
        <v>0</v>
      </c>
      <c r="K2228">
        <f t="shared" si="480"/>
        <v>0</v>
      </c>
      <c r="L2228">
        <f t="shared" si="481"/>
        <v>0</v>
      </c>
      <c r="M2228" s="1">
        <f t="shared" si="482"/>
        <v>0</v>
      </c>
      <c r="N2228">
        <f t="shared" si="483"/>
        <v>1</v>
      </c>
      <c r="O2228">
        <f t="shared" si="484"/>
        <v>0</v>
      </c>
      <c r="P2228">
        <f t="shared" si="489"/>
        <v>0</v>
      </c>
      <c r="Q2228" s="1">
        <f t="shared" si="485"/>
        <v>1</v>
      </c>
      <c r="R2228" s="1">
        <f t="shared" si="490"/>
        <v>1</v>
      </c>
      <c r="S2228" s="2">
        <f t="shared" si="486"/>
        <v>0</v>
      </c>
      <c r="T2228">
        <f t="shared" si="487"/>
        <v>1</v>
      </c>
      <c r="U2228">
        <f t="shared" si="488"/>
        <v>0</v>
      </c>
    </row>
    <row r="2229" spans="1:21" ht="409.6" x14ac:dyDescent="0.2">
      <c r="A2229" s="10" t="s">
        <v>10350</v>
      </c>
      <c r="B2229" s="10" t="s">
        <v>62</v>
      </c>
      <c r="C2229" s="10" t="s">
        <v>10351</v>
      </c>
      <c r="D2229" s="10" t="s">
        <v>10266</v>
      </c>
      <c r="E2229" s="10" t="s">
        <v>10352</v>
      </c>
      <c r="F2229" s="10" t="s">
        <v>10353</v>
      </c>
      <c r="G2229" s="9" t="s">
        <v>10354</v>
      </c>
      <c r="H2229" s="9">
        <f t="shared" si="477"/>
        <v>0</v>
      </c>
      <c r="I2229">
        <f t="shared" si="478"/>
        <v>0</v>
      </c>
      <c r="J2229">
        <f t="shared" si="479"/>
        <v>0</v>
      </c>
      <c r="K2229">
        <f t="shared" si="480"/>
        <v>0</v>
      </c>
      <c r="L2229">
        <f t="shared" si="481"/>
        <v>0</v>
      </c>
      <c r="M2229" s="1">
        <f t="shared" si="482"/>
        <v>0</v>
      </c>
      <c r="N2229">
        <f t="shared" si="483"/>
        <v>1</v>
      </c>
      <c r="O2229">
        <f t="shared" si="484"/>
        <v>0</v>
      </c>
      <c r="P2229">
        <f t="shared" si="489"/>
        <v>0</v>
      </c>
      <c r="Q2229" s="1">
        <f t="shared" si="485"/>
        <v>1</v>
      </c>
      <c r="R2229" s="1">
        <f t="shared" si="490"/>
        <v>1</v>
      </c>
      <c r="S2229" s="2">
        <f t="shared" si="486"/>
        <v>0</v>
      </c>
      <c r="T2229">
        <f t="shared" si="487"/>
        <v>1</v>
      </c>
      <c r="U2229">
        <f t="shared" si="488"/>
        <v>0</v>
      </c>
    </row>
    <row r="2230" spans="1:21" ht="409.6" x14ac:dyDescent="0.2">
      <c r="A2230" s="10" t="s">
        <v>10355</v>
      </c>
      <c r="B2230" s="10" t="s">
        <v>23</v>
      </c>
      <c r="C2230" s="10" t="s">
        <v>10356</v>
      </c>
      <c r="D2230" s="10" t="s">
        <v>10266</v>
      </c>
      <c r="E2230" s="10" t="s">
        <v>10357</v>
      </c>
      <c r="F2230" s="10" t="s">
        <v>10358</v>
      </c>
      <c r="G2230" s="9" t="s">
        <v>10359</v>
      </c>
      <c r="H2230" s="9">
        <f t="shared" si="477"/>
        <v>0</v>
      </c>
      <c r="I2230">
        <f t="shared" si="478"/>
        <v>0</v>
      </c>
      <c r="J2230">
        <f t="shared" si="479"/>
        <v>0</v>
      </c>
      <c r="K2230">
        <f t="shared" si="480"/>
        <v>0</v>
      </c>
      <c r="L2230">
        <f t="shared" si="481"/>
        <v>0</v>
      </c>
      <c r="M2230" s="1">
        <f t="shared" si="482"/>
        <v>0</v>
      </c>
      <c r="N2230">
        <f t="shared" si="483"/>
        <v>0</v>
      </c>
      <c r="O2230">
        <f t="shared" si="484"/>
        <v>0</v>
      </c>
      <c r="P2230">
        <f t="shared" si="489"/>
        <v>0</v>
      </c>
      <c r="Q2230" s="1">
        <f t="shared" si="485"/>
        <v>0</v>
      </c>
      <c r="R2230" s="1">
        <f t="shared" si="490"/>
        <v>1</v>
      </c>
      <c r="S2230" s="2">
        <f t="shared" si="486"/>
        <v>0</v>
      </c>
      <c r="T2230">
        <f t="shared" si="487"/>
        <v>1</v>
      </c>
      <c r="U2230">
        <f t="shared" si="488"/>
        <v>0</v>
      </c>
    </row>
    <row r="2231" spans="1:21" ht="409.6" x14ac:dyDescent="0.2">
      <c r="A2231" s="10" t="s">
        <v>10360</v>
      </c>
      <c r="B2231" s="10" t="s">
        <v>23</v>
      </c>
      <c r="C2231" s="10" t="s">
        <v>10361</v>
      </c>
      <c r="D2231" s="10" t="s">
        <v>10266</v>
      </c>
      <c r="E2231" s="10" t="s">
        <v>10362</v>
      </c>
      <c r="F2231" s="10"/>
      <c r="G2231" s="9" t="s">
        <v>10363</v>
      </c>
      <c r="H2231" s="9">
        <f t="shared" si="477"/>
        <v>0</v>
      </c>
      <c r="I2231">
        <f t="shared" si="478"/>
        <v>0</v>
      </c>
      <c r="J2231">
        <f t="shared" si="479"/>
        <v>0</v>
      </c>
      <c r="K2231">
        <f t="shared" si="480"/>
        <v>0</v>
      </c>
      <c r="L2231">
        <f t="shared" si="481"/>
        <v>0</v>
      </c>
      <c r="M2231" s="1">
        <f t="shared" si="482"/>
        <v>0</v>
      </c>
      <c r="N2231">
        <f t="shared" si="483"/>
        <v>1</v>
      </c>
      <c r="O2231">
        <f t="shared" si="484"/>
        <v>0</v>
      </c>
      <c r="P2231">
        <f t="shared" si="489"/>
        <v>0</v>
      </c>
      <c r="Q2231" s="1">
        <f t="shared" si="485"/>
        <v>1</v>
      </c>
      <c r="R2231" s="1">
        <f t="shared" si="490"/>
        <v>0</v>
      </c>
      <c r="S2231" s="2">
        <f t="shared" si="486"/>
        <v>0</v>
      </c>
      <c r="T2231">
        <f t="shared" si="487"/>
        <v>1</v>
      </c>
      <c r="U2231">
        <f t="shared" si="488"/>
        <v>0</v>
      </c>
    </row>
    <row r="2232" spans="1:21" ht="409.6" x14ac:dyDescent="0.2">
      <c r="A2232" s="10" t="s">
        <v>10364</v>
      </c>
      <c r="B2232" s="10" t="s">
        <v>55</v>
      </c>
      <c r="C2232" s="10" t="s">
        <v>10365</v>
      </c>
      <c r="D2232" s="10" t="s">
        <v>10266</v>
      </c>
      <c r="E2232" s="10" t="s">
        <v>10366</v>
      </c>
      <c r="F2232" s="10" t="s">
        <v>10367</v>
      </c>
      <c r="G2232" s="9" t="s">
        <v>10368</v>
      </c>
      <c r="H2232" s="9">
        <f t="shared" si="477"/>
        <v>1</v>
      </c>
      <c r="I2232">
        <f t="shared" si="478"/>
        <v>1</v>
      </c>
      <c r="J2232">
        <f t="shared" si="479"/>
        <v>0</v>
      </c>
      <c r="K2232">
        <f t="shared" si="480"/>
        <v>0</v>
      </c>
      <c r="L2232">
        <f t="shared" si="481"/>
        <v>0</v>
      </c>
      <c r="M2232" s="1">
        <f t="shared" si="482"/>
        <v>1</v>
      </c>
      <c r="N2232">
        <f t="shared" si="483"/>
        <v>1</v>
      </c>
      <c r="O2232">
        <f t="shared" si="484"/>
        <v>0</v>
      </c>
      <c r="P2232">
        <f t="shared" si="489"/>
        <v>0</v>
      </c>
      <c r="Q2232" s="1">
        <f t="shared" si="485"/>
        <v>1</v>
      </c>
      <c r="R2232" s="1">
        <f t="shared" si="490"/>
        <v>1</v>
      </c>
      <c r="S2232" s="2">
        <f t="shared" si="486"/>
        <v>1</v>
      </c>
      <c r="T2232">
        <f t="shared" si="487"/>
        <v>1</v>
      </c>
      <c r="U2232">
        <f t="shared" si="488"/>
        <v>1</v>
      </c>
    </row>
    <row r="2233" spans="1:21" ht="409.6" x14ac:dyDescent="0.2">
      <c r="A2233" s="10" t="s">
        <v>10369</v>
      </c>
      <c r="B2233" s="10" t="s">
        <v>62</v>
      </c>
      <c r="C2233" s="10" t="s">
        <v>10370</v>
      </c>
      <c r="D2233" s="10" t="s">
        <v>10266</v>
      </c>
      <c r="E2233" s="10" t="s">
        <v>10371</v>
      </c>
      <c r="F2233" s="10" t="s">
        <v>10372</v>
      </c>
      <c r="G2233" s="9" t="s">
        <v>10373</v>
      </c>
      <c r="H2233" s="9">
        <f t="shared" si="477"/>
        <v>0</v>
      </c>
      <c r="I2233">
        <f t="shared" si="478"/>
        <v>0</v>
      </c>
      <c r="J2233">
        <f t="shared" si="479"/>
        <v>0</v>
      </c>
      <c r="K2233">
        <f t="shared" si="480"/>
        <v>0</v>
      </c>
      <c r="L2233">
        <f t="shared" si="481"/>
        <v>0</v>
      </c>
      <c r="M2233" s="1">
        <f t="shared" si="482"/>
        <v>0</v>
      </c>
      <c r="N2233">
        <f t="shared" si="483"/>
        <v>1</v>
      </c>
      <c r="O2233">
        <f t="shared" si="484"/>
        <v>0</v>
      </c>
      <c r="P2233">
        <f t="shared" si="489"/>
        <v>0</v>
      </c>
      <c r="Q2233" s="1">
        <f t="shared" si="485"/>
        <v>1</v>
      </c>
      <c r="R2233" s="1">
        <f t="shared" si="490"/>
        <v>0</v>
      </c>
      <c r="S2233" s="2">
        <f t="shared" si="486"/>
        <v>0</v>
      </c>
      <c r="T2233">
        <f t="shared" si="487"/>
        <v>1</v>
      </c>
      <c r="U2233">
        <f t="shared" si="488"/>
        <v>0</v>
      </c>
    </row>
    <row r="2234" spans="1:21" ht="409.6" x14ac:dyDescent="0.2">
      <c r="A2234" s="10" t="s">
        <v>10374</v>
      </c>
      <c r="B2234" s="10" t="s">
        <v>49</v>
      </c>
      <c r="C2234" s="10" t="s">
        <v>10375</v>
      </c>
      <c r="D2234" s="10" t="s">
        <v>10266</v>
      </c>
      <c r="E2234" s="10" t="s">
        <v>10376</v>
      </c>
      <c r="F2234" s="10" t="s">
        <v>10377</v>
      </c>
      <c r="G2234" s="9" t="s">
        <v>10378</v>
      </c>
      <c r="H2234" s="9">
        <f t="shared" si="477"/>
        <v>0</v>
      </c>
      <c r="I2234">
        <f t="shared" si="478"/>
        <v>0</v>
      </c>
      <c r="J2234">
        <f t="shared" si="479"/>
        <v>0</v>
      </c>
      <c r="K2234">
        <f t="shared" si="480"/>
        <v>0</v>
      </c>
      <c r="L2234">
        <f t="shared" si="481"/>
        <v>0</v>
      </c>
      <c r="M2234" s="1">
        <f t="shared" si="482"/>
        <v>0</v>
      </c>
      <c r="N2234">
        <f t="shared" si="483"/>
        <v>0</v>
      </c>
      <c r="O2234">
        <f t="shared" si="484"/>
        <v>0</v>
      </c>
      <c r="P2234">
        <f t="shared" si="489"/>
        <v>0</v>
      </c>
      <c r="Q2234" s="1">
        <f t="shared" si="485"/>
        <v>0</v>
      </c>
      <c r="R2234" s="1">
        <f t="shared" si="490"/>
        <v>1</v>
      </c>
      <c r="S2234" s="2">
        <f t="shared" si="486"/>
        <v>0</v>
      </c>
      <c r="T2234">
        <f t="shared" si="487"/>
        <v>1</v>
      </c>
      <c r="U2234">
        <f t="shared" si="488"/>
        <v>0</v>
      </c>
    </row>
    <row r="2235" spans="1:21" ht="409.6" x14ac:dyDescent="0.2">
      <c r="A2235" s="10" t="s">
        <v>1797</v>
      </c>
      <c r="B2235" s="10" t="s">
        <v>23</v>
      </c>
      <c r="C2235" s="10" t="s">
        <v>10379</v>
      </c>
      <c r="D2235" s="10" t="s">
        <v>10266</v>
      </c>
      <c r="E2235" s="10" t="s">
        <v>10380</v>
      </c>
      <c r="F2235" s="10" t="s">
        <v>10381</v>
      </c>
      <c r="G2235" s="9" t="s">
        <v>10382</v>
      </c>
      <c r="H2235" s="9">
        <f t="shared" si="477"/>
        <v>0</v>
      </c>
      <c r="I2235">
        <f t="shared" si="478"/>
        <v>0</v>
      </c>
      <c r="J2235">
        <f t="shared" si="479"/>
        <v>0</v>
      </c>
      <c r="K2235">
        <f t="shared" si="480"/>
        <v>0</v>
      </c>
      <c r="L2235">
        <f t="shared" si="481"/>
        <v>0</v>
      </c>
      <c r="M2235" s="1">
        <f t="shared" si="482"/>
        <v>0</v>
      </c>
      <c r="N2235">
        <f t="shared" si="483"/>
        <v>1</v>
      </c>
      <c r="O2235">
        <f t="shared" si="484"/>
        <v>0</v>
      </c>
      <c r="P2235">
        <f t="shared" si="489"/>
        <v>0</v>
      </c>
      <c r="Q2235" s="1">
        <f t="shared" si="485"/>
        <v>1</v>
      </c>
      <c r="R2235" s="1">
        <f t="shared" si="490"/>
        <v>0</v>
      </c>
      <c r="S2235" s="2">
        <f t="shared" si="486"/>
        <v>0</v>
      </c>
      <c r="T2235">
        <f t="shared" si="487"/>
        <v>1</v>
      </c>
      <c r="U2235">
        <f t="shared" si="488"/>
        <v>0</v>
      </c>
    </row>
    <row r="2236" spans="1:21" ht="409.6" x14ac:dyDescent="0.2">
      <c r="A2236" s="10" t="s">
        <v>10383</v>
      </c>
      <c r="B2236" s="10" t="s">
        <v>23</v>
      </c>
      <c r="C2236" s="10" t="s">
        <v>10384</v>
      </c>
      <c r="D2236" s="10" t="s">
        <v>10266</v>
      </c>
      <c r="E2236" s="10" t="s">
        <v>10385</v>
      </c>
      <c r="F2236" s="10"/>
      <c r="G2236" s="9" t="s">
        <v>10386</v>
      </c>
      <c r="H2236" s="9">
        <f t="shared" si="477"/>
        <v>0</v>
      </c>
      <c r="I2236">
        <f t="shared" si="478"/>
        <v>0</v>
      </c>
      <c r="J2236">
        <f t="shared" si="479"/>
        <v>0</v>
      </c>
      <c r="K2236">
        <f t="shared" si="480"/>
        <v>0</v>
      </c>
      <c r="L2236">
        <f t="shared" si="481"/>
        <v>0</v>
      </c>
      <c r="M2236" s="1">
        <f t="shared" si="482"/>
        <v>0</v>
      </c>
      <c r="N2236">
        <f t="shared" si="483"/>
        <v>1</v>
      </c>
      <c r="O2236">
        <f t="shared" si="484"/>
        <v>0</v>
      </c>
      <c r="P2236">
        <f t="shared" si="489"/>
        <v>0</v>
      </c>
      <c r="Q2236" s="1">
        <f t="shared" si="485"/>
        <v>1</v>
      </c>
      <c r="R2236" s="1">
        <f t="shared" si="490"/>
        <v>1</v>
      </c>
      <c r="S2236" s="2">
        <f t="shared" si="486"/>
        <v>0</v>
      </c>
      <c r="T2236">
        <f t="shared" si="487"/>
        <v>1</v>
      </c>
      <c r="U2236">
        <f t="shared" si="488"/>
        <v>0</v>
      </c>
    </row>
    <row r="2237" spans="1:21" ht="409.6" x14ac:dyDescent="0.2">
      <c r="A2237" s="10" t="s">
        <v>10387</v>
      </c>
      <c r="B2237" s="10" t="s">
        <v>62</v>
      </c>
      <c r="C2237" s="10" t="s">
        <v>10388</v>
      </c>
      <c r="D2237" s="10" t="s">
        <v>10266</v>
      </c>
      <c r="E2237" s="10" t="s">
        <v>10389</v>
      </c>
      <c r="F2237" s="10" t="s">
        <v>10390</v>
      </c>
      <c r="G2237" s="9" t="s">
        <v>10391</v>
      </c>
      <c r="H2237" s="9">
        <f t="shared" si="477"/>
        <v>0</v>
      </c>
      <c r="I2237">
        <f t="shared" si="478"/>
        <v>0</v>
      </c>
      <c r="J2237">
        <f t="shared" si="479"/>
        <v>0</v>
      </c>
      <c r="K2237">
        <f t="shared" si="480"/>
        <v>0</v>
      </c>
      <c r="L2237">
        <f t="shared" si="481"/>
        <v>0</v>
      </c>
      <c r="M2237" s="1">
        <f t="shared" si="482"/>
        <v>0</v>
      </c>
      <c r="N2237">
        <f t="shared" si="483"/>
        <v>1</v>
      </c>
      <c r="O2237">
        <f t="shared" si="484"/>
        <v>0</v>
      </c>
      <c r="P2237">
        <f t="shared" si="489"/>
        <v>0</v>
      </c>
      <c r="Q2237" s="1">
        <f t="shared" si="485"/>
        <v>1</v>
      </c>
      <c r="R2237" s="1">
        <f t="shared" si="490"/>
        <v>1</v>
      </c>
      <c r="S2237" s="2">
        <f t="shared" si="486"/>
        <v>0</v>
      </c>
      <c r="T2237">
        <f t="shared" si="487"/>
        <v>1</v>
      </c>
      <c r="U2237">
        <f t="shared" si="488"/>
        <v>0</v>
      </c>
    </row>
    <row r="2238" spans="1:21" ht="409.6" x14ac:dyDescent="0.2">
      <c r="A2238" s="10" t="s">
        <v>10392</v>
      </c>
      <c r="B2238" s="10" t="s">
        <v>30</v>
      </c>
      <c r="C2238" s="10" t="s">
        <v>10393</v>
      </c>
      <c r="D2238" s="10" t="s">
        <v>10266</v>
      </c>
      <c r="E2238" s="10" t="s">
        <v>10394</v>
      </c>
      <c r="F2238" s="10" t="s">
        <v>10395</v>
      </c>
      <c r="G2238" s="9" t="s">
        <v>10396</v>
      </c>
      <c r="H2238" s="9">
        <f t="shared" si="477"/>
        <v>0</v>
      </c>
      <c r="I2238">
        <f t="shared" si="478"/>
        <v>0</v>
      </c>
      <c r="J2238">
        <f t="shared" si="479"/>
        <v>0</v>
      </c>
      <c r="K2238">
        <f t="shared" si="480"/>
        <v>0</v>
      </c>
      <c r="L2238">
        <f t="shared" si="481"/>
        <v>0</v>
      </c>
      <c r="M2238" s="1">
        <f t="shared" si="482"/>
        <v>0</v>
      </c>
      <c r="N2238">
        <f t="shared" si="483"/>
        <v>1</v>
      </c>
      <c r="O2238">
        <f t="shared" si="484"/>
        <v>0</v>
      </c>
      <c r="P2238">
        <f t="shared" si="489"/>
        <v>0</v>
      </c>
      <c r="Q2238" s="1">
        <f t="shared" si="485"/>
        <v>1</v>
      </c>
      <c r="R2238" s="1">
        <f t="shared" si="490"/>
        <v>0</v>
      </c>
      <c r="S2238" s="2">
        <f t="shared" si="486"/>
        <v>0</v>
      </c>
      <c r="T2238">
        <f t="shared" si="487"/>
        <v>1</v>
      </c>
      <c r="U2238">
        <f t="shared" si="488"/>
        <v>0</v>
      </c>
    </row>
    <row r="2239" spans="1:21" ht="409.6" x14ac:dyDescent="0.2">
      <c r="A2239" s="10" t="s">
        <v>10397</v>
      </c>
      <c r="B2239" s="10" t="s">
        <v>49</v>
      </c>
      <c r="C2239" s="10" t="s">
        <v>10398</v>
      </c>
      <c r="D2239" s="10" t="s">
        <v>10266</v>
      </c>
      <c r="E2239" s="10" t="s">
        <v>10399</v>
      </c>
      <c r="F2239" s="10" t="s">
        <v>10400</v>
      </c>
      <c r="G2239" s="9" t="s">
        <v>10401</v>
      </c>
      <c r="H2239" s="9">
        <f t="shared" si="477"/>
        <v>0</v>
      </c>
      <c r="I2239">
        <f t="shared" si="478"/>
        <v>0</v>
      </c>
      <c r="J2239">
        <f t="shared" si="479"/>
        <v>0</v>
      </c>
      <c r="K2239">
        <f t="shared" si="480"/>
        <v>0</v>
      </c>
      <c r="L2239">
        <f t="shared" si="481"/>
        <v>0</v>
      </c>
      <c r="M2239" s="1">
        <f t="shared" si="482"/>
        <v>0</v>
      </c>
      <c r="N2239">
        <f t="shared" si="483"/>
        <v>0</v>
      </c>
      <c r="O2239">
        <f t="shared" si="484"/>
        <v>0</v>
      </c>
      <c r="P2239">
        <f t="shared" si="489"/>
        <v>0</v>
      </c>
      <c r="Q2239" s="1">
        <f t="shared" si="485"/>
        <v>0</v>
      </c>
      <c r="R2239" s="1">
        <f t="shared" si="490"/>
        <v>0</v>
      </c>
      <c r="S2239" s="2">
        <f t="shared" si="486"/>
        <v>0</v>
      </c>
      <c r="T2239">
        <f t="shared" si="487"/>
        <v>1</v>
      </c>
      <c r="U2239">
        <f t="shared" si="488"/>
        <v>0</v>
      </c>
    </row>
    <row r="2240" spans="1:21" ht="409.6" x14ac:dyDescent="0.2">
      <c r="A2240" s="10" t="s">
        <v>10402</v>
      </c>
      <c r="B2240" s="10" t="s">
        <v>62</v>
      </c>
      <c r="C2240" s="10" t="s">
        <v>10403</v>
      </c>
      <c r="D2240" s="10" t="s">
        <v>10266</v>
      </c>
      <c r="E2240" s="10" t="s">
        <v>10404</v>
      </c>
      <c r="F2240" s="10" t="s">
        <v>10405</v>
      </c>
      <c r="G2240" s="9" t="s">
        <v>10406</v>
      </c>
      <c r="H2240" s="9">
        <f t="shared" si="477"/>
        <v>0</v>
      </c>
      <c r="I2240">
        <f t="shared" si="478"/>
        <v>0</v>
      </c>
      <c r="J2240">
        <f t="shared" si="479"/>
        <v>0</v>
      </c>
      <c r="K2240">
        <f t="shared" si="480"/>
        <v>0</v>
      </c>
      <c r="L2240">
        <f t="shared" si="481"/>
        <v>0</v>
      </c>
      <c r="M2240" s="1">
        <f t="shared" si="482"/>
        <v>0</v>
      </c>
      <c r="N2240">
        <f t="shared" si="483"/>
        <v>1</v>
      </c>
      <c r="O2240">
        <f t="shared" si="484"/>
        <v>0</v>
      </c>
      <c r="P2240">
        <f t="shared" si="489"/>
        <v>0</v>
      </c>
      <c r="Q2240" s="1">
        <f t="shared" si="485"/>
        <v>1</v>
      </c>
      <c r="R2240" s="1">
        <f t="shared" si="490"/>
        <v>0</v>
      </c>
      <c r="S2240" s="2">
        <f t="shared" si="486"/>
        <v>0</v>
      </c>
      <c r="T2240">
        <f t="shared" si="487"/>
        <v>1</v>
      </c>
      <c r="U2240">
        <f t="shared" si="488"/>
        <v>0</v>
      </c>
    </row>
    <row r="2241" spans="1:21" ht="409.6" x14ac:dyDescent="0.2">
      <c r="A2241" s="10" t="s">
        <v>10407</v>
      </c>
      <c r="B2241" s="10" t="s">
        <v>30</v>
      </c>
      <c r="C2241" s="10" t="s">
        <v>10408</v>
      </c>
      <c r="D2241" s="10" t="s">
        <v>10266</v>
      </c>
      <c r="E2241" s="10" t="s">
        <v>10409</v>
      </c>
      <c r="F2241" s="10" t="s">
        <v>10410</v>
      </c>
      <c r="G2241" s="9" t="s">
        <v>10411</v>
      </c>
      <c r="H2241" s="9">
        <f t="shared" si="477"/>
        <v>0</v>
      </c>
      <c r="I2241">
        <f t="shared" si="478"/>
        <v>0</v>
      </c>
      <c r="J2241">
        <f t="shared" si="479"/>
        <v>0</v>
      </c>
      <c r="K2241">
        <f t="shared" si="480"/>
        <v>0</v>
      </c>
      <c r="L2241">
        <f t="shared" si="481"/>
        <v>0</v>
      </c>
      <c r="M2241" s="1">
        <f t="shared" si="482"/>
        <v>0</v>
      </c>
      <c r="N2241">
        <f t="shared" si="483"/>
        <v>1</v>
      </c>
      <c r="O2241">
        <f t="shared" si="484"/>
        <v>0</v>
      </c>
      <c r="P2241">
        <f t="shared" si="489"/>
        <v>0</v>
      </c>
      <c r="Q2241" s="1">
        <f t="shared" si="485"/>
        <v>1</v>
      </c>
      <c r="R2241" s="1">
        <f t="shared" si="490"/>
        <v>0</v>
      </c>
      <c r="S2241" s="2">
        <f t="shared" si="486"/>
        <v>0</v>
      </c>
      <c r="T2241">
        <f t="shared" si="487"/>
        <v>1</v>
      </c>
      <c r="U2241">
        <f t="shared" si="488"/>
        <v>0</v>
      </c>
    </row>
    <row r="2242" spans="1:21" ht="409.6" x14ac:dyDescent="0.2">
      <c r="A2242" s="10" t="s">
        <v>10412</v>
      </c>
      <c r="B2242" s="10" t="s">
        <v>30</v>
      </c>
      <c r="C2242" s="10" t="s">
        <v>10413</v>
      </c>
      <c r="D2242" s="10" t="s">
        <v>10266</v>
      </c>
      <c r="E2242" s="10" t="s">
        <v>10414</v>
      </c>
      <c r="F2242" s="10" t="s">
        <v>10415</v>
      </c>
      <c r="G2242" s="9" t="s">
        <v>10416</v>
      </c>
      <c r="H2242" s="9">
        <f t="shared" si="477"/>
        <v>0</v>
      </c>
      <c r="I2242">
        <f t="shared" si="478"/>
        <v>1</v>
      </c>
      <c r="J2242">
        <f t="shared" si="479"/>
        <v>0</v>
      </c>
      <c r="K2242">
        <f t="shared" si="480"/>
        <v>1</v>
      </c>
      <c r="L2242">
        <f t="shared" si="481"/>
        <v>0</v>
      </c>
      <c r="M2242" s="1">
        <f t="shared" si="482"/>
        <v>1</v>
      </c>
      <c r="N2242">
        <f t="shared" si="483"/>
        <v>0</v>
      </c>
      <c r="O2242">
        <f t="shared" si="484"/>
        <v>0</v>
      </c>
      <c r="P2242">
        <f t="shared" si="489"/>
        <v>0</v>
      </c>
      <c r="Q2242" s="1">
        <f t="shared" si="485"/>
        <v>0</v>
      </c>
      <c r="R2242" s="1">
        <f t="shared" si="490"/>
        <v>1</v>
      </c>
      <c r="S2242" s="2">
        <f t="shared" si="486"/>
        <v>0</v>
      </c>
      <c r="T2242">
        <f t="shared" si="487"/>
        <v>0</v>
      </c>
      <c r="U2242">
        <f t="shared" si="488"/>
        <v>0</v>
      </c>
    </row>
    <row r="2243" spans="1:21" ht="409.6" x14ac:dyDescent="0.2">
      <c r="A2243" s="10" t="s">
        <v>10417</v>
      </c>
      <c r="B2243" s="10" t="s">
        <v>49</v>
      </c>
      <c r="C2243" s="10" t="s">
        <v>10418</v>
      </c>
      <c r="D2243" s="10" t="s">
        <v>10419</v>
      </c>
      <c r="E2243" s="10" t="s">
        <v>10420</v>
      </c>
      <c r="F2243" s="10" t="s">
        <v>10421</v>
      </c>
      <c r="G2243" s="9" t="s">
        <v>10422</v>
      </c>
      <c r="H2243" s="9">
        <f t="shared" si="477"/>
        <v>1</v>
      </c>
      <c r="I2243">
        <f t="shared" si="478"/>
        <v>1</v>
      </c>
      <c r="J2243">
        <f t="shared" si="479"/>
        <v>0</v>
      </c>
      <c r="K2243">
        <f t="shared" si="480"/>
        <v>0</v>
      </c>
      <c r="L2243">
        <f t="shared" si="481"/>
        <v>0</v>
      </c>
      <c r="M2243" s="1">
        <f t="shared" si="482"/>
        <v>1</v>
      </c>
      <c r="N2243">
        <f t="shared" si="483"/>
        <v>1</v>
      </c>
      <c r="O2243">
        <f t="shared" si="484"/>
        <v>0</v>
      </c>
      <c r="P2243">
        <f t="shared" si="489"/>
        <v>0</v>
      </c>
      <c r="Q2243" s="1">
        <f t="shared" si="485"/>
        <v>1</v>
      </c>
      <c r="R2243" s="1">
        <f t="shared" si="490"/>
        <v>1</v>
      </c>
      <c r="S2243" s="2">
        <f t="shared" si="486"/>
        <v>1</v>
      </c>
      <c r="T2243">
        <f t="shared" si="487"/>
        <v>1</v>
      </c>
      <c r="U2243">
        <f t="shared" si="488"/>
        <v>1</v>
      </c>
    </row>
    <row r="2244" spans="1:21" ht="409.6" x14ac:dyDescent="0.2">
      <c r="A2244" s="10" t="s">
        <v>10423</v>
      </c>
      <c r="B2244" s="10" t="s">
        <v>30</v>
      </c>
      <c r="C2244" s="10" t="s">
        <v>10424</v>
      </c>
      <c r="D2244" s="10" t="s">
        <v>10425</v>
      </c>
      <c r="E2244" s="10" t="s">
        <v>10426</v>
      </c>
      <c r="F2244" s="10" t="s">
        <v>10427</v>
      </c>
      <c r="G2244" s="9" t="s">
        <v>10428</v>
      </c>
      <c r="H2244" s="9">
        <f t="shared" si="477"/>
        <v>0</v>
      </c>
      <c r="I2244">
        <f t="shared" si="478"/>
        <v>0</v>
      </c>
      <c r="J2244">
        <f t="shared" si="479"/>
        <v>0</v>
      </c>
      <c r="K2244">
        <f t="shared" si="480"/>
        <v>0</v>
      </c>
      <c r="L2244">
        <f t="shared" si="481"/>
        <v>0</v>
      </c>
      <c r="M2244" s="1">
        <f t="shared" si="482"/>
        <v>0</v>
      </c>
      <c r="N2244">
        <f t="shared" si="483"/>
        <v>0</v>
      </c>
      <c r="O2244">
        <f t="shared" si="484"/>
        <v>0</v>
      </c>
      <c r="P2244">
        <f t="shared" si="489"/>
        <v>0</v>
      </c>
      <c r="Q2244" s="1">
        <f t="shared" si="485"/>
        <v>0</v>
      </c>
      <c r="R2244" s="1">
        <f t="shared" si="490"/>
        <v>1</v>
      </c>
      <c r="S2244" s="2">
        <f t="shared" si="486"/>
        <v>0</v>
      </c>
      <c r="T2244">
        <f t="shared" si="487"/>
        <v>1</v>
      </c>
      <c r="U2244">
        <f t="shared" si="488"/>
        <v>0</v>
      </c>
    </row>
    <row r="2245" spans="1:21" ht="409.6" x14ac:dyDescent="0.2">
      <c r="A2245" s="10" t="s">
        <v>10429</v>
      </c>
      <c r="B2245" s="10" t="s">
        <v>55</v>
      </c>
      <c r="C2245" s="10" t="s">
        <v>10430</v>
      </c>
      <c r="D2245" s="10" t="s">
        <v>10425</v>
      </c>
      <c r="E2245" s="10" t="s">
        <v>10431</v>
      </c>
      <c r="F2245" s="10" t="s">
        <v>10432</v>
      </c>
      <c r="G2245" s="9" t="s">
        <v>10433</v>
      </c>
      <c r="H2245" s="9">
        <f t="shared" ref="H2245:H2308" si="491">IF(ISNUMBER(SEARCH("relationship",G2245)),1,0)</f>
        <v>0</v>
      </c>
      <c r="I2245">
        <f t="shared" ref="I2245:I2308" si="492">IF(ISNUMBER(SEARCH("relation",G2245)),1,0)</f>
        <v>0</v>
      </c>
      <c r="J2245">
        <f t="shared" ref="J2245:J2308" si="493">IF(ISNUMBER(SEARCH("relevance",G2245)),1,0)</f>
        <v>0</v>
      </c>
      <c r="K2245">
        <f t="shared" ref="K2245:K2308" si="494">IF(ISNUMBER(SEARCH("correlation",G2245)),1,0)</f>
        <v>0</v>
      </c>
      <c r="L2245">
        <f t="shared" ref="L2245:L2308" si="495">IF(ISNUMBER(SEARCH("relevancy",G2245)),1,0)</f>
        <v>0</v>
      </c>
      <c r="M2245" s="1">
        <f t="shared" ref="M2245:M2308" si="496">IF(SUM(H2245:L2245)&gt;0,1,0)</f>
        <v>0</v>
      </c>
      <c r="N2245">
        <f t="shared" ref="N2245:N2308" si="497">IF(ISNUMBER(SEARCH("sustainability",G2245)),1,0)</f>
        <v>0</v>
      </c>
      <c r="O2245">
        <f t="shared" ref="O2245:O2308" si="498">IF(ISNUMBER(SEARCH("ESG",G2245)),1,0)</f>
        <v>0</v>
      </c>
      <c r="P2245">
        <f t="shared" si="489"/>
        <v>0</v>
      </c>
      <c r="Q2245" s="1">
        <f t="shared" ref="Q2245:Q2308" si="499">IF(SUM(N2245:P2245)&gt;0,1,0)</f>
        <v>0</v>
      </c>
      <c r="R2245" s="1">
        <f t="shared" si="490"/>
        <v>0</v>
      </c>
      <c r="S2245" s="2">
        <f t="shared" ref="S2245:S2308" si="500">IF(SUM(M2245,Q2245,R2245)=3,1,0)</f>
        <v>0</v>
      </c>
      <c r="T2245">
        <f t="shared" ref="T2245:T2308" si="501">IF(ISNUMBER(SEARCH("construction",G2245)),1,0)</f>
        <v>0</v>
      </c>
      <c r="U2245">
        <f t="shared" ref="U2245:U2308" si="502">IF(SUM(S2245,T2245)=2,1,0)</f>
        <v>0</v>
      </c>
    </row>
    <row r="2246" spans="1:21" ht="409.6" x14ac:dyDescent="0.2">
      <c r="A2246" s="10" t="s">
        <v>10434</v>
      </c>
      <c r="B2246" s="10" t="s">
        <v>30</v>
      </c>
      <c r="C2246" s="10" t="s">
        <v>10435</v>
      </c>
      <c r="D2246" s="10" t="s">
        <v>10425</v>
      </c>
      <c r="E2246" s="10" t="s">
        <v>10436</v>
      </c>
      <c r="F2246" s="10" t="s">
        <v>10437</v>
      </c>
      <c r="G2246" s="9" t="s">
        <v>10438</v>
      </c>
      <c r="H2246" s="9">
        <f t="shared" si="491"/>
        <v>0</v>
      </c>
      <c r="I2246">
        <f t="shared" si="492"/>
        <v>0</v>
      </c>
      <c r="J2246">
        <f t="shared" si="493"/>
        <v>0</v>
      </c>
      <c r="K2246">
        <f t="shared" si="494"/>
        <v>0</v>
      </c>
      <c r="L2246">
        <f t="shared" si="495"/>
        <v>0</v>
      </c>
      <c r="M2246" s="1">
        <f t="shared" si="496"/>
        <v>0</v>
      </c>
      <c r="N2246">
        <f t="shared" si="497"/>
        <v>0</v>
      </c>
      <c r="O2246">
        <f t="shared" si="498"/>
        <v>0</v>
      </c>
      <c r="P2246">
        <f t="shared" ref="P2246:P2309" si="503">IF(ISNUMBER(SEARCH("CSR",G2246)),1,0)</f>
        <v>0</v>
      </c>
      <c r="Q2246" s="1">
        <f t="shared" si="499"/>
        <v>0</v>
      </c>
      <c r="R2246" s="1">
        <f t="shared" ref="R2246:R2309" si="504">IF(ISNUMBER(SEARCH("performance",G2246)),1,0)</f>
        <v>1</v>
      </c>
      <c r="S2246" s="2">
        <f t="shared" si="500"/>
        <v>0</v>
      </c>
      <c r="T2246">
        <f t="shared" si="501"/>
        <v>1</v>
      </c>
      <c r="U2246">
        <f t="shared" si="502"/>
        <v>0</v>
      </c>
    </row>
    <row r="2247" spans="1:21" ht="409.6" x14ac:dyDescent="0.2">
      <c r="A2247" s="10" t="s">
        <v>10439</v>
      </c>
      <c r="B2247" s="10" t="s">
        <v>62</v>
      </c>
      <c r="C2247" s="10" t="s">
        <v>10440</v>
      </c>
      <c r="D2247" s="10" t="s">
        <v>10425</v>
      </c>
      <c r="E2247" s="10" t="s">
        <v>10441</v>
      </c>
      <c r="F2247" s="10" t="s">
        <v>10442</v>
      </c>
      <c r="G2247" s="9" t="s">
        <v>10443</v>
      </c>
      <c r="H2247" s="9">
        <f t="shared" si="491"/>
        <v>0</v>
      </c>
      <c r="I2247">
        <f t="shared" si="492"/>
        <v>0</v>
      </c>
      <c r="J2247">
        <f t="shared" si="493"/>
        <v>0</v>
      </c>
      <c r="K2247">
        <f t="shared" si="494"/>
        <v>0</v>
      </c>
      <c r="L2247">
        <f t="shared" si="495"/>
        <v>0</v>
      </c>
      <c r="M2247" s="1">
        <f t="shared" si="496"/>
        <v>0</v>
      </c>
      <c r="N2247">
        <f t="shared" si="497"/>
        <v>0</v>
      </c>
      <c r="O2247">
        <f t="shared" si="498"/>
        <v>0</v>
      </c>
      <c r="P2247">
        <f t="shared" si="503"/>
        <v>0</v>
      </c>
      <c r="Q2247" s="1">
        <f t="shared" si="499"/>
        <v>0</v>
      </c>
      <c r="R2247" s="1">
        <f t="shared" si="504"/>
        <v>1</v>
      </c>
      <c r="S2247" s="2">
        <f t="shared" si="500"/>
        <v>0</v>
      </c>
      <c r="T2247">
        <f t="shared" si="501"/>
        <v>1</v>
      </c>
      <c r="U2247">
        <f t="shared" si="502"/>
        <v>0</v>
      </c>
    </row>
    <row r="2248" spans="1:21" ht="409.6" x14ac:dyDescent="0.2">
      <c r="A2248" s="10" t="s">
        <v>10444</v>
      </c>
      <c r="B2248" s="10" t="s">
        <v>49</v>
      </c>
      <c r="C2248" s="10" t="s">
        <v>10445</v>
      </c>
      <c r="D2248" s="10" t="s">
        <v>10425</v>
      </c>
      <c r="E2248" s="10" t="s">
        <v>10446</v>
      </c>
      <c r="F2248" s="10" t="s">
        <v>10447</v>
      </c>
      <c r="G2248" s="9" t="s">
        <v>10448</v>
      </c>
      <c r="H2248" s="9">
        <f t="shared" si="491"/>
        <v>0</v>
      </c>
      <c r="I2248">
        <f t="shared" si="492"/>
        <v>0</v>
      </c>
      <c r="J2248">
        <f t="shared" si="493"/>
        <v>0</v>
      </c>
      <c r="K2248">
        <f t="shared" si="494"/>
        <v>0</v>
      </c>
      <c r="L2248">
        <f t="shared" si="495"/>
        <v>0</v>
      </c>
      <c r="M2248" s="1">
        <f t="shared" si="496"/>
        <v>0</v>
      </c>
      <c r="N2248">
        <f t="shared" si="497"/>
        <v>1</v>
      </c>
      <c r="O2248">
        <f t="shared" si="498"/>
        <v>0</v>
      </c>
      <c r="P2248">
        <f t="shared" si="503"/>
        <v>0</v>
      </c>
      <c r="Q2248" s="1">
        <f t="shared" si="499"/>
        <v>1</v>
      </c>
      <c r="R2248" s="1">
        <f t="shared" si="504"/>
        <v>1</v>
      </c>
      <c r="S2248" s="2">
        <f t="shared" si="500"/>
        <v>0</v>
      </c>
      <c r="T2248">
        <f t="shared" si="501"/>
        <v>1</v>
      </c>
      <c r="U2248">
        <f t="shared" si="502"/>
        <v>0</v>
      </c>
    </row>
    <row r="2249" spans="1:21" ht="340" x14ac:dyDescent="0.2">
      <c r="A2249" s="10" t="s">
        <v>10449</v>
      </c>
      <c r="B2249" s="10" t="s">
        <v>30</v>
      </c>
      <c r="C2249" s="10" t="s">
        <v>10450</v>
      </c>
      <c r="D2249" s="10" t="s">
        <v>10451</v>
      </c>
      <c r="E2249" s="10" t="s">
        <v>10452</v>
      </c>
      <c r="F2249" s="10"/>
      <c r="G2249" s="9" t="s">
        <v>10453</v>
      </c>
      <c r="H2249" s="9">
        <f t="shared" si="491"/>
        <v>0</v>
      </c>
      <c r="I2249">
        <f t="shared" si="492"/>
        <v>0</v>
      </c>
      <c r="J2249">
        <f t="shared" si="493"/>
        <v>0</v>
      </c>
      <c r="K2249">
        <f t="shared" si="494"/>
        <v>0</v>
      </c>
      <c r="L2249">
        <f t="shared" si="495"/>
        <v>0</v>
      </c>
      <c r="M2249" s="1">
        <f t="shared" si="496"/>
        <v>0</v>
      </c>
      <c r="N2249">
        <f t="shared" si="497"/>
        <v>0</v>
      </c>
      <c r="O2249">
        <f t="shared" si="498"/>
        <v>0</v>
      </c>
      <c r="P2249">
        <f t="shared" si="503"/>
        <v>0</v>
      </c>
      <c r="Q2249" s="1">
        <f t="shared" si="499"/>
        <v>0</v>
      </c>
      <c r="R2249" s="1">
        <f t="shared" si="504"/>
        <v>0</v>
      </c>
      <c r="S2249" s="2">
        <f t="shared" si="500"/>
        <v>0</v>
      </c>
      <c r="T2249">
        <f t="shared" si="501"/>
        <v>1</v>
      </c>
      <c r="U2249">
        <f t="shared" si="502"/>
        <v>0</v>
      </c>
    </row>
    <row r="2250" spans="1:21" ht="409.6" x14ac:dyDescent="0.2">
      <c r="A2250" s="10" t="s">
        <v>10454</v>
      </c>
      <c r="B2250" s="10" t="s">
        <v>55</v>
      </c>
      <c r="C2250" s="10" t="s">
        <v>10455</v>
      </c>
      <c r="D2250" s="10" t="s">
        <v>10456</v>
      </c>
      <c r="E2250" s="10" t="s">
        <v>10457</v>
      </c>
      <c r="F2250" s="10"/>
      <c r="G2250" s="9" t="s">
        <v>10458</v>
      </c>
      <c r="H2250" s="9">
        <f t="shared" si="491"/>
        <v>0</v>
      </c>
      <c r="I2250">
        <f t="shared" si="492"/>
        <v>0</v>
      </c>
      <c r="J2250">
        <f t="shared" si="493"/>
        <v>0</v>
      </c>
      <c r="K2250">
        <f t="shared" si="494"/>
        <v>0</v>
      </c>
      <c r="L2250">
        <f t="shared" si="495"/>
        <v>0</v>
      </c>
      <c r="M2250" s="1">
        <f t="shared" si="496"/>
        <v>0</v>
      </c>
      <c r="N2250">
        <f t="shared" si="497"/>
        <v>0</v>
      </c>
      <c r="O2250">
        <f t="shared" si="498"/>
        <v>0</v>
      </c>
      <c r="P2250">
        <f t="shared" si="503"/>
        <v>0</v>
      </c>
      <c r="Q2250" s="1">
        <f t="shared" si="499"/>
        <v>0</v>
      </c>
      <c r="R2250" s="1">
        <f t="shared" si="504"/>
        <v>1</v>
      </c>
      <c r="S2250" s="2">
        <f t="shared" si="500"/>
        <v>0</v>
      </c>
      <c r="T2250">
        <f t="shared" si="501"/>
        <v>1</v>
      </c>
      <c r="U2250">
        <f t="shared" si="502"/>
        <v>0</v>
      </c>
    </row>
    <row r="2251" spans="1:21" ht="409.6" x14ac:dyDescent="0.2">
      <c r="A2251" s="10" t="s">
        <v>10459</v>
      </c>
      <c r="B2251" s="10" t="s">
        <v>62</v>
      </c>
      <c r="C2251" s="10" t="s">
        <v>10460</v>
      </c>
      <c r="D2251" s="10" t="s">
        <v>10456</v>
      </c>
      <c r="E2251" s="10" t="s">
        <v>10461</v>
      </c>
      <c r="F2251" s="10"/>
      <c r="G2251" s="9" t="s">
        <v>10462</v>
      </c>
      <c r="H2251" s="9">
        <f t="shared" si="491"/>
        <v>0</v>
      </c>
      <c r="I2251">
        <f t="shared" si="492"/>
        <v>1</v>
      </c>
      <c r="J2251">
        <f t="shared" si="493"/>
        <v>0</v>
      </c>
      <c r="K2251">
        <f t="shared" si="494"/>
        <v>1</v>
      </c>
      <c r="L2251">
        <f t="shared" si="495"/>
        <v>0</v>
      </c>
      <c r="M2251" s="1">
        <f t="shared" si="496"/>
        <v>1</v>
      </c>
      <c r="N2251">
        <f t="shared" si="497"/>
        <v>0</v>
      </c>
      <c r="O2251">
        <f t="shared" si="498"/>
        <v>0</v>
      </c>
      <c r="P2251">
        <f t="shared" si="503"/>
        <v>0</v>
      </c>
      <c r="Q2251" s="1">
        <f t="shared" si="499"/>
        <v>0</v>
      </c>
      <c r="R2251" s="1">
        <f t="shared" si="504"/>
        <v>0</v>
      </c>
      <c r="S2251" s="2">
        <f t="shared" si="500"/>
        <v>0</v>
      </c>
      <c r="T2251">
        <f t="shared" si="501"/>
        <v>1</v>
      </c>
      <c r="U2251">
        <f t="shared" si="502"/>
        <v>0</v>
      </c>
    </row>
    <row r="2252" spans="1:21" ht="409.6" x14ac:dyDescent="0.2">
      <c r="A2252" s="10" t="s">
        <v>10463</v>
      </c>
      <c r="B2252" s="10" t="s">
        <v>55</v>
      </c>
      <c r="C2252" s="10" t="s">
        <v>10464</v>
      </c>
      <c r="D2252" s="10" t="s">
        <v>10456</v>
      </c>
      <c r="E2252" s="10" t="s">
        <v>10465</v>
      </c>
      <c r="F2252" s="10"/>
      <c r="G2252" s="9" t="s">
        <v>10466</v>
      </c>
      <c r="H2252" s="9">
        <f t="shared" si="491"/>
        <v>1</v>
      </c>
      <c r="I2252">
        <f t="shared" si="492"/>
        <v>1</v>
      </c>
      <c r="J2252">
        <f t="shared" si="493"/>
        <v>0</v>
      </c>
      <c r="K2252">
        <f t="shared" si="494"/>
        <v>0</v>
      </c>
      <c r="L2252">
        <f t="shared" si="495"/>
        <v>0</v>
      </c>
      <c r="M2252" s="1">
        <f t="shared" si="496"/>
        <v>1</v>
      </c>
      <c r="N2252">
        <f t="shared" si="497"/>
        <v>0</v>
      </c>
      <c r="O2252">
        <f t="shared" si="498"/>
        <v>0</v>
      </c>
      <c r="P2252">
        <f t="shared" si="503"/>
        <v>0</v>
      </c>
      <c r="Q2252" s="1">
        <f t="shared" si="499"/>
        <v>0</v>
      </c>
      <c r="R2252" s="1">
        <f t="shared" si="504"/>
        <v>1</v>
      </c>
      <c r="S2252" s="2">
        <f t="shared" si="500"/>
        <v>0</v>
      </c>
      <c r="T2252">
        <f t="shared" si="501"/>
        <v>1</v>
      </c>
      <c r="U2252">
        <f t="shared" si="502"/>
        <v>0</v>
      </c>
    </row>
    <row r="2253" spans="1:21" ht="409.6" x14ac:dyDescent="0.2">
      <c r="A2253" s="10" t="s">
        <v>10467</v>
      </c>
      <c r="B2253" s="10" t="s">
        <v>23</v>
      </c>
      <c r="C2253" s="10" t="s">
        <v>10468</v>
      </c>
      <c r="D2253" s="10" t="s">
        <v>10469</v>
      </c>
      <c r="E2253" s="10" t="s">
        <v>10470</v>
      </c>
      <c r="F2253" s="10" t="s">
        <v>10471</v>
      </c>
      <c r="G2253" s="9" t="s">
        <v>10472</v>
      </c>
      <c r="H2253" s="9">
        <f t="shared" si="491"/>
        <v>0</v>
      </c>
      <c r="I2253">
        <f t="shared" si="492"/>
        <v>0</v>
      </c>
      <c r="J2253">
        <f t="shared" si="493"/>
        <v>0</v>
      </c>
      <c r="K2253">
        <f t="shared" si="494"/>
        <v>0</v>
      </c>
      <c r="L2253">
        <f t="shared" si="495"/>
        <v>0</v>
      </c>
      <c r="M2253" s="1">
        <f t="shared" si="496"/>
        <v>0</v>
      </c>
      <c r="N2253">
        <f t="shared" si="497"/>
        <v>1</v>
      </c>
      <c r="O2253">
        <f t="shared" si="498"/>
        <v>0</v>
      </c>
      <c r="P2253">
        <f t="shared" si="503"/>
        <v>0</v>
      </c>
      <c r="Q2253" s="1">
        <f t="shared" si="499"/>
        <v>1</v>
      </c>
      <c r="R2253" s="1">
        <f t="shared" si="504"/>
        <v>0</v>
      </c>
      <c r="S2253" s="2">
        <f t="shared" si="500"/>
        <v>0</v>
      </c>
      <c r="T2253">
        <f t="shared" si="501"/>
        <v>0</v>
      </c>
      <c r="U2253">
        <f t="shared" si="502"/>
        <v>0</v>
      </c>
    </row>
    <row r="2254" spans="1:21" ht="409.6" x14ac:dyDescent="0.2">
      <c r="A2254" s="10" t="s">
        <v>10473</v>
      </c>
      <c r="B2254" s="10" t="s">
        <v>30</v>
      </c>
      <c r="C2254" s="10" t="s">
        <v>10474</v>
      </c>
      <c r="D2254" s="10" t="s">
        <v>10469</v>
      </c>
      <c r="E2254" s="10" t="s">
        <v>10475</v>
      </c>
      <c r="F2254" s="10" t="s">
        <v>10476</v>
      </c>
      <c r="G2254" s="9" t="s">
        <v>10477</v>
      </c>
      <c r="H2254" s="9">
        <f t="shared" si="491"/>
        <v>0</v>
      </c>
      <c r="I2254">
        <f t="shared" si="492"/>
        <v>0</v>
      </c>
      <c r="J2254">
        <f t="shared" si="493"/>
        <v>0</v>
      </c>
      <c r="K2254">
        <f t="shared" si="494"/>
        <v>0</v>
      </c>
      <c r="L2254">
        <f t="shared" si="495"/>
        <v>0</v>
      </c>
      <c r="M2254" s="1">
        <f t="shared" si="496"/>
        <v>0</v>
      </c>
      <c r="N2254">
        <f t="shared" si="497"/>
        <v>1</v>
      </c>
      <c r="O2254">
        <f t="shared" si="498"/>
        <v>0</v>
      </c>
      <c r="P2254">
        <f t="shared" si="503"/>
        <v>0</v>
      </c>
      <c r="Q2254" s="1">
        <f t="shared" si="499"/>
        <v>1</v>
      </c>
      <c r="R2254" s="1">
        <f t="shared" si="504"/>
        <v>0</v>
      </c>
      <c r="S2254" s="2">
        <f t="shared" si="500"/>
        <v>0</v>
      </c>
      <c r="T2254">
        <f t="shared" si="501"/>
        <v>1</v>
      </c>
      <c r="U2254">
        <f t="shared" si="502"/>
        <v>0</v>
      </c>
    </row>
    <row r="2255" spans="1:21" ht="409.6" x14ac:dyDescent="0.2">
      <c r="A2255" s="10" t="s">
        <v>10478</v>
      </c>
      <c r="B2255" s="10" t="s">
        <v>55</v>
      </c>
      <c r="C2255" s="10" t="s">
        <v>10479</v>
      </c>
      <c r="D2255" s="10" t="s">
        <v>10469</v>
      </c>
      <c r="E2255" s="10" t="s">
        <v>10480</v>
      </c>
      <c r="F2255" s="10" t="s">
        <v>10481</v>
      </c>
      <c r="G2255" s="9" t="s">
        <v>10482</v>
      </c>
      <c r="H2255" s="9">
        <f t="shared" si="491"/>
        <v>0</v>
      </c>
      <c r="I2255">
        <f t="shared" si="492"/>
        <v>1</v>
      </c>
      <c r="J2255">
        <f t="shared" si="493"/>
        <v>0</v>
      </c>
      <c r="K2255">
        <f t="shared" si="494"/>
        <v>1</v>
      </c>
      <c r="L2255">
        <f t="shared" si="495"/>
        <v>0</v>
      </c>
      <c r="M2255" s="1">
        <f t="shared" si="496"/>
        <v>1</v>
      </c>
      <c r="N2255">
        <f t="shared" si="497"/>
        <v>1</v>
      </c>
      <c r="O2255">
        <f t="shared" si="498"/>
        <v>0</v>
      </c>
      <c r="P2255">
        <f t="shared" si="503"/>
        <v>0</v>
      </c>
      <c r="Q2255" s="1">
        <f t="shared" si="499"/>
        <v>1</v>
      </c>
      <c r="R2255" s="1">
        <f t="shared" si="504"/>
        <v>1</v>
      </c>
      <c r="S2255" s="2">
        <f t="shared" si="500"/>
        <v>1</v>
      </c>
      <c r="T2255">
        <f t="shared" si="501"/>
        <v>0</v>
      </c>
      <c r="U2255">
        <f t="shared" si="502"/>
        <v>0</v>
      </c>
    </row>
    <row r="2256" spans="1:21" ht="409.6" x14ac:dyDescent="0.2">
      <c r="A2256" s="10" t="s">
        <v>10483</v>
      </c>
      <c r="B2256" s="10" t="s">
        <v>30</v>
      </c>
      <c r="C2256" s="10" t="s">
        <v>10484</v>
      </c>
      <c r="D2256" s="10" t="s">
        <v>10469</v>
      </c>
      <c r="E2256" s="10" t="s">
        <v>10485</v>
      </c>
      <c r="F2256" s="10" t="s">
        <v>10486</v>
      </c>
      <c r="G2256" s="9" t="s">
        <v>10487</v>
      </c>
      <c r="H2256" s="9">
        <f t="shared" si="491"/>
        <v>1</v>
      </c>
      <c r="I2256">
        <f t="shared" si="492"/>
        <v>1</v>
      </c>
      <c r="J2256">
        <f t="shared" si="493"/>
        <v>0</v>
      </c>
      <c r="K2256">
        <f t="shared" si="494"/>
        <v>0</v>
      </c>
      <c r="L2256">
        <f t="shared" si="495"/>
        <v>0</v>
      </c>
      <c r="M2256" s="1">
        <f t="shared" si="496"/>
        <v>1</v>
      </c>
      <c r="N2256">
        <f t="shared" si="497"/>
        <v>0</v>
      </c>
      <c r="O2256">
        <f t="shared" si="498"/>
        <v>0</v>
      </c>
      <c r="P2256">
        <f t="shared" si="503"/>
        <v>0</v>
      </c>
      <c r="Q2256" s="1">
        <f t="shared" si="499"/>
        <v>0</v>
      </c>
      <c r="R2256" s="1">
        <f t="shared" si="504"/>
        <v>1</v>
      </c>
      <c r="S2256" s="2">
        <f t="shared" si="500"/>
        <v>0</v>
      </c>
      <c r="T2256">
        <f t="shared" si="501"/>
        <v>1</v>
      </c>
      <c r="U2256">
        <f t="shared" si="502"/>
        <v>0</v>
      </c>
    </row>
    <row r="2257" spans="1:21" ht="409.6" x14ac:dyDescent="0.2">
      <c r="A2257" s="10" t="s">
        <v>10488</v>
      </c>
      <c r="B2257" s="10" t="s">
        <v>62</v>
      </c>
      <c r="C2257" s="10" t="s">
        <v>10489</v>
      </c>
      <c r="D2257" s="10" t="s">
        <v>10469</v>
      </c>
      <c r="E2257" s="10" t="s">
        <v>10490</v>
      </c>
      <c r="F2257" s="10"/>
      <c r="G2257" s="9" t="s">
        <v>10491</v>
      </c>
      <c r="H2257" s="9">
        <f t="shared" si="491"/>
        <v>0</v>
      </c>
      <c r="I2257">
        <f t="shared" si="492"/>
        <v>1</v>
      </c>
      <c r="J2257">
        <f t="shared" si="493"/>
        <v>0</v>
      </c>
      <c r="K2257">
        <f t="shared" si="494"/>
        <v>0</v>
      </c>
      <c r="L2257">
        <f t="shared" si="495"/>
        <v>0</v>
      </c>
      <c r="M2257" s="1">
        <f t="shared" si="496"/>
        <v>1</v>
      </c>
      <c r="N2257">
        <f t="shared" si="497"/>
        <v>0</v>
      </c>
      <c r="O2257">
        <f t="shared" si="498"/>
        <v>0</v>
      </c>
      <c r="P2257">
        <f t="shared" si="503"/>
        <v>0</v>
      </c>
      <c r="Q2257" s="1">
        <f t="shared" si="499"/>
        <v>0</v>
      </c>
      <c r="R2257" s="1">
        <f t="shared" si="504"/>
        <v>1</v>
      </c>
      <c r="S2257" s="2">
        <f t="shared" si="500"/>
        <v>0</v>
      </c>
      <c r="T2257">
        <f t="shared" si="501"/>
        <v>1</v>
      </c>
      <c r="U2257">
        <f t="shared" si="502"/>
        <v>0</v>
      </c>
    </row>
    <row r="2258" spans="1:21" ht="409.6" x14ac:dyDescent="0.2">
      <c r="A2258" s="10" t="s">
        <v>10492</v>
      </c>
      <c r="B2258" s="10" t="s">
        <v>30</v>
      </c>
      <c r="C2258" s="10" t="s">
        <v>10493</v>
      </c>
      <c r="D2258" s="10" t="s">
        <v>10494</v>
      </c>
      <c r="E2258" s="10" t="s">
        <v>10495</v>
      </c>
      <c r="F2258" s="10"/>
      <c r="G2258" s="9" t="s">
        <v>10496</v>
      </c>
      <c r="H2258" s="9">
        <f t="shared" si="491"/>
        <v>1</v>
      </c>
      <c r="I2258">
        <f t="shared" si="492"/>
        <v>1</v>
      </c>
      <c r="J2258">
        <f t="shared" si="493"/>
        <v>0</v>
      </c>
      <c r="K2258">
        <f t="shared" si="494"/>
        <v>1</v>
      </c>
      <c r="L2258">
        <f t="shared" si="495"/>
        <v>0</v>
      </c>
      <c r="M2258" s="1">
        <f t="shared" si="496"/>
        <v>1</v>
      </c>
      <c r="N2258">
        <f t="shared" si="497"/>
        <v>0</v>
      </c>
      <c r="O2258">
        <f t="shared" si="498"/>
        <v>0</v>
      </c>
      <c r="P2258">
        <f t="shared" si="503"/>
        <v>0</v>
      </c>
      <c r="Q2258" s="1">
        <f t="shared" si="499"/>
        <v>0</v>
      </c>
      <c r="R2258" s="1">
        <f t="shared" si="504"/>
        <v>1</v>
      </c>
      <c r="S2258" s="2">
        <f t="shared" si="500"/>
        <v>0</v>
      </c>
      <c r="T2258">
        <f t="shared" si="501"/>
        <v>1</v>
      </c>
      <c r="U2258">
        <f t="shared" si="502"/>
        <v>0</v>
      </c>
    </row>
    <row r="2259" spans="1:21" ht="409.6" x14ac:dyDescent="0.2">
      <c r="A2259" s="10" t="s">
        <v>10497</v>
      </c>
      <c r="B2259" s="10" t="s">
        <v>23</v>
      </c>
      <c r="C2259" s="10" t="s">
        <v>10498</v>
      </c>
      <c r="D2259" s="10" t="s">
        <v>10494</v>
      </c>
      <c r="E2259" s="10" t="s">
        <v>10499</v>
      </c>
      <c r="F2259" s="10" t="s">
        <v>10500</v>
      </c>
      <c r="G2259" s="9" t="s">
        <v>10501</v>
      </c>
      <c r="H2259" s="9">
        <f t="shared" si="491"/>
        <v>0</v>
      </c>
      <c r="I2259">
        <f t="shared" si="492"/>
        <v>0</v>
      </c>
      <c r="J2259">
        <f t="shared" si="493"/>
        <v>0</v>
      </c>
      <c r="K2259">
        <f t="shared" si="494"/>
        <v>0</v>
      </c>
      <c r="L2259">
        <f t="shared" si="495"/>
        <v>0</v>
      </c>
      <c r="M2259" s="1">
        <f t="shared" si="496"/>
        <v>0</v>
      </c>
      <c r="N2259">
        <f t="shared" si="497"/>
        <v>1</v>
      </c>
      <c r="O2259">
        <f t="shared" si="498"/>
        <v>0</v>
      </c>
      <c r="P2259">
        <f t="shared" si="503"/>
        <v>1</v>
      </c>
      <c r="Q2259" s="1">
        <f t="shared" si="499"/>
        <v>1</v>
      </c>
      <c r="R2259" s="1">
        <f t="shared" si="504"/>
        <v>1</v>
      </c>
      <c r="S2259" s="2">
        <f t="shared" si="500"/>
        <v>0</v>
      </c>
      <c r="T2259">
        <f t="shared" si="501"/>
        <v>1</v>
      </c>
      <c r="U2259">
        <f t="shared" si="502"/>
        <v>0</v>
      </c>
    </row>
    <row r="2260" spans="1:21" ht="409.6" x14ac:dyDescent="0.2">
      <c r="A2260" s="10" t="s">
        <v>10502</v>
      </c>
      <c r="B2260" s="10" t="s">
        <v>55</v>
      </c>
      <c r="C2260" s="10" t="s">
        <v>10503</v>
      </c>
      <c r="D2260" s="10" t="s">
        <v>10504</v>
      </c>
      <c r="E2260" s="10" t="s">
        <v>10505</v>
      </c>
      <c r="F2260" s="10" t="s">
        <v>10506</v>
      </c>
      <c r="G2260" s="9" t="s">
        <v>10507</v>
      </c>
      <c r="H2260" s="9">
        <f t="shared" si="491"/>
        <v>0</v>
      </c>
      <c r="I2260">
        <f t="shared" si="492"/>
        <v>0</v>
      </c>
      <c r="J2260">
        <f t="shared" si="493"/>
        <v>0</v>
      </c>
      <c r="K2260">
        <f t="shared" si="494"/>
        <v>0</v>
      </c>
      <c r="L2260">
        <f t="shared" si="495"/>
        <v>0</v>
      </c>
      <c r="M2260" s="1">
        <f t="shared" si="496"/>
        <v>0</v>
      </c>
      <c r="N2260">
        <f t="shared" si="497"/>
        <v>1</v>
      </c>
      <c r="O2260">
        <f t="shared" si="498"/>
        <v>1</v>
      </c>
      <c r="P2260">
        <f t="shared" si="503"/>
        <v>0</v>
      </c>
      <c r="Q2260" s="1">
        <f t="shared" si="499"/>
        <v>1</v>
      </c>
      <c r="R2260" s="1">
        <f t="shared" si="504"/>
        <v>1</v>
      </c>
      <c r="S2260" s="2">
        <f t="shared" si="500"/>
        <v>0</v>
      </c>
      <c r="T2260">
        <f t="shared" si="501"/>
        <v>1</v>
      </c>
      <c r="U2260">
        <f t="shared" si="502"/>
        <v>0</v>
      </c>
    </row>
    <row r="2261" spans="1:21" ht="409.6" x14ac:dyDescent="0.2">
      <c r="A2261" s="10" t="s">
        <v>10508</v>
      </c>
      <c r="B2261" s="10" t="s">
        <v>55</v>
      </c>
      <c r="C2261" s="10" t="s">
        <v>10509</v>
      </c>
      <c r="D2261" s="10" t="s">
        <v>10504</v>
      </c>
      <c r="E2261" s="10" t="s">
        <v>10510</v>
      </c>
      <c r="F2261" s="10" t="s">
        <v>10511</v>
      </c>
      <c r="G2261" s="9" t="s">
        <v>10512</v>
      </c>
      <c r="H2261" s="9">
        <f t="shared" si="491"/>
        <v>1</v>
      </c>
      <c r="I2261">
        <f t="shared" si="492"/>
        <v>1</v>
      </c>
      <c r="J2261">
        <f t="shared" si="493"/>
        <v>0</v>
      </c>
      <c r="K2261">
        <f t="shared" si="494"/>
        <v>0</v>
      </c>
      <c r="L2261">
        <f t="shared" si="495"/>
        <v>0</v>
      </c>
      <c r="M2261" s="1">
        <f t="shared" si="496"/>
        <v>1</v>
      </c>
      <c r="N2261">
        <f t="shared" si="497"/>
        <v>1</v>
      </c>
      <c r="O2261">
        <f t="shared" si="498"/>
        <v>1</v>
      </c>
      <c r="P2261">
        <f t="shared" si="503"/>
        <v>1</v>
      </c>
      <c r="Q2261" s="1">
        <f t="shared" si="499"/>
        <v>1</v>
      </c>
      <c r="R2261" s="1">
        <f t="shared" si="504"/>
        <v>1</v>
      </c>
      <c r="S2261" s="2">
        <f t="shared" si="500"/>
        <v>1</v>
      </c>
      <c r="T2261">
        <f t="shared" si="501"/>
        <v>1</v>
      </c>
      <c r="U2261">
        <f t="shared" si="502"/>
        <v>1</v>
      </c>
    </row>
    <row r="2262" spans="1:21" ht="409.6" x14ac:dyDescent="0.2">
      <c r="A2262" s="10" t="s">
        <v>10513</v>
      </c>
      <c r="B2262" s="10" t="s">
        <v>62</v>
      </c>
      <c r="C2262" s="10" t="s">
        <v>10514</v>
      </c>
      <c r="D2262" s="10" t="s">
        <v>10515</v>
      </c>
      <c r="E2262" s="10" t="s">
        <v>10516</v>
      </c>
      <c r="F2262" s="10" t="s">
        <v>10517</v>
      </c>
      <c r="G2262" s="9" t="s">
        <v>10518</v>
      </c>
      <c r="H2262" s="9">
        <f t="shared" si="491"/>
        <v>0</v>
      </c>
      <c r="I2262">
        <f t="shared" si="492"/>
        <v>0</v>
      </c>
      <c r="J2262">
        <f t="shared" si="493"/>
        <v>0</v>
      </c>
      <c r="K2262">
        <f t="shared" si="494"/>
        <v>0</v>
      </c>
      <c r="L2262">
        <f t="shared" si="495"/>
        <v>0</v>
      </c>
      <c r="M2262" s="1">
        <f t="shared" si="496"/>
        <v>0</v>
      </c>
      <c r="N2262">
        <f t="shared" si="497"/>
        <v>0</v>
      </c>
      <c r="O2262">
        <f t="shared" si="498"/>
        <v>0</v>
      </c>
      <c r="P2262">
        <f t="shared" si="503"/>
        <v>0</v>
      </c>
      <c r="Q2262" s="1">
        <f t="shared" si="499"/>
        <v>0</v>
      </c>
      <c r="R2262" s="1">
        <f t="shared" si="504"/>
        <v>0</v>
      </c>
      <c r="S2262" s="2">
        <f t="shared" si="500"/>
        <v>0</v>
      </c>
      <c r="T2262">
        <f t="shared" si="501"/>
        <v>1</v>
      </c>
      <c r="U2262">
        <f t="shared" si="502"/>
        <v>0</v>
      </c>
    </row>
    <row r="2263" spans="1:21" ht="409.6" x14ac:dyDescent="0.2">
      <c r="A2263" s="10" t="s">
        <v>10519</v>
      </c>
      <c r="B2263" s="10" t="s">
        <v>49</v>
      </c>
      <c r="C2263" s="10" t="s">
        <v>10520</v>
      </c>
      <c r="D2263" s="10" t="s">
        <v>10521</v>
      </c>
      <c r="E2263" s="10" t="s">
        <v>10522</v>
      </c>
      <c r="F2263" s="10" t="s">
        <v>10523</v>
      </c>
      <c r="G2263" s="9" t="s">
        <v>10524</v>
      </c>
      <c r="H2263" s="9">
        <f t="shared" si="491"/>
        <v>0</v>
      </c>
      <c r="I2263">
        <f t="shared" si="492"/>
        <v>0</v>
      </c>
      <c r="J2263">
        <f t="shared" si="493"/>
        <v>0</v>
      </c>
      <c r="K2263">
        <f t="shared" si="494"/>
        <v>0</v>
      </c>
      <c r="L2263">
        <f t="shared" si="495"/>
        <v>0</v>
      </c>
      <c r="M2263" s="1">
        <f t="shared" si="496"/>
        <v>0</v>
      </c>
      <c r="N2263">
        <f t="shared" si="497"/>
        <v>1</v>
      </c>
      <c r="O2263">
        <f t="shared" si="498"/>
        <v>0</v>
      </c>
      <c r="P2263">
        <f t="shared" si="503"/>
        <v>0</v>
      </c>
      <c r="Q2263" s="1">
        <f t="shared" si="499"/>
        <v>1</v>
      </c>
      <c r="R2263" s="1">
        <f t="shared" si="504"/>
        <v>1</v>
      </c>
      <c r="S2263" s="2">
        <f t="shared" si="500"/>
        <v>0</v>
      </c>
      <c r="T2263">
        <f t="shared" si="501"/>
        <v>1</v>
      </c>
      <c r="U2263">
        <f t="shared" si="502"/>
        <v>0</v>
      </c>
    </row>
    <row r="2264" spans="1:21" ht="409.6" x14ac:dyDescent="0.2">
      <c r="A2264" s="10" t="s">
        <v>10525</v>
      </c>
      <c r="B2264" s="10" t="s">
        <v>30</v>
      </c>
      <c r="C2264" s="10" t="s">
        <v>10526</v>
      </c>
      <c r="D2264" s="10" t="s">
        <v>10527</v>
      </c>
      <c r="E2264" s="10" t="s">
        <v>10528</v>
      </c>
      <c r="F2264" s="10" t="s">
        <v>10529</v>
      </c>
      <c r="G2264" s="9" t="s">
        <v>10530</v>
      </c>
      <c r="H2264" s="9">
        <f t="shared" si="491"/>
        <v>1</v>
      </c>
      <c r="I2264">
        <f t="shared" si="492"/>
        <v>1</v>
      </c>
      <c r="J2264">
        <f t="shared" si="493"/>
        <v>0</v>
      </c>
      <c r="K2264">
        <f t="shared" si="494"/>
        <v>0</v>
      </c>
      <c r="L2264">
        <f t="shared" si="495"/>
        <v>0</v>
      </c>
      <c r="M2264" s="1">
        <f t="shared" si="496"/>
        <v>1</v>
      </c>
      <c r="N2264">
        <f t="shared" si="497"/>
        <v>1</v>
      </c>
      <c r="O2264">
        <f t="shared" si="498"/>
        <v>0</v>
      </c>
      <c r="P2264">
        <f t="shared" si="503"/>
        <v>0</v>
      </c>
      <c r="Q2264" s="1">
        <f t="shared" si="499"/>
        <v>1</v>
      </c>
      <c r="R2264" s="1">
        <f t="shared" si="504"/>
        <v>1</v>
      </c>
      <c r="S2264" s="2">
        <f t="shared" si="500"/>
        <v>1</v>
      </c>
      <c r="T2264">
        <f t="shared" si="501"/>
        <v>1</v>
      </c>
      <c r="U2264">
        <f t="shared" si="502"/>
        <v>1</v>
      </c>
    </row>
    <row r="2265" spans="1:21" ht="409.6" x14ac:dyDescent="0.2">
      <c r="A2265" s="10" t="s">
        <v>10531</v>
      </c>
      <c r="B2265" s="10" t="s">
        <v>49</v>
      </c>
      <c r="C2265" s="10" t="s">
        <v>10532</v>
      </c>
      <c r="D2265" s="10" t="s">
        <v>10533</v>
      </c>
      <c r="E2265" s="10" t="s">
        <v>10534</v>
      </c>
      <c r="F2265" s="10" t="s">
        <v>10535</v>
      </c>
      <c r="G2265" s="9" t="s">
        <v>10536</v>
      </c>
      <c r="H2265" s="9">
        <f t="shared" si="491"/>
        <v>0</v>
      </c>
      <c r="I2265">
        <f t="shared" si="492"/>
        <v>0</v>
      </c>
      <c r="J2265">
        <f t="shared" si="493"/>
        <v>0</v>
      </c>
      <c r="K2265">
        <f t="shared" si="494"/>
        <v>0</v>
      </c>
      <c r="L2265">
        <f t="shared" si="495"/>
        <v>0</v>
      </c>
      <c r="M2265" s="1">
        <f t="shared" si="496"/>
        <v>0</v>
      </c>
      <c r="N2265">
        <f t="shared" si="497"/>
        <v>0</v>
      </c>
      <c r="O2265">
        <f t="shared" si="498"/>
        <v>0</v>
      </c>
      <c r="P2265">
        <f t="shared" si="503"/>
        <v>0</v>
      </c>
      <c r="Q2265" s="1">
        <f t="shared" si="499"/>
        <v>0</v>
      </c>
      <c r="R2265" s="1">
        <f t="shared" si="504"/>
        <v>1</v>
      </c>
      <c r="S2265" s="2">
        <f t="shared" si="500"/>
        <v>0</v>
      </c>
      <c r="T2265">
        <f t="shared" si="501"/>
        <v>1</v>
      </c>
      <c r="U2265">
        <f t="shared" si="502"/>
        <v>0</v>
      </c>
    </row>
    <row r="2266" spans="1:21" ht="409.6" x14ac:dyDescent="0.2">
      <c r="A2266" s="10" t="s">
        <v>10537</v>
      </c>
      <c r="B2266" s="10" t="s">
        <v>30</v>
      </c>
      <c r="C2266" s="10" t="s">
        <v>10538</v>
      </c>
      <c r="D2266" s="10" t="s">
        <v>10539</v>
      </c>
      <c r="E2266" s="10" t="s">
        <v>10540</v>
      </c>
      <c r="F2266" s="10" t="s">
        <v>10541</v>
      </c>
      <c r="G2266" s="9" t="s">
        <v>10542</v>
      </c>
      <c r="H2266" s="9">
        <f t="shared" si="491"/>
        <v>0</v>
      </c>
      <c r="I2266">
        <f t="shared" si="492"/>
        <v>0</v>
      </c>
      <c r="J2266">
        <f t="shared" si="493"/>
        <v>0</v>
      </c>
      <c r="K2266">
        <f t="shared" si="494"/>
        <v>0</v>
      </c>
      <c r="L2266">
        <f t="shared" si="495"/>
        <v>0</v>
      </c>
      <c r="M2266" s="1">
        <f t="shared" si="496"/>
        <v>0</v>
      </c>
      <c r="N2266">
        <f t="shared" si="497"/>
        <v>1</v>
      </c>
      <c r="O2266">
        <f t="shared" si="498"/>
        <v>0</v>
      </c>
      <c r="P2266">
        <f t="shared" si="503"/>
        <v>0</v>
      </c>
      <c r="Q2266" s="1">
        <f t="shared" si="499"/>
        <v>1</v>
      </c>
      <c r="R2266" s="1">
        <f t="shared" si="504"/>
        <v>1</v>
      </c>
      <c r="S2266" s="2">
        <f t="shared" si="500"/>
        <v>0</v>
      </c>
      <c r="T2266">
        <f t="shared" si="501"/>
        <v>1</v>
      </c>
      <c r="U2266">
        <f t="shared" si="502"/>
        <v>0</v>
      </c>
    </row>
    <row r="2267" spans="1:21" ht="409.6" x14ac:dyDescent="0.2">
      <c r="A2267" s="10" t="s">
        <v>10543</v>
      </c>
      <c r="B2267" s="10" t="s">
        <v>62</v>
      </c>
      <c r="C2267" s="10" t="s">
        <v>10544</v>
      </c>
      <c r="D2267" s="10" t="s">
        <v>10545</v>
      </c>
      <c r="E2267" s="10" t="s">
        <v>10546</v>
      </c>
      <c r="F2267" s="10"/>
      <c r="G2267" s="9" t="s">
        <v>10547</v>
      </c>
      <c r="H2267" s="9">
        <f t="shared" si="491"/>
        <v>0</v>
      </c>
      <c r="I2267">
        <f t="shared" si="492"/>
        <v>0</v>
      </c>
      <c r="J2267">
        <f t="shared" si="493"/>
        <v>0</v>
      </c>
      <c r="K2267">
        <f t="shared" si="494"/>
        <v>0</v>
      </c>
      <c r="L2267">
        <f t="shared" si="495"/>
        <v>0</v>
      </c>
      <c r="M2267" s="1">
        <f t="shared" si="496"/>
        <v>0</v>
      </c>
      <c r="N2267">
        <f t="shared" si="497"/>
        <v>0</v>
      </c>
      <c r="O2267">
        <f t="shared" si="498"/>
        <v>0</v>
      </c>
      <c r="P2267">
        <f t="shared" si="503"/>
        <v>0</v>
      </c>
      <c r="Q2267" s="1">
        <f t="shared" si="499"/>
        <v>0</v>
      </c>
      <c r="R2267" s="1">
        <f t="shared" si="504"/>
        <v>0</v>
      </c>
      <c r="S2267" s="2">
        <f t="shared" si="500"/>
        <v>0</v>
      </c>
      <c r="T2267">
        <f t="shared" si="501"/>
        <v>1</v>
      </c>
      <c r="U2267">
        <f t="shared" si="502"/>
        <v>0</v>
      </c>
    </row>
    <row r="2268" spans="1:21" ht="409.6" x14ac:dyDescent="0.2">
      <c r="A2268" s="10" t="s">
        <v>10548</v>
      </c>
      <c r="B2268" s="10" t="s">
        <v>30</v>
      </c>
      <c r="C2268" s="10" t="s">
        <v>10549</v>
      </c>
      <c r="D2268" s="10" t="s">
        <v>10550</v>
      </c>
      <c r="E2268" s="10" t="s">
        <v>10551</v>
      </c>
      <c r="F2268" s="10"/>
      <c r="G2268" s="9" t="s">
        <v>10552</v>
      </c>
      <c r="H2268" s="9">
        <f t="shared" si="491"/>
        <v>0</v>
      </c>
      <c r="I2268">
        <f t="shared" si="492"/>
        <v>0</v>
      </c>
      <c r="J2268">
        <f t="shared" si="493"/>
        <v>0</v>
      </c>
      <c r="K2268">
        <f t="shared" si="494"/>
        <v>0</v>
      </c>
      <c r="L2268">
        <f t="shared" si="495"/>
        <v>0</v>
      </c>
      <c r="M2268" s="1">
        <f t="shared" si="496"/>
        <v>0</v>
      </c>
      <c r="N2268">
        <f t="shared" si="497"/>
        <v>0</v>
      </c>
      <c r="O2268">
        <f t="shared" si="498"/>
        <v>0</v>
      </c>
      <c r="P2268">
        <f t="shared" si="503"/>
        <v>0</v>
      </c>
      <c r="Q2268" s="1">
        <f t="shared" si="499"/>
        <v>0</v>
      </c>
      <c r="R2268" s="1">
        <f t="shared" si="504"/>
        <v>0</v>
      </c>
      <c r="S2268" s="2">
        <f t="shared" si="500"/>
        <v>0</v>
      </c>
      <c r="T2268">
        <f t="shared" si="501"/>
        <v>1</v>
      </c>
      <c r="U2268">
        <f t="shared" si="502"/>
        <v>0</v>
      </c>
    </row>
    <row r="2269" spans="1:21" ht="409.6" x14ac:dyDescent="0.2">
      <c r="A2269" s="10" t="s">
        <v>10553</v>
      </c>
      <c r="B2269" s="10" t="s">
        <v>55</v>
      </c>
      <c r="C2269" s="10" t="s">
        <v>10554</v>
      </c>
      <c r="D2269" s="10" t="s">
        <v>10555</v>
      </c>
      <c r="E2269" s="10" t="s">
        <v>10556</v>
      </c>
      <c r="F2269" s="10" t="s">
        <v>10557</v>
      </c>
      <c r="G2269" s="9" t="s">
        <v>10558</v>
      </c>
      <c r="H2269" s="9">
        <f t="shared" si="491"/>
        <v>1</v>
      </c>
      <c r="I2269">
        <f t="shared" si="492"/>
        <v>1</v>
      </c>
      <c r="J2269">
        <f t="shared" si="493"/>
        <v>0</v>
      </c>
      <c r="K2269">
        <f t="shared" si="494"/>
        <v>0</v>
      </c>
      <c r="L2269">
        <f t="shared" si="495"/>
        <v>0</v>
      </c>
      <c r="M2269" s="1">
        <f t="shared" si="496"/>
        <v>1</v>
      </c>
      <c r="N2269">
        <f t="shared" si="497"/>
        <v>1</v>
      </c>
      <c r="O2269">
        <f t="shared" si="498"/>
        <v>1</v>
      </c>
      <c r="P2269">
        <f t="shared" si="503"/>
        <v>0</v>
      </c>
      <c r="Q2269" s="1">
        <f t="shared" si="499"/>
        <v>1</v>
      </c>
      <c r="R2269" s="1">
        <f t="shared" si="504"/>
        <v>1</v>
      </c>
      <c r="S2269" s="2">
        <f t="shared" si="500"/>
        <v>1</v>
      </c>
      <c r="T2269">
        <f t="shared" si="501"/>
        <v>1</v>
      </c>
      <c r="U2269">
        <f t="shared" si="502"/>
        <v>1</v>
      </c>
    </row>
    <row r="2270" spans="1:21" ht="409.6" x14ac:dyDescent="0.2">
      <c r="A2270" s="10" t="s">
        <v>10559</v>
      </c>
      <c r="B2270" s="10" t="s">
        <v>49</v>
      </c>
      <c r="C2270" s="10" t="s">
        <v>10560</v>
      </c>
      <c r="D2270" s="10" t="s">
        <v>10561</v>
      </c>
      <c r="E2270" s="10" t="s">
        <v>10562</v>
      </c>
      <c r="F2270" s="10" t="s">
        <v>10563</v>
      </c>
      <c r="G2270" s="9" t="s">
        <v>10564</v>
      </c>
      <c r="H2270" s="9">
        <f t="shared" si="491"/>
        <v>0</v>
      </c>
      <c r="I2270">
        <f t="shared" si="492"/>
        <v>0</v>
      </c>
      <c r="J2270">
        <f t="shared" si="493"/>
        <v>0</v>
      </c>
      <c r="K2270">
        <f t="shared" si="494"/>
        <v>0</v>
      </c>
      <c r="L2270">
        <f t="shared" si="495"/>
        <v>0</v>
      </c>
      <c r="M2270" s="1">
        <f t="shared" si="496"/>
        <v>0</v>
      </c>
      <c r="N2270">
        <f t="shared" si="497"/>
        <v>1</v>
      </c>
      <c r="O2270">
        <f t="shared" si="498"/>
        <v>0</v>
      </c>
      <c r="P2270">
        <f t="shared" si="503"/>
        <v>0</v>
      </c>
      <c r="Q2270" s="1">
        <f t="shared" si="499"/>
        <v>1</v>
      </c>
      <c r="R2270" s="1">
        <f t="shared" si="504"/>
        <v>0</v>
      </c>
      <c r="S2270" s="2">
        <f t="shared" si="500"/>
        <v>0</v>
      </c>
      <c r="T2270">
        <f t="shared" si="501"/>
        <v>1</v>
      </c>
      <c r="U2270">
        <f t="shared" si="502"/>
        <v>0</v>
      </c>
    </row>
    <row r="2271" spans="1:21" ht="409.6" x14ac:dyDescent="0.2">
      <c r="A2271" s="10" t="s">
        <v>10565</v>
      </c>
      <c r="B2271" s="10" t="s">
        <v>30</v>
      </c>
      <c r="C2271" s="10" t="s">
        <v>10566</v>
      </c>
      <c r="D2271" s="10" t="s">
        <v>10567</v>
      </c>
      <c r="E2271" s="10" t="s">
        <v>10568</v>
      </c>
      <c r="F2271" s="10" t="s">
        <v>10569</v>
      </c>
      <c r="G2271" s="9" t="s">
        <v>10570</v>
      </c>
      <c r="H2271" s="9">
        <f t="shared" si="491"/>
        <v>0</v>
      </c>
      <c r="I2271">
        <f t="shared" si="492"/>
        <v>0</v>
      </c>
      <c r="J2271">
        <f t="shared" si="493"/>
        <v>0</v>
      </c>
      <c r="K2271">
        <f t="shared" si="494"/>
        <v>0</v>
      </c>
      <c r="L2271">
        <f t="shared" si="495"/>
        <v>0</v>
      </c>
      <c r="M2271" s="1">
        <f t="shared" si="496"/>
        <v>0</v>
      </c>
      <c r="N2271">
        <f t="shared" si="497"/>
        <v>1</v>
      </c>
      <c r="O2271">
        <f t="shared" si="498"/>
        <v>0</v>
      </c>
      <c r="P2271">
        <f t="shared" si="503"/>
        <v>0</v>
      </c>
      <c r="Q2271" s="1">
        <f t="shared" si="499"/>
        <v>1</v>
      </c>
      <c r="R2271" s="1">
        <f t="shared" si="504"/>
        <v>1</v>
      </c>
      <c r="S2271" s="2">
        <f t="shared" si="500"/>
        <v>0</v>
      </c>
      <c r="T2271">
        <f t="shared" si="501"/>
        <v>1</v>
      </c>
      <c r="U2271">
        <f t="shared" si="502"/>
        <v>0</v>
      </c>
    </row>
    <row r="2272" spans="1:21" ht="409.6" x14ac:dyDescent="0.2">
      <c r="A2272" s="10" t="s">
        <v>10571</v>
      </c>
      <c r="B2272" s="10" t="s">
        <v>30</v>
      </c>
      <c r="C2272" s="10" t="s">
        <v>10572</v>
      </c>
      <c r="D2272" s="10" t="s">
        <v>10573</v>
      </c>
      <c r="E2272" s="10" t="s">
        <v>10574</v>
      </c>
      <c r="F2272" s="10" t="s">
        <v>10575</v>
      </c>
      <c r="G2272" s="9" t="s">
        <v>10576</v>
      </c>
      <c r="H2272" s="9">
        <f t="shared" si="491"/>
        <v>0</v>
      </c>
      <c r="I2272">
        <f t="shared" si="492"/>
        <v>0</v>
      </c>
      <c r="J2272">
        <f t="shared" si="493"/>
        <v>0</v>
      </c>
      <c r="K2272">
        <f t="shared" si="494"/>
        <v>0</v>
      </c>
      <c r="L2272">
        <f t="shared" si="495"/>
        <v>0</v>
      </c>
      <c r="M2272" s="1">
        <f t="shared" si="496"/>
        <v>0</v>
      </c>
      <c r="N2272">
        <f t="shared" si="497"/>
        <v>0</v>
      </c>
      <c r="O2272">
        <f t="shared" si="498"/>
        <v>0</v>
      </c>
      <c r="P2272">
        <f t="shared" si="503"/>
        <v>0</v>
      </c>
      <c r="Q2272" s="1">
        <f t="shared" si="499"/>
        <v>0</v>
      </c>
      <c r="R2272" s="1">
        <f t="shared" si="504"/>
        <v>1</v>
      </c>
      <c r="S2272" s="2">
        <f t="shared" si="500"/>
        <v>0</v>
      </c>
      <c r="T2272">
        <f t="shared" si="501"/>
        <v>1</v>
      </c>
      <c r="U2272">
        <f t="shared" si="502"/>
        <v>0</v>
      </c>
    </row>
    <row r="2273" spans="1:21" ht="409.6" x14ac:dyDescent="0.2">
      <c r="A2273" s="10" t="s">
        <v>10577</v>
      </c>
      <c r="B2273" s="10" t="s">
        <v>55</v>
      </c>
      <c r="C2273" s="10" t="s">
        <v>10578</v>
      </c>
      <c r="D2273" s="10" t="s">
        <v>10579</v>
      </c>
      <c r="E2273" s="10" t="s">
        <v>10580</v>
      </c>
      <c r="F2273" s="10" t="s">
        <v>10581</v>
      </c>
      <c r="G2273" s="9" t="s">
        <v>10582</v>
      </c>
      <c r="H2273" s="9">
        <f t="shared" si="491"/>
        <v>0</v>
      </c>
      <c r="I2273">
        <f t="shared" si="492"/>
        <v>0</v>
      </c>
      <c r="J2273">
        <f t="shared" si="493"/>
        <v>0</v>
      </c>
      <c r="K2273">
        <f t="shared" si="494"/>
        <v>0</v>
      </c>
      <c r="L2273">
        <f t="shared" si="495"/>
        <v>0</v>
      </c>
      <c r="M2273" s="1">
        <f t="shared" si="496"/>
        <v>0</v>
      </c>
      <c r="N2273">
        <f t="shared" si="497"/>
        <v>1</v>
      </c>
      <c r="O2273">
        <f t="shared" si="498"/>
        <v>0</v>
      </c>
      <c r="P2273">
        <f t="shared" si="503"/>
        <v>0</v>
      </c>
      <c r="Q2273" s="1">
        <f t="shared" si="499"/>
        <v>1</v>
      </c>
      <c r="R2273" s="1">
        <f t="shared" si="504"/>
        <v>0</v>
      </c>
      <c r="S2273" s="2">
        <f t="shared" si="500"/>
        <v>0</v>
      </c>
      <c r="T2273">
        <f t="shared" si="501"/>
        <v>1</v>
      </c>
      <c r="U2273">
        <f t="shared" si="502"/>
        <v>0</v>
      </c>
    </row>
    <row r="2274" spans="1:21" ht="409.6" x14ac:dyDescent="0.2">
      <c r="A2274" s="10" t="s">
        <v>10583</v>
      </c>
      <c r="B2274" s="10" t="s">
        <v>55</v>
      </c>
      <c r="C2274" s="10" t="s">
        <v>10584</v>
      </c>
      <c r="D2274" s="10" t="s">
        <v>10579</v>
      </c>
      <c r="E2274" s="10" t="s">
        <v>10585</v>
      </c>
      <c r="F2274" s="10" t="s">
        <v>10586</v>
      </c>
      <c r="G2274" s="9" t="s">
        <v>10587</v>
      </c>
      <c r="H2274" s="9">
        <f t="shared" si="491"/>
        <v>0</v>
      </c>
      <c r="I2274">
        <f t="shared" si="492"/>
        <v>0</v>
      </c>
      <c r="J2274">
        <f t="shared" si="493"/>
        <v>0</v>
      </c>
      <c r="K2274">
        <f t="shared" si="494"/>
        <v>0</v>
      </c>
      <c r="L2274">
        <f t="shared" si="495"/>
        <v>0</v>
      </c>
      <c r="M2274" s="1">
        <f t="shared" si="496"/>
        <v>0</v>
      </c>
      <c r="N2274">
        <f t="shared" si="497"/>
        <v>1</v>
      </c>
      <c r="O2274">
        <f t="shared" si="498"/>
        <v>0</v>
      </c>
      <c r="P2274">
        <f t="shared" si="503"/>
        <v>0</v>
      </c>
      <c r="Q2274" s="1">
        <f t="shared" si="499"/>
        <v>1</v>
      </c>
      <c r="R2274" s="1">
        <f t="shared" si="504"/>
        <v>1</v>
      </c>
      <c r="S2274" s="2">
        <f t="shared" si="500"/>
        <v>0</v>
      </c>
      <c r="T2274">
        <f t="shared" si="501"/>
        <v>1</v>
      </c>
      <c r="U2274">
        <f t="shared" si="502"/>
        <v>0</v>
      </c>
    </row>
    <row r="2275" spans="1:21" ht="409.6" x14ac:dyDescent="0.2">
      <c r="A2275" s="10" t="s">
        <v>10588</v>
      </c>
      <c r="B2275" s="10" t="s">
        <v>30</v>
      </c>
      <c r="C2275" s="10" t="s">
        <v>10589</v>
      </c>
      <c r="D2275" s="10" t="s">
        <v>10590</v>
      </c>
      <c r="E2275" s="10" t="s">
        <v>10591</v>
      </c>
      <c r="F2275" s="10"/>
      <c r="G2275" s="9" t="s">
        <v>10592</v>
      </c>
      <c r="H2275" s="9">
        <f t="shared" si="491"/>
        <v>0</v>
      </c>
      <c r="I2275">
        <f t="shared" si="492"/>
        <v>0</v>
      </c>
      <c r="J2275">
        <f t="shared" si="493"/>
        <v>0</v>
      </c>
      <c r="K2275">
        <f t="shared" si="494"/>
        <v>0</v>
      </c>
      <c r="L2275">
        <f t="shared" si="495"/>
        <v>0</v>
      </c>
      <c r="M2275" s="1">
        <f t="shared" si="496"/>
        <v>0</v>
      </c>
      <c r="N2275">
        <f t="shared" si="497"/>
        <v>0</v>
      </c>
      <c r="O2275">
        <f t="shared" si="498"/>
        <v>0</v>
      </c>
      <c r="P2275">
        <f t="shared" si="503"/>
        <v>0</v>
      </c>
      <c r="Q2275" s="1">
        <f t="shared" si="499"/>
        <v>0</v>
      </c>
      <c r="R2275" s="1">
        <f t="shared" si="504"/>
        <v>1</v>
      </c>
      <c r="S2275" s="2">
        <f t="shared" si="500"/>
        <v>0</v>
      </c>
      <c r="T2275">
        <f t="shared" si="501"/>
        <v>1</v>
      </c>
      <c r="U2275">
        <f t="shared" si="502"/>
        <v>0</v>
      </c>
    </row>
    <row r="2276" spans="1:21" ht="409.6" x14ac:dyDescent="0.2">
      <c r="A2276" s="10" t="s">
        <v>10439</v>
      </c>
      <c r="B2276" s="10" t="s">
        <v>23</v>
      </c>
      <c r="C2276" s="10" t="s">
        <v>10593</v>
      </c>
      <c r="D2276" s="10" t="s">
        <v>10594</v>
      </c>
      <c r="E2276" s="10" t="s">
        <v>10595</v>
      </c>
      <c r="F2276" s="10" t="s">
        <v>10596</v>
      </c>
      <c r="G2276" s="9" t="s">
        <v>10597</v>
      </c>
      <c r="H2276" s="9">
        <f t="shared" si="491"/>
        <v>0</v>
      </c>
      <c r="I2276">
        <f t="shared" si="492"/>
        <v>0</v>
      </c>
      <c r="J2276">
        <f t="shared" si="493"/>
        <v>0</v>
      </c>
      <c r="K2276">
        <f t="shared" si="494"/>
        <v>0</v>
      </c>
      <c r="L2276">
        <f t="shared" si="495"/>
        <v>0</v>
      </c>
      <c r="M2276" s="1">
        <f t="shared" si="496"/>
        <v>0</v>
      </c>
      <c r="N2276">
        <f t="shared" si="497"/>
        <v>1</v>
      </c>
      <c r="O2276">
        <f t="shared" si="498"/>
        <v>0</v>
      </c>
      <c r="P2276">
        <f t="shared" si="503"/>
        <v>0</v>
      </c>
      <c r="Q2276" s="1">
        <f t="shared" si="499"/>
        <v>1</v>
      </c>
      <c r="R2276" s="1">
        <f t="shared" si="504"/>
        <v>1</v>
      </c>
      <c r="S2276" s="2">
        <f t="shared" si="500"/>
        <v>0</v>
      </c>
      <c r="T2276">
        <f t="shared" si="501"/>
        <v>1</v>
      </c>
      <c r="U2276">
        <f t="shared" si="502"/>
        <v>0</v>
      </c>
    </row>
    <row r="2277" spans="1:21" ht="409.6" x14ac:dyDescent="0.2">
      <c r="A2277" s="10" t="s">
        <v>10598</v>
      </c>
      <c r="B2277" s="10" t="s">
        <v>30</v>
      </c>
      <c r="C2277" s="10" t="s">
        <v>10599</v>
      </c>
      <c r="D2277" s="10" t="s">
        <v>10594</v>
      </c>
      <c r="E2277" s="10" t="s">
        <v>10600</v>
      </c>
      <c r="F2277" s="10" t="s">
        <v>10601</v>
      </c>
      <c r="G2277" s="9" t="s">
        <v>10602</v>
      </c>
      <c r="H2277" s="9">
        <f t="shared" si="491"/>
        <v>0</v>
      </c>
      <c r="I2277">
        <f t="shared" si="492"/>
        <v>0</v>
      </c>
      <c r="J2277">
        <f t="shared" si="493"/>
        <v>0</v>
      </c>
      <c r="K2277">
        <f t="shared" si="494"/>
        <v>0</v>
      </c>
      <c r="L2277">
        <f t="shared" si="495"/>
        <v>0</v>
      </c>
      <c r="M2277" s="1">
        <f t="shared" si="496"/>
        <v>0</v>
      </c>
      <c r="N2277">
        <f t="shared" si="497"/>
        <v>1</v>
      </c>
      <c r="O2277">
        <f t="shared" si="498"/>
        <v>0</v>
      </c>
      <c r="P2277">
        <f t="shared" si="503"/>
        <v>0</v>
      </c>
      <c r="Q2277" s="1">
        <f t="shared" si="499"/>
        <v>1</v>
      </c>
      <c r="R2277" s="1">
        <f t="shared" si="504"/>
        <v>1</v>
      </c>
      <c r="S2277" s="2">
        <f t="shared" si="500"/>
        <v>0</v>
      </c>
      <c r="T2277">
        <f t="shared" si="501"/>
        <v>0</v>
      </c>
      <c r="U2277">
        <f t="shared" si="502"/>
        <v>0</v>
      </c>
    </row>
    <row r="2278" spans="1:21" ht="409.6" x14ac:dyDescent="0.2">
      <c r="A2278" s="10" t="s">
        <v>10603</v>
      </c>
      <c r="B2278" s="10" t="s">
        <v>55</v>
      </c>
      <c r="C2278" s="10" t="s">
        <v>10604</v>
      </c>
      <c r="D2278" s="10" t="s">
        <v>10605</v>
      </c>
      <c r="E2278" s="10" t="s">
        <v>10606</v>
      </c>
      <c r="F2278" s="10" t="s">
        <v>10607</v>
      </c>
      <c r="G2278" s="9" t="s">
        <v>10608</v>
      </c>
      <c r="H2278" s="9">
        <f t="shared" si="491"/>
        <v>0</v>
      </c>
      <c r="I2278">
        <f t="shared" si="492"/>
        <v>0</v>
      </c>
      <c r="J2278">
        <f t="shared" si="493"/>
        <v>0</v>
      </c>
      <c r="K2278">
        <f t="shared" si="494"/>
        <v>0</v>
      </c>
      <c r="L2278">
        <f t="shared" si="495"/>
        <v>0</v>
      </c>
      <c r="M2278" s="1">
        <f t="shared" si="496"/>
        <v>0</v>
      </c>
      <c r="N2278">
        <f t="shared" si="497"/>
        <v>1</v>
      </c>
      <c r="O2278">
        <f t="shared" si="498"/>
        <v>0</v>
      </c>
      <c r="P2278">
        <f t="shared" si="503"/>
        <v>0</v>
      </c>
      <c r="Q2278" s="1">
        <f t="shared" si="499"/>
        <v>1</v>
      </c>
      <c r="R2278" s="1">
        <f t="shared" si="504"/>
        <v>1</v>
      </c>
      <c r="S2278" s="2">
        <f t="shared" si="500"/>
        <v>0</v>
      </c>
      <c r="T2278">
        <f t="shared" si="501"/>
        <v>0</v>
      </c>
      <c r="U2278">
        <f t="shared" si="502"/>
        <v>0</v>
      </c>
    </row>
    <row r="2279" spans="1:21" ht="409.6" x14ac:dyDescent="0.2">
      <c r="A2279" s="10" t="s">
        <v>10609</v>
      </c>
      <c r="B2279" s="10" t="s">
        <v>23</v>
      </c>
      <c r="C2279" s="10" t="s">
        <v>10610</v>
      </c>
      <c r="D2279" s="10" t="s">
        <v>10611</v>
      </c>
      <c r="E2279" s="10" t="s">
        <v>10612</v>
      </c>
      <c r="F2279" s="10"/>
      <c r="G2279" s="9" t="s">
        <v>10613</v>
      </c>
      <c r="H2279" s="9">
        <f t="shared" si="491"/>
        <v>0</v>
      </c>
      <c r="I2279">
        <f t="shared" si="492"/>
        <v>0</v>
      </c>
      <c r="J2279">
        <f t="shared" si="493"/>
        <v>0</v>
      </c>
      <c r="K2279">
        <f t="shared" si="494"/>
        <v>0</v>
      </c>
      <c r="L2279">
        <f t="shared" si="495"/>
        <v>0</v>
      </c>
      <c r="M2279" s="1">
        <f t="shared" si="496"/>
        <v>0</v>
      </c>
      <c r="N2279">
        <f t="shared" si="497"/>
        <v>0</v>
      </c>
      <c r="O2279">
        <f t="shared" si="498"/>
        <v>0</v>
      </c>
      <c r="P2279">
        <f t="shared" si="503"/>
        <v>0</v>
      </c>
      <c r="Q2279" s="1">
        <f t="shared" si="499"/>
        <v>0</v>
      </c>
      <c r="R2279" s="1">
        <f t="shared" si="504"/>
        <v>0</v>
      </c>
      <c r="S2279" s="2">
        <f t="shared" si="500"/>
        <v>0</v>
      </c>
      <c r="T2279">
        <f t="shared" si="501"/>
        <v>1</v>
      </c>
      <c r="U2279">
        <f t="shared" si="502"/>
        <v>0</v>
      </c>
    </row>
    <row r="2280" spans="1:21" ht="409.6" x14ac:dyDescent="0.2">
      <c r="A2280" s="10" t="s">
        <v>9121</v>
      </c>
      <c r="B2280" s="10" t="s">
        <v>55</v>
      </c>
      <c r="C2280" s="10" t="s">
        <v>10614</v>
      </c>
      <c r="D2280" s="10" t="s">
        <v>10615</v>
      </c>
      <c r="E2280" s="10" t="s">
        <v>10616</v>
      </c>
      <c r="F2280" s="10" t="s">
        <v>10617</v>
      </c>
      <c r="G2280" s="9" t="s">
        <v>10618</v>
      </c>
      <c r="H2280" s="9">
        <f t="shared" si="491"/>
        <v>0</v>
      </c>
      <c r="I2280">
        <f t="shared" si="492"/>
        <v>0</v>
      </c>
      <c r="J2280">
        <f t="shared" si="493"/>
        <v>0</v>
      </c>
      <c r="K2280">
        <f t="shared" si="494"/>
        <v>0</v>
      </c>
      <c r="L2280">
        <f t="shared" si="495"/>
        <v>0</v>
      </c>
      <c r="M2280" s="1">
        <f t="shared" si="496"/>
        <v>0</v>
      </c>
      <c r="N2280">
        <f t="shared" si="497"/>
        <v>0</v>
      </c>
      <c r="O2280">
        <f t="shared" si="498"/>
        <v>0</v>
      </c>
      <c r="P2280">
        <f t="shared" si="503"/>
        <v>0</v>
      </c>
      <c r="Q2280" s="1">
        <f t="shared" si="499"/>
        <v>0</v>
      </c>
      <c r="R2280" s="1">
        <f t="shared" si="504"/>
        <v>1</v>
      </c>
      <c r="S2280" s="2">
        <f t="shared" si="500"/>
        <v>0</v>
      </c>
      <c r="T2280">
        <f t="shared" si="501"/>
        <v>1</v>
      </c>
      <c r="U2280">
        <f t="shared" si="502"/>
        <v>0</v>
      </c>
    </row>
    <row r="2281" spans="1:21" ht="409.6" x14ac:dyDescent="0.2">
      <c r="A2281" s="10" t="s">
        <v>10619</v>
      </c>
      <c r="B2281" s="10" t="s">
        <v>30</v>
      </c>
      <c r="C2281" s="10" t="s">
        <v>10620</v>
      </c>
      <c r="D2281" s="10" t="s">
        <v>10621</v>
      </c>
      <c r="E2281" s="10" t="s">
        <v>10622</v>
      </c>
      <c r="F2281" s="10"/>
      <c r="G2281" s="9" t="s">
        <v>10623</v>
      </c>
      <c r="H2281" s="9">
        <f t="shared" si="491"/>
        <v>1</v>
      </c>
      <c r="I2281">
        <f t="shared" si="492"/>
        <v>1</v>
      </c>
      <c r="J2281">
        <f t="shared" si="493"/>
        <v>0</v>
      </c>
      <c r="K2281">
        <f t="shared" si="494"/>
        <v>0</v>
      </c>
      <c r="L2281">
        <f t="shared" si="495"/>
        <v>0</v>
      </c>
      <c r="M2281" s="1">
        <f t="shared" si="496"/>
        <v>1</v>
      </c>
      <c r="N2281">
        <f t="shared" si="497"/>
        <v>0</v>
      </c>
      <c r="O2281">
        <f t="shared" si="498"/>
        <v>0</v>
      </c>
      <c r="P2281">
        <f t="shared" si="503"/>
        <v>0</v>
      </c>
      <c r="Q2281" s="1">
        <f t="shared" si="499"/>
        <v>0</v>
      </c>
      <c r="R2281" s="1">
        <f t="shared" si="504"/>
        <v>1</v>
      </c>
      <c r="S2281" s="2">
        <f t="shared" si="500"/>
        <v>0</v>
      </c>
      <c r="T2281">
        <f t="shared" si="501"/>
        <v>1</v>
      </c>
      <c r="U2281">
        <f t="shared" si="502"/>
        <v>0</v>
      </c>
    </row>
    <row r="2282" spans="1:21" ht="409.6" x14ac:dyDescent="0.2">
      <c r="A2282" s="10" t="s">
        <v>10624</v>
      </c>
      <c r="B2282" s="10" t="s">
        <v>30</v>
      </c>
      <c r="C2282" s="10" t="s">
        <v>10625</v>
      </c>
      <c r="D2282" s="10" t="s">
        <v>10626</v>
      </c>
      <c r="E2282" s="10" t="s">
        <v>10627</v>
      </c>
      <c r="F2282" s="10" t="s">
        <v>10628</v>
      </c>
      <c r="G2282" s="9" t="s">
        <v>10629</v>
      </c>
      <c r="H2282" s="9">
        <f t="shared" si="491"/>
        <v>0</v>
      </c>
      <c r="I2282">
        <f t="shared" si="492"/>
        <v>1</v>
      </c>
      <c r="J2282">
        <f t="shared" si="493"/>
        <v>0</v>
      </c>
      <c r="K2282">
        <f t="shared" si="494"/>
        <v>0</v>
      </c>
      <c r="L2282">
        <f t="shared" si="495"/>
        <v>0</v>
      </c>
      <c r="M2282" s="1">
        <f t="shared" si="496"/>
        <v>1</v>
      </c>
      <c r="N2282">
        <f t="shared" si="497"/>
        <v>1</v>
      </c>
      <c r="O2282">
        <f t="shared" si="498"/>
        <v>0</v>
      </c>
      <c r="P2282">
        <f t="shared" si="503"/>
        <v>0</v>
      </c>
      <c r="Q2282" s="1">
        <f t="shared" si="499"/>
        <v>1</v>
      </c>
      <c r="R2282" s="1">
        <f t="shared" si="504"/>
        <v>1</v>
      </c>
      <c r="S2282" s="2">
        <f t="shared" si="500"/>
        <v>1</v>
      </c>
      <c r="T2282">
        <f t="shared" si="501"/>
        <v>1</v>
      </c>
      <c r="U2282">
        <f t="shared" si="502"/>
        <v>1</v>
      </c>
    </row>
    <row r="2283" spans="1:21" ht="409.6" x14ac:dyDescent="0.2">
      <c r="A2283" s="10" t="s">
        <v>10630</v>
      </c>
      <c r="B2283" s="10" t="s">
        <v>55</v>
      </c>
      <c r="C2283" s="10" t="s">
        <v>10631</v>
      </c>
      <c r="D2283" s="10" t="s">
        <v>10626</v>
      </c>
      <c r="E2283" s="10" t="s">
        <v>10632</v>
      </c>
      <c r="F2283" s="10" t="s">
        <v>10633</v>
      </c>
      <c r="G2283" s="9" t="s">
        <v>10634</v>
      </c>
      <c r="H2283" s="9">
        <f t="shared" si="491"/>
        <v>0</v>
      </c>
      <c r="I2283">
        <f t="shared" si="492"/>
        <v>0</v>
      </c>
      <c r="J2283">
        <f t="shared" si="493"/>
        <v>0</v>
      </c>
      <c r="K2283">
        <f t="shared" si="494"/>
        <v>0</v>
      </c>
      <c r="L2283">
        <f t="shared" si="495"/>
        <v>0</v>
      </c>
      <c r="M2283" s="1">
        <f t="shared" si="496"/>
        <v>0</v>
      </c>
      <c r="N2283">
        <f t="shared" si="497"/>
        <v>1</v>
      </c>
      <c r="O2283">
        <f t="shared" si="498"/>
        <v>0</v>
      </c>
      <c r="P2283">
        <f t="shared" si="503"/>
        <v>0</v>
      </c>
      <c r="Q2283" s="1">
        <f t="shared" si="499"/>
        <v>1</v>
      </c>
      <c r="R2283" s="1">
        <f t="shared" si="504"/>
        <v>1</v>
      </c>
      <c r="S2283" s="2">
        <f t="shared" si="500"/>
        <v>0</v>
      </c>
      <c r="T2283">
        <f t="shared" si="501"/>
        <v>1</v>
      </c>
      <c r="U2283">
        <f t="shared" si="502"/>
        <v>0</v>
      </c>
    </row>
    <row r="2284" spans="1:21" ht="409.6" x14ac:dyDescent="0.2">
      <c r="A2284" s="10" t="s">
        <v>10635</v>
      </c>
      <c r="B2284" s="10" t="s">
        <v>30</v>
      </c>
      <c r="C2284" s="10" t="s">
        <v>10636</v>
      </c>
      <c r="D2284" s="10" t="s">
        <v>10626</v>
      </c>
      <c r="E2284" s="10" t="s">
        <v>10637</v>
      </c>
      <c r="F2284" s="10" t="s">
        <v>10638</v>
      </c>
      <c r="G2284" s="9" t="s">
        <v>10639</v>
      </c>
      <c r="H2284" s="9">
        <f t="shared" si="491"/>
        <v>0</v>
      </c>
      <c r="I2284">
        <f t="shared" si="492"/>
        <v>0</v>
      </c>
      <c r="J2284">
        <f t="shared" si="493"/>
        <v>0</v>
      </c>
      <c r="K2284">
        <f t="shared" si="494"/>
        <v>0</v>
      </c>
      <c r="L2284">
        <f t="shared" si="495"/>
        <v>0</v>
      </c>
      <c r="M2284" s="1">
        <f t="shared" si="496"/>
        <v>0</v>
      </c>
      <c r="N2284">
        <f t="shared" si="497"/>
        <v>0</v>
      </c>
      <c r="O2284">
        <f t="shared" si="498"/>
        <v>0</v>
      </c>
      <c r="P2284">
        <f t="shared" si="503"/>
        <v>0</v>
      </c>
      <c r="Q2284" s="1">
        <f t="shared" si="499"/>
        <v>0</v>
      </c>
      <c r="R2284" s="1">
        <f t="shared" si="504"/>
        <v>1</v>
      </c>
      <c r="S2284" s="2">
        <f t="shared" si="500"/>
        <v>0</v>
      </c>
      <c r="T2284">
        <f t="shared" si="501"/>
        <v>1</v>
      </c>
      <c r="U2284">
        <f t="shared" si="502"/>
        <v>0</v>
      </c>
    </row>
    <row r="2285" spans="1:21" ht="409.6" x14ac:dyDescent="0.2">
      <c r="A2285" s="10" t="s">
        <v>10640</v>
      </c>
      <c r="B2285" s="10" t="s">
        <v>23</v>
      </c>
      <c r="C2285" s="10" t="s">
        <v>10641</v>
      </c>
      <c r="D2285" s="10" t="s">
        <v>10642</v>
      </c>
      <c r="E2285" s="10" t="s">
        <v>10643</v>
      </c>
      <c r="F2285" s="10" t="s">
        <v>10644</v>
      </c>
      <c r="G2285" s="9" t="s">
        <v>10645</v>
      </c>
      <c r="H2285" s="9">
        <f t="shared" si="491"/>
        <v>0</v>
      </c>
      <c r="I2285">
        <f t="shared" si="492"/>
        <v>0</v>
      </c>
      <c r="J2285">
        <f t="shared" si="493"/>
        <v>0</v>
      </c>
      <c r="K2285">
        <f t="shared" si="494"/>
        <v>0</v>
      </c>
      <c r="L2285">
        <f t="shared" si="495"/>
        <v>0</v>
      </c>
      <c r="M2285" s="1">
        <f t="shared" si="496"/>
        <v>0</v>
      </c>
      <c r="N2285">
        <f t="shared" si="497"/>
        <v>1</v>
      </c>
      <c r="O2285">
        <f t="shared" si="498"/>
        <v>0</v>
      </c>
      <c r="P2285">
        <f t="shared" si="503"/>
        <v>0</v>
      </c>
      <c r="Q2285" s="1">
        <f t="shared" si="499"/>
        <v>1</v>
      </c>
      <c r="R2285" s="1">
        <f t="shared" si="504"/>
        <v>0</v>
      </c>
      <c r="S2285" s="2">
        <f t="shared" si="500"/>
        <v>0</v>
      </c>
      <c r="T2285">
        <f t="shared" si="501"/>
        <v>0</v>
      </c>
      <c r="U2285">
        <f t="shared" si="502"/>
        <v>0</v>
      </c>
    </row>
    <row r="2286" spans="1:21" ht="409.6" x14ac:dyDescent="0.2">
      <c r="A2286" s="10" t="s">
        <v>10646</v>
      </c>
      <c r="B2286" s="10" t="s">
        <v>62</v>
      </c>
      <c r="C2286" s="10" t="s">
        <v>10647</v>
      </c>
      <c r="D2286" s="10" t="s">
        <v>10648</v>
      </c>
      <c r="E2286" s="10" t="s">
        <v>10649</v>
      </c>
      <c r="F2286" s="10" t="s">
        <v>10650</v>
      </c>
      <c r="G2286" s="9" t="s">
        <v>10651</v>
      </c>
      <c r="H2286" s="9">
        <f t="shared" si="491"/>
        <v>0</v>
      </c>
      <c r="I2286">
        <f t="shared" si="492"/>
        <v>0</v>
      </c>
      <c r="J2286">
        <f t="shared" si="493"/>
        <v>0</v>
      </c>
      <c r="K2286">
        <f t="shared" si="494"/>
        <v>0</v>
      </c>
      <c r="L2286">
        <f t="shared" si="495"/>
        <v>0</v>
      </c>
      <c r="M2286" s="1">
        <f t="shared" si="496"/>
        <v>0</v>
      </c>
      <c r="N2286">
        <f t="shared" si="497"/>
        <v>1</v>
      </c>
      <c r="O2286">
        <f t="shared" si="498"/>
        <v>0</v>
      </c>
      <c r="P2286">
        <f t="shared" si="503"/>
        <v>1</v>
      </c>
      <c r="Q2286" s="1">
        <f t="shared" si="499"/>
        <v>1</v>
      </c>
      <c r="R2286" s="1">
        <f t="shared" si="504"/>
        <v>1</v>
      </c>
      <c r="S2286" s="2">
        <f t="shared" si="500"/>
        <v>0</v>
      </c>
      <c r="T2286">
        <f t="shared" si="501"/>
        <v>1</v>
      </c>
      <c r="U2286">
        <f t="shared" si="502"/>
        <v>0</v>
      </c>
    </row>
    <row r="2287" spans="1:21" ht="409.6" x14ac:dyDescent="0.2">
      <c r="A2287" s="10" t="s">
        <v>10652</v>
      </c>
      <c r="B2287" s="10" t="s">
        <v>62</v>
      </c>
      <c r="C2287" s="10" t="s">
        <v>10653</v>
      </c>
      <c r="D2287" s="10" t="s">
        <v>10654</v>
      </c>
      <c r="E2287" s="10" t="s">
        <v>10655</v>
      </c>
      <c r="F2287" s="10" t="s">
        <v>10656</v>
      </c>
      <c r="G2287" s="9" t="s">
        <v>10657</v>
      </c>
      <c r="H2287" s="9">
        <f t="shared" si="491"/>
        <v>0</v>
      </c>
      <c r="I2287">
        <f t="shared" si="492"/>
        <v>0</v>
      </c>
      <c r="J2287">
        <f t="shared" si="493"/>
        <v>0</v>
      </c>
      <c r="K2287">
        <f t="shared" si="494"/>
        <v>0</v>
      </c>
      <c r="L2287">
        <f t="shared" si="495"/>
        <v>0</v>
      </c>
      <c r="M2287" s="1">
        <f t="shared" si="496"/>
        <v>0</v>
      </c>
      <c r="N2287">
        <f t="shared" si="497"/>
        <v>0</v>
      </c>
      <c r="O2287">
        <f t="shared" si="498"/>
        <v>0</v>
      </c>
      <c r="P2287">
        <f t="shared" si="503"/>
        <v>0</v>
      </c>
      <c r="Q2287" s="1">
        <f t="shared" si="499"/>
        <v>0</v>
      </c>
      <c r="R2287" s="1">
        <f t="shared" si="504"/>
        <v>1</v>
      </c>
      <c r="S2287" s="2">
        <f t="shared" si="500"/>
        <v>0</v>
      </c>
      <c r="T2287">
        <f t="shared" si="501"/>
        <v>1</v>
      </c>
      <c r="U2287">
        <f t="shared" si="502"/>
        <v>0</v>
      </c>
    </row>
    <row r="2288" spans="1:21" ht="409.6" x14ac:dyDescent="0.2">
      <c r="A2288" s="10" t="s">
        <v>10658</v>
      </c>
      <c r="B2288" s="10" t="s">
        <v>30</v>
      </c>
      <c r="C2288" s="10" t="s">
        <v>10659</v>
      </c>
      <c r="D2288" s="10" t="s">
        <v>10660</v>
      </c>
      <c r="E2288" s="10" t="s">
        <v>10661</v>
      </c>
      <c r="F2288" s="10"/>
      <c r="G2288" s="9" t="s">
        <v>10662</v>
      </c>
      <c r="H2288" s="9">
        <f t="shared" si="491"/>
        <v>0</v>
      </c>
      <c r="I2288">
        <f t="shared" si="492"/>
        <v>1</v>
      </c>
      <c r="J2288">
        <f t="shared" si="493"/>
        <v>0</v>
      </c>
      <c r="K2288">
        <f t="shared" si="494"/>
        <v>1</v>
      </c>
      <c r="L2288">
        <f t="shared" si="495"/>
        <v>0</v>
      </c>
      <c r="M2288" s="1">
        <f t="shared" si="496"/>
        <v>1</v>
      </c>
      <c r="N2288">
        <f t="shared" si="497"/>
        <v>1</v>
      </c>
      <c r="O2288">
        <f t="shared" si="498"/>
        <v>0</v>
      </c>
      <c r="P2288">
        <f t="shared" si="503"/>
        <v>0</v>
      </c>
      <c r="Q2288" s="1">
        <f t="shared" si="499"/>
        <v>1</v>
      </c>
      <c r="R2288" s="1">
        <f t="shared" si="504"/>
        <v>0</v>
      </c>
      <c r="S2288" s="2">
        <f t="shared" si="500"/>
        <v>0</v>
      </c>
      <c r="T2288">
        <f t="shared" si="501"/>
        <v>1</v>
      </c>
      <c r="U2288">
        <f t="shared" si="502"/>
        <v>0</v>
      </c>
    </row>
    <row r="2289" spans="1:21" ht="409.6" x14ac:dyDescent="0.2">
      <c r="A2289" s="10" t="s">
        <v>10663</v>
      </c>
      <c r="B2289" s="10" t="s">
        <v>55</v>
      </c>
      <c r="C2289" s="10" t="s">
        <v>10664</v>
      </c>
      <c r="D2289" s="10" t="s">
        <v>10665</v>
      </c>
      <c r="E2289" s="10" t="s">
        <v>10666</v>
      </c>
      <c r="F2289" s="10"/>
      <c r="G2289" s="9" t="s">
        <v>10667</v>
      </c>
      <c r="H2289" s="9">
        <f t="shared" si="491"/>
        <v>0</v>
      </c>
      <c r="I2289">
        <f t="shared" si="492"/>
        <v>0</v>
      </c>
      <c r="J2289">
        <f t="shared" si="493"/>
        <v>0</v>
      </c>
      <c r="K2289">
        <f t="shared" si="494"/>
        <v>0</v>
      </c>
      <c r="L2289">
        <f t="shared" si="495"/>
        <v>0</v>
      </c>
      <c r="M2289" s="1">
        <f t="shared" si="496"/>
        <v>0</v>
      </c>
      <c r="N2289">
        <f t="shared" si="497"/>
        <v>0</v>
      </c>
      <c r="O2289">
        <f t="shared" si="498"/>
        <v>0</v>
      </c>
      <c r="P2289">
        <f t="shared" si="503"/>
        <v>0</v>
      </c>
      <c r="Q2289" s="1">
        <f t="shared" si="499"/>
        <v>0</v>
      </c>
      <c r="R2289" s="1">
        <f t="shared" si="504"/>
        <v>0</v>
      </c>
      <c r="S2289" s="2">
        <f t="shared" si="500"/>
        <v>0</v>
      </c>
      <c r="T2289">
        <f t="shared" si="501"/>
        <v>1</v>
      </c>
      <c r="U2289">
        <f t="shared" si="502"/>
        <v>0</v>
      </c>
    </row>
    <row r="2290" spans="1:21" ht="409.6" x14ac:dyDescent="0.2">
      <c r="A2290" s="10" t="s">
        <v>10668</v>
      </c>
      <c r="B2290" s="10" t="s">
        <v>30</v>
      </c>
      <c r="C2290" s="10" t="s">
        <v>10669</v>
      </c>
      <c r="D2290" s="10" t="s">
        <v>10670</v>
      </c>
      <c r="E2290" s="10" t="s">
        <v>10671</v>
      </c>
      <c r="F2290" s="10" t="s">
        <v>10672</v>
      </c>
      <c r="G2290" s="9" t="s">
        <v>10673</v>
      </c>
      <c r="H2290" s="9">
        <f t="shared" si="491"/>
        <v>0</v>
      </c>
      <c r="I2290">
        <f t="shared" si="492"/>
        <v>0</v>
      </c>
      <c r="J2290">
        <f t="shared" si="493"/>
        <v>0</v>
      </c>
      <c r="K2290">
        <f t="shared" si="494"/>
        <v>0</v>
      </c>
      <c r="L2290">
        <f t="shared" si="495"/>
        <v>0</v>
      </c>
      <c r="M2290" s="1">
        <f t="shared" si="496"/>
        <v>0</v>
      </c>
      <c r="N2290">
        <f t="shared" si="497"/>
        <v>1</v>
      </c>
      <c r="O2290">
        <f t="shared" si="498"/>
        <v>0</v>
      </c>
      <c r="P2290">
        <f t="shared" si="503"/>
        <v>0</v>
      </c>
      <c r="Q2290" s="1">
        <f t="shared" si="499"/>
        <v>1</v>
      </c>
      <c r="R2290" s="1">
        <f t="shared" si="504"/>
        <v>1</v>
      </c>
      <c r="S2290" s="2">
        <f t="shared" si="500"/>
        <v>0</v>
      </c>
      <c r="T2290">
        <f t="shared" si="501"/>
        <v>1</v>
      </c>
      <c r="U2290">
        <f t="shared" si="502"/>
        <v>0</v>
      </c>
    </row>
    <row r="2291" spans="1:21" ht="409.6" x14ac:dyDescent="0.2">
      <c r="A2291" s="10" t="s">
        <v>1588</v>
      </c>
      <c r="B2291" s="10" t="s">
        <v>62</v>
      </c>
      <c r="C2291" s="10" t="s">
        <v>10674</v>
      </c>
      <c r="D2291" s="10" t="s">
        <v>10675</v>
      </c>
      <c r="E2291" s="10" t="s">
        <v>10676</v>
      </c>
      <c r="F2291" s="10"/>
      <c r="G2291" s="9" t="s">
        <v>10677</v>
      </c>
      <c r="H2291" s="9">
        <f t="shared" si="491"/>
        <v>1</v>
      </c>
      <c r="I2291">
        <f t="shared" si="492"/>
        <v>1</v>
      </c>
      <c r="J2291">
        <f t="shared" si="493"/>
        <v>0</v>
      </c>
      <c r="K2291">
        <f t="shared" si="494"/>
        <v>0</v>
      </c>
      <c r="L2291">
        <f t="shared" si="495"/>
        <v>0</v>
      </c>
      <c r="M2291" s="1">
        <f t="shared" si="496"/>
        <v>1</v>
      </c>
      <c r="N2291">
        <f t="shared" si="497"/>
        <v>0</v>
      </c>
      <c r="O2291">
        <f t="shared" si="498"/>
        <v>0</v>
      </c>
      <c r="P2291">
        <f t="shared" si="503"/>
        <v>0</v>
      </c>
      <c r="Q2291" s="1">
        <f t="shared" si="499"/>
        <v>0</v>
      </c>
      <c r="R2291" s="1">
        <f t="shared" si="504"/>
        <v>0</v>
      </c>
      <c r="S2291" s="2">
        <f t="shared" si="500"/>
        <v>0</v>
      </c>
      <c r="T2291">
        <f t="shared" si="501"/>
        <v>1</v>
      </c>
      <c r="U2291">
        <f t="shared" si="502"/>
        <v>0</v>
      </c>
    </row>
    <row r="2292" spans="1:21" ht="409.6" x14ac:dyDescent="0.2">
      <c r="A2292" s="10" t="s">
        <v>10678</v>
      </c>
      <c r="B2292" s="10" t="s">
        <v>55</v>
      </c>
      <c r="C2292" s="10" t="s">
        <v>10679</v>
      </c>
      <c r="D2292" s="10" t="s">
        <v>10675</v>
      </c>
      <c r="E2292" s="10" t="s">
        <v>10680</v>
      </c>
      <c r="F2292" s="10"/>
      <c r="G2292" s="9" t="s">
        <v>10681</v>
      </c>
      <c r="H2292" s="9">
        <f t="shared" si="491"/>
        <v>0</v>
      </c>
      <c r="I2292">
        <f t="shared" si="492"/>
        <v>0</v>
      </c>
      <c r="J2292">
        <f t="shared" si="493"/>
        <v>0</v>
      </c>
      <c r="K2292">
        <f t="shared" si="494"/>
        <v>0</v>
      </c>
      <c r="L2292">
        <f t="shared" si="495"/>
        <v>0</v>
      </c>
      <c r="M2292" s="1">
        <f t="shared" si="496"/>
        <v>0</v>
      </c>
      <c r="N2292">
        <f t="shared" si="497"/>
        <v>0</v>
      </c>
      <c r="O2292">
        <f t="shared" si="498"/>
        <v>0</v>
      </c>
      <c r="P2292">
        <f t="shared" si="503"/>
        <v>0</v>
      </c>
      <c r="Q2292" s="1">
        <f t="shared" si="499"/>
        <v>0</v>
      </c>
      <c r="R2292" s="1">
        <f t="shared" si="504"/>
        <v>0</v>
      </c>
      <c r="S2292" s="2">
        <f t="shared" si="500"/>
        <v>0</v>
      </c>
      <c r="T2292">
        <f t="shared" si="501"/>
        <v>1</v>
      </c>
      <c r="U2292">
        <f t="shared" si="502"/>
        <v>0</v>
      </c>
    </row>
    <row r="2293" spans="1:21" ht="409.6" x14ac:dyDescent="0.2">
      <c r="A2293" s="10" t="s">
        <v>10682</v>
      </c>
      <c r="B2293" s="10" t="s">
        <v>49</v>
      </c>
      <c r="C2293" s="10" t="s">
        <v>10683</v>
      </c>
      <c r="D2293" s="10" t="s">
        <v>10684</v>
      </c>
      <c r="E2293" s="10" t="s">
        <v>10685</v>
      </c>
      <c r="F2293" s="10" t="s">
        <v>10686</v>
      </c>
      <c r="G2293" s="9" t="s">
        <v>10687</v>
      </c>
      <c r="H2293" s="9">
        <f t="shared" si="491"/>
        <v>1</v>
      </c>
      <c r="I2293">
        <f t="shared" si="492"/>
        <v>1</v>
      </c>
      <c r="J2293">
        <f t="shared" si="493"/>
        <v>0</v>
      </c>
      <c r="K2293">
        <f t="shared" si="494"/>
        <v>0</v>
      </c>
      <c r="L2293">
        <f t="shared" si="495"/>
        <v>0</v>
      </c>
      <c r="M2293" s="1">
        <f t="shared" si="496"/>
        <v>1</v>
      </c>
      <c r="N2293">
        <f t="shared" si="497"/>
        <v>0</v>
      </c>
      <c r="O2293">
        <f t="shared" si="498"/>
        <v>1</v>
      </c>
      <c r="P2293">
        <f t="shared" si="503"/>
        <v>0</v>
      </c>
      <c r="Q2293" s="1">
        <f t="shared" si="499"/>
        <v>1</v>
      </c>
      <c r="R2293" s="1">
        <f t="shared" si="504"/>
        <v>0</v>
      </c>
      <c r="S2293" s="2">
        <f t="shared" si="500"/>
        <v>0</v>
      </c>
      <c r="T2293">
        <f t="shared" si="501"/>
        <v>1</v>
      </c>
      <c r="U2293">
        <f t="shared" si="502"/>
        <v>0</v>
      </c>
    </row>
    <row r="2294" spans="1:21" ht="409.6" x14ac:dyDescent="0.2">
      <c r="A2294" s="10" t="s">
        <v>10688</v>
      </c>
      <c r="B2294" s="10" t="s">
        <v>62</v>
      </c>
      <c r="C2294" s="10" t="s">
        <v>10689</v>
      </c>
      <c r="D2294" s="10" t="s">
        <v>10690</v>
      </c>
      <c r="E2294" s="10" t="s">
        <v>10691</v>
      </c>
      <c r="F2294" s="10"/>
      <c r="G2294" s="9" t="s">
        <v>10692</v>
      </c>
      <c r="H2294" s="9">
        <f t="shared" si="491"/>
        <v>0</v>
      </c>
      <c r="I2294">
        <f t="shared" si="492"/>
        <v>0</v>
      </c>
      <c r="J2294">
        <f t="shared" si="493"/>
        <v>0</v>
      </c>
      <c r="K2294">
        <f t="shared" si="494"/>
        <v>0</v>
      </c>
      <c r="L2294">
        <f t="shared" si="495"/>
        <v>0</v>
      </c>
      <c r="M2294" s="1">
        <f t="shared" si="496"/>
        <v>0</v>
      </c>
      <c r="N2294">
        <f t="shared" si="497"/>
        <v>1</v>
      </c>
      <c r="O2294">
        <f t="shared" si="498"/>
        <v>0</v>
      </c>
      <c r="P2294">
        <f t="shared" si="503"/>
        <v>0</v>
      </c>
      <c r="Q2294" s="1">
        <f t="shared" si="499"/>
        <v>1</v>
      </c>
      <c r="R2294" s="1">
        <f t="shared" si="504"/>
        <v>0</v>
      </c>
      <c r="S2294" s="2">
        <f t="shared" si="500"/>
        <v>0</v>
      </c>
      <c r="T2294">
        <f t="shared" si="501"/>
        <v>1</v>
      </c>
      <c r="U2294">
        <f t="shared" si="502"/>
        <v>0</v>
      </c>
    </row>
    <row r="2295" spans="1:21" ht="409.6" x14ac:dyDescent="0.2">
      <c r="A2295" s="10" t="s">
        <v>10693</v>
      </c>
      <c r="B2295" s="10" t="s">
        <v>55</v>
      </c>
      <c r="C2295" s="10" t="s">
        <v>10694</v>
      </c>
      <c r="D2295" s="10" t="s">
        <v>10690</v>
      </c>
      <c r="E2295" s="10" t="s">
        <v>10695</v>
      </c>
      <c r="F2295" s="10"/>
      <c r="G2295" s="9" t="s">
        <v>10696</v>
      </c>
      <c r="H2295" s="9">
        <f t="shared" si="491"/>
        <v>0</v>
      </c>
      <c r="I2295">
        <f t="shared" si="492"/>
        <v>0</v>
      </c>
      <c r="J2295">
        <f t="shared" si="493"/>
        <v>0</v>
      </c>
      <c r="K2295">
        <f t="shared" si="494"/>
        <v>0</v>
      </c>
      <c r="L2295">
        <f t="shared" si="495"/>
        <v>0</v>
      </c>
      <c r="M2295" s="1">
        <f t="shared" si="496"/>
        <v>0</v>
      </c>
      <c r="N2295">
        <f t="shared" si="497"/>
        <v>0</v>
      </c>
      <c r="O2295">
        <f t="shared" si="498"/>
        <v>0</v>
      </c>
      <c r="P2295">
        <f t="shared" si="503"/>
        <v>0</v>
      </c>
      <c r="Q2295" s="1">
        <f t="shared" si="499"/>
        <v>0</v>
      </c>
      <c r="R2295" s="1">
        <f t="shared" si="504"/>
        <v>1</v>
      </c>
      <c r="S2295" s="2">
        <f t="shared" si="500"/>
        <v>0</v>
      </c>
      <c r="T2295">
        <f t="shared" si="501"/>
        <v>1</v>
      </c>
      <c r="U2295">
        <f t="shared" si="502"/>
        <v>0</v>
      </c>
    </row>
    <row r="2296" spans="1:21" ht="409.6" x14ac:dyDescent="0.2">
      <c r="A2296" s="10" t="s">
        <v>10697</v>
      </c>
      <c r="B2296" s="10" t="s">
        <v>49</v>
      </c>
      <c r="C2296" s="10" t="s">
        <v>10698</v>
      </c>
      <c r="D2296" s="10" t="s">
        <v>10690</v>
      </c>
      <c r="E2296" s="10" t="s">
        <v>10699</v>
      </c>
      <c r="F2296" s="10"/>
      <c r="G2296" s="9" t="s">
        <v>10700</v>
      </c>
      <c r="H2296" s="9">
        <f t="shared" si="491"/>
        <v>0</v>
      </c>
      <c r="I2296">
        <f t="shared" si="492"/>
        <v>0</v>
      </c>
      <c r="J2296">
        <f t="shared" si="493"/>
        <v>0</v>
      </c>
      <c r="K2296">
        <f t="shared" si="494"/>
        <v>0</v>
      </c>
      <c r="L2296">
        <f t="shared" si="495"/>
        <v>0</v>
      </c>
      <c r="M2296" s="1">
        <f t="shared" si="496"/>
        <v>0</v>
      </c>
      <c r="N2296">
        <f t="shared" si="497"/>
        <v>0</v>
      </c>
      <c r="O2296">
        <f t="shared" si="498"/>
        <v>0</v>
      </c>
      <c r="P2296">
        <f t="shared" si="503"/>
        <v>0</v>
      </c>
      <c r="Q2296" s="1">
        <f t="shared" si="499"/>
        <v>0</v>
      </c>
      <c r="R2296" s="1">
        <f t="shared" si="504"/>
        <v>0</v>
      </c>
      <c r="S2296" s="2">
        <f t="shared" si="500"/>
        <v>0</v>
      </c>
      <c r="T2296">
        <f t="shared" si="501"/>
        <v>1</v>
      </c>
      <c r="U2296">
        <f t="shared" si="502"/>
        <v>0</v>
      </c>
    </row>
    <row r="2297" spans="1:21" ht="409.6" x14ac:dyDescent="0.2">
      <c r="A2297" s="10" t="s">
        <v>10701</v>
      </c>
      <c r="B2297" s="10" t="s">
        <v>55</v>
      </c>
      <c r="C2297" s="10" t="s">
        <v>10702</v>
      </c>
      <c r="D2297" s="10" t="s">
        <v>10690</v>
      </c>
      <c r="E2297" s="10" t="s">
        <v>10703</v>
      </c>
      <c r="F2297" s="10"/>
      <c r="G2297" s="9" t="s">
        <v>10704</v>
      </c>
      <c r="H2297" s="9">
        <f t="shared" si="491"/>
        <v>0</v>
      </c>
      <c r="I2297">
        <f t="shared" si="492"/>
        <v>0</v>
      </c>
      <c r="J2297">
        <f t="shared" si="493"/>
        <v>0</v>
      </c>
      <c r="K2297">
        <f t="shared" si="494"/>
        <v>0</v>
      </c>
      <c r="L2297">
        <f t="shared" si="495"/>
        <v>0</v>
      </c>
      <c r="M2297" s="1">
        <f t="shared" si="496"/>
        <v>0</v>
      </c>
      <c r="N2297">
        <f t="shared" si="497"/>
        <v>0</v>
      </c>
      <c r="O2297">
        <f t="shared" si="498"/>
        <v>0</v>
      </c>
      <c r="P2297">
        <f t="shared" si="503"/>
        <v>0</v>
      </c>
      <c r="Q2297" s="1">
        <f t="shared" si="499"/>
        <v>0</v>
      </c>
      <c r="R2297" s="1">
        <f t="shared" si="504"/>
        <v>1</v>
      </c>
      <c r="S2297" s="2">
        <f t="shared" si="500"/>
        <v>0</v>
      </c>
      <c r="T2297">
        <f t="shared" si="501"/>
        <v>1</v>
      </c>
      <c r="U2297">
        <f t="shared" si="502"/>
        <v>0</v>
      </c>
    </row>
    <row r="2298" spans="1:21" ht="409.6" x14ac:dyDescent="0.2">
      <c r="A2298" s="10" t="s">
        <v>10705</v>
      </c>
      <c r="B2298" s="10" t="s">
        <v>30</v>
      </c>
      <c r="C2298" s="10" t="s">
        <v>10706</v>
      </c>
      <c r="D2298" s="10" t="s">
        <v>10690</v>
      </c>
      <c r="E2298" s="10" t="s">
        <v>10707</v>
      </c>
      <c r="F2298" s="10"/>
      <c r="G2298" s="9" t="s">
        <v>10708</v>
      </c>
      <c r="H2298" s="9">
        <f t="shared" si="491"/>
        <v>1</v>
      </c>
      <c r="I2298">
        <f t="shared" si="492"/>
        <v>1</v>
      </c>
      <c r="J2298">
        <f t="shared" si="493"/>
        <v>0</v>
      </c>
      <c r="K2298">
        <f t="shared" si="494"/>
        <v>0</v>
      </c>
      <c r="L2298">
        <f t="shared" si="495"/>
        <v>0</v>
      </c>
      <c r="M2298" s="1">
        <f t="shared" si="496"/>
        <v>1</v>
      </c>
      <c r="N2298">
        <f t="shared" si="497"/>
        <v>0</v>
      </c>
      <c r="O2298">
        <f t="shared" si="498"/>
        <v>0</v>
      </c>
      <c r="P2298">
        <f t="shared" si="503"/>
        <v>0</v>
      </c>
      <c r="Q2298" s="1">
        <f t="shared" si="499"/>
        <v>0</v>
      </c>
      <c r="R2298" s="1">
        <f t="shared" si="504"/>
        <v>0</v>
      </c>
      <c r="S2298" s="2">
        <f t="shared" si="500"/>
        <v>0</v>
      </c>
      <c r="T2298">
        <f t="shared" si="501"/>
        <v>1</v>
      </c>
      <c r="U2298">
        <f t="shared" si="502"/>
        <v>0</v>
      </c>
    </row>
    <row r="2299" spans="1:21" ht="409.6" x14ac:dyDescent="0.2">
      <c r="A2299" s="10" t="s">
        <v>10709</v>
      </c>
      <c r="B2299" s="10" t="s">
        <v>55</v>
      </c>
      <c r="C2299" s="10" t="s">
        <v>10710</v>
      </c>
      <c r="D2299" s="10" t="s">
        <v>10690</v>
      </c>
      <c r="E2299" s="10" t="s">
        <v>10711</v>
      </c>
      <c r="F2299" s="10"/>
      <c r="G2299" s="9" t="s">
        <v>10712</v>
      </c>
      <c r="H2299" s="9">
        <f t="shared" si="491"/>
        <v>0</v>
      </c>
      <c r="I2299">
        <f t="shared" si="492"/>
        <v>0</v>
      </c>
      <c r="J2299">
        <f t="shared" si="493"/>
        <v>0</v>
      </c>
      <c r="K2299">
        <f t="shared" si="494"/>
        <v>0</v>
      </c>
      <c r="L2299">
        <f t="shared" si="495"/>
        <v>0</v>
      </c>
      <c r="M2299" s="1">
        <f t="shared" si="496"/>
        <v>0</v>
      </c>
      <c r="N2299">
        <f t="shared" si="497"/>
        <v>0</v>
      </c>
      <c r="O2299">
        <f t="shared" si="498"/>
        <v>0</v>
      </c>
      <c r="P2299">
        <f t="shared" si="503"/>
        <v>0</v>
      </c>
      <c r="Q2299" s="1">
        <f t="shared" si="499"/>
        <v>0</v>
      </c>
      <c r="R2299" s="1">
        <f t="shared" si="504"/>
        <v>0</v>
      </c>
      <c r="S2299" s="2">
        <f t="shared" si="500"/>
        <v>0</v>
      </c>
      <c r="T2299">
        <f t="shared" si="501"/>
        <v>1</v>
      </c>
      <c r="U2299">
        <f t="shared" si="502"/>
        <v>0</v>
      </c>
    </row>
    <row r="2300" spans="1:21" ht="409.6" x14ac:dyDescent="0.2">
      <c r="A2300" s="10" t="s">
        <v>10713</v>
      </c>
      <c r="B2300" s="10" t="s">
        <v>55</v>
      </c>
      <c r="C2300" s="10" t="s">
        <v>10714</v>
      </c>
      <c r="D2300" s="10" t="s">
        <v>10690</v>
      </c>
      <c r="E2300" s="10" t="s">
        <v>10715</v>
      </c>
      <c r="F2300" s="10"/>
      <c r="G2300" s="9" t="s">
        <v>10716</v>
      </c>
      <c r="H2300" s="9">
        <f t="shared" si="491"/>
        <v>0</v>
      </c>
      <c r="I2300">
        <f t="shared" si="492"/>
        <v>0</v>
      </c>
      <c r="J2300">
        <f t="shared" si="493"/>
        <v>0</v>
      </c>
      <c r="K2300">
        <f t="shared" si="494"/>
        <v>0</v>
      </c>
      <c r="L2300">
        <f t="shared" si="495"/>
        <v>0</v>
      </c>
      <c r="M2300" s="1">
        <f t="shared" si="496"/>
        <v>0</v>
      </c>
      <c r="N2300">
        <f t="shared" si="497"/>
        <v>0</v>
      </c>
      <c r="O2300">
        <f t="shared" si="498"/>
        <v>0</v>
      </c>
      <c r="P2300">
        <f t="shared" si="503"/>
        <v>0</v>
      </c>
      <c r="Q2300" s="1">
        <f t="shared" si="499"/>
        <v>0</v>
      </c>
      <c r="R2300" s="1">
        <f t="shared" si="504"/>
        <v>0</v>
      </c>
      <c r="S2300" s="2">
        <f t="shared" si="500"/>
        <v>0</v>
      </c>
      <c r="T2300">
        <f t="shared" si="501"/>
        <v>1</v>
      </c>
      <c r="U2300">
        <f t="shared" si="502"/>
        <v>0</v>
      </c>
    </row>
    <row r="2301" spans="1:21" ht="409.6" x14ac:dyDescent="0.2">
      <c r="A2301" s="10" t="s">
        <v>10717</v>
      </c>
      <c r="B2301" s="10" t="s">
        <v>30</v>
      </c>
      <c r="C2301" s="10" t="s">
        <v>10718</v>
      </c>
      <c r="D2301" s="10" t="s">
        <v>10684</v>
      </c>
      <c r="E2301" s="10" t="s">
        <v>10719</v>
      </c>
      <c r="F2301" s="10" t="s">
        <v>10720</v>
      </c>
      <c r="G2301" s="9" t="s">
        <v>10721</v>
      </c>
      <c r="H2301" s="9">
        <f t="shared" si="491"/>
        <v>0</v>
      </c>
      <c r="I2301">
        <f t="shared" si="492"/>
        <v>0</v>
      </c>
      <c r="J2301">
        <f t="shared" si="493"/>
        <v>0</v>
      </c>
      <c r="K2301">
        <f t="shared" si="494"/>
        <v>0</v>
      </c>
      <c r="L2301">
        <f t="shared" si="495"/>
        <v>0</v>
      </c>
      <c r="M2301" s="1">
        <f t="shared" si="496"/>
        <v>0</v>
      </c>
      <c r="N2301">
        <f t="shared" si="497"/>
        <v>0</v>
      </c>
      <c r="O2301">
        <f t="shared" si="498"/>
        <v>1</v>
      </c>
      <c r="P2301">
        <f t="shared" si="503"/>
        <v>0</v>
      </c>
      <c r="Q2301" s="1">
        <f t="shared" si="499"/>
        <v>1</v>
      </c>
      <c r="R2301" s="1">
        <f t="shared" si="504"/>
        <v>1</v>
      </c>
      <c r="S2301" s="2">
        <f t="shared" si="500"/>
        <v>0</v>
      </c>
      <c r="T2301">
        <f t="shared" si="501"/>
        <v>1</v>
      </c>
      <c r="U2301">
        <f t="shared" si="502"/>
        <v>0</v>
      </c>
    </row>
    <row r="2302" spans="1:21" ht="409.6" x14ac:dyDescent="0.2">
      <c r="A2302" s="10" t="s">
        <v>10722</v>
      </c>
      <c r="B2302" s="10" t="s">
        <v>49</v>
      </c>
      <c r="C2302" s="10" t="s">
        <v>10723</v>
      </c>
      <c r="D2302" s="10" t="s">
        <v>10684</v>
      </c>
      <c r="E2302" s="10" t="s">
        <v>10724</v>
      </c>
      <c r="F2302" s="10" t="s">
        <v>10725</v>
      </c>
      <c r="G2302" s="9" t="s">
        <v>10726</v>
      </c>
      <c r="H2302" s="9">
        <f t="shared" si="491"/>
        <v>1</v>
      </c>
      <c r="I2302">
        <f t="shared" si="492"/>
        <v>1</v>
      </c>
      <c r="J2302">
        <f t="shared" si="493"/>
        <v>0</v>
      </c>
      <c r="K2302">
        <f t="shared" si="494"/>
        <v>0</v>
      </c>
      <c r="L2302">
        <f t="shared" si="495"/>
        <v>0</v>
      </c>
      <c r="M2302" s="1">
        <f t="shared" si="496"/>
        <v>1</v>
      </c>
      <c r="N2302">
        <f t="shared" si="497"/>
        <v>0</v>
      </c>
      <c r="O2302">
        <f t="shared" si="498"/>
        <v>0</v>
      </c>
      <c r="P2302">
        <f t="shared" si="503"/>
        <v>1</v>
      </c>
      <c r="Q2302" s="1">
        <f t="shared" si="499"/>
        <v>1</v>
      </c>
      <c r="R2302" s="1">
        <f t="shared" si="504"/>
        <v>0</v>
      </c>
      <c r="S2302" s="2">
        <f t="shared" si="500"/>
        <v>0</v>
      </c>
      <c r="T2302">
        <f t="shared" si="501"/>
        <v>1</v>
      </c>
      <c r="U2302">
        <f t="shared" si="502"/>
        <v>0</v>
      </c>
    </row>
    <row r="2303" spans="1:21" ht="409.6" x14ac:dyDescent="0.2">
      <c r="A2303" s="10" t="s">
        <v>10727</v>
      </c>
      <c r="B2303" s="10" t="s">
        <v>62</v>
      </c>
      <c r="C2303" s="10" t="s">
        <v>10728</v>
      </c>
      <c r="D2303" s="10" t="s">
        <v>10729</v>
      </c>
      <c r="E2303" s="10" t="s">
        <v>10730</v>
      </c>
      <c r="F2303" s="10" t="s">
        <v>10731</v>
      </c>
      <c r="G2303" s="9" t="s">
        <v>10732</v>
      </c>
      <c r="H2303" s="9">
        <f t="shared" si="491"/>
        <v>0</v>
      </c>
      <c r="I2303">
        <f t="shared" si="492"/>
        <v>0</v>
      </c>
      <c r="J2303">
        <f t="shared" si="493"/>
        <v>0</v>
      </c>
      <c r="K2303">
        <f t="shared" si="494"/>
        <v>0</v>
      </c>
      <c r="L2303">
        <f t="shared" si="495"/>
        <v>0</v>
      </c>
      <c r="M2303" s="1">
        <f t="shared" si="496"/>
        <v>0</v>
      </c>
      <c r="N2303">
        <f t="shared" si="497"/>
        <v>1</v>
      </c>
      <c r="O2303">
        <f t="shared" si="498"/>
        <v>0</v>
      </c>
      <c r="P2303">
        <f t="shared" si="503"/>
        <v>0</v>
      </c>
      <c r="Q2303" s="1">
        <f t="shared" si="499"/>
        <v>1</v>
      </c>
      <c r="R2303" s="1">
        <f t="shared" si="504"/>
        <v>0</v>
      </c>
      <c r="S2303" s="2">
        <f t="shared" si="500"/>
        <v>0</v>
      </c>
      <c r="T2303">
        <f t="shared" si="501"/>
        <v>1</v>
      </c>
      <c r="U2303">
        <f t="shared" si="502"/>
        <v>0</v>
      </c>
    </row>
    <row r="2304" spans="1:21" ht="409.6" x14ac:dyDescent="0.2">
      <c r="A2304" s="10" t="s">
        <v>10733</v>
      </c>
      <c r="B2304" s="10" t="s">
        <v>23</v>
      </c>
      <c r="C2304" s="10" t="s">
        <v>10734</v>
      </c>
      <c r="D2304" s="10" t="s">
        <v>10735</v>
      </c>
      <c r="E2304" s="10" t="s">
        <v>10736</v>
      </c>
      <c r="F2304" s="10" t="s">
        <v>10737</v>
      </c>
      <c r="G2304" s="9" t="s">
        <v>10738</v>
      </c>
      <c r="H2304" s="9">
        <f t="shared" si="491"/>
        <v>0</v>
      </c>
      <c r="I2304">
        <f t="shared" si="492"/>
        <v>0</v>
      </c>
      <c r="J2304">
        <f t="shared" si="493"/>
        <v>1</v>
      </c>
      <c r="K2304">
        <f t="shared" si="494"/>
        <v>0</v>
      </c>
      <c r="L2304">
        <f t="shared" si="495"/>
        <v>0</v>
      </c>
      <c r="M2304" s="1">
        <f t="shared" si="496"/>
        <v>1</v>
      </c>
      <c r="N2304">
        <f t="shared" si="497"/>
        <v>0</v>
      </c>
      <c r="O2304">
        <f t="shared" si="498"/>
        <v>0</v>
      </c>
      <c r="P2304">
        <f t="shared" si="503"/>
        <v>0</v>
      </c>
      <c r="Q2304" s="1">
        <f t="shared" si="499"/>
        <v>0</v>
      </c>
      <c r="R2304" s="1">
        <f t="shared" si="504"/>
        <v>1</v>
      </c>
      <c r="S2304" s="2">
        <f t="shared" si="500"/>
        <v>0</v>
      </c>
      <c r="T2304">
        <f t="shared" si="501"/>
        <v>1</v>
      </c>
      <c r="U2304">
        <f t="shared" si="502"/>
        <v>0</v>
      </c>
    </row>
    <row r="2305" spans="1:21" ht="409.6" x14ac:dyDescent="0.2">
      <c r="A2305" s="10" t="s">
        <v>10739</v>
      </c>
      <c r="B2305" s="10" t="s">
        <v>49</v>
      </c>
      <c r="C2305" s="10" t="s">
        <v>10740</v>
      </c>
      <c r="D2305" s="10" t="s">
        <v>10741</v>
      </c>
      <c r="E2305" s="10" t="s">
        <v>10742</v>
      </c>
      <c r="F2305" s="10"/>
      <c r="G2305" s="9" t="s">
        <v>10743</v>
      </c>
      <c r="H2305" s="9">
        <f t="shared" si="491"/>
        <v>0</v>
      </c>
      <c r="I2305">
        <f t="shared" si="492"/>
        <v>0</v>
      </c>
      <c r="J2305">
        <f t="shared" si="493"/>
        <v>0</v>
      </c>
      <c r="K2305">
        <f t="shared" si="494"/>
        <v>0</v>
      </c>
      <c r="L2305">
        <f t="shared" si="495"/>
        <v>0</v>
      </c>
      <c r="M2305" s="1">
        <f t="shared" si="496"/>
        <v>0</v>
      </c>
      <c r="N2305">
        <f t="shared" si="497"/>
        <v>0</v>
      </c>
      <c r="O2305">
        <f t="shared" si="498"/>
        <v>0</v>
      </c>
      <c r="P2305">
        <f t="shared" si="503"/>
        <v>0</v>
      </c>
      <c r="Q2305" s="1">
        <f t="shared" si="499"/>
        <v>0</v>
      </c>
      <c r="R2305" s="1">
        <f t="shared" si="504"/>
        <v>0</v>
      </c>
      <c r="S2305" s="2">
        <f t="shared" si="500"/>
        <v>0</v>
      </c>
      <c r="T2305">
        <f t="shared" si="501"/>
        <v>0</v>
      </c>
      <c r="U2305">
        <f t="shared" si="502"/>
        <v>0</v>
      </c>
    </row>
    <row r="2306" spans="1:21" ht="409.6" x14ac:dyDescent="0.2">
      <c r="A2306" s="10" t="s">
        <v>10744</v>
      </c>
      <c r="B2306" s="10" t="s">
        <v>49</v>
      </c>
      <c r="C2306" s="10" t="s">
        <v>10745</v>
      </c>
      <c r="D2306" s="10" t="s">
        <v>10741</v>
      </c>
      <c r="E2306" s="10" t="s">
        <v>10746</v>
      </c>
      <c r="F2306" s="10" t="s">
        <v>10747</v>
      </c>
      <c r="G2306" s="9" t="s">
        <v>10748</v>
      </c>
      <c r="H2306" s="9">
        <f t="shared" si="491"/>
        <v>0</v>
      </c>
      <c r="I2306">
        <f t="shared" si="492"/>
        <v>0</v>
      </c>
      <c r="J2306">
        <f t="shared" si="493"/>
        <v>0</v>
      </c>
      <c r="K2306">
        <f t="shared" si="494"/>
        <v>0</v>
      </c>
      <c r="L2306">
        <f t="shared" si="495"/>
        <v>0</v>
      </c>
      <c r="M2306" s="1">
        <f t="shared" si="496"/>
        <v>0</v>
      </c>
      <c r="N2306">
        <f t="shared" si="497"/>
        <v>1</v>
      </c>
      <c r="O2306">
        <f t="shared" si="498"/>
        <v>0</v>
      </c>
      <c r="P2306">
        <f t="shared" si="503"/>
        <v>0</v>
      </c>
      <c r="Q2306" s="1">
        <f t="shared" si="499"/>
        <v>1</v>
      </c>
      <c r="R2306" s="1">
        <f t="shared" si="504"/>
        <v>1</v>
      </c>
      <c r="S2306" s="2">
        <f t="shared" si="500"/>
        <v>0</v>
      </c>
      <c r="T2306">
        <f t="shared" si="501"/>
        <v>1</v>
      </c>
      <c r="U2306">
        <f t="shared" si="502"/>
        <v>0</v>
      </c>
    </row>
    <row r="2307" spans="1:21" ht="409.6" x14ac:dyDescent="0.2">
      <c r="A2307" s="10" t="s">
        <v>10749</v>
      </c>
      <c r="B2307" s="10" t="s">
        <v>55</v>
      </c>
      <c r="C2307" s="10" t="s">
        <v>10750</v>
      </c>
      <c r="D2307" s="10" t="s">
        <v>10751</v>
      </c>
      <c r="E2307" s="10" t="s">
        <v>10752</v>
      </c>
      <c r="F2307" s="10" t="s">
        <v>10753</v>
      </c>
      <c r="G2307" s="9" t="s">
        <v>10754</v>
      </c>
      <c r="H2307" s="9">
        <f t="shared" si="491"/>
        <v>0</v>
      </c>
      <c r="I2307">
        <f t="shared" si="492"/>
        <v>0</v>
      </c>
      <c r="J2307">
        <f t="shared" si="493"/>
        <v>0</v>
      </c>
      <c r="K2307">
        <f t="shared" si="494"/>
        <v>0</v>
      </c>
      <c r="L2307">
        <f t="shared" si="495"/>
        <v>0</v>
      </c>
      <c r="M2307" s="1">
        <f t="shared" si="496"/>
        <v>0</v>
      </c>
      <c r="N2307">
        <f t="shared" si="497"/>
        <v>1</v>
      </c>
      <c r="O2307">
        <f t="shared" si="498"/>
        <v>0</v>
      </c>
      <c r="P2307">
        <f t="shared" si="503"/>
        <v>0</v>
      </c>
      <c r="Q2307" s="1">
        <f t="shared" si="499"/>
        <v>1</v>
      </c>
      <c r="R2307" s="1">
        <f t="shared" si="504"/>
        <v>1</v>
      </c>
      <c r="S2307" s="2">
        <f t="shared" si="500"/>
        <v>0</v>
      </c>
      <c r="T2307">
        <f t="shared" si="501"/>
        <v>1</v>
      </c>
      <c r="U2307">
        <f t="shared" si="502"/>
        <v>0</v>
      </c>
    </row>
    <row r="2308" spans="1:21" ht="409.6" x14ac:dyDescent="0.2">
      <c r="A2308" s="10" t="s">
        <v>10755</v>
      </c>
      <c r="B2308" s="10" t="s">
        <v>23</v>
      </c>
      <c r="C2308" s="10" t="s">
        <v>10756</v>
      </c>
      <c r="D2308" s="10" t="s">
        <v>10751</v>
      </c>
      <c r="E2308" s="10" t="s">
        <v>10757</v>
      </c>
      <c r="F2308" s="10"/>
      <c r="G2308" s="9" t="s">
        <v>10758</v>
      </c>
      <c r="H2308" s="9">
        <f t="shared" si="491"/>
        <v>0</v>
      </c>
      <c r="I2308">
        <f t="shared" si="492"/>
        <v>0</v>
      </c>
      <c r="J2308">
        <f t="shared" si="493"/>
        <v>0</v>
      </c>
      <c r="K2308">
        <f t="shared" si="494"/>
        <v>0</v>
      </c>
      <c r="L2308">
        <f t="shared" si="495"/>
        <v>0</v>
      </c>
      <c r="M2308" s="1">
        <f t="shared" si="496"/>
        <v>0</v>
      </c>
      <c r="N2308">
        <f t="shared" si="497"/>
        <v>0</v>
      </c>
      <c r="O2308">
        <f t="shared" si="498"/>
        <v>0</v>
      </c>
      <c r="P2308">
        <f t="shared" si="503"/>
        <v>0</v>
      </c>
      <c r="Q2308" s="1">
        <f t="shared" si="499"/>
        <v>0</v>
      </c>
      <c r="R2308" s="1">
        <f t="shared" si="504"/>
        <v>1</v>
      </c>
      <c r="S2308" s="2">
        <f t="shared" si="500"/>
        <v>0</v>
      </c>
      <c r="T2308">
        <f t="shared" si="501"/>
        <v>1</v>
      </c>
      <c r="U2308">
        <f t="shared" si="502"/>
        <v>0</v>
      </c>
    </row>
    <row r="2309" spans="1:21" ht="409.6" x14ac:dyDescent="0.2">
      <c r="A2309" s="10" t="s">
        <v>10759</v>
      </c>
      <c r="B2309" s="10" t="s">
        <v>30</v>
      </c>
      <c r="C2309" s="10" t="s">
        <v>10760</v>
      </c>
      <c r="D2309" s="10" t="s">
        <v>10751</v>
      </c>
      <c r="E2309" s="10" t="s">
        <v>10761</v>
      </c>
      <c r="F2309" s="10" t="s">
        <v>10762</v>
      </c>
      <c r="G2309" s="9" t="s">
        <v>10763</v>
      </c>
      <c r="H2309" s="9">
        <f t="shared" ref="H2309:H2372" si="505">IF(ISNUMBER(SEARCH("relationship",G2309)),1,0)</f>
        <v>0</v>
      </c>
      <c r="I2309">
        <f t="shared" ref="I2309:I2372" si="506">IF(ISNUMBER(SEARCH("relation",G2309)),1,0)</f>
        <v>0</v>
      </c>
      <c r="J2309">
        <f t="shared" ref="J2309:J2372" si="507">IF(ISNUMBER(SEARCH("relevance",G2309)),1,0)</f>
        <v>0</v>
      </c>
      <c r="K2309">
        <f t="shared" ref="K2309:K2372" si="508">IF(ISNUMBER(SEARCH("correlation",G2309)),1,0)</f>
        <v>0</v>
      </c>
      <c r="L2309">
        <f t="shared" ref="L2309:L2372" si="509">IF(ISNUMBER(SEARCH("relevancy",G2309)),1,0)</f>
        <v>0</v>
      </c>
      <c r="M2309" s="1">
        <f t="shared" ref="M2309:M2372" si="510">IF(SUM(H2309:L2309)&gt;0,1,0)</f>
        <v>0</v>
      </c>
      <c r="N2309">
        <f t="shared" ref="N2309:N2372" si="511">IF(ISNUMBER(SEARCH("sustainability",G2309)),1,0)</f>
        <v>1</v>
      </c>
      <c r="O2309">
        <f t="shared" ref="O2309:O2372" si="512">IF(ISNUMBER(SEARCH("ESG",G2309)),1,0)</f>
        <v>0</v>
      </c>
      <c r="P2309">
        <f t="shared" si="503"/>
        <v>0</v>
      </c>
      <c r="Q2309" s="1">
        <f t="shared" ref="Q2309:Q2372" si="513">IF(SUM(N2309:P2309)&gt;0,1,0)</f>
        <v>1</v>
      </c>
      <c r="R2309" s="1">
        <f t="shared" si="504"/>
        <v>0</v>
      </c>
      <c r="S2309" s="2">
        <f t="shared" ref="S2309:S2372" si="514">IF(SUM(M2309,Q2309,R2309)=3,1,0)</f>
        <v>0</v>
      </c>
      <c r="T2309">
        <f t="shared" ref="T2309:T2372" si="515">IF(ISNUMBER(SEARCH("construction",G2309)),1,0)</f>
        <v>1</v>
      </c>
      <c r="U2309">
        <f t="shared" ref="U2309:U2372" si="516">IF(SUM(S2309,T2309)=2,1,0)</f>
        <v>0</v>
      </c>
    </row>
    <row r="2310" spans="1:21" ht="409.6" x14ac:dyDescent="0.2">
      <c r="A2310" s="10" t="s">
        <v>10764</v>
      </c>
      <c r="B2310" s="10" t="s">
        <v>49</v>
      </c>
      <c r="C2310" s="10" t="s">
        <v>10765</v>
      </c>
      <c r="D2310" s="10" t="s">
        <v>10751</v>
      </c>
      <c r="E2310" s="10" t="s">
        <v>10766</v>
      </c>
      <c r="F2310" s="10" t="s">
        <v>10767</v>
      </c>
      <c r="G2310" s="9" t="s">
        <v>10768</v>
      </c>
      <c r="H2310" s="9">
        <f t="shared" si="505"/>
        <v>0</v>
      </c>
      <c r="I2310">
        <f t="shared" si="506"/>
        <v>0</v>
      </c>
      <c r="J2310">
        <f t="shared" si="507"/>
        <v>0</v>
      </c>
      <c r="K2310">
        <f t="shared" si="508"/>
        <v>0</v>
      </c>
      <c r="L2310">
        <f t="shared" si="509"/>
        <v>0</v>
      </c>
      <c r="M2310" s="1">
        <f t="shared" si="510"/>
        <v>0</v>
      </c>
      <c r="N2310">
        <f t="shared" si="511"/>
        <v>1</v>
      </c>
      <c r="O2310">
        <f t="shared" si="512"/>
        <v>0</v>
      </c>
      <c r="P2310">
        <f t="shared" ref="P2310:P2373" si="517">IF(ISNUMBER(SEARCH("CSR",G2310)),1,0)</f>
        <v>0</v>
      </c>
      <c r="Q2310" s="1">
        <f t="shared" si="513"/>
        <v>1</v>
      </c>
      <c r="R2310" s="1">
        <f t="shared" ref="R2310:R2373" si="518">IF(ISNUMBER(SEARCH("performance",G2310)),1,0)</f>
        <v>1</v>
      </c>
      <c r="S2310" s="2">
        <f t="shared" si="514"/>
        <v>0</v>
      </c>
      <c r="T2310">
        <f t="shared" si="515"/>
        <v>0</v>
      </c>
      <c r="U2310">
        <f t="shared" si="516"/>
        <v>0</v>
      </c>
    </row>
    <row r="2311" spans="1:21" ht="409.6" x14ac:dyDescent="0.2">
      <c r="A2311" s="10" t="s">
        <v>10769</v>
      </c>
      <c r="B2311" s="10" t="s">
        <v>23</v>
      </c>
      <c r="C2311" s="10" t="s">
        <v>10770</v>
      </c>
      <c r="D2311" s="10" t="s">
        <v>10751</v>
      </c>
      <c r="E2311" s="10" t="s">
        <v>10771</v>
      </c>
      <c r="F2311" s="10" t="s">
        <v>10772</v>
      </c>
      <c r="G2311" s="9" t="s">
        <v>10773</v>
      </c>
      <c r="H2311" s="9">
        <f t="shared" si="505"/>
        <v>0</v>
      </c>
      <c r="I2311">
        <f t="shared" si="506"/>
        <v>0</v>
      </c>
      <c r="J2311">
        <f t="shared" si="507"/>
        <v>0</v>
      </c>
      <c r="K2311">
        <f t="shared" si="508"/>
        <v>0</v>
      </c>
      <c r="L2311">
        <f t="shared" si="509"/>
        <v>0</v>
      </c>
      <c r="M2311" s="1">
        <f t="shared" si="510"/>
        <v>0</v>
      </c>
      <c r="N2311">
        <f t="shared" si="511"/>
        <v>1</v>
      </c>
      <c r="O2311">
        <f t="shared" si="512"/>
        <v>0</v>
      </c>
      <c r="P2311">
        <f t="shared" si="517"/>
        <v>0</v>
      </c>
      <c r="Q2311" s="1">
        <f t="shared" si="513"/>
        <v>1</v>
      </c>
      <c r="R2311" s="1">
        <f t="shared" si="518"/>
        <v>1</v>
      </c>
      <c r="S2311" s="2">
        <f t="shared" si="514"/>
        <v>0</v>
      </c>
      <c r="T2311">
        <f t="shared" si="515"/>
        <v>1</v>
      </c>
      <c r="U2311">
        <f t="shared" si="516"/>
        <v>0</v>
      </c>
    </row>
    <row r="2312" spans="1:21" ht="409.6" x14ac:dyDescent="0.2">
      <c r="A2312" s="10" t="s">
        <v>10774</v>
      </c>
      <c r="B2312" s="10" t="s">
        <v>49</v>
      </c>
      <c r="C2312" s="10" t="s">
        <v>10775</v>
      </c>
      <c r="D2312" s="10" t="s">
        <v>10751</v>
      </c>
      <c r="E2312" s="10" t="s">
        <v>10776</v>
      </c>
      <c r="F2312" s="10" t="s">
        <v>10777</v>
      </c>
      <c r="G2312" s="9" t="s">
        <v>10778</v>
      </c>
      <c r="H2312" s="9">
        <f t="shared" si="505"/>
        <v>0</v>
      </c>
      <c r="I2312">
        <f t="shared" si="506"/>
        <v>0</v>
      </c>
      <c r="J2312">
        <f t="shared" si="507"/>
        <v>0</v>
      </c>
      <c r="K2312">
        <f t="shared" si="508"/>
        <v>0</v>
      </c>
      <c r="L2312">
        <f t="shared" si="509"/>
        <v>0</v>
      </c>
      <c r="M2312" s="1">
        <f t="shared" si="510"/>
        <v>0</v>
      </c>
      <c r="N2312">
        <f t="shared" si="511"/>
        <v>0</v>
      </c>
      <c r="O2312">
        <f t="shared" si="512"/>
        <v>0</v>
      </c>
      <c r="P2312">
        <f t="shared" si="517"/>
        <v>0</v>
      </c>
      <c r="Q2312" s="1">
        <f t="shared" si="513"/>
        <v>0</v>
      </c>
      <c r="R2312" s="1">
        <f t="shared" si="518"/>
        <v>0</v>
      </c>
      <c r="S2312" s="2">
        <f t="shared" si="514"/>
        <v>0</v>
      </c>
      <c r="T2312">
        <f t="shared" si="515"/>
        <v>1</v>
      </c>
      <c r="U2312">
        <f t="shared" si="516"/>
        <v>0</v>
      </c>
    </row>
    <row r="2313" spans="1:21" ht="409.6" x14ac:dyDescent="0.2">
      <c r="A2313" s="10" t="s">
        <v>10779</v>
      </c>
      <c r="B2313" s="10" t="s">
        <v>55</v>
      </c>
      <c r="C2313" s="10" t="s">
        <v>10780</v>
      </c>
      <c r="D2313" s="10" t="s">
        <v>10751</v>
      </c>
      <c r="E2313" s="10" t="s">
        <v>10781</v>
      </c>
      <c r="F2313" s="10" t="s">
        <v>10782</v>
      </c>
      <c r="G2313" s="9" t="s">
        <v>10783</v>
      </c>
      <c r="H2313" s="9">
        <f t="shared" si="505"/>
        <v>0</v>
      </c>
      <c r="I2313">
        <f t="shared" si="506"/>
        <v>0</v>
      </c>
      <c r="J2313">
        <f t="shared" si="507"/>
        <v>0</v>
      </c>
      <c r="K2313">
        <f t="shared" si="508"/>
        <v>0</v>
      </c>
      <c r="L2313">
        <f t="shared" si="509"/>
        <v>0</v>
      </c>
      <c r="M2313" s="1">
        <f t="shared" si="510"/>
        <v>0</v>
      </c>
      <c r="N2313">
        <f t="shared" si="511"/>
        <v>1</v>
      </c>
      <c r="O2313">
        <f t="shared" si="512"/>
        <v>0</v>
      </c>
      <c r="P2313">
        <f t="shared" si="517"/>
        <v>0</v>
      </c>
      <c r="Q2313" s="1">
        <f t="shared" si="513"/>
        <v>1</v>
      </c>
      <c r="R2313" s="1">
        <f t="shared" si="518"/>
        <v>0</v>
      </c>
      <c r="S2313" s="2">
        <f t="shared" si="514"/>
        <v>0</v>
      </c>
      <c r="T2313">
        <f t="shared" si="515"/>
        <v>1</v>
      </c>
      <c r="U2313">
        <f t="shared" si="516"/>
        <v>0</v>
      </c>
    </row>
    <row r="2314" spans="1:21" ht="409.6" x14ac:dyDescent="0.2">
      <c r="A2314" s="10" t="s">
        <v>10784</v>
      </c>
      <c r="B2314" s="10" t="s">
        <v>23</v>
      </c>
      <c r="C2314" s="10" t="s">
        <v>10785</v>
      </c>
      <c r="D2314" s="10" t="s">
        <v>10751</v>
      </c>
      <c r="E2314" s="10" t="s">
        <v>10786</v>
      </c>
      <c r="F2314" s="10" t="s">
        <v>10787</v>
      </c>
      <c r="G2314" s="9" t="s">
        <v>10788</v>
      </c>
      <c r="H2314" s="9">
        <f t="shared" si="505"/>
        <v>0</v>
      </c>
      <c r="I2314">
        <f t="shared" si="506"/>
        <v>0</v>
      </c>
      <c r="J2314">
        <f t="shared" si="507"/>
        <v>0</v>
      </c>
      <c r="K2314">
        <f t="shared" si="508"/>
        <v>0</v>
      </c>
      <c r="L2314">
        <f t="shared" si="509"/>
        <v>0</v>
      </c>
      <c r="M2314" s="1">
        <f t="shared" si="510"/>
        <v>0</v>
      </c>
      <c r="N2314">
        <f t="shared" si="511"/>
        <v>1</v>
      </c>
      <c r="O2314">
        <f t="shared" si="512"/>
        <v>0</v>
      </c>
      <c r="P2314">
        <f t="shared" si="517"/>
        <v>0</v>
      </c>
      <c r="Q2314" s="1">
        <f t="shared" si="513"/>
        <v>1</v>
      </c>
      <c r="R2314" s="1">
        <f t="shared" si="518"/>
        <v>0</v>
      </c>
      <c r="S2314" s="2">
        <f t="shared" si="514"/>
        <v>0</v>
      </c>
      <c r="T2314">
        <f t="shared" si="515"/>
        <v>1</v>
      </c>
      <c r="U2314">
        <f t="shared" si="516"/>
        <v>0</v>
      </c>
    </row>
    <row r="2315" spans="1:21" ht="409.6" x14ac:dyDescent="0.2">
      <c r="A2315" s="10" t="s">
        <v>10789</v>
      </c>
      <c r="B2315" s="10" t="s">
        <v>30</v>
      </c>
      <c r="C2315" s="10" t="s">
        <v>10790</v>
      </c>
      <c r="D2315" s="10" t="s">
        <v>10751</v>
      </c>
      <c r="E2315" s="10" t="s">
        <v>10791</v>
      </c>
      <c r="F2315" s="10" t="s">
        <v>10792</v>
      </c>
      <c r="G2315" s="9" t="s">
        <v>10793</v>
      </c>
      <c r="H2315" s="9">
        <f t="shared" si="505"/>
        <v>0</v>
      </c>
      <c r="I2315">
        <f t="shared" si="506"/>
        <v>0</v>
      </c>
      <c r="J2315">
        <f t="shared" si="507"/>
        <v>0</v>
      </c>
      <c r="K2315">
        <f t="shared" si="508"/>
        <v>0</v>
      </c>
      <c r="L2315">
        <f t="shared" si="509"/>
        <v>0</v>
      </c>
      <c r="M2315" s="1">
        <f t="shared" si="510"/>
        <v>0</v>
      </c>
      <c r="N2315">
        <f t="shared" si="511"/>
        <v>0</v>
      </c>
      <c r="O2315">
        <f t="shared" si="512"/>
        <v>0</v>
      </c>
      <c r="P2315">
        <f t="shared" si="517"/>
        <v>0</v>
      </c>
      <c r="Q2315" s="1">
        <f t="shared" si="513"/>
        <v>0</v>
      </c>
      <c r="R2315" s="1">
        <f t="shared" si="518"/>
        <v>1</v>
      </c>
      <c r="S2315" s="2">
        <f t="shared" si="514"/>
        <v>0</v>
      </c>
      <c r="T2315">
        <f t="shared" si="515"/>
        <v>1</v>
      </c>
      <c r="U2315">
        <f t="shared" si="516"/>
        <v>0</v>
      </c>
    </row>
    <row r="2316" spans="1:21" ht="409.6" x14ac:dyDescent="0.2">
      <c r="A2316" s="10" t="s">
        <v>10794</v>
      </c>
      <c r="B2316" s="10" t="s">
        <v>55</v>
      </c>
      <c r="C2316" s="10" t="s">
        <v>10795</v>
      </c>
      <c r="D2316" s="10" t="s">
        <v>10751</v>
      </c>
      <c r="E2316" s="10" t="s">
        <v>10796</v>
      </c>
      <c r="F2316" s="10" t="s">
        <v>10797</v>
      </c>
      <c r="G2316" s="9" t="s">
        <v>10798</v>
      </c>
      <c r="H2316" s="9">
        <f t="shared" si="505"/>
        <v>0</v>
      </c>
      <c r="I2316">
        <f t="shared" si="506"/>
        <v>1</v>
      </c>
      <c r="J2316">
        <f t="shared" si="507"/>
        <v>0</v>
      </c>
      <c r="K2316">
        <f t="shared" si="508"/>
        <v>1</v>
      </c>
      <c r="L2316">
        <f t="shared" si="509"/>
        <v>0</v>
      </c>
      <c r="M2316" s="1">
        <f t="shared" si="510"/>
        <v>1</v>
      </c>
      <c r="N2316">
        <f t="shared" si="511"/>
        <v>1</v>
      </c>
      <c r="O2316">
        <f t="shared" si="512"/>
        <v>0</v>
      </c>
      <c r="P2316">
        <f t="shared" si="517"/>
        <v>0</v>
      </c>
      <c r="Q2316" s="1">
        <f t="shared" si="513"/>
        <v>1</v>
      </c>
      <c r="R2316" s="1">
        <f t="shared" si="518"/>
        <v>1</v>
      </c>
      <c r="S2316" s="2">
        <f t="shared" si="514"/>
        <v>1</v>
      </c>
      <c r="T2316">
        <f t="shared" si="515"/>
        <v>1</v>
      </c>
      <c r="U2316">
        <f t="shared" si="516"/>
        <v>1</v>
      </c>
    </row>
    <row r="2317" spans="1:21" ht="409.6" x14ac:dyDescent="0.2">
      <c r="A2317" s="10" t="s">
        <v>10799</v>
      </c>
      <c r="B2317" s="10" t="s">
        <v>55</v>
      </c>
      <c r="C2317" s="10" t="s">
        <v>10800</v>
      </c>
      <c r="D2317" s="10" t="s">
        <v>10751</v>
      </c>
      <c r="E2317" s="10" t="s">
        <v>10801</v>
      </c>
      <c r="F2317" s="10" t="s">
        <v>10802</v>
      </c>
      <c r="G2317" s="9" t="s">
        <v>10803</v>
      </c>
      <c r="H2317" s="9">
        <f t="shared" si="505"/>
        <v>0</v>
      </c>
      <c r="I2317">
        <f t="shared" si="506"/>
        <v>0</v>
      </c>
      <c r="J2317">
        <f t="shared" si="507"/>
        <v>0</v>
      </c>
      <c r="K2317">
        <f t="shared" si="508"/>
        <v>0</v>
      </c>
      <c r="L2317">
        <f t="shared" si="509"/>
        <v>0</v>
      </c>
      <c r="M2317" s="1">
        <f t="shared" si="510"/>
        <v>0</v>
      </c>
      <c r="N2317">
        <f t="shared" si="511"/>
        <v>1</v>
      </c>
      <c r="O2317">
        <f t="shared" si="512"/>
        <v>0</v>
      </c>
      <c r="P2317">
        <f t="shared" si="517"/>
        <v>0</v>
      </c>
      <c r="Q2317" s="1">
        <f t="shared" si="513"/>
        <v>1</v>
      </c>
      <c r="R2317" s="1">
        <f t="shared" si="518"/>
        <v>0</v>
      </c>
      <c r="S2317" s="2">
        <f t="shared" si="514"/>
        <v>0</v>
      </c>
      <c r="T2317">
        <f t="shared" si="515"/>
        <v>1</v>
      </c>
      <c r="U2317">
        <f t="shared" si="516"/>
        <v>0</v>
      </c>
    </row>
    <row r="2318" spans="1:21" ht="409.6" x14ac:dyDescent="0.2">
      <c r="A2318" s="10" t="s">
        <v>10804</v>
      </c>
      <c r="B2318" s="10" t="s">
        <v>49</v>
      </c>
      <c r="C2318" s="10" t="s">
        <v>10805</v>
      </c>
      <c r="D2318" s="10" t="s">
        <v>10751</v>
      </c>
      <c r="E2318" s="10" t="s">
        <v>10806</v>
      </c>
      <c r="F2318" s="10" t="s">
        <v>10807</v>
      </c>
      <c r="G2318" s="9" t="s">
        <v>10808</v>
      </c>
      <c r="H2318" s="9">
        <f t="shared" si="505"/>
        <v>0</v>
      </c>
      <c r="I2318">
        <f t="shared" si="506"/>
        <v>0</v>
      </c>
      <c r="J2318">
        <f t="shared" si="507"/>
        <v>0</v>
      </c>
      <c r="K2318">
        <f t="shared" si="508"/>
        <v>0</v>
      </c>
      <c r="L2318">
        <f t="shared" si="509"/>
        <v>0</v>
      </c>
      <c r="M2318" s="1">
        <f t="shared" si="510"/>
        <v>0</v>
      </c>
      <c r="N2318">
        <f t="shared" si="511"/>
        <v>0</v>
      </c>
      <c r="O2318">
        <f t="shared" si="512"/>
        <v>0</v>
      </c>
      <c r="P2318">
        <f t="shared" si="517"/>
        <v>0</v>
      </c>
      <c r="Q2318" s="1">
        <f t="shared" si="513"/>
        <v>0</v>
      </c>
      <c r="R2318" s="1">
        <f t="shared" si="518"/>
        <v>1</v>
      </c>
      <c r="S2318" s="2">
        <f t="shared" si="514"/>
        <v>0</v>
      </c>
      <c r="T2318">
        <f t="shared" si="515"/>
        <v>1</v>
      </c>
      <c r="U2318">
        <f t="shared" si="516"/>
        <v>0</v>
      </c>
    </row>
    <row r="2319" spans="1:21" ht="409.6" x14ac:dyDescent="0.2">
      <c r="A2319" s="10" t="s">
        <v>10809</v>
      </c>
      <c r="B2319" s="10" t="s">
        <v>62</v>
      </c>
      <c r="C2319" s="10" t="s">
        <v>10810</v>
      </c>
      <c r="D2319" s="10" t="s">
        <v>10811</v>
      </c>
      <c r="E2319" s="10" t="s">
        <v>10812</v>
      </c>
      <c r="F2319" s="10" t="s">
        <v>10813</v>
      </c>
      <c r="G2319" s="9" t="s">
        <v>10814</v>
      </c>
      <c r="H2319" s="9">
        <f t="shared" si="505"/>
        <v>0</v>
      </c>
      <c r="I2319">
        <f t="shared" si="506"/>
        <v>0</v>
      </c>
      <c r="J2319">
        <f t="shared" si="507"/>
        <v>0</v>
      </c>
      <c r="K2319">
        <f t="shared" si="508"/>
        <v>0</v>
      </c>
      <c r="L2319">
        <f t="shared" si="509"/>
        <v>0</v>
      </c>
      <c r="M2319" s="1">
        <f t="shared" si="510"/>
        <v>0</v>
      </c>
      <c r="N2319">
        <f t="shared" si="511"/>
        <v>0</v>
      </c>
      <c r="O2319">
        <f t="shared" si="512"/>
        <v>0</v>
      </c>
      <c r="P2319">
        <f t="shared" si="517"/>
        <v>0</v>
      </c>
      <c r="Q2319" s="1">
        <f t="shared" si="513"/>
        <v>0</v>
      </c>
      <c r="R2319" s="1">
        <f t="shared" si="518"/>
        <v>1</v>
      </c>
      <c r="S2319" s="2">
        <f t="shared" si="514"/>
        <v>0</v>
      </c>
      <c r="T2319">
        <f t="shared" si="515"/>
        <v>1</v>
      </c>
      <c r="U2319">
        <f t="shared" si="516"/>
        <v>0</v>
      </c>
    </row>
    <row r="2320" spans="1:21" ht="409.6" x14ac:dyDescent="0.2">
      <c r="A2320" s="10" t="s">
        <v>10815</v>
      </c>
      <c r="B2320" s="10" t="s">
        <v>30</v>
      </c>
      <c r="C2320" s="10" t="s">
        <v>10816</v>
      </c>
      <c r="D2320" s="10" t="s">
        <v>10817</v>
      </c>
      <c r="E2320" s="10" t="s">
        <v>10818</v>
      </c>
      <c r="F2320" s="10"/>
      <c r="G2320" s="9" t="s">
        <v>10819</v>
      </c>
      <c r="H2320" s="9">
        <f t="shared" si="505"/>
        <v>0</v>
      </c>
      <c r="I2320">
        <f t="shared" si="506"/>
        <v>0</v>
      </c>
      <c r="J2320">
        <f t="shared" si="507"/>
        <v>0</v>
      </c>
      <c r="K2320">
        <f t="shared" si="508"/>
        <v>0</v>
      </c>
      <c r="L2320">
        <f t="shared" si="509"/>
        <v>0</v>
      </c>
      <c r="M2320" s="1">
        <f t="shared" si="510"/>
        <v>0</v>
      </c>
      <c r="N2320">
        <f t="shared" si="511"/>
        <v>0</v>
      </c>
      <c r="O2320">
        <f t="shared" si="512"/>
        <v>0</v>
      </c>
      <c r="P2320">
        <f t="shared" si="517"/>
        <v>0</v>
      </c>
      <c r="Q2320" s="1">
        <f t="shared" si="513"/>
        <v>0</v>
      </c>
      <c r="R2320" s="1">
        <f t="shared" si="518"/>
        <v>1</v>
      </c>
      <c r="S2320" s="2">
        <f t="shared" si="514"/>
        <v>0</v>
      </c>
      <c r="T2320">
        <f t="shared" si="515"/>
        <v>1</v>
      </c>
      <c r="U2320">
        <f t="shared" si="516"/>
        <v>0</v>
      </c>
    </row>
    <row r="2321" spans="1:21" ht="409.6" x14ac:dyDescent="0.2">
      <c r="A2321" s="10" t="s">
        <v>10820</v>
      </c>
      <c r="B2321" s="10" t="s">
        <v>30</v>
      </c>
      <c r="C2321" s="10" t="s">
        <v>10821</v>
      </c>
      <c r="D2321" s="10" t="s">
        <v>10817</v>
      </c>
      <c r="E2321" s="10" t="s">
        <v>10822</v>
      </c>
      <c r="F2321" s="10"/>
      <c r="G2321" s="9" t="s">
        <v>10823</v>
      </c>
      <c r="H2321" s="9">
        <f t="shared" si="505"/>
        <v>0</v>
      </c>
      <c r="I2321">
        <f t="shared" si="506"/>
        <v>0</v>
      </c>
      <c r="J2321">
        <f t="shared" si="507"/>
        <v>0</v>
      </c>
      <c r="K2321">
        <f t="shared" si="508"/>
        <v>0</v>
      </c>
      <c r="L2321">
        <f t="shared" si="509"/>
        <v>0</v>
      </c>
      <c r="M2321" s="1">
        <f t="shared" si="510"/>
        <v>0</v>
      </c>
      <c r="N2321">
        <f t="shared" si="511"/>
        <v>0</v>
      </c>
      <c r="O2321">
        <f t="shared" si="512"/>
        <v>0</v>
      </c>
      <c r="P2321">
        <f t="shared" si="517"/>
        <v>0</v>
      </c>
      <c r="Q2321" s="1">
        <f t="shared" si="513"/>
        <v>0</v>
      </c>
      <c r="R2321" s="1">
        <f t="shared" si="518"/>
        <v>0</v>
      </c>
      <c r="S2321" s="2">
        <f t="shared" si="514"/>
        <v>0</v>
      </c>
      <c r="T2321">
        <f t="shared" si="515"/>
        <v>1</v>
      </c>
      <c r="U2321">
        <f t="shared" si="516"/>
        <v>0</v>
      </c>
    </row>
    <row r="2322" spans="1:21" ht="409.6" x14ac:dyDescent="0.2">
      <c r="A2322" s="10" t="s">
        <v>10824</v>
      </c>
      <c r="B2322" s="10" t="s">
        <v>30</v>
      </c>
      <c r="C2322" s="10" t="s">
        <v>10825</v>
      </c>
      <c r="D2322" s="10" t="s">
        <v>10817</v>
      </c>
      <c r="E2322" s="10" t="s">
        <v>10826</v>
      </c>
      <c r="F2322" s="10" t="s">
        <v>10827</v>
      </c>
      <c r="G2322" s="9" t="s">
        <v>10828</v>
      </c>
      <c r="H2322" s="9">
        <f t="shared" si="505"/>
        <v>0</v>
      </c>
      <c r="I2322">
        <f t="shared" si="506"/>
        <v>0</v>
      </c>
      <c r="J2322">
        <f t="shared" si="507"/>
        <v>0</v>
      </c>
      <c r="K2322">
        <f t="shared" si="508"/>
        <v>0</v>
      </c>
      <c r="L2322">
        <f t="shared" si="509"/>
        <v>0</v>
      </c>
      <c r="M2322" s="1">
        <f t="shared" si="510"/>
        <v>0</v>
      </c>
      <c r="N2322">
        <f t="shared" si="511"/>
        <v>1</v>
      </c>
      <c r="O2322">
        <f t="shared" si="512"/>
        <v>0</v>
      </c>
      <c r="P2322">
        <f t="shared" si="517"/>
        <v>0</v>
      </c>
      <c r="Q2322" s="1">
        <f t="shared" si="513"/>
        <v>1</v>
      </c>
      <c r="R2322" s="1">
        <f t="shared" si="518"/>
        <v>0</v>
      </c>
      <c r="S2322" s="2">
        <f t="shared" si="514"/>
        <v>0</v>
      </c>
      <c r="T2322">
        <f t="shared" si="515"/>
        <v>1</v>
      </c>
      <c r="U2322">
        <f t="shared" si="516"/>
        <v>0</v>
      </c>
    </row>
    <row r="2323" spans="1:21" ht="409.6" x14ac:dyDescent="0.2">
      <c r="A2323" s="10" t="s">
        <v>10829</v>
      </c>
      <c r="B2323" s="10" t="s">
        <v>30</v>
      </c>
      <c r="C2323" s="10" t="s">
        <v>10830</v>
      </c>
      <c r="D2323" s="10" t="s">
        <v>10817</v>
      </c>
      <c r="E2323" s="10" t="s">
        <v>10831</v>
      </c>
      <c r="F2323" s="10" t="s">
        <v>10832</v>
      </c>
      <c r="G2323" s="9" t="s">
        <v>10833</v>
      </c>
      <c r="H2323" s="9">
        <f t="shared" si="505"/>
        <v>0</v>
      </c>
      <c r="I2323">
        <f t="shared" si="506"/>
        <v>0</v>
      </c>
      <c r="J2323">
        <f t="shared" si="507"/>
        <v>0</v>
      </c>
      <c r="K2323">
        <f t="shared" si="508"/>
        <v>0</v>
      </c>
      <c r="L2323">
        <f t="shared" si="509"/>
        <v>0</v>
      </c>
      <c r="M2323" s="1">
        <f t="shared" si="510"/>
        <v>0</v>
      </c>
      <c r="N2323">
        <f t="shared" si="511"/>
        <v>0</v>
      </c>
      <c r="O2323">
        <f t="shared" si="512"/>
        <v>0</v>
      </c>
      <c r="P2323">
        <f t="shared" si="517"/>
        <v>0</v>
      </c>
      <c r="Q2323" s="1">
        <f t="shared" si="513"/>
        <v>0</v>
      </c>
      <c r="R2323" s="1">
        <f t="shared" si="518"/>
        <v>0</v>
      </c>
      <c r="S2323" s="2">
        <f t="shared" si="514"/>
        <v>0</v>
      </c>
      <c r="T2323">
        <f t="shared" si="515"/>
        <v>1</v>
      </c>
      <c r="U2323">
        <f t="shared" si="516"/>
        <v>0</v>
      </c>
    </row>
    <row r="2324" spans="1:21" ht="409.6" x14ac:dyDescent="0.2">
      <c r="A2324" s="10" t="s">
        <v>10834</v>
      </c>
      <c r="B2324" s="10" t="s">
        <v>30</v>
      </c>
      <c r="C2324" s="10" t="s">
        <v>10835</v>
      </c>
      <c r="D2324" s="10" t="s">
        <v>10817</v>
      </c>
      <c r="E2324" s="10" t="s">
        <v>10836</v>
      </c>
      <c r="F2324" s="10"/>
      <c r="G2324" s="9" t="s">
        <v>10837</v>
      </c>
      <c r="H2324" s="9">
        <f t="shared" si="505"/>
        <v>0</v>
      </c>
      <c r="I2324">
        <f t="shared" si="506"/>
        <v>0</v>
      </c>
      <c r="J2324">
        <f t="shared" si="507"/>
        <v>0</v>
      </c>
      <c r="K2324">
        <f t="shared" si="508"/>
        <v>0</v>
      </c>
      <c r="L2324">
        <f t="shared" si="509"/>
        <v>0</v>
      </c>
      <c r="M2324" s="1">
        <f t="shared" si="510"/>
        <v>0</v>
      </c>
      <c r="N2324">
        <f t="shared" si="511"/>
        <v>0</v>
      </c>
      <c r="O2324">
        <f t="shared" si="512"/>
        <v>0</v>
      </c>
      <c r="P2324">
        <f t="shared" si="517"/>
        <v>0</v>
      </c>
      <c r="Q2324" s="1">
        <f t="shared" si="513"/>
        <v>0</v>
      </c>
      <c r="R2324" s="1">
        <f t="shared" si="518"/>
        <v>0</v>
      </c>
      <c r="S2324" s="2">
        <f t="shared" si="514"/>
        <v>0</v>
      </c>
      <c r="T2324">
        <f t="shared" si="515"/>
        <v>1</v>
      </c>
      <c r="U2324">
        <f t="shared" si="516"/>
        <v>0</v>
      </c>
    </row>
    <row r="2325" spans="1:21" ht="409.6" x14ac:dyDescent="0.2">
      <c r="A2325" s="10" t="s">
        <v>10838</v>
      </c>
      <c r="B2325" s="10" t="s">
        <v>62</v>
      </c>
      <c r="C2325" s="10" t="s">
        <v>10839</v>
      </c>
      <c r="D2325" s="10" t="s">
        <v>10840</v>
      </c>
      <c r="E2325" s="10" t="s">
        <v>10841</v>
      </c>
      <c r="F2325" s="10"/>
      <c r="G2325" s="9" t="s">
        <v>10842</v>
      </c>
      <c r="H2325" s="9">
        <f t="shared" si="505"/>
        <v>0</v>
      </c>
      <c r="I2325">
        <f t="shared" si="506"/>
        <v>1</v>
      </c>
      <c r="J2325">
        <f t="shared" si="507"/>
        <v>0</v>
      </c>
      <c r="K2325">
        <f t="shared" si="508"/>
        <v>0</v>
      </c>
      <c r="L2325">
        <f t="shared" si="509"/>
        <v>0</v>
      </c>
      <c r="M2325" s="1">
        <f t="shared" si="510"/>
        <v>1</v>
      </c>
      <c r="N2325">
        <f t="shared" si="511"/>
        <v>0</v>
      </c>
      <c r="O2325">
        <f t="shared" si="512"/>
        <v>0</v>
      </c>
      <c r="P2325">
        <f t="shared" si="517"/>
        <v>0</v>
      </c>
      <c r="Q2325" s="1">
        <f t="shared" si="513"/>
        <v>0</v>
      </c>
      <c r="R2325" s="1">
        <f t="shared" si="518"/>
        <v>0</v>
      </c>
      <c r="S2325" s="2">
        <f t="shared" si="514"/>
        <v>0</v>
      </c>
      <c r="T2325">
        <f t="shared" si="515"/>
        <v>1</v>
      </c>
      <c r="U2325">
        <f t="shared" si="516"/>
        <v>0</v>
      </c>
    </row>
    <row r="2326" spans="1:21" ht="409.6" x14ac:dyDescent="0.2">
      <c r="A2326" s="10" t="s">
        <v>10843</v>
      </c>
      <c r="B2326" s="10" t="s">
        <v>55</v>
      </c>
      <c r="C2326" s="10" t="s">
        <v>10844</v>
      </c>
      <c r="D2326" s="10" t="s">
        <v>10840</v>
      </c>
      <c r="E2326" s="10" t="s">
        <v>10845</v>
      </c>
      <c r="F2326" s="10"/>
      <c r="G2326" s="9" t="s">
        <v>10846</v>
      </c>
      <c r="H2326" s="9">
        <f t="shared" si="505"/>
        <v>0</v>
      </c>
      <c r="I2326">
        <f t="shared" si="506"/>
        <v>0</v>
      </c>
      <c r="J2326">
        <f t="shared" si="507"/>
        <v>0</v>
      </c>
      <c r="K2326">
        <f t="shared" si="508"/>
        <v>0</v>
      </c>
      <c r="L2326">
        <f t="shared" si="509"/>
        <v>0</v>
      </c>
      <c r="M2326" s="1">
        <f t="shared" si="510"/>
        <v>0</v>
      </c>
      <c r="N2326">
        <f t="shared" si="511"/>
        <v>0</v>
      </c>
      <c r="O2326">
        <f t="shared" si="512"/>
        <v>0</v>
      </c>
      <c r="P2326">
        <f t="shared" si="517"/>
        <v>0</v>
      </c>
      <c r="Q2326" s="1">
        <f t="shared" si="513"/>
        <v>0</v>
      </c>
      <c r="R2326" s="1">
        <f t="shared" si="518"/>
        <v>0</v>
      </c>
      <c r="S2326" s="2">
        <f t="shared" si="514"/>
        <v>0</v>
      </c>
      <c r="T2326">
        <f t="shared" si="515"/>
        <v>1</v>
      </c>
      <c r="U2326">
        <f t="shared" si="516"/>
        <v>0</v>
      </c>
    </row>
    <row r="2327" spans="1:21" ht="409.6" x14ac:dyDescent="0.2">
      <c r="A2327" s="10" t="s">
        <v>10847</v>
      </c>
      <c r="B2327" s="10" t="s">
        <v>62</v>
      </c>
      <c r="C2327" s="10" t="s">
        <v>10848</v>
      </c>
      <c r="D2327" s="10" t="s">
        <v>10840</v>
      </c>
      <c r="E2327" s="10" t="s">
        <v>10849</v>
      </c>
      <c r="F2327" s="10"/>
      <c r="G2327" s="9" t="s">
        <v>10850</v>
      </c>
      <c r="H2327" s="9">
        <f t="shared" si="505"/>
        <v>0</v>
      </c>
      <c r="I2327">
        <f t="shared" si="506"/>
        <v>0</v>
      </c>
      <c r="J2327">
        <f t="shared" si="507"/>
        <v>0</v>
      </c>
      <c r="K2327">
        <f t="shared" si="508"/>
        <v>0</v>
      </c>
      <c r="L2327">
        <f t="shared" si="509"/>
        <v>0</v>
      </c>
      <c r="M2327" s="1">
        <f t="shared" si="510"/>
        <v>0</v>
      </c>
      <c r="N2327">
        <f t="shared" si="511"/>
        <v>0</v>
      </c>
      <c r="O2327">
        <f t="shared" si="512"/>
        <v>0</v>
      </c>
      <c r="P2327">
        <f t="shared" si="517"/>
        <v>0</v>
      </c>
      <c r="Q2327" s="1">
        <f t="shared" si="513"/>
        <v>0</v>
      </c>
      <c r="R2327" s="1">
        <f t="shared" si="518"/>
        <v>0</v>
      </c>
      <c r="S2327" s="2">
        <f t="shared" si="514"/>
        <v>0</v>
      </c>
      <c r="T2327">
        <f t="shared" si="515"/>
        <v>1</v>
      </c>
      <c r="U2327">
        <f t="shared" si="516"/>
        <v>0</v>
      </c>
    </row>
    <row r="2328" spans="1:21" ht="409.6" x14ac:dyDescent="0.2">
      <c r="A2328" s="10" t="s">
        <v>10851</v>
      </c>
      <c r="B2328" s="10" t="s">
        <v>30</v>
      </c>
      <c r="C2328" s="10" t="s">
        <v>10852</v>
      </c>
      <c r="D2328" s="10" t="s">
        <v>10840</v>
      </c>
      <c r="E2328" s="10" t="s">
        <v>10853</v>
      </c>
      <c r="F2328" s="10"/>
      <c r="G2328" s="9" t="s">
        <v>10854</v>
      </c>
      <c r="H2328" s="9">
        <f t="shared" si="505"/>
        <v>0</v>
      </c>
      <c r="I2328">
        <f t="shared" si="506"/>
        <v>0</v>
      </c>
      <c r="J2328">
        <f t="shared" si="507"/>
        <v>0</v>
      </c>
      <c r="K2328">
        <f t="shared" si="508"/>
        <v>0</v>
      </c>
      <c r="L2328">
        <f t="shared" si="509"/>
        <v>0</v>
      </c>
      <c r="M2328" s="1">
        <f t="shared" si="510"/>
        <v>0</v>
      </c>
      <c r="N2328">
        <f t="shared" si="511"/>
        <v>0</v>
      </c>
      <c r="O2328">
        <f t="shared" si="512"/>
        <v>0</v>
      </c>
      <c r="P2328">
        <f t="shared" si="517"/>
        <v>0</v>
      </c>
      <c r="Q2328" s="1">
        <f t="shared" si="513"/>
        <v>0</v>
      </c>
      <c r="R2328" s="1">
        <f t="shared" si="518"/>
        <v>0</v>
      </c>
      <c r="S2328" s="2">
        <f t="shared" si="514"/>
        <v>0</v>
      </c>
      <c r="T2328">
        <f t="shared" si="515"/>
        <v>1</v>
      </c>
      <c r="U2328">
        <f t="shared" si="516"/>
        <v>0</v>
      </c>
    </row>
    <row r="2329" spans="1:21" ht="409.6" x14ac:dyDescent="0.2">
      <c r="A2329" s="10" t="s">
        <v>10855</v>
      </c>
      <c r="B2329" s="10" t="s">
        <v>55</v>
      </c>
      <c r="C2329" s="10" t="s">
        <v>10856</v>
      </c>
      <c r="D2329" s="10" t="s">
        <v>10840</v>
      </c>
      <c r="E2329" s="10" t="s">
        <v>10857</v>
      </c>
      <c r="F2329" s="10"/>
      <c r="G2329" s="9" t="s">
        <v>10858</v>
      </c>
      <c r="H2329" s="9">
        <f t="shared" si="505"/>
        <v>0</v>
      </c>
      <c r="I2329">
        <f t="shared" si="506"/>
        <v>0</v>
      </c>
      <c r="J2329">
        <f t="shared" si="507"/>
        <v>0</v>
      </c>
      <c r="K2329">
        <f t="shared" si="508"/>
        <v>0</v>
      </c>
      <c r="L2329">
        <f t="shared" si="509"/>
        <v>0</v>
      </c>
      <c r="M2329" s="1">
        <f t="shared" si="510"/>
        <v>0</v>
      </c>
      <c r="N2329">
        <f t="shared" si="511"/>
        <v>1</v>
      </c>
      <c r="O2329">
        <f t="shared" si="512"/>
        <v>0</v>
      </c>
      <c r="P2329">
        <f t="shared" si="517"/>
        <v>0</v>
      </c>
      <c r="Q2329" s="1">
        <f t="shared" si="513"/>
        <v>1</v>
      </c>
      <c r="R2329" s="1">
        <f t="shared" si="518"/>
        <v>0</v>
      </c>
      <c r="S2329" s="2">
        <f t="shared" si="514"/>
        <v>0</v>
      </c>
      <c r="T2329">
        <f t="shared" si="515"/>
        <v>1</v>
      </c>
      <c r="U2329">
        <f t="shared" si="516"/>
        <v>0</v>
      </c>
    </row>
    <row r="2330" spans="1:21" ht="409.6" x14ac:dyDescent="0.2">
      <c r="A2330" s="10" t="s">
        <v>10859</v>
      </c>
      <c r="B2330" s="10" t="s">
        <v>49</v>
      </c>
      <c r="C2330" s="10" t="s">
        <v>10860</v>
      </c>
      <c r="D2330" s="10" t="s">
        <v>10840</v>
      </c>
      <c r="E2330" s="10" t="s">
        <v>10861</v>
      </c>
      <c r="F2330" s="10"/>
      <c r="G2330" s="9" t="s">
        <v>10862</v>
      </c>
      <c r="H2330" s="9">
        <f t="shared" si="505"/>
        <v>0</v>
      </c>
      <c r="I2330">
        <f t="shared" si="506"/>
        <v>0</v>
      </c>
      <c r="J2330">
        <f t="shared" si="507"/>
        <v>0</v>
      </c>
      <c r="K2330">
        <f t="shared" si="508"/>
        <v>0</v>
      </c>
      <c r="L2330">
        <f t="shared" si="509"/>
        <v>0</v>
      </c>
      <c r="M2330" s="1">
        <f t="shared" si="510"/>
        <v>0</v>
      </c>
      <c r="N2330">
        <f t="shared" si="511"/>
        <v>0</v>
      </c>
      <c r="O2330">
        <f t="shared" si="512"/>
        <v>0</v>
      </c>
      <c r="P2330">
        <f t="shared" si="517"/>
        <v>0</v>
      </c>
      <c r="Q2330" s="1">
        <f t="shared" si="513"/>
        <v>0</v>
      </c>
      <c r="R2330" s="1">
        <f t="shared" si="518"/>
        <v>0</v>
      </c>
      <c r="S2330" s="2">
        <f t="shared" si="514"/>
        <v>0</v>
      </c>
      <c r="T2330">
        <f t="shared" si="515"/>
        <v>1</v>
      </c>
      <c r="U2330">
        <f t="shared" si="516"/>
        <v>0</v>
      </c>
    </row>
    <row r="2331" spans="1:21" ht="409.6" x14ac:dyDescent="0.2">
      <c r="A2331" s="10" t="s">
        <v>10863</v>
      </c>
      <c r="B2331" s="10" t="s">
        <v>62</v>
      </c>
      <c r="C2331" s="10" t="s">
        <v>10864</v>
      </c>
      <c r="D2331" s="10" t="s">
        <v>10865</v>
      </c>
      <c r="E2331" s="10" t="s">
        <v>10866</v>
      </c>
      <c r="F2331" s="10" t="s">
        <v>10867</v>
      </c>
      <c r="G2331" s="9" t="s">
        <v>10868</v>
      </c>
      <c r="H2331" s="9">
        <f t="shared" si="505"/>
        <v>0</v>
      </c>
      <c r="I2331">
        <f t="shared" si="506"/>
        <v>0</v>
      </c>
      <c r="J2331">
        <f t="shared" si="507"/>
        <v>0</v>
      </c>
      <c r="K2331">
        <f t="shared" si="508"/>
        <v>0</v>
      </c>
      <c r="L2331">
        <f t="shared" si="509"/>
        <v>0</v>
      </c>
      <c r="M2331" s="1">
        <f t="shared" si="510"/>
        <v>0</v>
      </c>
      <c r="N2331">
        <f t="shared" si="511"/>
        <v>0</v>
      </c>
      <c r="O2331">
        <f t="shared" si="512"/>
        <v>0</v>
      </c>
      <c r="P2331">
        <f t="shared" si="517"/>
        <v>1</v>
      </c>
      <c r="Q2331" s="1">
        <f t="shared" si="513"/>
        <v>1</v>
      </c>
      <c r="R2331" s="1">
        <f t="shared" si="518"/>
        <v>1</v>
      </c>
      <c r="S2331" s="2">
        <f t="shared" si="514"/>
        <v>0</v>
      </c>
      <c r="T2331">
        <f t="shared" si="515"/>
        <v>1</v>
      </c>
      <c r="U2331">
        <f t="shared" si="516"/>
        <v>0</v>
      </c>
    </row>
    <row r="2332" spans="1:21" ht="409.6" x14ac:dyDescent="0.2">
      <c r="A2332" s="10" t="s">
        <v>10869</v>
      </c>
      <c r="B2332" s="10" t="s">
        <v>62</v>
      </c>
      <c r="C2332" s="10" t="s">
        <v>10870</v>
      </c>
      <c r="D2332" s="10" t="s">
        <v>10865</v>
      </c>
      <c r="E2332" s="10" t="s">
        <v>10871</v>
      </c>
      <c r="F2332" s="10" t="s">
        <v>10872</v>
      </c>
      <c r="G2332" s="9" t="s">
        <v>10873</v>
      </c>
      <c r="H2332" s="9">
        <f t="shared" si="505"/>
        <v>0</v>
      </c>
      <c r="I2332">
        <f t="shared" si="506"/>
        <v>0</v>
      </c>
      <c r="J2332">
        <f t="shared" si="507"/>
        <v>0</v>
      </c>
      <c r="K2332">
        <f t="shared" si="508"/>
        <v>0</v>
      </c>
      <c r="L2332">
        <f t="shared" si="509"/>
        <v>0</v>
      </c>
      <c r="M2332" s="1">
        <f t="shared" si="510"/>
        <v>0</v>
      </c>
      <c r="N2332">
        <f t="shared" si="511"/>
        <v>0</v>
      </c>
      <c r="O2332">
        <f t="shared" si="512"/>
        <v>0</v>
      </c>
      <c r="P2332">
        <f t="shared" si="517"/>
        <v>0</v>
      </c>
      <c r="Q2332" s="1">
        <f t="shared" si="513"/>
        <v>0</v>
      </c>
      <c r="R2332" s="1">
        <f t="shared" si="518"/>
        <v>1</v>
      </c>
      <c r="S2332" s="2">
        <f t="shared" si="514"/>
        <v>0</v>
      </c>
      <c r="T2332">
        <f t="shared" si="515"/>
        <v>0</v>
      </c>
      <c r="U2332">
        <f t="shared" si="516"/>
        <v>0</v>
      </c>
    </row>
    <row r="2333" spans="1:21" ht="409.6" x14ac:dyDescent="0.2">
      <c r="A2333" s="10" t="s">
        <v>10874</v>
      </c>
      <c r="B2333" s="10" t="s">
        <v>30</v>
      </c>
      <c r="C2333" s="10" t="s">
        <v>10875</v>
      </c>
      <c r="D2333" s="10" t="s">
        <v>10865</v>
      </c>
      <c r="E2333" s="10" t="s">
        <v>10876</v>
      </c>
      <c r="F2333" s="10" t="s">
        <v>10877</v>
      </c>
      <c r="G2333" s="9" t="s">
        <v>10878</v>
      </c>
      <c r="H2333" s="9">
        <f t="shared" si="505"/>
        <v>0</v>
      </c>
      <c r="I2333">
        <f t="shared" si="506"/>
        <v>0</v>
      </c>
      <c r="J2333">
        <f t="shared" si="507"/>
        <v>0</v>
      </c>
      <c r="K2333">
        <f t="shared" si="508"/>
        <v>0</v>
      </c>
      <c r="L2333">
        <f t="shared" si="509"/>
        <v>0</v>
      </c>
      <c r="M2333" s="1">
        <f t="shared" si="510"/>
        <v>0</v>
      </c>
      <c r="N2333">
        <f t="shared" si="511"/>
        <v>1</v>
      </c>
      <c r="O2333">
        <f t="shared" si="512"/>
        <v>0</v>
      </c>
      <c r="P2333">
        <f t="shared" si="517"/>
        <v>0</v>
      </c>
      <c r="Q2333" s="1">
        <f t="shared" si="513"/>
        <v>1</v>
      </c>
      <c r="R2333" s="1">
        <f t="shared" si="518"/>
        <v>1</v>
      </c>
      <c r="S2333" s="2">
        <f t="shared" si="514"/>
        <v>0</v>
      </c>
      <c r="T2333">
        <f t="shared" si="515"/>
        <v>1</v>
      </c>
      <c r="U2333">
        <f t="shared" si="516"/>
        <v>0</v>
      </c>
    </row>
    <row r="2334" spans="1:21" ht="409.6" x14ac:dyDescent="0.2">
      <c r="A2334" s="10" t="s">
        <v>10879</v>
      </c>
      <c r="B2334" s="10" t="s">
        <v>30</v>
      </c>
      <c r="C2334" s="10" t="s">
        <v>10880</v>
      </c>
      <c r="D2334" s="10" t="s">
        <v>10865</v>
      </c>
      <c r="E2334" s="10" t="s">
        <v>10881</v>
      </c>
      <c r="F2334" s="10" t="s">
        <v>10882</v>
      </c>
      <c r="G2334" s="9" t="s">
        <v>10883</v>
      </c>
      <c r="H2334" s="9">
        <f t="shared" si="505"/>
        <v>1</v>
      </c>
      <c r="I2334">
        <f t="shared" si="506"/>
        <v>1</v>
      </c>
      <c r="J2334">
        <f t="shared" si="507"/>
        <v>0</v>
      </c>
      <c r="K2334">
        <f t="shared" si="508"/>
        <v>0</v>
      </c>
      <c r="L2334">
        <f t="shared" si="509"/>
        <v>0</v>
      </c>
      <c r="M2334" s="1">
        <f t="shared" si="510"/>
        <v>1</v>
      </c>
      <c r="N2334">
        <f t="shared" si="511"/>
        <v>1</v>
      </c>
      <c r="O2334">
        <f t="shared" si="512"/>
        <v>0</v>
      </c>
      <c r="P2334">
        <f t="shared" si="517"/>
        <v>0</v>
      </c>
      <c r="Q2334" s="1">
        <f t="shared" si="513"/>
        <v>1</v>
      </c>
      <c r="R2334" s="1">
        <f t="shared" si="518"/>
        <v>1</v>
      </c>
      <c r="S2334" s="2">
        <f t="shared" si="514"/>
        <v>1</v>
      </c>
      <c r="T2334">
        <f t="shared" si="515"/>
        <v>1</v>
      </c>
      <c r="U2334">
        <f t="shared" si="516"/>
        <v>1</v>
      </c>
    </row>
    <row r="2335" spans="1:21" ht="409.6" x14ac:dyDescent="0.2">
      <c r="A2335" s="10" t="s">
        <v>10884</v>
      </c>
      <c r="B2335" s="10" t="s">
        <v>23</v>
      </c>
      <c r="C2335" s="10" t="s">
        <v>10885</v>
      </c>
      <c r="D2335" s="10" t="s">
        <v>10865</v>
      </c>
      <c r="E2335" s="10" t="s">
        <v>10886</v>
      </c>
      <c r="F2335" s="10" t="s">
        <v>10887</v>
      </c>
      <c r="G2335" s="9" t="s">
        <v>10888</v>
      </c>
      <c r="H2335" s="9">
        <f t="shared" si="505"/>
        <v>0</v>
      </c>
      <c r="I2335">
        <f t="shared" si="506"/>
        <v>0</v>
      </c>
      <c r="J2335">
        <f t="shared" si="507"/>
        <v>0</v>
      </c>
      <c r="K2335">
        <f t="shared" si="508"/>
        <v>0</v>
      </c>
      <c r="L2335">
        <f t="shared" si="509"/>
        <v>0</v>
      </c>
      <c r="M2335" s="1">
        <f t="shared" si="510"/>
        <v>0</v>
      </c>
      <c r="N2335">
        <f t="shared" si="511"/>
        <v>0</v>
      </c>
      <c r="O2335">
        <f t="shared" si="512"/>
        <v>0</v>
      </c>
      <c r="P2335">
        <f t="shared" si="517"/>
        <v>0</v>
      </c>
      <c r="Q2335" s="1">
        <f t="shared" si="513"/>
        <v>0</v>
      </c>
      <c r="R2335" s="1">
        <f t="shared" si="518"/>
        <v>1</v>
      </c>
      <c r="S2335" s="2">
        <f t="shared" si="514"/>
        <v>0</v>
      </c>
      <c r="T2335">
        <f t="shared" si="515"/>
        <v>1</v>
      </c>
      <c r="U2335">
        <f t="shared" si="516"/>
        <v>0</v>
      </c>
    </row>
    <row r="2336" spans="1:21" ht="409.6" x14ac:dyDescent="0.2">
      <c r="A2336" s="10" t="s">
        <v>10889</v>
      </c>
      <c r="B2336" s="10" t="s">
        <v>55</v>
      </c>
      <c r="C2336" s="10" t="s">
        <v>10890</v>
      </c>
      <c r="D2336" s="10" t="s">
        <v>10865</v>
      </c>
      <c r="E2336" s="10" t="s">
        <v>10891</v>
      </c>
      <c r="F2336" s="10" t="s">
        <v>10892</v>
      </c>
      <c r="G2336" s="9" t="s">
        <v>10893</v>
      </c>
      <c r="H2336" s="9">
        <f t="shared" si="505"/>
        <v>0</v>
      </c>
      <c r="I2336">
        <f t="shared" si="506"/>
        <v>0</v>
      </c>
      <c r="J2336">
        <f t="shared" si="507"/>
        <v>0</v>
      </c>
      <c r="K2336">
        <f t="shared" si="508"/>
        <v>0</v>
      </c>
      <c r="L2336">
        <f t="shared" si="509"/>
        <v>0</v>
      </c>
      <c r="M2336" s="1">
        <f t="shared" si="510"/>
        <v>0</v>
      </c>
      <c r="N2336">
        <f t="shared" si="511"/>
        <v>0</v>
      </c>
      <c r="O2336">
        <f t="shared" si="512"/>
        <v>0</v>
      </c>
      <c r="P2336">
        <f t="shared" si="517"/>
        <v>0</v>
      </c>
      <c r="Q2336" s="1">
        <f t="shared" si="513"/>
        <v>0</v>
      </c>
      <c r="R2336" s="1">
        <f t="shared" si="518"/>
        <v>1</v>
      </c>
      <c r="S2336" s="2">
        <f t="shared" si="514"/>
        <v>0</v>
      </c>
      <c r="T2336">
        <f t="shared" si="515"/>
        <v>1</v>
      </c>
      <c r="U2336">
        <f t="shared" si="516"/>
        <v>0</v>
      </c>
    </row>
    <row r="2337" spans="1:21" ht="409.6" x14ac:dyDescent="0.2">
      <c r="A2337" s="10" t="s">
        <v>10894</v>
      </c>
      <c r="B2337" s="10" t="s">
        <v>49</v>
      </c>
      <c r="C2337" s="10" t="s">
        <v>10895</v>
      </c>
      <c r="D2337" s="10" t="s">
        <v>10865</v>
      </c>
      <c r="E2337" s="10" t="s">
        <v>10896</v>
      </c>
      <c r="F2337" s="10" t="s">
        <v>10897</v>
      </c>
      <c r="G2337" s="9" t="s">
        <v>10898</v>
      </c>
      <c r="H2337" s="9">
        <f t="shared" si="505"/>
        <v>0</v>
      </c>
      <c r="I2337">
        <f t="shared" si="506"/>
        <v>0</v>
      </c>
      <c r="J2337">
        <f t="shared" si="507"/>
        <v>0</v>
      </c>
      <c r="K2337">
        <f t="shared" si="508"/>
        <v>0</v>
      </c>
      <c r="L2337">
        <f t="shared" si="509"/>
        <v>0</v>
      </c>
      <c r="M2337" s="1">
        <f t="shared" si="510"/>
        <v>0</v>
      </c>
      <c r="N2337">
        <f t="shared" si="511"/>
        <v>0</v>
      </c>
      <c r="O2337">
        <f t="shared" si="512"/>
        <v>0</v>
      </c>
      <c r="P2337">
        <f t="shared" si="517"/>
        <v>0</v>
      </c>
      <c r="Q2337" s="1">
        <f t="shared" si="513"/>
        <v>0</v>
      </c>
      <c r="R2337" s="1">
        <f t="shared" si="518"/>
        <v>0</v>
      </c>
      <c r="S2337" s="2">
        <f t="shared" si="514"/>
        <v>0</v>
      </c>
      <c r="T2337">
        <f t="shared" si="515"/>
        <v>1</v>
      </c>
      <c r="U2337">
        <f t="shared" si="516"/>
        <v>0</v>
      </c>
    </row>
    <row r="2338" spans="1:21" ht="409.6" x14ac:dyDescent="0.2">
      <c r="A2338" s="10" t="s">
        <v>10899</v>
      </c>
      <c r="B2338" s="10" t="s">
        <v>30</v>
      </c>
      <c r="C2338" s="10" t="s">
        <v>10900</v>
      </c>
      <c r="D2338" s="10" t="s">
        <v>10865</v>
      </c>
      <c r="E2338" s="10" t="s">
        <v>10901</v>
      </c>
      <c r="F2338" s="10" t="s">
        <v>10902</v>
      </c>
      <c r="G2338" s="9" t="s">
        <v>10903</v>
      </c>
      <c r="H2338" s="9">
        <f t="shared" si="505"/>
        <v>0</v>
      </c>
      <c r="I2338">
        <f t="shared" si="506"/>
        <v>0</v>
      </c>
      <c r="J2338">
        <f t="shared" si="507"/>
        <v>0</v>
      </c>
      <c r="K2338">
        <f t="shared" si="508"/>
        <v>0</v>
      </c>
      <c r="L2338">
        <f t="shared" si="509"/>
        <v>0</v>
      </c>
      <c r="M2338" s="1">
        <f t="shared" si="510"/>
        <v>0</v>
      </c>
      <c r="N2338">
        <f t="shared" si="511"/>
        <v>0</v>
      </c>
      <c r="O2338">
        <f t="shared" si="512"/>
        <v>0</v>
      </c>
      <c r="P2338">
        <f t="shared" si="517"/>
        <v>0</v>
      </c>
      <c r="Q2338" s="1">
        <f t="shared" si="513"/>
        <v>0</v>
      </c>
      <c r="R2338" s="1">
        <f t="shared" si="518"/>
        <v>1</v>
      </c>
      <c r="S2338" s="2">
        <f t="shared" si="514"/>
        <v>0</v>
      </c>
      <c r="T2338">
        <f t="shared" si="515"/>
        <v>1</v>
      </c>
      <c r="U2338">
        <f t="shared" si="516"/>
        <v>0</v>
      </c>
    </row>
    <row r="2339" spans="1:21" ht="409.6" x14ac:dyDescent="0.2">
      <c r="A2339" s="10" t="s">
        <v>10904</v>
      </c>
      <c r="B2339" s="10" t="s">
        <v>62</v>
      </c>
      <c r="C2339" s="10" t="s">
        <v>10905</v>
      </c>
      <c r="D2339" s="10" t="s">
        <v>10865</v>
      </c>
      <c r="E2339" s="10" t="s">
        <v>10906</v>
      </c>
      <c r="F2339" s="10" t="s">
        <v>10907</v>
      </c>
      <c r="G2339" s="9" t="s">
        <v>10908</v>
      </c>
      <c r="H2339" s="9">
        <f t="shared" si="505"/>
        <v>0</v>
      </c>
      <c r="I2339">
        <f t="shared" si="506"/>
        <v>0</v>
      </c>
      <c r="J2339">
        <f t="shared" si="507"/>
        <v>0</v>
      </c>
      <c r="K2339">
        <f t="shared" si="508"/>
        <v>0</v>
      </c>
      <c r="L2339">
        <f t="shared" si="509"/>
        <v>0</v>
      </c>
      <c r="M2339" s="1">
        <f t="shared" si="510"/>
        <v>0</v>
      </c>
      <c r="N2339">
        <f t="shared" si="511"/>
        <v>0</v>
      </c>
      <c r="O2339">
        <f t="shared" si="512"/>
        <v>0</v>
      </c>
      <c r="P2339">
        <f t="shared" si="517"/>
        <v>0</v>
      </c>
      <c r="Q2339" s="1">
        <f t="shared" si="513"/>
        <v>0</v>
      </c>
      <c r="R2339" s="1">
        <f t="shared" si="518"/>
        <v>0</v>
      </c>
      <c r="S2339" s="2">
        <f t="shared" si="514"/>
        <v>0</v>
      </c>
      <c r="T2339">
        <f t="shared" si="515"/>
        <v>1</v>
      </c>
      <c r="U2339">
        <f t="shared" si="516"/>
        <v>0</v>
      </c>
    </row>
    <row r="2340" spans="1:21" ht="409.6" x14ac:dyDescent="0.2">
      <c r="A2340" s="10" t="s">
        <v>10909</v>
      </c>
      <c r="B2340" s="10" t="s">
        <v>62</v>
      </c>
      <c r="C2340" s="10" t="s">
        <v>10910</v>
      </c>
      <c r="D2340" s="10" t="s">
        <v>10865</v>
      </c>
      <c r="E2340" s="10" t="s">
        <v>10911</v>
      </c>
      <c r="F2340" s="10" t="s">
        <v>10912</v>
      </c>
      <c r="G2340" s="9" t="s">
        <v>10913</v>
      </c>
      <c r="H2340" s="9">
        <f t="shared" si="505"/>
        <v>1</v>
      </c>
      <c r="I2340">
        <f t="shared" si="506"/>
        <v>1</v>
      </c>
      <c r="J2340">
        <f t="shared" si="507"/>
        <v>0</v>
      </c>
      <c r="K2340">
        <f t="shared" si="508"/>
        <v>0</v>
      </c>
      <c r="L2340">
        <f t="shared" si="509"/>
        <v>0</v>
      </c>
      <c r="M2340" s="1">
        <f t="shared" si="510"/>
        <v>1</v>
      </c>
      <c r="N2340">
        <f t="shared" si="511"/>
        <v>0</v>
      </c>
      <c r="O2340">
        <f t="shared" si="512"/>
        <v>0</v>
      </c>
      <c r="P2340">
        <f t="shared" si="517"/>
        <v>0</v>
      </c>
      <c r="Q2340" s="1">
        <f t="shared" si="513"/>
        <v>0</v>
      </c>
      <c r="R2340" s="1">
        <f t="shared" si="518"/>
        <v>1</v>
      </c>
      <c r="S2340" s="2">
        <f t="shared" si="514"/>
        <v>0</v>
      </c>
      <c r="T2340">
        <f t="shared" si="515"/>
        <v>1</v>
      </c>
      <c r="U2340">
        <f t="shared" si="516"/>
        <v>0</v>
      </c>
    </row>
    <row r="2341" spans="1:21" ht="409.6" x14ac:dyDescent="0.2">
      <c r="A2341" s="10" t="s">
        <v>10914</v>
      </c>
      <c r="B2341" s="10" t="s">
        <v>23</v>
      </c>
      <c r="C2341" s="10" t="s">
        <v>10915</v>
      </c>
      <c r="D2341" s="10" t="s">
        <v>10865</v>
      </c>
      <c r="E2341" s="10" t="s">
        <v>10916</v>
      </c>
      <c r="F2341" s="10" t="s">
        <v>10917</v>
      </c>
      <c r="G2341" s="9" t="s">
        <v>10918</v>
      </c>
      <c r="H2341" s="9">
        <f t="shared" si="505"/>
        <v>0</v>
      </c>
      <c r="I2341">
        <f t="shared" si="506"/>
        <v>0</v>
      </c>
      <c r="J2341">
        <f t="shared" si="507"/>
        <v>0</v>
      </c>
      <c r="K2341">
        <f t="shared" si="508"/>
        <v>0</v>
      </c>
      <c r="L2341">
        <f t="shared" si="509"/>
        <v>0</v>
      </c>
      <c r="M2341" s="1">
        <f t="shared" si="510"/>
        <v>0</v>
      </c>
      <c r="N2341">
        <f t="shared" si="511"/>
        <v>0</v>
      </c>
      <c r="O2341">
        <f t="shared" si="512"/>
        <v>0</v>
      </c>
      <c r="P2341">
        <f t="shared" si="517"/>
        <v>0</v>
      </c>
      <c r="Q2341" s="1">
        <f t="shared" si="513"/>
        <v>0</v>
      </c>
      <c r="R2341" s="1">
        <f t="shared" si="518"/>
        <v>1</v>
      </c>
      <c r="S2341" s="2">
        <f t="shared" si="514"/>
        <v>0</v>
      </c>
      <c r="T2341">
        <f t="shared" si="515"/>
        <v>1</v>
      </c>
      <c r="U2341">
        <f t="shared" si="516"/>
        <v>0</v>
      </c>
    </row>
    <row r="2342" spans="1:21" ht="409.6" x14ac:dyDescent="0.2">
      <c r="A2342" s="10" t="s">
        <v>10919</v>
      </c>
      <c r="B2342" s="10" t="s">
        <v>49</v>
      </c>
      <c r="C2342" s="10" t="s">
        <v>10920</v>
      </c>
      <c r="D2342" s="10" t="s">
        <v>10865</v>
      </c>
      <c r="E2342" s="10" t="s">
        <v>10921</v>
      </c>
      <c r="F2342" s="10" t="s">
        <v>10922</v>
      </c>
      <c r="G2342" s="9" t="s">
        <v>10923</v>
      </c>
      <c r="H2342" s="9">
        <f t="shared" si="505"/>
        <v>0</v>
      </c>
      <c r="I2342">
        <f t="shared" si="506"/>
        <v>0</v>
      </c>
      <c r="J2342">
        <f t="shared" si="507"/>
        <v>0</v>
      </c>
      <c r="K2342">
        <f t="shared" si="508"/>
        <v>0</v>
      </c>
      <c r="L2342">
        <f t="shared" si="509"/>
        <v>0</v>
      </c>
      <c r="M2342" s="1">
        <f t="shared" si="510"/>
        <v>0</v>
      </c>
      <c r="N2342">
        <f t="shared" si="511"/>
        <v>0</v>
      </c>
      <c r="O2342">
        <f t="shared" si="512"/>
        <v>0</v>
      </c>
      <c r="P2342">
        <f t="shared" si="517"/>
        <v>0</v>
      </c>
      <c r="Q2342" s="1">
        <f t="shared" si="513"/>
        <v>0</v>
      </c>
      <c r="R2342" s="1">
        <f t="shared" si="518"/>
        <v>1</v>
      </c>
      <c r="S2342" s="2">
        <f t="shared" si="514"/>
        <v>0</v>
      </c>
      <c r="T2342">
        <f t="shared" si="515"/>
        <v>1</v>
      </c>
      <c r="U2342">
        <f t="shared" si="516"/>
        <v>0</v>
      </c>
    </row>
    <row r="2343" spans="1:21" ht="409.6" x14ac:dyDescent="0.2">
      <c r="A2343" s="10" t="s">
        <v>10924</v>
      </c>
      <c r="B2343" s="10" t="s">
        <v>55</v>
      </c>
      <c r="C2343" s="10" t="s">
        <v>10925</v>
      </c>
      <c r="D2343" s="10" t="s">
        <v>10865</v>
      </c>
      <c r="E2343" s="10" t="s">
        <v>10926</v>
      </c>
      <c r="F2343" s="10" t="s">
        <v>10927</v>
      </c>
      <c r="G2343" s="9" t="s">
        <v>10928</v>
      </c>
      <c r="H2343" s="9">
        <f t="shared" si="505"/>
        <v>0</v>
      </c>
      <c r="I2343">
        <f t="shared" si="506"/>
        <v>0</v>
      </c>
      <c r="J2343">
        <f t="shared" si="507"/>
        <v>0</v>
      </c>
      <c r="K2343">
        <f t="shared" si="508"/>
        <v>0</v>
      </c>
      <c r="L2343">
        <f t="shared" si="509"/>
        <v>0</v>
      </c>
      <c r="M2343" s="1">
        <f t="shared" si="510"/>
        <v>0</v>
      </c>
      <c r="N2343">
        <f t="shared" si="511"/>
        <v>1</v>
      </c>
      <c r="O2343">
        <f t="shared" si="512"/>
        <v>0</v>
      </c>
      <c r="P2343">
        <f t="shared" si="517"/>
        <v>0</v>
      </c>
      <c r="Q2343" s="1">
        <f t="shared" si="513"/>
        <v>1</v>
      </c>
      <c r="R2343" s="1">
        <f t="shared" si="518"/>
        <v>1</v>
      </c>
      <c r="S2343" s="2">
        <f t="shared" si="514"/>
        <v>0</v>
      </c>
      <c r="T2343">
        <f t="shared" si="515"/>
        <v>1</v>
      </c>
      <c r="U2343">
        <f t="shared" si="516"/>
        <v>0</v>
      </c>
    </row>
    <row r="2344" spans="1:21" ht="409.6" x14ac:dyDescent="0.2">
      <c r="A2344" s="10" t="s">
        <v>10929</v>
      </c>
      <c r="B2344" s="10" t="s">
        <v>49</v>
      </c>
      <c r="C2344" s="10" t="s">
        <v>10930</v>
      </c>
      <c r="D2344" s="10" t="s">
        <v>10931</v>
      </c>
      <c r="E2344" s="10" t="s">
        <v>10932</v>
      </c>
      <c r="F2344" s="10" t="s">
        <v>10933</v>
      </c>
      <c r="G2344" s="9" t="s">
        <v>10934</v>
      </c>
      <c r="H2344" s="9">
        <f t="shared" si="505"/>
        <v>0</v>
      </c>
      <c r="I2344">
        <f t="shared" si="506"/>
        <v>0</v>
      </c>
      <c r="J2344">
        <f t="shared" si="507"/>
        <v>0</v>
      </c>
      <c r="K2344">
        <f t="shared" si="508"/>
        <v>0</v>
      </c>
      <c r="L2344">
        <f t="shared" si="509"/>
        <v>0</v>
      </c>
      <c r="M2344" s="1">
        <f t="shared" si="510"/>
        <v>0</v>
      </c>
      <c r="N2344">
        <f t="shared" si="511"/>
        <v>1</v>
      </c>
      <c r="O2344">
        <f t="shared" si="512"/>
        <v>0</v>
      </c>
      <c r="P2344">
        <f t="shared" si="517"/>
        <v>0</v>
      </c>
      <c r="Q2344" s="1">
        <f t="shared" si="513"/>
        <v>1</v>
      </c>
      <c r="R2344" s="1">
        <f t="shared" si="518"/>
        <v>1</v>
      </c>
      <c r="S2344" s="2">
        <f t="shared" si="514"/>
        <v>0</v>
      </c>
      <c r="T2344">
        <f t="shared" si="515"/>
        <v>1</v>
      </c>
      <c r="U2344">
        <f t="shared" si="516"/>
        <v>0</v>
      </c>
    </row>
    <row r="2345" spans="1:21" ht="409.6" x14ac:dyDescent="0.2">
      <c r="A2345" s="10" t="s">
        <v>10935</v>
      </c>
      <c r="B2345" s="10" t="s">
        <v>23</v>
      </c>
      <c r="C2345" s="10" t="s">
        <v>10936</v>
      </c>
      <c r="D2345" s="10" t="s">
        <v>10937</v>
      </c>
      <c r="E2345" s="10" t="s">
        <v>10938</v>
      </c>
      <c r="F2345" s="10" t="s">
        <v>10939</v>
      </c>
      <c r="G2345" s="9" t="s">
        <v>10940</v>
      </c>
      <c r="H2345" s="9">
        <f t="shared" si="505"/>
        <v>0</v>
      </c>
      <c r="I2345">
        <f t="shared" si="506"/>
        <v>0</v>
      </c>
      <c r="J2345">
        <f t="shared" si="507"/>
        <v>0</v>
      </c>
      <c r="K2345">
        <f t="shared" si="508"/>
        <v>0</v>
      </c>
      <c r="L2345">
        <f t="shared" si="509"/>
        <v>0</v>
      </c>
      <c r="M2345" s="1">
        <f t="shared" si="510"/>
        <v>0</v>
      </c>
      <c r="N2345">
        <f t="shared" si="511"/>
        <v>0</v>
      </c>
      <c r="O2345">
        <f t="shared" si="512"/>
        <v>0</v>
      </c>
      <c r="P2345">
        <f t="shared" si="517"/>
        <v>0</v>
      </c>
      <c r="Q2345" s="1">
        <f t="shared" si="513"/>
        <v>0</v>
      </c>
      <c r="R2345" s="1">
        <f t="shared" si="518"/>
        <v>1</v>
      </c>
      <c r="S2345" s="2">
        <f t="shared" si="514"/>
        <v>0</v>
      </c>
      <c r="T2345">
        <f t="shared" si="515"/>
        <v>1</v>
      </c>
      <c r="U2345">
        <f t="shared" si="516"/>
        <v>0</v>
      </c>
    </row>
    <row r="2346" spans="1:21" ht="306" x14ac:dyDescent="0.2">
      <c r="A2346" s="10" t="s">
        <v>10941</v>
      </c>
      <c r="B2346" s="10" t="s">
        <v>30</v>
      </c>
      <c r="C2346" s="10" t="s">
        <v>10942</v>
      </c>
      <c r="D2346" s="10" t="s">
        <v>10943</v>
      </c>
      <c r="E2346" s="10" t="s">
        <v>10944</v>
      </c>
      <c r="F2346" s="10" t="s">
        <v>10945</v>
      </c>
      <c r="G2346" s="9" t="s">
        <v>10946</v>
      </c>
      <c r="H2346" s="9">
        <f t="shared" si="505"/>
        <v>0</v>
      </c>
      <c r="I2346">
        <f t="shared" si="506"/>
        <v>0</v>
      </c>
      <c r="J2346">
        <f t="shared" si="507"/>
        <v>0</v>
      </c>
      <c r="K2346">
        <f t="shared" si="508"/>
        <v>0</v>
      </c>
      <c r="L2346">
        <f t="shared" si="509"/>
        <v>0</v>
      </c>
      <c r="M2346" s="1">
        <f t="shared" si="510"/>
        <v>0</v>
      </c>
      <c r="N2346">
        <f t="shared" si="511"/>
        <v>0</v>
      </c>
      <c r="O2346">
        <f t="shared" si="512"/>
        <v>0</v>
      </c>
      <c r="P2346">
        <f t="shared" si="517"/>
        <v>0</v>
      </c>
      <c r="Q2346" s="1">
        <f t="shared" si="513"/>
        <v>0</v>
      </c>
      <c r="R2346" s="1">
        <f t="shared" si="518"/>
        <v>1</v>
      </c>
      <c r="S2346" s="2">
        <f t="shared" si="514"/>
        <v>0</v>
      </c>
      <c r="T2346">
        <f t="shared" si="515"/>
        <v>1</v>
      </c>
      <c r="U2346">
        <f t="shared" si="516"/>
        <v>0</v>
      </c>
    </row>
    <row r="2347" spans="1:21" ht="409.6" x14ac:dyDescent="0.2">
      <c r="A2347" s="10" t="s">
        <v>10947</v>
      </c>
      <c r="B2347" s="10" t="s">
        <v>30</v>
      </c>
      <c r="C2347" s="10" t="s">
        <v>10948</v>
      </c>
      <c r="D2347" s="10" t="s">
        <v>10949</v>
      </c>
      <c r="E2347" s="10" t="s">
        <v>10950</v>
      </c>
      <c r="F2347" s="10"/>
      <c r="G2347" s="9" t="s">
        <v>10951</v>
      </c>
      <c r="H2347" s="9">
        <f t="shared" si="505"/>
        <v>0</v>
      </c>
      <c r="I2347">
        <f t="shared" si="506"/>
        <v>0</v>
      </c>
      <c r="J2347">
        <f t="shared" si="507"/>
        <v>0</v>
      </c>
      <c r="K2347">
        <f t="shared" si="508"/>
        <v>0</v>
      </c>
      <c r="L2347">
        <f t="shared" si="509"/>
        <v>0</v>
      </c>
      <c r="M2347" s="1">
        <f t="shared" si="510"/>
        <v>0</v>
      </c>
      <c r="N2347">
        <f t="shared" si="511"/>
        <v>0</v>
      </c>
      <c r="O2347">
        <f t="shared" si="512"/>
        <v>0</v>
      </c>
      <c r="P2347">
        <f t="shared" si="517"/>
        <v>0</v>
      </c>
      <c r="Q2347" s="1">
        <f t="shared" si="513"/>
        <v>0</v>
      </c>
      <c r="R2347" s="1">
        <f t="shared" si="518"/>
        <v>0</v>
      </c>
      <c r="S2347" s="2">
        <f t="shared" si="514"/>
        <v>0</v>
      </c>
      <c r="T2347">
        <f t="shared" si="515"/>
        <v>1</v>
      </c>
      <c r="U2347">
        <f t="shared" si="516"/>
        <v>0</v>
      </c>
    </row>
    <row r="2348" spans="1:21" ht="409.6" x14ac:dyDescent="0.2">
      <c r="A2348" s="10" t="s">
        <v>10952</v>
      </c>
      <c r="B2348" s="10" t="s">
        <v>23</v>
      </c>
      <c r="C2348" s="10" t="s">
        <v>10953</v>
      </c>
      <c r="D2348" s="10" t="s">
        <v>10949</v>
      </c>
      <c r="E2348" s="10" t="s">
        <v>10954</v>
      </c>
      <c r="F2348" s="10"/>
      <c r="G2348" s="9" t="s">
        <v>10955</v>
      </c>
      <c r="H2348" s="9">
        <f t="shared" si="505"/>
        <v>0</v>
      </c>
      <c r="I2348">
        <f t="shared" si="506"/>
        <v>0</v>
      </c>
      <c r="J2348">
        <f t="shared" si="507"/>
        <v>0</v>
      </c>
      <c r="K2348">
        <f t="shared" si="508"/>
        <v>0</v>
      </c>
      <c r="L2348">
        <f t="shared" si="509"/>
        <v>0</v>
      </c>
      <c r="M2348" s="1">
        <f t="shared" si="510"/>
        <v>0</v>
      </c>
      <c r="N2348">
        <f t="shared" si="511"/>
        <v>0</v>
      </c>
      <c r="O2348">
        <f t="shared" si="512"/>
        <v>0</v>
      </c>
      <c r="P2348">
        <f t="shared" si="517"/>
        <v>0</v>
      </c>
      <c r="Q2348" s="1">
        <f t="shared" si="513"/>
        <v>0</v>
      </c>
      <c r="R2348" s="1">
        <f t="shared" si="518"/>
        <v>0</v>
      </c>
      <c r="S2348" s="2">
        <f t="shared" si="514"/>
        <v>0</v>
      </c>
      <c r="T2348">
        <f t="shared" si="515"/>
        <v>1</v>
      </c>
      <c r="U2348">
        <f t="shared" si="516"/>
        <v>0</v>
      </c>
    </row>
    <row r="2349" spans="1:21" ht="409.6" x14ac:dyDescent="0.2">
      <c r="A2349" s="10" t="s">
        <v>10956</v>
      </c>
      <c r="B2349" s="10" t="s">
        <v>30</v>
      </c>
      <c r="C2349" s="10" t="s">
        <v>10957</v>
      </c>
      <c r="D2349" s="10" t="s">
        <v>10949</v>
      </c>
      <c r="E2349" s="10" t="s">
        <v>10958</v>
      </c>
      <c r="F2349" s="10"/>
      <c r="G2349" s="9" t="s">
        <v>10959</v>
      </c>
      <c r="H2349" s="9">
        <f t="shared" si="505"/>
        <v>0</v>
      </c>
      <c r="I2349">
        <f t="shared" si="506"/>
        <v>0</v>
      </c>
      <c r="J2349">
        <f t="shared" si="507"/>
        <v>0</v>
      </c>
      <c r="K2349">
        <f t="shared" si="508"/>
        <v>0</v>
      </c>
      <c r="L2349">
        <f t="shared" si="509"/>
        <v>0</v>
      </c>
      <c r="M2349" s="1">
        <f t="shared" si="510"/>
        <v>0</v>
      </c>
      <c r="N2349">
        <f t="shared" si="511"/>
        <v>0</v>
      </c>
      <c r="O2349">
        <f t="shared" si="512"/>
        <v>0</v>
      </c>
      <c r="P2349">
        <f t="shared" si="517"/>
        <v>0</v>
      </c>
      <c r="Q2349" s="1">
        <f t="shared" si="513"/>
        <v>0</v>
      </c>
      <c r="R2349" s="1">
        <f t="shared" si="518"/>
        <v>0</v>
      </c>
      <c r="S2349" s="2">
        <f t="shared" si="514"/>
        <v>0</v>
      </c>
      <c r="T2349">
        <f t="shared" si="515"/>
        <v>1</v>
      </c>
      <c r="U2349">
        <f t="shared" si="516"/>
        <v>0</v>
      </c>
    </row>
    <row r="2350" spans="1:21" ht="409.6" x14ac:dyDescent="0.2">
      <c r="A2350" s="10" t="s">
        <v>10960</v>
      </c>
      <c r="B2350" s="10" t="s">
        <v>62</v>
      </c>
      <c r="C2350" s="10" t="s">
        <v>10961</v>
      </c>
      <c r="D2350" s="10" t="s">
        <v>10949</v>
      </c>
      <c r="E2350" s="10" t="s">
        <v>10962</v>
      </c>
      <c r="F2350" s="10"/>
      <c r="G2350" s="9" t="s">
        <v>10963</v>
      </c>
      <c r="H2350" s="9">
        <f t="shared" si="505"/>
        <v>0</v>
      </c>
      <c r="I2350">
        <f t="shared" si="506"/>
        <v>0</v>
      </c>
      <c r="J2350">
        <f t="shared" si="507"/>
        <v>0</v>
      </c>
      <c r="K2350">
        <f t="shared" si="508"/>
        <v>0</v>
      </c>
      <c r="L2350">
        <f t="shared" si="509"/>
        <v>0</v>
      </c>
      <c r="M2350" s="1">
        <f t="shared" si="510"/>
        <v>0</v>
      </c>
      <c r="N2350">
        <f t="shared" si="511"/>
        <v>1</v>
      </c>
      <c r="O2350">
        <f t="shared" si="512"/>
        <v>0</v>
      </c>
      <c r="P2350">
        <f t="shared" si="517"/>
        <v>0</v>
      </c>
      <c r="Q2350" s="1">
        <f t="shared" si="513"/>
        <v>1</v>
      </c>
      <c r="R2350" s="1">
        <f t="shared" si="518"/>
        <v>0</v>
      </c>
      <c r="S2350" s="2">
        <f t="shared" si="514"/>
        <v>0</v>
      </c>
      <c r="T2350">
        <f t="shared" si="515"/>
        <v>1</v>
      </c>
      <c r="U2350">
        <f t="shared" si="516"/>
        <v>0</v>
      </c>
    </row>
    <row r="2351" spans="1:21" ht="409.6" x14ac:dyDescent="0.2">
      <c r="A2351" s="10" t="s">
        <v>10964</v>
      </c>
      <c r="B2351" s="10" t="s">
        <v>30</v>
      </c>
      <c r="C2351" s="10" t="s">
        <v>10965</v>
      </c>
      <c r="D2351" s="10" t="s">
        <v>10949</v>
      </c>
      <c r="E2351" s="10" t="s">
        <v>10966</v>
      </c>
      <c r="F2351" s="10"/>
      <c r="G2351" s="9" t="s">
        <v>10967</v>
      </c>
      <c r="H2351" s="9">
        <f t="shared" si="505"/>
        <v>0</v>
      </c>
      <c r="I2351">
        <f t="shared" si="506"/>
        <v>1</v>
      </c>
      <c r="J2351">
        <f t="shared" si="507"/>
        <v>0</v>
      </c>
      <c r="K2351">
        <f t="shared" si="508"/>
        <v>0</v>
      </c>
      <c r="L2351">
        <f t="shared" si="509"/>
        <v>0</v>
      </c>
      <c r="M2351" s="1">
        <f t="shared" si="510"/>
        <v>1</v>
      </c>
      <c r="N2351">
        <f t="shared" si="511"/>
        <v>1</v>
      </c>
      <c r="O2351">
        <f t="shared" si="512"/>
        <v>0</v>
      </c>
      <c r="P2351">
        <f t="shared" si="517"/>
        <v>0</v>
      </c>
      <c r="Q2351" s="1">
        <f t="shared" si="513"/>
        <v>1</v>
      </c>
      <c r="R2351" s="1">
        <f t="shared" si="518"/>
        <v>1</v>
      </c>
      <c r="S2351" s="2">
        <f t="shared" si="514"/>
        <v>1</v>
      </c>
      <c r="T2351">
        <f t="shared" si="515"/>
        <v>1</v>
      </c>
      <c r="U2351">
        <f t="shared" si="516"/>
        <v>1</v>
      </c>
    </row>
    <row r="2352" spans="1:21" ht="409.6" x14ac:dyDescent="0.2">
      <c r="A2352" s="10" t="s">
        <v>10968</v>
      </c>
      <c r="B2352" s="10" t="s">
        <v>62</v>
      </c>
      <c r="C2352" s="10" t="s">
        <v>10969</v>
      </c>
      <c r="D2352" s="10" t="s">
        <v>10949</v>
      </c>
      <c r="E2352" s="10" t="s">
        <v>10970</v>
      </c>
      <c r="F2352" s="10"/>
      <c r="G2352" s="9" t="s">
        <v>10971</v>
      </c>
      <c r="H2352" s="9">
        <f t="shared" si="505"/>
        <v>0</v>
      </c>
      <c r="I2352">
        <f t="shared" si="506"/>
        <v>0</v>
      </c>
      <c r="J2352">
        <f t="shared" si="507"/>
        <v>0</v>
      </c>
      <c r="K2352">
        <f t="shared" si="508"/>
        <v>0</v>
      </c>
      <c r="L2352">
        <f t="shared" si="509"/>
        <v>0</v>
      </c>
      <c r="M2352" s="1">
        <f t="shared" si="510"/>
        <v>0</v>
      </c>
      <c r="N2352">
        <f t="shared" si="511"/>
        <v>0</v>
      </c>
      <c r="O2352">
        <f t="shared" si="512"/>
        <v>0</v>
      </c>
      <c r="P2352">
        <f t="shared" si="517"/>
        <v>0</v>
      </c>
      <c r="Q2352" s="1">
        <f t="shared" si="513"/>
        <v>0</v>
      </c>
      <c r="R2352" s="1">
        <f t="shared" si="518"/>
        <v>0</v>
      </c>
      <c r="S2352" s="2">
        <f t="shared" si="514"/>
        <v>0</v>
      </c>
      <c r="T2352">
        <f t="shared" si="515"/>
        <v>1</v>
      </c>
      <c r="U2352">
        <f t="shared" si="516"/>
        <v>0</v>
      </c>
    </row>
    <row r="2353" spans="1:21" ht="409.6" x14ac:dyDescent="0.2">
      <c r="A2353" s="10" t="s">
        <v>10972</v>
      </c>
      <c r="B2353" s="10" t="s">
        <v>62</v>
      </c>
      <c r="C2353" s="10" t="s">
        <v>10973</v>
      </c>
      <c r="D2353" s="10" t="s">
        <v>10949</v>
      </c>
      <c r="E2353" s="10" t="s">
        <v>10974</v>
      </c>
      <c r="F2353" s="10"/>
      <c r="G2353" s="9" t="s">
        <v>10975</v>
      </c>
      <c r="H2353" s="9">
        <f t="shared" si="505"/>
        <v>1</v>
      </c>
      <c r="I2353">
        <f t="shared" si="506"/>
        <v>1</v>
      </c>
      <c r="J2353">
        <f t="shared" si="507"/>
        <v>0</v>
      </c>
      <c r="K2353">
        <f t="shared" si="508"/>
        <v>0</v>
      </c>
      <c r="L2353">
        <f t="shared" si="509"/>
        <v>0</v>
      </c>
      <c r="M2353" s="1">
        <f t="shared" si="510"/>
        <v>1</v>
      </c>
      <c r="N2353">
        <f t="shared" si="511"/>
        <v>0</v>
      </c>
      <c r="O2353">
        <f t="shared" si="512"/>
        <v>0</v>
      </c>
      <c r="P2353">
        <f t="shared" si="517"/>
        <v>0</v>
      </c>
      <c r="Q2353" s="1">
        <f t="shared" si="513"/>
        <v>0</v>
      </c>
      <c r="R2353" s="1">
        <f t="shared" si="518"/>
        <v>0</v>
      </c>
      <c r="S2353" s="2">
        <f t="shared" si="514"/>
        <v>0</v>
      </c>
      <c r="T2353">
        <f t="shared" si="515"/>
        <v>1</v>
      </c>
      <c r="U2353">
        <f t="shared" si="516"/>
        <v>0</v>
      </c>
    </row>
    <row r="2354" spans="1:21" ht="409.6" x14ac:dyDescent="0.2">
      <c r="A2354" s="10" t="s">
        <v>10976</v>
      </c>
      <c r="B2354" s="10" t="s">
        <v>62</v>
      </c>
      <c r="C2354" s="10" t="s">
        <v>10977</v>
      </c>
      <c r="D2354" s="10" t="s">
        <v>10949</v>
      </c>
      <c r="E2354" s="10" t="s">
        <v>10978</v>
      </c>
      <c r="F2354" s="10"/>
      <c r="G2354" s="9" t="s">
        <v>10979</v>
      </c>
      <c r="H2354" s="9">
        <f t="shared" si="505"/>
        <v>0</v>
      </c>
      <c r="I2354">
        <f t="shared" si="506"/>
        <v>0</v>
      </c>
      <c r="J2354">
        <f t="shared" si="507"/>
        <v>0</v>
      </c>
      <c r="K2354">
        <f t="shared" si="508"/>
        <v>0</v>
      </c>
      <c r="L2354">
        <f t="shared" si="509"/>
        <v>0</v>
      </c>
      <c r="M2354" s="1">
        <f t="shared" si="510"/>
        <v>0</v>
      </c>
      <c r="N2354">
        <f t="shared" si="511"/>
        <v>0</v>
      </c>
      <c r="O2354">
        <f t="shared" si="512"/>
        <v>0</v>
      </c>
      <c r="P2354">
        <f t="shared" si="517"/>
        <v>0</v>
      </c>
      <c r="Q2354" s="1">
        <f t="shared" si="513"/>
        <v>0</v>
      </c>
      <c r="R2354" s="1">
        <f t="shared" si="518"/>
        <v>0</v>
      </c>
      <c r="S2354" s="2">
        <f t="shared" si="514"/>
        <v>0</v>
      </c>
      <c r="T2354">
        <f t="shared" si="515"/>
        <v>1</v>
      </c>
      <c r="U2354">
        <f t="shared" si="516"/>
        <v>0</v>
      </c>
    </row>
    <row r="2355" spans="1:21" ht="409.6" x14ac:dyDescent="0.2">
      <c r="A2355" s="10" t="s">
        <v>10980</v>
      </c>
      <c r="B2355" s="10" t="s">
        <v>55</v>
      </c>
      <c r="C2355" s="10" t="s">
        <v>10981</v>
      </c>
      <c r="D2355" s="10" t="s">
        <v>10982</v>
      </c>
      <c r="E2355" s="10" t="s">
        <v>10983</v>
      </c>
      <c r="F2355" s="10"/>
      <c r="G2355" s="9" t="s">
        <v>10984</v>
      </c>
      <c r="H2355" s="9">
        <f t="shared" si="505"/>
        <v>0</v>
      </c>
      <c r="I2355">
        <f t="shared" si="506"/>
        <v>0</v>
      </c>
      <c r="J2355">
        <f t="shared" si="507"/>
        <v>0</v>
      </c>
      <c r="K2355">
        <f t="shared" si="508"/>
        <v>0</v>
      </c>
      <c r="L2355">
        <f t="shared" si="509"/>
        <v>0</v>
      </c>
      <c r="M2355" s="1">
        <f t="shared" si="510"/>
        <v>0</v>
      </c>
      <c r="N2355">
        <f t="shared" si="511"/>
        <v>0</v>
      </c>
      <c r="O2355">
        <f t="shared" si="512"/>
        <v>0</v>
      </c>
      <c r="P2355">
        <f t="shared" si="517"/>
        <v>0</v>
      </c>
      <c r="Q2355" s="1">
        <f t="shared" si="513"/>
        <v>0</v>
      </c>
      <c r="R2355" s="1">
        <f t="shared" si="518"/>
        <v>0</v>
      </c>
      <c r="S2355" s="2">
        <f t="shared" si="514"/>
        <v>0</v>
      </c>
      <c r="T2355">
        <f t="shared" si="515"/>
        <v>1</v>
      </c>
      <c r="U2355">
        <f t="shared" si="516"/>
        <v>0</v>
      </c>
    </row>
    <row r="2356" spans="1:21" ht="409.6" x14ac:dyDescent="0.2">
      <c r="A2356" s="10" t="s">
        <v>10985</v>
      </c>
      <c r="B2356" s="10" t="s">
        <v>62</v>
      </c>
      <c r="C2356" s="10" t="s">
        <v>10986</v>
      </c>
      <c r="D2356" s="10" t="s">
        <v>10987</v>
      </c>
      <c r="E2356" s="10" t="s">
        <v>10988</v>
      </c>
      <c r="F2356" s="10" t="s">
        <v>10989</v>
      </c>
      <c r="G2356" s="9" t="s">
        <v>10990</v>
      </c>
      <c r="H2356" s="9">
        <f t="shared" si="505"/>
        <v>0</v>
      </c>
      <c r="I2356">
        <f t="shared" si="506"/>
        <v>0</v>
      </c>
      <c r="J2356">
        <f t="shared" si="507"/>
        <v>0</v>
      </c>
      <c r="K2356">
        <f t="shared" si="508"/>
        <v>0</v>
      </c>
      <c r="L2356">
        <f t="shared" si="509"/>
        <v>0</v>
      </c>
      <c r="M2356" s="1">
        <f t="shared" si="510"/>
        <v>0</v>
      </c>
      <c r="N2356">
        <f t="shared" si="511"/>
        <v>1</v>
      </c>
      <c r="O2356">
        <f t="shared" si="512"/>
        <v>0</v>
      </c>
      <c r="P2356">
        <f t="shared" si="517"/>
        <v>0</v>
      </c>
      <c r="Q2356" s="1">
        <f t="shared" si="513"/>
        <v>1</v>
      </c>
      <c r="R2356" s="1">
        <f t="shared" si="518"/>
        <v>0</v>
      </c>
      <c r="S2356" s="2">
        <f t="shared" si="514"/>
        <v>0</v>
      </c>
      <c r="T2356">
        <f t="shared" si="515"/>
        <v>0</v>
      </c>
      <c r="U2356">
        <f t="shared" si="516"/>
        <v>0</v>
      </c>
    </row>
    <row r="2357" spans="1:21" ht="409.6" x14ac:dyDescent="0.2">
      <c r="A2357" s="10" t="s">
        <v>10991</v>
      </c>
      <c r="B2357" s="10" t="s">
        <v>23</v>
      </c>
      <c r="C2357" s="10" t="s">
        <v>10992</v>
      </c>
      <c r="D2357" s="10" t="s">
        <v>10993</v>
      </c>
      <c r="E2357" s="10" t="s">
        <v>10994</v>
      </c>
      <c r="F2357" s="10" t="s">
        <v>10995</v>
      </c>
      <c r="G2357" s="9" t="s">
        <v>10996</v>
      </c>
      <c r="H2357" s="9">
        <f t="shared" si="505"/>
        <v>0</v>
      </c>
      <c r="I2357">
        <f t="shared" si="506"/>
        <v>0</v>
      </c>
      <c r="J2357">
        <f t="shared" si="507"/>
        <v>0</v>
      </c>
      <c r="K2357">
        <f t="shared" si="508"/>
        <v>0</v>
      </c>
      <c r="L2357">
        <f t="shared" si="509"/>
        <v>0</v>
      </c>
      <c r="M2357" s="1">
        <f t="shared" si="510"/>
        <v>0</v>
      </c>
      <c r="N2357">
        <f t="shared" si="511"/>
        <v>0</v>
      </c>
      <c r="O2357">
        <f t="shared" si="512"/>
        <v>0</v>
      </c>
      <c r="P2357">
        <f t="shared" si="517"/>
        <v>0</v>
      </c>
      <c r="Q2357" s="1">
        <f t="shared" si="513"/>
        <v>0</v>
      </c>
      <c r="R2357" s="1">
        <f t="shared" si="518"/>
        <v>0</v>
      </c>
      <c r="S2357" s="2">
        <f t="shared" si="514"/>
        <v>0</v>
      </c>
      <c r="T2357">
        <f t="shared" si="515"/>
        <v>1</v>
      </c>
      <c r="U2357">
        <f t="shared" si="516"/>
        <v>0</v>
      </c>
    </row>
    <row r="2358" spans="1:21" ht="409.6" x14ac:dyDescent="0.2">
      <c r="A2358" s="10" t="s">
        <v>10997</v>
      </c>
      <c r="B2358" s="10" t="s">
        <v>55</v>
      </c>
      <c r="C2358" s="10" t="s">
        <v>10998</v>
      </c>
      <c r="D2358" s="10" t="s">
        <v>10999</v>
      </c>
      <c r="E2358" s="10" t="s">
        <v>11000</v>
      </c>
      <c r="F2358" s="10"/>
      <c r="G2358" s="9" t="s">
        <v>11001</v>
      </c>
      <c r="H2358" s="9">
        <f t="shared" si="505"/>
        <v>1</v>
      </c>
      <c r="I2358">
        <f t="shared" si="506"/>
        <v>1</v>
      </c>
      <c r="J2358">
        <f t="shared" si="507"/>
        <v>0</v>
      </c>
      <c r="K2358">
        <f t="shared" si="508"/>
        <v>0</v>
      </c>
      <c r="L2358">
        <f t="shared" si="509"/>
        <v>0</v>
      </c>
      <c r="M2358" s="1">
        <f t="shared" si="510"/>
        <v>1</v>
      </c>
      <c r="N2358">
        <f t="shared" si="511"/>
        <v>0</v>
      </c>
      <c r="O2358">
        <f t="shared" si="512"/>
        <v>0</v>
      </c>
      <c r="P2358">
        <f t="shared" si="517"/>
        <v>0</v>
      </c>
      <c r="Q2358" s="1">
        <f t="shared" si="513"/>
        <v>0</v>
      </c>
      <c r="R2358" s="1">
        <f t="shared" si="518"/>
        <v>0</v>
      </c>
      <c r="S2358" s="2">
        <f t="shared" si="514"/>
        <v>0</v>
      </c>
      <c r="T2358">
        <f t="shared" si="515"/>
        <v>1</v>
      </c>
      <c r="U2358">
        <f t="shared" si="516"/>
        <v>0</v>
      </c>
    </row>
    <row r="2359" spans="1:21" ht="409.6" x14ac:dyDescent="0.2">
      <c r="A2359" s="10" t="s">
        <v>11002</v>
      </c>
      <c r="B2359" s="10" t="s">
        <v>55</v>
      </c>
      <c r="C2359" s="10" t="s">
        <v>11003</v>
      </c>
      <c r="D2359" s="10" t="s">
        <v>11004</v>
      </c>
      <c r="E2359" s="10" t="s">
        <v>11005</v>
      </c>
      <c r="F2359" s="10"/>
      <c r="G2359" s="9" t="s">
        <v>11006</v>
      </c>
      <c r="H2359" s="9">
        <f t="shared" si="505"/>
        <v>0</v>
      </c>
      <c r="I2359">
        <f t="shared" si="506"/>
        <v>0</v>
      </c>
      <c r="J2359">
        <f t="shared" si="507"/>
        <v>0</v>
      </c>
      <c r="K2359">
        <f t="shared" si="508"/>
        <v>0</v>
      </c>
      <c r="L2359">
        <f t="shared" si="509"/>
        <v>0</v>
      </c>
      <c r="M2359" s="1">
        <f t="shared" si="510"/>
        <v>0</v>
      </c>
      <c r="N2359">
        <f t="shared" si="511"/>
        <v>0</v>
      </c>
      <c r="O2359">
        <f t="shared" si="512"/>
        <v>0</v>
      </c>
      <c r="P2359">
        <f t="shared" si="517"/>
        <v>0</v>
      </c>
      <c r="Q2359" s="1">
        <f t="shared" si="513"/>
        <v>0</v>
      </c>
      <c r="R2359" s="1">
        <f t="shared" si="518"/>
        <v>0</v>
      </c>
      <c r="S2359" s="2">
        <f t="shared" si="514"/>
        <v>0</v>
      </c>
      <c r="T2359">
        <f t="shared" si="515"/>
        <v>1</v>
      </c>
      <c r="U2359">
        <f t="shared" si="516"/>
        <v>0</v>
      </c>
    </row>
    <row r="2360" spans="1:21" ht="409.6" x14ac:dyDescent="0.2">
      <c r="A2360" s="10" t="s">
        <v>11007</v>
      </c>
      <c r="B2360" s="10" t="s">
        <v>62</v>
      </c>
      <c r="C2360" s="10" t="s">
        <v>11008</v>
      </c>
      <c r="D2360" s="10" t="s">
        <v>11009</v>
      </c>
      <c r="E2360" s="10" t="s">
        <v>11010</v>
      </c>
      <c r="F2360" s="10" t="s">
        <v>11011</v>
      </c>
      <c r="G2360" s="9" t="s">
        <v>11012</v>
      </c>
      <c r="H2360" s="9">
        <f t="shared" si="505"/>
        <v>0</v>
      </c>
      <c r="I2360">
        <f t="shared" si="506"/>
        <v>1</v>
      </c>
      <c r="J2360">
        <f t="shared" si="507"/>
        <v>0</v>
      </c>
      <c r="K2360">
        <f t="shared" si="508"/>
        <v>1</v>
      </c>
      <c r="L2360">
        <f t="shared" si="509"/>
        <v>0</v>
      </c>
      <c r="M2360" s="1">
        <f t="shared" si="510"/>
        <v>1</v>
      </c>
      <c r="N2360">
        <f t="shared" si="511"/>
        <v>1</v>
      </c>
      <c r="O2360">
        <f t="shared" si="512"/>
        <v>0</v>
      </c>
      <c r="P2360">
        <f t="shared" si="517"/>
        <v>0</v>
      </c>
      <c r="Q2360" s="1">
        <f t="shared" si="513"/>
        <v>1</v>
      </c>
      <c r="R2360" s="1">
        <f t="shared" si="518"/>
        <v>1</v>
      </c>
      <c r="S2360" s="2">
        <f t="shared" si="514"/>
        <v>1</v>
      </c>
      <c r="T2360">
        <f t="shared" si="515"/>
        <v>1</v>
      </c>
      <c r="U2360">
        <f t="shared" si="516"/>
        <v>1</v>
      </c>
    </row>
    <row r="2361" spans="1:21" ht="409.6" x14ac:dyDescent="0.2">
      <c r="A2361" s="10" t="s">
        <v>11013</v>
      </c>
      <c r="B2361" s="10" t="s">
        <v>55</v>
      </c>
      <c r="C2361" s="10" t="s">
        <v>11014</v>
      </c>
      <c r="D2361" s="10" t="s">
        <v>11009</v>
      </c>
      <c r="E2361" s="10" t="s">
        <v>11015</v>
      </c>
      <c r="F2361" s="10" t="s">
        <v>11016</v>
      </c>
      <c r="G2361" s="9" t="s">
        <v>11017</v>
      </c>
      <c r="H2361" s="9">
        <f t="shared" si="505"/>
        <v>0</v>
      </c>
      <c r="I2361">
        <f t="shared" si="506"/>
        <v>0</v>
      </c>
      <c r="J2361">
        <f t="shared" si="507"/>
        <v>1</v>
      </c>
      <c r="K2361">
        <f t="shared" si="508"/>
        <v>0</v>
      </c>
      <c r="L2361">
        <f t="shared" si="509"/>
        <v>0</v>
      </c>
      <c r="M2361" s="1">
        <f t="shared" si="510"/>
        <v>1</v>
      </c>
      <c r="N2361">
        <f t="shared" si="511"/>
        <v>1</v>
      </c>
      <c r="O2361">
        <f t="shared" si="512"/>
        <v>0</v>
      </c>
      <c r="P2361">
        <f t="shared" si="517"/>
        <v>0</v>
      </c>
      <c r="Q2361" s="1">
        <f t="shared" si="513"/>
        <v>1</v>
      </c>
      <c r="R2361" s="1">
        <f t="shared" si="518"/>
        <v>1</v>
      </c>
      <c r="S2361" s="2">
        <f t="shared" si="514"/>
        <v>1</v>
      </c>
      <c r="T2361">
        <f t="shared" si="515"/>
        <v>1</v>
      </c>
      <c r="U2361">
        <f t="shared" si="516"/>
        <v>1</v>
      </c>
    </row>
    <row r="2362" spans="1:21" ht="409.6" x14ac:dyDescent="0.2">
      <c r="A2362" s="10" t="s">
        <v>11018</v>
      </c>
      <c r="B2362" s="10" t="s">
        <v>55</v>
      </c>
      <c r="C2362" s="10" t="s">
        <v>11019</v>
      </c>
      <c r="D2362" s="10" t="s">
        <v>11009</v>
      </c>
      <c r="E2362" s="10" t="s">
        <v>11020</v>
      </c>
      <c r="F2362" s="10"/>
      <c r="G2362" s="9" t="s">
        <v>11021</v>
      </c>
      <c r="H2362" s="9">
        <f t="shared" si="505"/>
        <v>1</v>
      </c>
      <c r="I2362">
        <f t="shared" si="506"/>
        <v>1</v>
      </c>
      <c r="J2362">
        <f t="shared" si="507"/>
        <v>0</v>
      </c>
      <c r="K2362">
        <f t="shared" si="508"/>
        <v>0</v>
      </c>
      <c r="L2362">
        <f t="shared" si="509"/>
        <v>0</v>
      </c>
      <c r="M2362" s="1">
        <f t="shared" si="510"/>
        <v>1</v>
      </c>
      <c r="N2362">
        <f t="shared" si="511"/>
        <v>0</v>
      </c>
      <c r="O2362">
        <f t="shared" si="512"/>
        <v>0</v>
      </c>
      <c r="P2362">
        <f t="shared" si="517"/>
        <v>0</v>
      </c>
      <c r="Q2362" s="1">
        <f t="shared" si="513"/>
        <v>0</v>
      </c>
      <c r="R2362" s="1">
        <f t="shared" si="518"/>
        <v>0</v>
      </c>
      <c r="S2362" s="2">
        <f t="shared" si="514"/>
        <v>0</v>
      </c>
      <c r="T2362">
        <f t="shared" si="515"/>
        <v>1</v>
      </c>
      <c r="U2362">
        <f t="shared" si="516"/>
        <v>0</v>
      </c>
    </row>
    <row r="2363" spans="1:21" ht="409.6" x14ac:dyDescent="0.2">
      <c r="A2363" s="10" t="s">
        <v>11022</v>
      </c>
      <c r="B2363" s="10" t="s">
        <v>55</v>
      </c>
      <c r="C2363" s="10" t="s">
        <v>11023</v>
      </c>
      <c r="D2363" s="10" t="s">
        <v>11009</v>
      </c>
      <c r="E2363" s="10" t="s">
        <v>11024</v>
      </c>
      <c r="F2363" s="10" t="s">
        <v>11025</v>
      </c>
      <c r="G2363" s="9" t="s">
        <v>11026</v>
      </c>
      <c r="H2363" s="9">
        <f t="shared" si="505"/>
        <v>0</v>
      </c>
      <c r="I2363">
        <f t="shared" si="506"/>
        <v>0</v>
      </c>
      <c r="J2363">
        <f t="shared" si="507"/>
        <v>0</v>
      </c>
      <c r="K2363">
        <f t="shared" si="508"/>
        <v>0</v>
      </c>
      <c r="L2363">
        <f t="shared" si="509"/>
        <v>0</v>
      </c>
      <c r="M2363" s="1">
        <f t="shared" si="510"/>
        <v>0</v>
      </c>
      <c r="N2363">
        <f t="shared" si="511"/>
        <v>1</v>
      </c>
      <c r="O2363">
        <f t="shared" si="512"/>
        <v>0</v>
      </c>
      <c r="P2363">
        <f t="shared" si="517"/>
        <v>0</v>
      </c>
      <c r="Q2363" s="1">
        <f t="shared" si="513"/>
        <v>1</v>
      </c>
      <c r="R2363" s="1">
        <f t="shared" si="518"/>
        <v>1</v>
      </c>
      <c r="S2363" s="2">
        <f t="shared" si="514"/>
        <v>0</v>
      </c>
      <c r="T2363">
        <f t="shared" si="515"/>
        <v>1</v>
      </c>
      <c r="U2363">
        <f t="shared" si="516"/>
        <v>0</v>
      </c>
    </row>
    <row r="2364" spans="1:21" ht="409.6" x14ac:dyDescent="0.2">
      <c r="A2364" s="10" t="s">
        <v>11027</v>
      </c>
      <c r="B2364" s="10" t="s">
        <v>62</v>
      </c>
      <c r="C2364" s="10" t="s">
        <v>11028</v>
      </c>
      <c r="D2364" s="10" t="s">
        <v>11009</v>
      </c>
      <c r="E2364" s="10" t="s">
        <v>11029</v>
      </c>
      <c r="F2364" s="10" t="s">
        <v>11030</v>
      </c>
      <c r="G2364" s="9" t="s">
        <v>11031</v>
      </c>
      <c r="H2364" s="9">
        <f t="shared" si="505"/>
        <v>0</v>
      </c>
      <c r="I2364">
        <f t="shared" si="506"/>
        <v>0</v>
      </c>
      <c r="J2364">
        <f t="shared" si="507"/>
        <v>0</v>
      </c>
      <c r="K2364">
        <f t="shared" si="508"/>
        <v>0</v>
      </c>
      <c r="L2364">
        <f t="shared" si="509"/>
        <v>0</v>
      </c>
      <c r="M2364" s="1">
        <f t="shared" si="510"/>
        <v>0</v>
      </c>
      <c r="N2364">
        <f t="shared" si="511"/>
        <v>0</v>
      </c>
      <c r="O2364">
        <f t="shared" si="512"/>
        <v>0</v>
      </c>
      <c r="P2364">
        <f t="shared" si="517"/>
        <v>0</v>
      </c>
      <c r="Q2364" s="1">
        <f t="shared" si="513"/>
        <v>0</v>
      </c>
      <c r="R2364" s="1">
        <f t="shared" si="518"/>
        <v>1</v>
      </c>
      <c r="S2364" s="2">
        <f t="shared" si="514"/>
        <v>0</v>
      </c>
      <c r="T2364">
        <f t="shared" si="515"/>
        <v>0</v>
      </c>
      <c r="U2364">
        <f t="shared" si="516"/>
        <v>0</v>
      </c>
    </row>
    <row r="2365" spans="1:21" ht="409.6" x14ac:dyDescent="0.2">
      <c r="A2365" s="10" t="s">
        <v>11032</v>
      </c>
      <c r="B2365" s="10" t="s">
        <v>49</v>
      </c>
      <c r="C2365" s="10" t="s">
        <v>11033</v>
      </c>
      <c r="D2365" s="10" t="s">
        <v>11034</v>
      </c>
      <c r="E2365" s="10" t="s">
        <v>11035</v>
      </c>
      <c r="F2365" s="10" t="s">
        <v>11036</v>
      </c>
      <c r="G2365" s="9" t="s">
        <v>11037</v>
      </c>
      <c r="H2365" s="9">
        <f t="shared" si="505"/>
        <v>1</v>
      </c>
      <c r="I2365">
        <f t="shared" si="506"/>
        <v>1</v>
      </c>
      <c r="J2365">
        <f t="shared" si="507"/>
        <v>0</v>
      </c>
      <c r="K2365">
        <f t="shared" si="508"/>
        <v>0</v>
      </c>
      <c r="L2365">
        <f t="shared" si="509"/>
        <v>0</v>
      </c>
      <c r="M2365" s="1">
        <f t="shared" si="510"/>
        <v>1</v>
      </c>
      <c r="N2365">
        <f t="shared" si="511"/>
        <v>1</v>
      </c>
      <c r="O2365">
        <f t="shared" si="512"/>
        <v>0</v>
      </c>
      <c r="P2365">
        <f t="shared" si="517"/>
        <v>0</v>
      </c>
      <c r="Q2365" s="1">
        <f t="shared" si="513"/>
        <v>1</v>
      </c>
      <c r="R2365" s="1">
        <f t="shared" si="518"/>
        <v>0</v>
      </c>
      <c r="S2365" s="2">
        <f t="shared" si="514"/>
        <v>0</v>
      </c>
      <c r="T2365">
        <f t="shared" si="515"/>
        <v>0</v>
      </c>
      <c r="U2365">
        <f t="shared" si="516"/>
        <v>0</v>
      </c>
    </row>
    <row r="2366" spans="1:21" ht="409.6" x14ac:dyDescent="0.2">
      <c r="A2366" s="10" t="s">
        <v>11038</v>
      </c>
      <c r="B2366" s="10" t="s">
        <v>23</v>
      </c>
      <c r="C2366" s="10" t="s">
        <v>11039</v>
      </c>
      <c r="D2366" s="10" t="s">
        <v>11034</v>
      </c>
      <c r="E2366" s="10" t="s">
        <v>11040</v>
      </c>
      <c r="F2366" s="10" t="s">
        <v>11041</v>
      </c>
      <c r="G2366" s="9" t="s">
        <v>11042</v>
      </c>
      <c r="H2366" s="9">
        <f t="shared" si="505"/>
        <v>0</v>
      </c>
      <c r="I2366">
        <f t="shared" si="506"/>
        <v>0</v>
      </c>
      <c r="J2366">
        <f t="shared" si="507"/>
        <v>0</v>
      </c>
      <c r="K2366">
        <f t="shared" si="508"/>
        <v>0</v>
      </c>
      <c r="L2366">
        <f t="shared" si="509"/>
        <v>0</v>
      </c>
      <c r="M2366" s="1">
        <f t="shared" si="510"/>
        <v>0</v>
      </c>
      <c r="N2366">
        <f t="shared" si="511"/>
        <v>1</v>
      </c>
      <c r="O2366">
        <f t="shared" si="512"/>
        <v>0</v>
      </c>
      <c r="P2366">
        <f t="shared" si="517"/>
        <v>0</v>
      </c>
      <c r="Q2366" s="1">
        <f t="shared" si="513"/>
        <v>1</v>
      </c>
      <c r="R2366" s="1">
        <f t="shared" si="518"/>
        <v>1</v>
      </c>
      <c r="S2366" s="2">
        <f t="shared" si="514"/>
        <v>0</v>
      </c>
      <c r="T2366">
        <f t="shared" si="515"/>
        <v>1</v>
      </c>
      <c r="U2366">
        <f t="shared" si="516"/>
        <v>0</v>
      </c>
    </row>
    <row r="2367" spans="1:21" ht="409.6" x14ac:dyDescent="0.2">
      <c r="A2367" s="10" t="s">
        <v>11043</v>
      </c>
      <c r="B2367" s="10" t="s">
        <v>30</v>
      </c>
      <c r="C2367" s="10" t="s">
        <v>11044</v>
      </c>
      <c r="D2367" s="10" t="s">
        <v>11045</v>
      </c>
      <c r="E2367" s="10" t="s">
        <v>11046</v>
      </c>
      <c r="F2367" s="10"/>
      <c r="G2367" s="9" t="s">
        <v>11047</v>
      </c>
      <c r="H2367" s="9">
        <f t="shared" si="505"/>
        <v>1</v>
      </c>
      <c r="I2367">
        <f t="shared" si="506"/>
        <v>1</v>
      </c>
      <c r="J2367">
        <f t="shared" si="507"/>
        <v>0</v>
      </c>
      <c r="K2367">
        <f t="shared" si="508"/>
        <v>0</v>
      </c>
      <c r="L2367">
        <f t="shared" si="509"/>
        <v>0</v>
      </c>
      <c r="M2367" s="1">
        <f t="shared" si="510"/>
        <v>1</v>
      </c>
      <c r="N2367">
        <f t="shared" si="511"/>
        <v>0</v>
      </c>
      <c r="O2367">
        <f t="shared" si="512"/>
        <v>0</v>
      </c>
      <c r="P2367">
        <f t="shared" si="517"/>
        <v>0</v>
      </c>
      <c r="Q2367" s="1">
        <f t="shared" si="513"/>
        <v>0</v>
      </c>
      <c r="R2367" s="1">
        <f t="shared" si="518"/>
        <v>0</v>
      </c>
      <c r="S2367" s="2">
        <f t="shared" si="514"/>
        <v>0</v>
      </c>
      <c r="T2367">
        <f t="shared" si="515"/>
        <v>1</v>
      </c>
      <c r="U2367">
        <f t="shared" si="516"/>
        <v>0</v>
      </c>
    </row>
    <row r="2368" spans="1:21" ht="409.6" x14ac:dyDescent="0.2">
      <c r="A2368" s="10" t="s">
        <v>11048</v>
      </c>
      <c r="B2368" s="10" t="s">
        <v>55</v>
      </c>
      <c r="C2368" s="10" t="s">
        <v>11049</v>
      </c>
      <c r="D2368" s="10" t="s">
        <v>11045</v>
      </c>
      <c r="E2368" s="10" t="s">
        <v>11050</v>
      </c>
      <c r="F2368" s="10"/>
      <c r="G2368" s="9" t="s">
        <v>11051</v>
      </c>
      <c r="H2368" s="9">
        <f t="shared" si="505"/>
        <v>0</v>
      </c>
      <c r="I2368">
        <f t="shared" si="506"/>
        <v>0</v>
      </c>
      <c r="J2368">
        <f t="shared" si="507"/>
        <v>0</v>
      </c>
      <c r="K2368">
        <f t="shared" si="508"/>
        <v>0</v>
      </c>
      <c r="L2368">
        <f t="shared" si="509"/>
        <v>0</v>
      </c>
      <c r="M2368" s="1">
        <f t="shared" si="510"/>
        <v>0</v>
      </c>
      <c r="N2368">
        <f t="shared" si="511"/>
        <v>0</v>
      </c>
      <c r="O2368">
        <f t="shared" si="512"/>
        <v>0</v>
      </c>
      <c r="P2368">
        <f t="shared" si="517"/>
        <v>0</v>
      </c>
      <c r="Q2368" s="1">
        <f t="shared" si="513"/>
        <v>0</v>
      </c>
      <c r="R2368" s="1">
        <f t="shared" si="518"/>
        <v>1</v>
      </c>
      <c r="S2368" s="2">
        <f t="shared" si="514"/>
        <v>0</v>
      </c>
      <c r="T2368">
        <f t="shared" si="515"/>
        <v>1</v>
      </c>
      <c r="U2368">
        <f t="shared" si="516"/>
        <v>0</v>
      </c>
    </row>
    <row r="2369" spans="1:21" ht="409.6" x14ac:dyDescent="0.2">
      <c r="A2369" s="10" t="s">
        <v>11052</v>
      </c>
      <c r="B2369" s="10" t="s">
        <v>30</v>
      </c>
      <c r="C2369" s="10" t="s">
        <v>11053</v>
      </c>
      <c r="D2369" s="10" t="s">
        <v>11045</v>
      </c>
      <c r="E2369" s="10" t="s">
        <v>11054</v>
      </c>
      <c r="F2369" s="10"/>
      <c r="G2369" s="9" t="s">
        <v>11055</v>
      </c>
      <c r="H2369" s="9">
        <f t="shared" si="505"/>
        <v>1</v>
      </c>
      <c r="I2369">
        <f t="shared" si="506"/>
        <v>1</v>
      </c>
      <c r="J2369">
        <f t="shared" si="507"/>
        <v>0</v>
      </c>
      <c r="K2369">
        <f t="shared" si="508"/>
        <v>0</v>
      </c>
      <c r="L2369">
        <f t="shared" si="509"/>
        <v>0</v>
      </c>
      <c r="M2369" s="1">
        <f t="shared" si="510"/>
        <v>1</v>
      </c>
      <c r="N2369">
        <f t="shared" si="511"/>
        <v>0</v>
      </c>
      <c r="O2369">
        <f t="shared" si="512"/>
        <v>0</v>
      </c>
      <c r="P2369">
        <f t="shared" si="517"/>
        <v>0</v>
      </c>
      <c r="Q2369" s="1">
        <f t="shared" si="513"/>
        <v>0</v>
      </c>
      <c r="R2369" s="1">
        <f t="shared" si="518"/>
        <v>0</v>
      </c>
      <c r="S2369" s="2">
        <f t="shared" si="514"/>
        <v>0</v>
      </c>
      <c r="T2369">
        <f t="shared" si="515"/>
        <v>1</v>
      </c>
      <c r="U2369">
        <f t="shared" si="516"/>
        <v>0</v>
      </c>
    </row>
    <row r="2370" spans="1:21" ht="409.6" x14ac:dyDescent="0.2">
      <c r="A2370" s="10" t="s">
        <v>11056</v>
      </c>
      <c r="B2370" s="10" t="s">
        <v>23</v>
      </c>
      <c r="C2370" s="10" t="s">
        <v>11057</v>
      </c>
      <c r="D2370" s="10" t="s">
        <v>11045</v>
      </c>
      <c r="E2370" s="10" t="s">
        <v>11058</v>
      </c>
      <c r="F2370" s="10"/>
      <c r="G2370" s="9" t="s">
        <v>11059</v>
      </c>
      <c r="H2370" s="9">
        <f t="shared" si="505"/>
        <v>0</v>
      </c>
      <c r="I2370">
        <f t="shared" si="506"/>
        <v>0</v>
      </c>
      <c r="J2370">
        <f t="shared" si="507"/>
        <v>0</v>
      </c>
      <c r="K2370">
        <f t="shared" si="508"/>
        <v>0</v>
      </c>
      <c r="L2370">
        <f t="shared" si="509"/>
        <v>0</v>
      </c>
      <c r="M2370" s="1">
        <f t="shared" si="510"/>
        <v>0</v>
      </c>
      <c r="N2370">
        <f t="shared" si="511"/>
        <v>0</v>
      </c>
      <c r="O2370">
        <f t="shared" si="512"/>
        <v>0</v>
      </c>
      <c r="P2370">
        <f t="shared" si="517"/>
        <v>0</v>
      </c>
      <c r="Q2370" s="1">
        <f t="shared" si="513"/>
        <v>0</v>
      </c>
      <c r="R2370" s="1">
        <f t="shared" si="518"/>
        <v>0</v>
      </c>
      <c r="S2370" s="2">
        <f t="shared" si="514"/>
        <v>0</v>
      </c>
      <c r="T2370">
        <f t="shared" si="515"/>
        <v>1</v>
      </c>
      <c r="U2370">
        <f t="shared" si="516"/>
        <v>0</v>
      </c>
    </row>
    <row r="2371" spans="1:21" ht="409.6" x14ac:dyDescent="0.2">
      <c r="A2371" s="10" t="s">
        <v>11060</v>
      </c>
      <c r="B2371" s="10" t="s">
        <v>62</v>
      </c>
      <c r="C2371" s="10" t="s">
        <v>11061</v>
      </c>
      <c r="D2371" s="10" t="s">
        <v>11045</v>
      </c>
      <c r="E2371" s="10" t="s">
        <v>11062</v>
      </c>
      <c r="F2371" s="10"/>
      <c r="G2371" s="9" t="s">
        <v>11063</v>
      </c>
      <c r="H2371" s="9">
        <f t="shared" si="505"/>
        <v>1</v>
      </c>
      <c r="I2371">
        <f t="shared" si="506"/>
        <v>1</v>
      </c>
      <c r="J2371">
        <f t="shared" si="507"/>
        <v>0</v>
      </c>
      <c r="K2371">
        <f t="shared" si="508"/>
        <v>0</v>
      </c>
      <c r="L2371">
        <f t="shared" si="509"/>
        <v>0</v>
      </c>
      <c r="M2371" s="1">
        <f t="shared" si="510"/>
        <v>1</v>
      </c>
      <c r="N2371">
        <f t="shared" si="511"/>
        <v>0</v>
      </c>
      <c r="O2371">
        <f t="shared" si="512"/>
        <v>0</v>
      </c>
      <c r="P2371">
        <f t="shared" si="517"/>
        <v>0</v>
      </c>
      <c r="Q2371" s="1">
        <f t="shared" si="513"/>
        <v>0</v>
      </c>
      <c r="R2371" s="1">
        <f t="shared" si="518"/>
        <v>1</v>
      </c>
      <c r="S2371" s="2">
        <f t="shared" si="514"/>
        <v>0</v>
      </c>
      <c r="T2371">
        <f t="shared" si="515"/>
        <v>1</v>
      </c>
      <c r="U2371">
        <f t="shared" si="516"/>
        <v>0</v>
      </c>
    </row>
    <row r="2372" spans="1:21" ht="409.6" x14ac:dyDescent="0.2">
      <c r="A2372" s="10" t="s">
        <v>11064</v>
      </c>
      <c r="B2372" s="10" t="s">
        <v>23</v>
      </c>
      <c r="C2372" s="10" t="s">
        <v>11065</v>
      </c>
      <c r="D2372" s="10" t="s">
        <v>11045</v>
      </c>
      <c r="E2372" s="10" t="s">
        <v>11066</v>
      </c>
      <c r="F2372" s="10"/>
      <c r="G2372" s="9" t="s">
        <v>11067</v>
      </c>
      <c r="H2372" s="9">
        <f t="shared" si="505"/>
        <v>0</v>
      </c>
      <c r="I2372">
        <f t="shared" si="506"/>
        <v>0</v>
      </c>
      <c r="J2372">
        <f t="shared" si="507"/>
        <v>0</v>
      </c>
      <c r="K2372">
        <f t="shared" si="508"/>
        <v>0</v>
      </c>
      <c r="L2372">
        <f t="shared" si="509"/>
        <v>0</v>
      </c>
      <c r="M2372" s="1">
        <f t="shared" si="510"/>
        <v>0</v>
      </c>
      <c r="N2372">
        <f t="shared" si="511"/>
        <v>0</v>
      </c>
      <c r="O2372">
        <f t="shared" si="512"/>
        <v>0</v>
      </c>
      <c r="P2372">
        <f t="shared" si="517"/>
        <v>0</v>
      </c>
      <c r="Q2372" s="1">
        <f t="shared" si="513"/>
        <v>0</v>
      </c>
      <c r="R2372" s="1">
        <f t="shared" si="518"/>
        <v>0</v>
      </c>
      <c r="S2372" s="2">
        <f t="shared" si="514"/>
        <v>0</v>
      </c>
      <c r="T2372">
        <f t="shared" si="515"/>
        <v>1</v>
      </c>
      <c r="U2372">
        <f t="shared" si="516"/>
        <v>0</v>
      </c>
    </row>
    <row r="2373" spans="1:21" ht="409.6" x14ac:dyDescent="0.2">
      <c r="A2373" s="10" t="s">
        <v>11068</v>
      </c>
      <c r="B2373" s="10" t="s">
        <v>62</v>
      </c>
      <c r="C2373" s="10" t="s">
        <v>11069</v>
      </c>
      <c r="D2373" s="10" t="s">
        <v>11045</v>
      </c>
      <c r="E2373" s="10" t="s">
        <v>11070</v>
      </c>
      <c r="F2373" s="10"/>
      <c r="G2373" s="9" t="s">
        <v>11071</v>
      </c>
      <c r="H2373" s="9">
        <f t="shared" ref="H2373:H2436" si="519">IF(ISNUMBER(SEARCH("relationship",G2373)),1,0)</f>
        <v>0</v>
      </c>
      <c r="I2373">
        <f t="shared" ref="I2373:I2436" si="520">IF(ISNUMBER(SEARCH("relation",G2373)),1,0)</f>
        <v>0</v>
      </c>
      <c r="J2373">
        <f t="shared" ref="J2373:J2436" si="521">IF(ISNUMBER(SEARCH("relevance",G2373)),1,0)</f>
        <v>0</v>
      </c>
      <c r="K2373">
        <f t="shared" ref="K2373:K2436" si="522">IF(ISNUMBER(SEARCH("correlation",G2373)),1,0)</f>
        <v>0</v>
      </c>
      <c r="L2373">
        <f t="shared" ref="L2373:L2436" si="523">IF(ISNUMBER(SEARCH("relevancy",G2373)),1,0)</f>
        <v>0</v>
      </c>
      <c r="M2373" s="1">
        <f t="shared" ref="M2373:M2436" si="524">IF(SUM(H2373:L2373)&gt;0,1,0)</f>
        <v>0</v>
      </c>
      <c r="N2373">
        <f t="shared" ref="N2373:N2436" si="525">IF(ISNUMBER(SEARCH("sustainability",G2373)),1,0)</f>
        <v>0</v>
      </c>
      <c r="O2373">
        <f t="shared" ref="O2373:O2436" si="526">IF(ISNUMBER(SEARCH("ESG",G2373)),1,0)</f>
        <v>0</v>
      </c>
      <c r="P2373">
        <f t="shared" si="517"/>
        <v>0</v>
      </c>
      <c r="Q2373" s="1">
        <f t="shared" ref="Q2373:Q2436" si="527">IF(SUM(N2373:P2373)&gt;0,1,0)</f>
        <v>0</v>
      </c>
      <c r="R2373" s="1">
        <f t="shared" si="518"/>
        <v>0</v>
      </c>
      <c r="S2373" s="2">
        <f t="shared" ref="S2373:S2436" si="528">IF(SUM(M2373,Q2373,R2373)=3,1,0)</f>
        <v>0</v>
      </c>
      <c r="T2373">
        <f t="shared" ref="T2373:T2436" si="529">IF(ISNUMBER(SEARCH("construction",G2373)),1,0)</f>
        <v>1</v>
      </c>
      <c r="U2373">
        <f t="shared" ref="U2373:U2436" si="530">IF(SUM(S2373,T2373)=2,1,0)</f>
        <v>0</v>
      </c>
    </row>
    <row r="2374" spans="1:21" ht="409.6" x14ac:dyDescent="0.2">
      <c r="A2374" s="10" t="s">
        <v>11072</v>
      </c>
      <c r="B2374" s="10" t="s">
        <v>49</v>
      </c>
      <c r="C2374" s="10" t="s">
        <v>11073</v>
      </c>
      <c r="D2374" s="10" t="s">
        <v>11045</v>
      </c>
      <c r="E2374" s="10" t="s">
        <v>11074</v>
      </c>
      <c r="F2374" s="10"/>
      <c r="G2374" s="9" t="s">
        <v>11075</v>
      </c>
      <c r="H2374" s="9">
        <f t="shared" si="519"/>
        <v>0</v>
      </c>
      <c r="I2374">
        <f t="shared" si="520"/>
        <v>0</v>
      </c>
      <c r="J2374">
        <f t="shared" si="521"/>
        <v>0</v>
      </c>
      <c r="K2374">
        <f t="shared" si="522"/>
        <v>0</v>
      </c>
      <c r="L2374">
        <f t="shared" si="523"/>
        <v>0</v>
      </c>
      <c r="M2374" s="1">
        <f t="shared" si="524"/>
        <v>0</v>
      </c>
      <c r="N2374">
        <f t="shared" si="525"/>
        <v>0</v>
      </c>
      <c r="O2374">
        <f t="shared" si="526"/>
        <v>0</v>
      </c>
      <c r="P2374">
        <f t="shared" ref="P2374:P2437" si="531">IF(ISNUMBER(SEARCH("CSR",G2374)),1,0)</f>
        <v>0</v>
      </c>
      <c r="Q2374" s="1">
        <f t="shared" si="527"/>
        <v>0</v>
      </c>
      <c r="R2374" s="1">
        <f t="shared" ref="R2374:R2437" si="532">IF(ISNUMBER(SEARCH("performance",G2374)),1,0)</f>
        <v>1</v>
      </c>
      <c r="S2374" s="2">
        <f t="shared" si="528"/>
        <v>0</v>
      </c>
      <c r="T2374">
        <f t="shared" si="529"/>
        <v>1</v>
      </c>
      <c r="U2374">
        <f t="shared" si="530"/>
        <v>0</v>
      </c>
    </row>
    <row r="2375" spans="1:21" ht="409.6" x14ac:dyDescent="0.2">
      <c r="A2375" s="10" t="s">
        <v>11076</v>
      </c>
      <c r="B2375" s="10" t="s">
        <v>30</v>
      </c>
      <c r="C2375" s="10" t="s">
        <v>11077</v>
      </c>
      <c r="D2375" s="10" t="s">
        <v>11045</v>
      </c>
      <c r="E2375" s="10" t="s">
        <v>11078</v>
      </c>
      <c r="F2375" s="10"/>
      <c r="G2375" s="9" t="s">
        <v>11079</v>
      </c>
      <c r="H2375" s="9">
        <f t="shared" si="519"/>
        <v>0</v>
      </c>
      <c r="I2375">
        <f t="shared" si="520"/>
        <v>0</v>
      </c>
      <c r="J2375">
        <f t="shared" si="521"/>
        <v>0</v>
      </c>
      <c r="K2375">
        <f t="shared" si="522"/>
        <v>0</v>
      </c>
      <c r="L2375">
        <f t="shared" si="523"/>
        <v>0</v>
      </c>
      <c r="M2375" s="1">
        <f t="shared" si="524"/>
        <v>0</v>
      </c>
      <c r="N2375">
        <f t="shared" si="525"/>
        <v>0</v>
      </c>
      <c r="O2375">
        <f t="shared" si="526"/>
        <v>0</v>
      </c>
      <c r="P2375">
        <f t="shared" si="531"/>
        <v>0</v>
      </c>
      <c r="Q2375" s="1">
        <f t="shared" si="527"/>
        <v>0</v>
      </c>
      <c r="R2375" s="1">
        <f t="shared" si="532"/>
        <v>0</v>
      </c>
      <c r="S2375" s="2">
        <f t="shared" si="528"/>
        <v>0</v>
      </c>
      <c r="T2375">
        <f t="shared" si="529"/>
        <v>1</v>
      </c>
      <c r="U2375">
        <f t="shared" si="530"/>
        <v>0</v>
      </c>
    </row>
    <row r="2376" spans="1:21" ht="409.6" x14ac:dyDescent="0.2">
      <c r="A2376" s="10" t="s">
        <v>11080</v>
      </c>
      <c r="B2376" s="10" t="s">
        <v>49</v>
      </c>
      <c r="C2376" s="10" t="s">
        <v>11081</v>
      </c>
      <c r="D2376" s="10" t="s">
        <v>11045</v>
      </c>
      <c r="E2376" s="10" t="s">
        <v>11082</v>
      </c>
      <c r="F2376" s="10"/>
      <c r="G2376" s="9" t="s">
        <v>11083</v>
      </c>
      <c r="H2376" s="9">
        <f t="shared" si="519"/>
        <v>0</v>
      </c>
      <c r="I2376">
        <f t="shared" si="520"/>
        <v>0</v>
      </c>
      <c r="J2376">
        <f t="shared" si="521"/>
        <v>0</v>
      </c>
      <c r="K2376">
        <f t="shared" si="522"/>
        <v>0</v>
      </c>
      <c r="L2376">
        <f t="shared" si="523"/>
        <v>0</v>
      </c>
      <c r="M2376" s="1">
        <f t="shared" si="524"/>
        <v>0</v>
      </c>
      <c r="N2376">
        <f t="shared" si="525"/>
        <v>0</v>
      </c>
      <c r="O2376">
        <f t="shared" si="526"/>
        <v>0</v>
      </c>
      <c r="P2376">
        <f t="shared" si="531"/>
        <v>0</v>
      </c>
      <c r="Q2376" s="1">
        <f t="shared" si="527"/>
        <v>0</v>
      </c>
      <c r="R2376" s="1">
        <f t="shared" si="532"/>
        <v>0</v>
      </c>
      <c r="S2376" s="2">
        <f t="shared" si="528"/>
        <v>0</v>
      </c>
      <c r="T2376">
        <f t="shared" si="529"/>
        <v>1</v>
      </c>
      <c r="U2376">
        <f t="shared" si="530"/>
        <v>0</v>
      </c>
    </row>
    <row r="2377" spans="1:21" ht="409.6" x14ac:dyDescent="0.2">
      <c r="A2377" s="10" t="s">
        <v>11084</v>
      </c>
      <c r="B2377" s="10" t="s">
        <v>49</v>
      </c>
      <c r="C2377" s="10" t="s">
        <v>11085</v>
      </c>
      <c r="D2377" s="10" t="s">
        <v>11045</v>
      </c>
      <c r="E2377" s="10" t="s">
        <v>11086</v>
      </c>
      <c r="F2377" s="10"/>
      <c r="G2377" s="9" t="s">
        <v>11087</v>
      </c>
      <c r="H2377" s="9">
        <f t="shared" si="519"/>
        <v>0</v>
      </c>
      <c r="I2377">
        <f t="shared" si="520"/>
        <v>0</v>
      </c>
      <c r="J2377">
        <f t="shared" si="521"/>
        <v>0</v>
      </c>
      <c r="K2377">
        <f t="shared" si="522"/>
        <v>0</v>
      </c>
      <c r="L2377">
        <f t="shared" si="523"/>
        <v>0</v>
      </c>
      <c r="M2377" s="1">
        <f t="shared" si="524"/>
        <v>0</v>
      </c>
      <c r="N2377">
        <f t="shared" si="525"/>
        <v>0</v>
      </c>
      <c r="O2377">
        <f t="shared" si="526"/>
        <v>0</v>
      </c>
      <c r="P2377">
        <f t="shared" si="531"/>
        <v>0</v>
      </c>
      <c r="Q2377" s="1">
        <f t="shared" si="527"/>
        <v>0</v>
      </c>
      <c r="R2377" s="1">
        <f t="shared" si="532"/>
        <v>0</v>
      </c>
      <c r="S2377" s="2">
        <f t="shared" si="528"/>
        <v>0</v>
      </c>
      <c r="T2377">
        <f t="shared" si="529"/>
        <v>1</v>
      </c>
      <c r="U2377">
        <f t="shared" si="530"/>
        <v>0</v>
      </c>
    </row>
    <row r="2378" spans="1:21" ht="409.6" x14ac:dyDescent="0.2">
      <c r="A2378" s="10" t="s">
        <v>11088</v>
      </c>
      <c r="B2378" s="10" t="s">
        <v>23</v>
      </c>
      <c r="C2378" s="10" t="s">
        <v>11089</v>
      </c>
      <c r="D2378" s="10" t="s">
        <v>11090</v>
      </c>
      <c r="E2378" s="10" t="s">
        <v>11091</v>
      </c>
      <c r="F2378" s="10"/>
      <c r="G2378" s="9" t="s">
        <v>11092</v>
      </c>
      <c r="H2378" s="9">
        <f t="shared" si="519"/>
        <v>0</v>
      </c>
      <c r="I2378">
        <f t="shared" si="520"/>
        <v>1</v>
      </c>
      <c r="J2378">
        <f t="shared" si="521"/>
        <v>0</v>
      </c>
      <c r="K2378">
        <f t="shared" si="522"/>
        <v>0</v>
      </c>
      <c r="L2378">
        <f t="shared" si="523"/>
        <v>0</v>
      </c>
      <c r="M2378" s="1">
        <f t="shared" si="524"/>
        <v>1</v>
      </c>
      <c r="N2378">
        <f t="shared" si="525"/>
        <v>0</v>
      </c>
      <c r="O2378">
        <f t="shared" si="526"/>
        <v>0</v>
      </c>
      <c r="P2378">
        <f t="shared" si="531"/>
        <v>0</v>
      </c>
      <c r="Q2378" s="1">
        <f t="shared" si="527"/>
        <v>0</v>
      </c>
      <c r="R2378" s="1">
        <f t="shared" si="532"/>
        <v>1</v>
      </c>
      <c r="S2378" s="2">
        <f t="shared" si="528"/>
        <v>0</v>
      </c>
      <c r="T2378">
        <f t="shared" si="529"/>
        <v>1</v>
      </c>
      <c r="U2378">
        <f t="shared" si="530"/>
        <v>0</v>
      </c>
    </row>
    <row r="2379" spans="1:21" ht="409.6" x14ac:dyDescent="0.2">
      <c r="A2379" s="10" t="s">
        <v>11093</v>
      </c>
      <c r="B2379" s="10" t="s">
        <v>30</v>
      </c>
      <c r="C2379" s="10" t="s">
        <v>11094</v>
      </c>
      <c r="D2379" s="10" t="s">
        <v>11095</v>
      </c>
      <c r="E2379" s="10" t="s">
        <v>11096</v>
      </c>
      <c r="F2379" s="10"/>
      <c r="G2379" s="9" t="s">
        <v>11097</v>
      </c>
      <c r="H2379" s="9">
        <f t="shared" si="519"/>
        <v>1</v>
      </c>
      <c r="I2379">
        <f t="shared" si="520"/>
        <v>1</v>
      </c>
      <c r="J2379">
        <f t="shared" si="521"/>
        <v>0</v>
      </c>
      <c r="K2379">
        <f t="shared" si="522"/>
        <v>0</v>
      </c>
      <c r="L2379">
        <f t="shared" si="523"/>
        <v>0</v>
      </c>
      <c r="M2379" s="1">
        <f t="shared" si="524"/>
        <v>1</v>
      </c>
      <c r="N2379">
        <f t="shared" si="525"/>
        <v>0</v>
      </c>
      <c r="O2379">
        <f t="shared" si="526"/>
        <v>0</v>
      </c>
      <c r="P2379">
        <f t="shared" si="531"/>
        <v>0</v>
      </c>
      <c r="Q2379" s="1">
        <f t="shared" si="527"/>
        <v>0</v>
      </c>
      <c r="R2379" s="1">
        <f t="shared" si="532"/>
        <v>0</v>
      </c>
      <c r="S2379" s="2">
        <f t="shared" si="528"/>
        <v>0</v>
      </c>
      <c r="T2379">
        <f t="shared" si="529"/>
        <v>1</v>
      </c>
      <c r="U2379">
        <f t="shared" si="530"/>
        <v>0</v>
      </c>
    </row>
    <row r="2380" spans="1:21" ht="388" x14ac:dyDescent="0.2">
      <c r="A2380" s="10" t="s">
        <v>11098</v>
      </c>
      <c r="B2380" s="10" t="s">
        <v>55</v>
      </c>
      <c r="C2380" s="10" t="s">
        <v>11099</v>
      </c>
      <c r="D2380" s="10" t="s">
        <v>11100</v>
      </c>
      <c r="E2380" s="10" t="s">
        <v>11101</v>
      </c>
      <c r="F2380" s="10" t="s">
        <v>11102</v>
      </c>
      <c r="G2380" s="9" t="s">
        <v>11103</v>
      </c>
      <c r="H2380" s="9">
        <f t="shared" si="519"/>
        <v>0</v>
      </c>
      <c r="I2380">
        <f t="shared" si="520"/>
        <v>0</v>
      </c>
      <c r="J2380">
        <f t="shared" si="521"/>
        <v>0</v>
      </c>
      <c r="K2380">
        <f t="shared" si="522"/>
        <v>0</v>
      </c>
      <c r="L2380">
        <f t="shared" si="523"/>
        <v>0</v>
      </c>
      <c r="M2380" s="1">
        <f t="shared" si="524"/>
        <v>0</v>
      </c>
      <c r="N2380">
        <f t="shared" si="525"/>
        <v>1</v>
      </c>
      <c r="O2380">
        <f t="shared" si="526"/>
        <v>0</v>
      </c>
      <c r="P2380">
        <f t="shared" si="531"/>
        <v>0</v>
      </c>
      <c r="Q2380" s="1">
        <f t="shared" si="527"/>
        <v>1</v>
      </c>
      <c r="R2380" s="1">
        <f t="shared" si="532"/>
        <v>1</v>
      </c>
      <c r="S2380" s="2">
        <f t="shared" si="528"/>
        <v>0</v>
      </c>
      <c r="T2380">
        <f t="shared" si="529"/>
        <v>0</v>
      </c>
      <c r="U2380">
        <f t="shared" si="530"/>
        <v>0</v>
      </c>
    </row>
    <row r="2381" spans="1:21" ht="323" x14ac:dyDescent="0.2">
      <c r="A2381" s="10" t="s">
        <v>11104</v>
      </c>
      <c r="B2381" s="10" t="s">
        <v>23</v>
      </c>
      <c r="C2381" s="10" t="s">
        <v>11105</v>
      </c>
      <c r="D2381" s="10" t="s">
        <v>11100</v>
      </c>
      <c r="E2381" s="10" t="s">
        <v>11106</v>
      </c>
      <c r="F2381" s="10" t="s">
        <v>11107</v>
      </c>
      <c r="G2381" s="9" t="s">
        <v>11108</v>
      </c>
      <c r="H2381" s="9">
        <f t="shared" si="519"/>
        <v>0</v>
      </c>
      <c r="I2381">
        <f t="shared" si="520"/>
        <v>0</v>
      </c>
      <c r="J2381">
        <f t="shared" si="521"/>
        <v>0</v>
      </c>
      <c r="K2381">
        <f t="shared" si="522"/>
        <v>0</v>
      </c>
      <c r="L2381">
        <f t="shared" si="523"/>
        <v>0</v>
      </c>
      <c r="M2381" s="1">
        <f t="shared" si="524"/>
        <v>0</v>
      </c>
      <c r="N2381">
        <f t="shared" si="525"/>
        <v>0</v>
      </c>
      <c r="O2381">
        <f t="shared" si="526"/>
        <v>0</v>
      </c>
      <c r="P2381">
        <f t="shared" si="531"/>
        <v>0</v>
      </c>
      <c r="Q2381" s="1">
        <f t="shared" si="527"/>
        <v>0</v>
      </c>
      <c r="R2381" s="1">
        <f t="shared" si="532"/>
        <v>1</v>
      </c>
      <c r="S2381" s="2">
        <f t="shared" si="528"/>
        <v>0</v>
      </c>
      <c r="T2381">
        <f t="shared" si="529"/>
        <v>0</v>
      </c>
      <c r="U2381">
        <f t="shared" si="530"/>
        <v>0</v>
      </c>
    </row>
    <row r="2382" spans="1:21" ht="372" x14ac:dyDescent="0.2">
      <c r="A2382" s="10" t="s">
        <v>11109</v>
      </c>
      <c r="B2382" s="10" t="s">
        <v>30</v>
      </c>
      <c r="C2382" s="10" t="s">
        <v>11110</v>
      </c>
      <c r="D2382" s="10" t="s">
        <v>11100</v>
      </c>
      <c r="E2382" s="10" t="s">
        <v>11111</v>
      </c>
      <c r="F2382" s="10"/>
      <c r="G2382" s="9" t="s">
        <v>11112</v>
      </c>
      <c r="H2382" s="9">
        <f t="shared" si="519"/>
        <v>1</v>
      </c>
      <c r="I2382">
        <f t="shared" si="520"/>
        <v>1</v>
      </c>
      <c r="J2382">
        <f t="shared" si="521"/>
        <v>0</v>
      </c>
      <c r="K2382">
        <f t="shared" si="522"/>
        <v>0</v>
      </c>
      <c r="L2382">
        <f t="shared" si="523"/>
        <v>0</v>
      </c>
      <c r="M2382" s="1">
        <f t="shared" si="524"/>
        <v>1</v>
      </c>
      <c r="N2382">
        <f t="shared" si="525"/>
        <v>1</v>
      </c>
      <c r="O2382">
        <f t="shared" si="526"/>
        <v>0</v>
      </c>
      <c r="P2382">
        <f t="shared" si="531"/>
        <v>0</v>
      </c>
      <c r="Q2382" s="1">
        <f t="shared" si="527"/>
        <v>1</v>
      </c>
      <c r="R2382" s="1">
        <f t="shared" si="532"/>
        <v>0</v>
      </c>
      <c r="S2382" s="2">
        <f t="shared" si="528"/>
        <v>0</v>
      </c>
      <c r="T2382">
        <f t="shared" si="529"/>
        <v>1</v>
      </c>
      <c r="U2382">
        <f t="shared" si="530"/>
        <v>0</v>
      </c>
    </row>
    <row r="2383" spans="1:21" ht="409.6" x14ac:dyDescent="0.2">
      <c r="A2383" s="10" t="s">
        <v>11113</v>
      </c>
      <c r="B2383" s="10" t="s">
        <v>49</v>
      </c>
      <c r="C2383" s="10" t="s">
        <v>11114</v>
      </c>
      <c r="D2383" s="10" t="s">
        <v>11115</v>
      </c>
      <c r="E2383" s="10" t="s">
        <v>11116</v>
      </c>
      <c r="F2383" s="10"/>
      <c r="G2383" s="9" t="s">
        <v>11117</v>
      </c>
      <c r="H2383" s="9">
        <f t="shared" si="519"/>
        <v>0</v>
      </c>
      <c r="I2383">
        <f t="shared" si="520"/>
        <v>0</v>
      </c>
      <c r="J2383">
        <f t="shared" si="521"/>
        <v>0</v>
      </c>
      <c r="K2383">
        <f t="shared" si="522"/>
        <v>0</v>
      </c>
      <c r="L2383">
        <f t="shared" si="523"/>
        <v>0</v>
      </c>
      <c r="M2383" s="1">
        <f t="shared" si="524"/>
        <v>0</v>
      </c>
      <c r="N2383">
        <f t="shared" si="525"/>
        <v>0</v>
      </c>
      <c r="O2383">
        <f t="shared" si="526"/>
        <v>0</v>
      </c>
      <c r="P2383">
        <f t="shared" si="531"/>
        <v>1</v>
      </c>
      <c r="Q2383" s="1">
        <f t="shared" si="527"/>
        <v>1</v>
      </c>
      <c r="R2383" s="1">
        <f t="shared" si="532"/>
        <v>0</v>
      </c>
      <c r="S2383" s="2">
        <f t="shared" si="528"/>
        <v>0</v>
      </c>
      <c r="T2383">
        <f t="shared" si="529"/>
        <v>1</v>
      </c>
      <c r="U2383">
        <f t="shared" si="530"/>
        <v>0</v>
      </c>
    </row>
    <row r="2384" spans="1:21" ht="409.6" x14ac:dyDescent="0.2">
      <c r="A2384" s="10" t="s">
        <v>11118</v>
      </c>
      <c r="B2384" s="10" t="s">
        <v>55</v>
      </c>
      <c r="C2384" s="10" t="s">
        <v>11119</v>
      </c>
      <c r="D2384" s="10" t="s">
        <v>11115</v>
      </c>
      <c r="E2384" s="10" t="s">
        <v>11120</v>
      </c>
      <c r="F2384" s="10" t="s">
        <v>11121</v>
      </c>
      <c r="G2384" s="9" t="s">
        <v>11122</v>
      </c>
      <c r="H2384" s="9">
        <f t="shared" si="519"/>
        <v>0</v>
      </c>
      <c r="I2384">
        <f t="shared" si="520"/>
        <v>0</v>
      </c>
      <c r="J2384">
        <f t="shared" si="521"/>
        <v>0</v>
      </c>
      <c r="K2384">
        <f t="shared" si="522"/>
        <v>0</v>
      </c>
      <c r="L2384">
        <f t="shared" si="523"/>
        <v>0</v>
      </c>
      <c r="M2384" s="1">
        <f t="shared" si="524"/>
        <v>0</v>
      </c>
      <c r="N2384">
        <f t="shared" si="525"/>
        <v>1</v>
      </c>
      <c r="O2384">
        <f t="shared" si="526"/>
        <v>0</v>
      </c>
      <c r="P2384">
        <f t="shared" si="531"/>
        <v>0</v>
      </c>
      <c r="Q2384" s="1">
        <f t="shared" si="527"/>
        <v>1</v>
      </c>
      <c r="R2384" s="1">
        <f t="shared" si="532"/>
        <v>1</v>
      </c>
      <c r="S2384" s="2">
        <f t="shared" si="528"/>
        <v>0</v>
      </c>
      <c r="T2384">
        <f t="shared" si="529"/>
        <v>1</v>
      </c>
      <c r="U2384">
        <f t="shared" si="530"/>
        <v>0</v>
      </c>
    </row>
    <row r="2385" spans="1:21" ht="409.6" x14ac:dyDescent="0.2">
      <c r="A2385" s="10" t="s">
        <v>11123</v>
      </c>
      <c r="B2385" s="10" t="s">
        <v>55</v>
      </c>
      <c r="C2385" s="10" t="s">
        <v>11124</v>
      </c>
      <c r="D2385" s="10" t="s">
        <v>11115</v>
      </c>
      <c r="E2385" s="10" t="s">
        <v>11125</v>
      </c>
      <c r="F2385" s="10"/>
      <c r="G2385" s="9" t="s">
        <v>11126</v>
      </c>
      <c r="H2385" s="9">
        <f t="shared" si="519"/>
        <v>1</v>
      </c>
      <c r="I2385">
        <f t="shared" si="520"/>
        <v>1</v>
      </c>
      <c r="J2385">
        <f t="shared" si="521"/>
        <v>0</v>
      </c>
      <c r="K2385">
        <f t="shared" si="522"/>
        <v>0</v>
      </c>
      <c r="L2385">
        <f t="shared" si="523"/>
        <v>0</v>
      </c>
      <c r="M2385" s="1">
        <f t="shared" si="524"/>
        <v>1</v>
      </c>
      <c r="N2385">
        <f t="shared" si="525"/>
        <v>1</v>
      </c>
      <c r="O2385">
        <f t="shared" si="526"/>
        <v>0</v>
      </c>
      <c r="P2385">
        <f t="shared" si="531"/>
        <v>0</v>
      </c>
      <c r="Q2385" s="1">
        <f t="shared" si="527"/>
        <v>1</v>
      </c>
      <c r="R2385" s="1">
        <f t="shared" si="532"/>
        <v>1</v>
      </c>
      <c r="S2385" s="2">
        <f t="shared" si="528"/>
        <v>1</v>
      </c>
      <c r="T2385">
        <f t="shared" si="529"/>
        <v>1</v>
      </c>
      <c r="U2385">
        <f t="shared" si="530"/>
        <v>1</v>
      </c>
    </row>
    <row r="2386" spans="1:21" ht="409.6" x14ac:dyDescent="0.2">
      <c r="A2386" s="10" t="s">
        <v>11127</v>
      </c>
      <c r="B2386" s="10" t="s">
        <v>30</v>
      </c>
      <c r="C2386" s="10" t="s">
        <v>11128</v>
      </c>
      <c r="D2386" s="10" t="s">
        <v>11129</v>
      </c>
      <c r="E2386" s="10"/>
      <c r="F2386" s="10"/>
      <c r="G2386" s="9" t="s">
        <v>11130</v>
      </c>
      <c r="H2386" s="9">
        <f t="shared" si="519"/>
        <v>1</v>
      </c>
      <c r="I2386">
        <f t="shared" si="520"/>
        <v>1</v>
      </c>
      <c r="J2386">
        <f t="shared" si="521"/>
        <v>0</v>
      </c>
      <c r="K2386">
        <f t="shared" si="522"/>
        <v>1</v>
      </c>
      <c r="L2386">
        <f t="shared" si="523"/>
        <v>0</v>
      </c>
      <c r="M2386" s="1">
        <f t="shared" si="524"/>
        <v>1</v>
      </c>
      <c r="N2386">
        <f t="shared" si="525"/>
        <v>1</v>
      </c>
      <c r="O2386">
        <f t="shared" si="526"/>
        <v>0</v>
      </c>
      <c r="P2386">
        <f t="shared" si="531"/>
        <v>0</v>
      </c>
      <c r="Q2386" s="1">
        <f t="shared" si="527"/>
        <v>1</v>
      </c>
      <c r="R2386" s="1">
        <f t="shared" si="532"/>
        <v>0</v>
      </c>
      <c r="S2386" s="2">
        <f t="shared" si="528"/>
        <v>0</v>
      </c>
      <c r="T2386">
        <f t="shared" si="529"/>
        <v>1</v>
      </c>
      <c r="U2386">
        <f t="shared" si="530"/>
        <v>0</v>
      </c>
    </row>
    <row r="2387" spans="1:21" ht="409.6" x14ac:dyDescent="0.2">
      <c r="A2387" s="10" t="s">
        <v>11131</v>
      </c>
      <c r="B2387" s="10" t="s">
        <v>49</v>
      </c>
      <c r="C2387" s="10" t="s">
        <v>11132</v>
      </c>
      <c r="D2387" s="10" t="s">
        <v>11133</v>
      </c>
      <c r="E2387" s="10" t="s">
        <v>11134</v>
      </c>
      <c r="F2387" s="10" t="s">
        <v>11135</v>
      </c>
      <c r="G2387" s="9" t="s">
        <v>11136</v>
      </c>
      <c r="H2387" s="9">
        <f t="shared" si="519"/>
        <v>1</v>
      </c>
      <c r="I2387">
        <f t="shared" si="520"/>
        <v>1</v>
      </c>
      <c r="J2387">
        <f t="shared" si="521"/>
        <v>0</v>
      </c>
      <c r="K2387">
        <f t="shared" si="522"/>
        <v>0</v>
      </c>
      <c r="L2387">
        <f t="shared" si="523"/>
        <v>0</v>
      </c>
      <c r="M2387" s="1">
        <f t="shared" si="524"/>
        <v>1</v>
      </c>
      <c r="N2387">
        <f t="shared" si="525"/>
        <v>1</v>
      </c>
      <c r="O2387">
        <f t="shared" si="526"/>
        <v>0</v>
      </c>
      <c r="P2387">
        <f t="shared" si="531"/>
        <v>0</v>
      </c>
      <c r="Q2387" s="1">
        <f t="shared" si="527"/>
        <v>1</v>
      </c>
      <c r="R2387" s="1">
        <f t="shared" si="532"/>
        <v>1</v>
      </c>
      <c r="S2387" s="2">
        <f t="shared" si="528"/>
        <v>1</v>
      </c>
      <c r="T2387">
        <f t="shared" si="529"/>
        <v>0</v>
      </c>
      <c r="U2387">
        <f t="shared" si="530"/>
        <v>0</v>
      </c>
    </row>
    <row r="2388" spans="1:21" ht="409.6" x14ac:dyDescent="0.2">
      <c r="A2388" s="10" t="s">
        <v>11137</v>
      </c>
      <c r="B2388" s="10" t="s">
        <v>49</v>
      </c>
      <c r="C2388" s="10" t="s">
        <v>11138</v>
      </c>
      <c r="D2388" s="10" t="s">
        <v>11139</v>
      </c>
      <c r="E2388" s="10" t="s">
        <v>11140</v>
      </c>
      <c r="F2388" s="10"/>
      <c r="G2388" s="9" t="s">
        <v>11141</v>
      </c>
      <c r="H2388" s="9">
        <f t="shared" si="519"/>
        <v>0</v>
      </c>
      <c r="I2388">
        <f t="shared" si="520"/>
        <v>1</v>
      </c>
      <c r="J2388">
        <f t="shared" si="521"/>
        <v>0</v>
      </c>
      <c r="K2388">
        <f t="shared" si="522"/>
        <v>1</v>
      </c>
      <c r="L2388">
        <f t="shared" si="523"/>
        <v>0</v>
      </c>
      <c r="M2388" s="1">
        <f t="shared" si="524"/>
        <v>1</v>
      </c>
      <c r="N2388">
        <f t="shared" si="525"/>
        <v>0</v>
      </c>
      <c r="O2388">
        <f t="shared" si="526"/>
        <v>0</v>
      </c>
      <c r="P2388">
        <f t="shared" si="531"/>
        <v>0</v>
      </c>
      <c r="Q2388" s="1">
        <f t="shared" si="527"/>
        <v>0</v>
      </c>
      <c r="R2388" s="1">
        <f t="shared" si="532"/>
        <v>0</v>
      </c>
      <c r="S2388" s="2">
        <f t="shared" si="528"/>
        <v>0</v>
      </c>
      <c r="T2388">
        <f t="shared" si="529"/>
        <v>1</v>
      </c>
      <c r="U2388">
        <f t="shared" si="530"/>
        <v>0</v>
      </c>
    </row>
    <row r="2389" spans="1:21" ht="409.6" x14ac:dyDescent="0.2">
      <c r="A2389" s="10" t="s">
        <v>11142</v>
      </c>
      <c r="B2389" s="10" t="s">
        <v>30</v>
      </c>
      <c r="C2389" s="10" t="s">
        <v>11143</v>
      </c>
      <c r="D2389" s="10" t="s">
        <v>11144</v>
      </c>
      <c r="E2389" s="10"/>
      <c r="F2389" s="10" t="s">
        <v>11145</v>
      </c>
      <c r="G2389" s="9" t="s">
        <v>11146</v>
      </c>
      <c r="H2389" s="9">
        <f t="shared" si="519"/>
        <v>0</v>
      </c>
      <c r="I2389">
        <f t="shared" si="520"/>
        <v>0</v>
      </c>
      <c r="J2389">
        <f t="shared" si="521"/>
        <v>0</v>
      </c>
      <c r="K2389">
        <f t="shared" si="522"/>
        <v>0</v>
      </c>
      <c r="L2389">
        <f t="shared" si="523"/>
        <v>0</v>
      </c>
      <c r="M2389" s="1">
        <f t="shared" si="524"/>
        <v>0</v>
      </c>
      <c r="N2389">
        <f t="shared" si="525"/>
        <v>1</v>
      </c>
      <c r="O2389">
        <f t="shared" si="526"/>
        <v>0</v>
      </c>
      <c r="P2389">
        <f t="shared" si="531"/>
        <v>0</v>
      </c>
      <c r="Q2389" s="1">
        <f t="shared" si="527"/>
        <v>1</v>
      </c>
      <c r="R2389" s="1">
        <f t="shared" si="532"/>
        <v>1</v>
      </c>
      <c r="S2389" s="2">
        <f t="shared" si="528"/>
        <v>0</v>
      </c>
      <c r="T2389">
        <f t="shared" si="529"/>
        <v>1</v>
      </c>
      <c r="U2389">
        <f t="shared" si="530"/>
        <v>0</v>
      </c>
    </row>
    <row r="2390" spans="1:21" ht="409.6" x14ac:dyDescent="0.2">
      <c r="A2390" s="10" t="s">
        <v>11147</v>
      </c>
      <c r="B2390" s="10" t="s">
        <v>62</v>
      </c>
      <c r="C2390" s="10" t="s">
        <v>11148</v>
      </c>
      <c r="D2390" s="10" t="s">
        <v>11149</v>
      </c>
      <c r="E2390" s="10" t="s">
        <v>11150</v>
      </c>
      <c r="F2390" s="10"/>
      <c r="G2390" s="9" t="s">
        <v>11151</v>
      </c>
      <c r="H2390" s="9">
        <f t="shared" si="519"/>
        <v>0</v>
      </c>
      <c r="I2390">
        <f t="shared" si="520"/>
        <v>0</v>
      </c>
      <c r="J2390">
        <f t="shared" si="521"/>
        <v>0</v>
      </c>
      <c r="K2390">
        <f t="shared" si="522"/>
        <v>0</v>
      </c>
      <c r="L2390">
        <f t="shared" si="523"/>
        <v>0</v>
      </c>
      <c r="M2390" s="1">
        <f t="shared" si="524"/>
        <v>0</v>
      </c>
      <c r="N2390">
        <f t="shared" si="525"/>
        <v>0</v>
      </c>
      <c r="O2390">
        <f t="shared" si="526"/>
        <v>0</v>
      </c>
      <c r="P2390">
        <f t="shared" si="531"/>
        <v>0</v>
      </c>
      <c r="Q2390" s="1">
        <f t="shared" si="527"/>
        <v>0</v>
      </c>
      <c r="R2390" s="1">
        <f t="shared" si="532"/>
        <v>0</v>
      </c>
      <c r="S2390" s="2">
        <f t="shared" si="528"/>
        <v>0</v>
      </c>
      <c r="T2390">
        <f t="shared" si="529"/>
        <v>0</v>
      </c>
      <c r="U2390">
        <f t="shared" si="530"/>
        <v>0</v>
      </c>
    </row>
    <row r="2391" spans="1:21" ht="409.6" x14ac:dyDescent="0.2">
      <c r="A2391" s="10" t="s">
        <v>11152</v>
      </c>
      <c r="B2391" s="10" t="s">
        <v>30</v>
      </c>
      <c r="C2391" s="10" t="s">
        <v>11153</v>
      </c>
      <c r="D2391" s="10" t="s">
        <v>11154</v>
      </c>
      <c r="E2391" s="10" t="s">
        <v>11155</v>
      </c>
      <c r="F2391" s="10" t="s">
        <v>11156</v>
      </c>
      <c r="G2391" s="9" t="s">
        <v>11157</v>
      </c>
      <c r="H2391" s="9">
        <f t="shared" si="519"/>
        <v>0</v>
      </c>
      <c r="I2391">
        <f t="shared" si="520"/>
        <v>0</v>
      </c>
      <c r="J2391">
        <f t="shared" si="521"/>
        <v>0</v>
      </c>
      <c r="K2391">
        <f t="shared" si="522"/>
        <v>0</v>
      </c>
      <c r="L2391">
        <f t="shared" si="523"/>
        <v>0</v>
      </c>
      <c r="M2391" s="1">
        <f t="shared" si="524"/>
        <v>0</v>
      </c>
      <c r="N2391">
        <f t="shared" si="525"/>
        <v>1</v>
      </c>
      <c r="O2391">
        <f t="shared" si="526"/>
        <v>0</v>
      </c>
      <c r="P2391">
        <f t="shared" si="531"/>
        <v>0</v>
      </c>
      <c r="Q2391" s="1">
        <f t="shared" si="527"/>
        <v>1</v>
      </c>
      <c r="R2391" s="1">
        <f t="shared" si="532"/>
        <v>1</v>
      </c>
      <c r="S2391" s="2">
        <f t="shared" si="528"/>
        <v>0</v>
      </c>
      <c r="T2391">
        <f t="shared" si="529"/>
        <v>1</v>
      </c>
      <c r="U2391">
        <f t="shared" si="530"/>
        <v>0</v>
      </c>
    </row>
    <row r="2392" spans="1:21" ht="409.6" x14ac:dyDescent="0.2">
      <c r="A2392" s="10" t="s">
        <v>11158</v>
      </c>
      <c r="B2392" s="10" t="s">
        <v>55</v>
      </c>
      <c r="C2392" s="10" t="s">
        <v>11159</v>
      </c>
      <c r="D2392" s="10" t="s">
        <v>11160</v>
      </c>
      <c r="E2392" s="10" t="s">
        <v>11161</v>
      </c>
      <c r="F2392" s="10" t="s">
        <v>11162</v>
      </c>
      <c r="G2392" s="9" t="s">
        <v>11163</v>
      </c>
      <c r="H2392" s="9">
        <f t="shared" si="519"/>
        <v>0</v>
      </c>
      <c r="I2392">
        <f t="shared" si="520"/>
        <v>0</v>
      </c>
      <c r="J2392">
        <f t="shared" si="521"/>
        <v>0</v>
      </c>
      <c r="K2392">
        <f t="shared" si="522"/>
        <v>0</v>
      </c>
      <c r="L2392">
        <f t="shared" si="523"/>
        <v>0</v>
      </c>
      <c r="M2392" s="1">
        <f t="shared" si="524"/>
        <v>0</v>
      </c>
      <c r="N2392">
        <f t="shared" si="525"/>
        <v>1</v>
      </c>
      <c r="O2392">
        <f t="shared" si="526"/>
        <v>0</v>
      </c>
      <c r="P2392">
        <f t="shared" si="531"/>
        <v>0</v>
      </c>
      <c r="Q2392" s="1">
        <f t="shared" si="527"/>
        <v>1</v>
      </c>
      <c r="R2392" s="1">
        <f t="shared" si="532"/>
        <v>1</v>
      </c>
      <c r="S2392" s="2">
        <f t="shared" si="528"/>
        <v>0</v>
      </c>
      <c r="T2392">
        <f t="shared" si="529"/>
        <v>1</v>
      </c>
      <c r="U2392">
        <f t="shared" si="530"/>
        <v>0</v>
      </c>
    </row>
    <row r="2393" spans="1:21" ht="409.6" x14ac:dyDescent="0.2">
      <c r="A2393" s="10" t="s">
        <v>11164</v>
      </c>
      <c r="B2393" s="10" t="s">
        <v>23</v>
      </c>
      <c r="C2393" s="10" t="s">
        <v>11165</v>
      </c>
      <c r="D2393" s="10" t="s">
        <v>11160</v>
      </c>
      <c r="E2393" s="10" t="s">
        <v>11166</v>
      </c>
      <c r="F2393" s="10" t="s">
        <v>11167</v>
      </c>
      <c r="G2393" s="9" t="s">
        <v>11168</v>
      </c>
      <c r="H2393" s="9">
        <f t="shared" si="519"/>
        <v>0</v>
      </c>
      <c r="I2393">
        <f t="shared" si="520"/>
        <v>0</v>
      </c>
      <c r="J2393">
        <f t="shared" si="521"/>
        <v>0</v>
      </c>
      <c r="K2393">
        <f t="shared" si="522"/>
        <v>0</v>
      </c>
      <c r="L2393">
        <f t="shared" si="523"/>
        <v>0</v>
      </c>
      <c r="M2393" s="1">
        <f t="shared" si="524"/>
        <v>0</v>
      </c>
      <c r="N2393">
        <f t="shared" si="525"/>
        <v>0</v>
      </c>
      <c r="O2393">
        <f t="shared" si="526"/>
        <v>0</v>
      </c>
      <c r="P2393">
        <f t="shared" si="531"/>
        <v>0</v>
      </c>
      <c r="Q2393" s="1">
        <f t="shared" si="527"/>
        <v>0</v>
      </c>
      <c r="R2393" s="1">
        <f t="shared" si="532"/>
        <v>1</v>
      </c>
      <c r="S2393" s="2">
        <f t="shared" si="528"/>
        <v>0</v>
      </c>
      <c r="T2393">
        <f t="shared" si="529"/>
        <v>1</v>
      </c>
      <c r="U2393">
        <f t="shared" si="530"/>
        <v>0</v>
      </c>
    </row>
    <row r="2394" spans="1:21" ht="409.6" x14ac:dyDescent="0.2">
      <c r="A2394" s="10" t="s">
        <v>11169</v>
      </c>
      <c r="B2394" s="10" t="s">
        <v>62</v>
      </c>
      <c r="C2394" s="10" t="s">
        <v>11170</v>
      </c>
      <c r="D2394" s="10" t="s">
        <v>11171</v>
      </c>
      <c r="E2394" s="10" t="s">
        <v>11172</v>
      </c>
      <c r="F2394" s="10"/>
      <c r="G2394" s="9" t="s">
        <v>11173</v>
      </c>
      <c r="H2394" s="9">
        <f t="shared" si="519"/>
        <v>0</v>
      </c>
      <c r="I2394">
        <f t="shared" si="520"/>
        <v>0</v>
      </c>
      <c r="J2394">
        <f t="shared" si="521"/>
        <v>0</v>
      </c>
      <c r="K2394">
        <f t="shared" si="522"/>
        <v>0</v>
      </c>
      <c r="L2394">
        <f t="shared" si="523"/>
        <v>0</v>
      </c>
      <c r="M2394" s="1">
        <f t="shared" si="524"/>
        <v>0</v>
      </c>
      <c r="N2394">
        <f t="shared" si="525"/>
        <v>0</v>
      </c>
      <c r="O2394">
        <f t="shared" si="526"/>
        <v>0</v>
      </c>
      <c r="P2394">
        <f t="shared" si="531"/>
        <v>0</v>
      </c>
      <c r="Q2394" s="1">
        <f t="shared" si="527"/>
        <v>0</v>
      </c>
      <c r="R2394" s="1">
        <f t="shared" si="532"/>
        <v>0</v>
      </c>
      <c r="S2394" s="2">
        <f t="shared" si="528"/>
        <v>0</v>
      </c>
      <c r="T2394">
        <f t="shared" si="529"/>
        <v>1</v>
      </c>
      <c r="U2394">
        <f t="shared" si="530"/>
        <v>0</v>
      </c>
    </row>
    <row r="2395" spans="1:21" ht="409.6" x14ac:dyDescent="0.2">
      <c r="A2395" s="10" t="s">
        <v>11174</v>
      </c>
      <c r="B2395" s="10" t="s">
        <v>23</v>
      </c>
      <c r="C2395" s="10" t="s">
        <v>11175</v>
      </c>
      <c r="D2395" s="10" t="s">
        <v>11171</v>
      </c>
      <c r="E2395" s="10" t="s">
        <v>11176</v>
      </c>
      <c r="F2395" s="10"/>
      <c r="G2395" s="9" t="s">
        <v>11177</v>
      </c>
      <c r="H2395" s="9">
        <f t="shared" si="519"/>
        <v>0</v>
      </c>
      <c r="I2395">
        <f t="shared" si="520"/>
        <v>0</v>
      </c>
      <c r="J2395">
        <f t="shared" si="521"/>
        <v>0</v>
      </c>
      <c r="K2395">
        <f t="shared" si="522"/>
        <v>0</v>
      </c>
      <c r="L2395">
        <f t="shared" si="523"/>
        <v>0</v>
      </c>
      <c r="M2395" s="1">
        <f t="shared" si="524"/>
        <v>0</v>
      </c>
      <c r="N2395">
        <f t="shared" si="525"/>
        <v>0</v>
      </c>
      <c r="O2395">
        <f t="shared" si="526"/>
        <v>0</v>
      </c>
      <c r="P2395">
        <f t="shared" si="531"/>
        <v>0</v>
      </c>
      <c r="Q2395" s="1">
        <f t="shared" si="527"/>
        <v>0</v>
      </c>
      <c r="R2395" s="1">
        <f t="shared" si="532"/>
        <v>0</v>
      </c>
      <c r="S2395" s="2">
        <f t="shared" si="528"/>
        <v>0</v>
      </c>
      <c r="T2395">
        <f t="shared" si="529"/>
        <v>1</v>
      </c>
      <c r="U2395">
        <f t="shared" si="530"/>
        <v>0</v>
      </c>
    </row>
    <row r="2396" spans="1:21" ht="409.6" x14ac:dyDescent="0.2">
      <c r="A2396" s="10" t="s">
        <v>11178</v>
      </c>
      <c r="B2396" s="10" t="s">
        <v>30</v>
      </c>
      <c r="C2396" s="10" t="s">
        <v>11179</v>
      </c>
      <c r="D2396" s="10" t="s">
        <v>11180</v>
      </c>
      <c r="E2396" s="10" t="s">
        <v>11181</v>
      </c>
      <c r="F2396" s="10" t="s">
        <v>11182</v>
      </c>
      <c r="G2396" s="9" t="s">
        <v>11183</v>
      </c>
      <c r="H2396" s="9">
        <f t="shared" si="519"/>
        <v>0</v>
      </c>
      <c r="I2396">
        <f t="shared" si="520"/>
        <v>0</v>
      </c>
      <c r="J2396">
        <f t="shared" si="521"/>
        <v>0</v>
      </c>
      <c r="K2396">
        <f t="shared" si="522"/>
        <v>0</v>
      </c>
      <c r="L2396">
        <f t="shared" si="523"/>
        <v>0</v>
      </c>
      <c r="M2396" s="1">
        <f t="shared" si="524"/>
        <v>0</v>
      </c>
      <c r="N2396">
        <f t="shared" si="525"/>
        <v>1</v>
      </c>
      <c r="O2396">
        <f t="shared" si="526"/>
        <v>0</v>
      </c>
      <c r="P2396">
        <f t="shared" si="531"/>
        <v>0</v>
      </c>
      <c r="Q2396" s="1">
        <f t="shared" si="527"/>
        <v>1</v>
      </c>
      <c r="R2396" s="1">
        <f t="shared" si="532"/>
        <v>0</v>
      </c>
      <c r="S2396" s="2">
        <f t="shared" si="528"/>
        <v>0</v>
      </c>
      <c r="T2396">
        <f t="shared" si="529"/>
        <v>1</v>
      </c>
      <c r="U2396">
        <f t="shared" si="530"/>
        <v>0</v>
      </c>
    </row>
    <row r="2397" spans="1:21" ht="409.6" x14ac:dyDescent="0.2">
      <c r="A2397" s="10" t="s">
        <v>11184</v>
      </c>
      <c r="B2397" s="10" t="s">
        <v>49</v>
      </c>
      <c r="C2397" s="10" t="s">
        <v>11185</v>
      </c>
      <c r="D2397" s="10" t="s">
        <v>11186</v>
      </c>
      <c r="E2397" s="10" t="s">
        <v>11187</v>
      </c>
      <c r="F2397" s="10" t="s">
        <v>11188</v>
      </c>
      <c r="G2397" s="9" t="s">
        <v>11189</v>
      </c>
      <c r="H2397" s="9">
        <f t="shared" si="519"/>
        <v>0</v>
      </c>
      <c r="I2397">
        <f t="shared" si="520"/>
        <v>0</v>
      </c>
      <c r="J2397">
        <f t="shared" si="521"/>
        <v>0</v>
      </c>
      <c r="K2397">
        <f t="shared" si="522"/>
        <v>0</v>
      </c>
      <c r="L2397">
        <f t="shared" si="523"/>
        <v>0</v>
      </c>
      <c r="M2397" s="1">
        <f t="shared" si="524"/>
        <v>0</v>
      </c>
      <c r="N2397">
        <f t="shared" si="525"/>
        <v>0</v>
      </c>
      <c r="O2397">
        <f t="shared" si="526"/>
        <v>1</v>
      </c>
      <c r="P2397">
        <f t="shared" si="531"/>
        <v>0</v>
      </c>
      <c r="Q2397" s="1">
        <f t="shared" si="527"/>
        <v>1</v>
      </c>
      <c r="R2397" s="1">
        <f t="shared" si="532"/>
        <v>0</v>
      </c>
      <c r="S2397" s="2">
        <f t="shared" si="528"/>
        <v>0</v>
      </c>
      <c r="T2397">
        <f t="shared" si="529"/>
        <v>0</v>
      </c>
      <c r="U2397">
        <f t="shared" si="530"/>
        <v>0</v>
      </c>
    </row>
    <row r="2398" spans="1:21" ht="409.6" x14ac:dyDescent="0.2">
      <c r="A2398" s="10" t="s">
        <v>11190</v>
      </c>
      <c r="B2398" s="10" t="s">
        <v>55</v>
      </c>
      <c r="C2398" s="10" t="s">
        <v>11191</v>
      </c>
      <c r="D2398" s="10" t="s">
        <v>11192</v>
      </c>
      <c r="E2398" s="10" t="s">
        <v>11193</v>
      </c>
      <c r="F2398" s="10" t="s">
        <v>11194</v>
      </c>
      <c r="G2398" s="9" t="s">
        <v>11195</v>
      </c>
      <c r="H2398" s="9">
        <f t="shared" si="519"/>
        <v>0</v>
      </c>
      <c r="I2398">
        <f t="shared" si="520"/>
        <v>0</v>
      </c>
      <c r="J2398">
        <f t="shared" si="521"/>
        <v>0</v>
      </c>
      <c r="K2398">
        <f t="shared" si="522"/>
        <v>0</v>
      </c>
      <c r="L2398">
        <f t="shared" si="523"/>
        <v>0</v>
      </c>
      <c r="M2398" s="1">
        <f t="shared" si="524"/>
        <v>0</v>
      </c>
      <c r="N2398">
        <f t="shared" si="525"/>
        <v>1</v>
      </c>
      <c r="O2398">
        <f t="shared" si="526"/>
        <v>0</v>
      </c>
      <c r="P2398">
        <f t="shared" si="531"/>
        <v>0</v>
      </c>
      <c r="Q2398" s="1">
        <f t="shared" si="527"/>
        <v>1</v>
      </c>
      <c r="R2398" s="1">
        <f t="shared" si="532"/>
        <v>1</v>
      </c>
      <c r="S2398" s="2">
        <f t="shared" si="528"/>
        <v>0</v>
      </c>
      <c r="T2398">
        <f t="shared" si="529"/>
        <v>1</v>
      </c>
      <c r="U2398">
        <f t="shared" si="530"/>
        <v>0</v>
      </c>
    </row>
    <row r="2399" spans="1:21" ht="409.6" x14ac:dyDescent="0.2">
      <c r="A2399" s="10" t="s">
        <v>11196</v>
      </c>
      <c r="B2399" s="10" t="s">
        <v>23</v>
      </c>
      <c r="C2399" s="10" t="s">
        <v>11197</v>
      </c>
      <c r="D2399" s="10" t="s">
        <v>11192</v>
      </c>
      <c r="E2399" s="10" t="s">
        <v>11198</v>
      </c>
      <c r="F2399" s="10" t="s">
        <v>11199</v>
      </c>
      <c r="G2399" s="9" t="s">
        <v>11200</v>
      </c>
      <c r="H2399" s="9">
        <f t="shared" si="519"/>
        <v>0</v>
      </c>
      <c r="I2399">
        <f t="shared" si="520"/>
        <v>0</v>
      </c>
      <c r="J2399">
        <f t="shared" si="521"/>
        <v>0</v>
      </c>
      <c r="K2399">
        <f t="shared" si="522"/>
        <v>0</v>
      </c>
      <c r="L2399">
        <f t="shared" si="523"/>
        <v>0</v>
      </c>
      <c r="M2399" s="1">
        <f t="shared" si="524"/>
        <v>0</v>
      </c>
      <c r="N2399">
        <f t="shared" si="525"/>
        <v>0</v>
      </c>
      <c r="O2399">
        <f t="shared" si="526"/>
        <v>0</v>
      </c>
      <c r="P2399">
        <f t="shared" si="531"/>
        <v>0</v>
      </c>
      <c r="Q2399" s="1">
        <f t="shared" si="527"/>
        <v>0</v>
      </c>
      <c r="R2399" s="1">
        <f t="shared" si="532"/>
        <v>0</v>
      </c>
      <c r="S2399" s="2">
        <f t="shared" si="528"/>
        <v>0</v>
      </c>
      <c r="T2399">
        <f t="shared" si="529"/>
        <v>1</v>
      </c>
      <c r="U2399">
        <f t="shared" si="530"/>
        <v>0</v>
      </c>
    </row>
    <row r="2400" spans="1:21" ht="409.6" x14ac:dyDescent="0.2">
      <c r="A2400" s="10" t="s">
        <v>11201</v>
      </c>
      <c r="B2400" s="10" t="s">
        <v>62</v>
      </c>
      <c r="C2400" s="10" t="s">
        <v>11202</v>
      </c>
      <c r="D2400" s="10" t="s">
        <v>11192</v>
      </c>
      <c r="E2400" s="10" t="s">
        <v>11203</v>
      </c>
      <c r="F2400" s="10" t="s">
        <v>11204</v>
      </c>
      <c r="G2400" s="9" t="s">
        <v>11205</v>
      </c>
      <c r="H2400" s="9">
        <f t="shared" si="519"/>
        <v>1</v>
      </c>
      <c r="I2400">
        <f t="shared" si="520"/>
        <v>1</v>
      </c>
      <c r="J2400">
        <f t="shared" si="521"/>
        <v>0</v>
      </c>
      <c r="K2400">
        <f t="shared" si="522"/>
        <v>0</v>
      </c>
      <c r="L2400">
        <f t="shared" si="523"/>
        <v>0</v>
      </c>
      <c r="M2400" s="1">
        <f t="shared" si="524"/>
        <v>1</v>
      </c>
      <c r="N2400">
        <f t="shared" si="525"/>
        <v>1</v>
      </c>
      <c r="O2400">
        <f t="shared" si="526"/>
        <v>0</v>
      </c>
      <c r="P2400">
        <f t="shared" si="531"/>
        <v>0</v>
      </c>
      <c r="Q2400" s="1">
        <f t="shared" si="527"/>
        <v>1</v>
      </c>
      <c r="R2400" s="1">
        <f t="shared" si="532"/>
        <v>0</v>
      </c>
      <c r="S2400" s="2">
        <f t="shared" si="528"/>
        <v>0</v>
      </c>
      <c r="T2400">
        <f t="shared" si="529"/>
        <v>0</v>
      </c>
      <c r="U2400">
        <f t="shared" si="530"/>
        <v>0</v>
      </c>
    </row>
    <row r="2401" spans="1:21" ht="409.6" x14ac:dyDescent="0.2">
      <c r="A2401" s="10" t="s">
        <v>11206</v>
      </c>
      <c r="B2401" s="10" t="s">
        <v>49</v>
      </c>
      <c r="C2401" s="10" t="s">
        <v>11207</v>
      </c>
      <c r="D2401" s="10" t="s">
        <v>11192</v>
      </c>
      <c r="E2401" s="10" t="s">
        <v>11208</v>
      </c>
      <c r="F2401" s="10" t="s">
        <v>11209</v>
      </c>
      <c r="G2401" s="9" t="s">
        <v>11210</v>
      </c>
      <c r="H2401" s="9">
        <f t="shared" si="519"/>
        <v>0</v>
      </c>
      <c r="I2401">
        <f t="shared" si="520"/>
        <v>0</v>
      </c>
      <c r="J2401">
        <f t="shared" si="521"/>
        <v>0</v>
      </c>
      <c r="K2401">
        <f t="shared" si="522"/>
        <v>0</v>
      </c>
      <c r="L2401">
        <f t="shared" si="523"/>
        <v>0</v>
      </c>
      <c r="M2401" s="1">
        <f t="shared" si="524"/>
        <v>0</v>
      </c>
      <c r="N2401">
        <f t="shared" si="525"/>
        <v>0</v>
      </c>
      <c r="O2401">
        <f t="shared" si="526"/>
        <v>0</v>
      </c>
      <c r="P2401">
        <f t="shared" si="531"/>
        <v>0</v>
      </c>
      <c r="Q2401" s="1">
        <f t="shared" si="527"/>
        <v>0</v>
      </c>
      <c r="R2401" s="1">
        <f t="shared" si="532"/>
        <v>1</v>
      </c>
      <c r="S2401" s="2">
        <f t="shared" si="528"/>
        <v>0</v>
      </c>
      <c r="T2401">
        <f t="shared" si="529"/>
        <v>1</v>
      </c>
      <c r="U2401">
        <f t="shared" si="530"/>
        <v>0</v>
      </c>
    </row>
    <row r="2402" spans="1:21" ht="409.6" x14ac:dyDescent="0.2">
      <c r="A2402" s="10" t="s">
        <v>11211</v>
      </c>
      <c r="B2402" s="10" t="s">
        <v>62</v>
      </c>
      <c r="C2402" s="10" t="s">
        <v>11212</v>
      </c>
      <c r="D2402" s="10" t="s">
        <v>11192</v>
      </c>
      <c r="E2402" s="10" t="s">
        <v>11213</v>
      </c>
      <c r="F2402" s="10" t="s">
        <v>11214</v>
      </c>
      <c r="G2402" s="9" t="s">
        <v>11215</v>
      </c>
      <c r="H2402" s="9">
        <f t="shared" si="519"/>
        <v>0</v>
      </c>
      <c r="I2402">
        <f t="shared" si="520"/>
        <v>0</v>
      </c>
      <c r="J2402">
        <f t="shared" si="521"/>
        <v>0</v>
      </c>
      <c r="K2402">
        <f t="shared" si="522"/>
        <v>0</v>
      </c>
      <c r="L2402">
        <f t="shared" si="523"/>
        <v>0</v>
      </c>
      <c r="M2402" s="1">
        <f t="shared" si="524"/>
        <v>0</v>
      </c>
      <c r="N2402">
        <f t="shared" si="525"/>
        <v>0</v>
      </c>
      <c r="O2402">
        <f t="shared" si="526"/>
        <v>0</v>
      </c>
      <c r="P2402">
        <f t="shared" si="531"/>
        <v>0</v>
      </c>
      <c r="Q2402" s="1">
        <f t="shared" si="527"/>
        <v>0</v>
      </c>
      <c r="R2402" s="1">
        <f t="shared" si="532"/>
        <v>0</v>
      </c>
      <c r="S2402" s="2">
        <f t="shared" si="528"/>
        <v>0</v>
      </c>
      <c r="T2402">
        <f t="shared" si="529"/>
        <v>1</v>
      </c>
      <c r="U2402">
        <f t="shared" si="530"/>
        <v>0</v>
      </c>
    </row>
    <row r="2403" spans="1:21" ht="409.6" x14ac:dyDescent="0.2">
      <c r="A2403" s="10" t="s">
        <v>11216</v>
      </c>
      <c r="B2403" s="10" t="s">
        <v>23</v>
      </c>
      <c r="C2403" s="10" t="s">
        <v>11217</v>
      </c>
      <c r="D2403" s="10" t="s">
        <v>11192</v>
      </c>
      <c r="E2403" s="10" t="s">
        <v>11218</v>
      </c>
      <c r="F2403" s="10" t="s">
        <v>11219</v>
      </c>
      <c r="G2403" s="9" t="s">
        <v>11220</v>
      </c>
      <c r="H2403" s="9">
        <f t="shared" si="519"/>
        <v>0</v>
      </c>
      <c r="I2403">
        <f t="shared" si="520"/>
        <v>0</v>
      </c>
      <c r="J2403">
        <f t="shared" si="521"/>
        <v>0</v>
      </c>
      <c r="K2403">
        <f t="shared" si="522"/>
        <v>0</v>
      </c>
      <c r="L2403">
        <f t="shared" si="523"/>
        <v>0</v>
      </c>
      <c r="M2403" s="1">
        <f t="shared" si="524"/>
        <v>0</v>
      </c>
      <c r="N2403">
        <f t="shared" si="525"/>
        <v>1</v>
      </c>
      <c r="O2403">
        <f t="shared" si="526"/>
        <v>0</v>
      </c>
      <c r="P2403">
        <f t="shared" si="531"/>
        <v>0</v>
      </c>
      <c r="Q2403" s="1">
        <f t="shared" si="527"/>
        <v>1</v>
      </c>
      <c r="R2403" s="1">
        <f t="shared" si="532"/>
        <v>0</v>
      </c>
      <c r="S2403" s="2">
        <f t="shared" si="528"/>
        <v>0</v>
      </c>
      <c r="T2403">
        <f t="shared" si="529"/>
        <v>1</v>
      </c>
      <c r="U2403">
        <f t="shared" si="530"/>
        <v>0</v>
      </c>
    </row>
    <row r="2404" spans="1:21" ht="409.6" x14ac:dyDescent="0.2">
      <c r="A2404" s="10" t="s">
        <v>11221</v>
      </c>
      <c r="B2404" s="10" t="s">
        <v>23</v>
      </c>
      <c r="C2404" s="10" t="s">
        <v>11222</v>
      </c>
      <c r="D2404" s="10" t="s">
        <v>11192</v>
      </c>
      <c r="E2404" s="10" t="s">
        <v>11223</v>
      </c>
      <c r="F2404" s="10" t="s">
        <v>11224</v>
      </c>
      <c r="G2404" s="9" t="s">
        <v>11225</v>
      </c>
      <c r="H2404" s="9">
        <f t="shared" si="519"/>
        <v>1</v>
      </c>
      <c r="I2404">
        <f t="shared" si="520"/>
        <v>1</v>
      </c>
      <c r="J2404">
        <f t="shared" si="521"/>
        <v>0</v>
      </c>
      <c r="K2404">
        <f t="shared" si="522"/>
        <v>0</v>
      </c>
      <c r="L2404">
        <f t="shared" si="523"/>
        <v>0</v>
      </c>
      <c r="M2404" s="1">
        <f t="shared" si="524"/>
        <v>1</v>
      </c>
      <c r="N2404">
        <f t="shared" si="525"/>
        <v>1</v>
      </c>
      <c r="O2404">
        <f t="shared" si="526"/>
        <v>0</v>
      </c>
      <c r="P2404">
        <f t="shared" si="531"/>
        <v>0</v>
      </c>
      <c r="Q2404" s="1">
        <f t="shared" si="527"/>
        <v>1</v>
      </c>
      <c r="R2404" s="1">
        <f t="shared" si="532"/>
        <v>1</v>
      </c>
      <c r="S2404" s="2">
        <f t="shared" si="528"/>
        <v>1</v>
      </c>
      <c r="T2404">
        <f t="shared" si="529"/>
        <v>1</v>
      </c>
      <c r="U2404">
        <f t="shared" si="530"/>
        <v>1</v>
      </c>
    </row>
    <row r="2405" spans="1:21" ht="409.6" x14ac:dyDescent="0.2">
      <c r="A2405" s="10" t="s">
        <v>11226</v>
      </c>
      <c r="B2405" s="10" t="s">
        <v>30</v>
      </c>
      <c r="C2405" s="10" t="s">
        <v>11227</v>
      </c>
      <c r="D2405" s="10" t="s">
        <v>11192</v>
      </c>
      <c r="E2405" s="10" t="s">
        <v>11228</v>
      </c>
      <c r="F2405" s="10" t="s">
        <v>11229</v>
      </c>
      <c r="G2405" s="9" t="s">
        <v>11230</v>
      </c>
      <c r="H2405" s="9">
        <f t="shared" si="519"/>
        <v>0</v>
      </c>
      <c r="I2405">
        <f t="shared" si="520"/>
        <v>0</v>
      </c>
      <c r="J2405">
        <f t="shared" si="521"/>
        <v>0</v>
      </c>
      <c r="K2405">
        <f t="shared" si="522"/>
        <v>0</v>
      </c>
      <c r="L2405">
        <f t="shared" si="523"/>
        <v>0</v>
      </c>
      <c r="M2405" s="1">
        <f t="shared" si="524"/>
        <v>0</v>
      </c>
      <c r="N2405">
        <f t="shared" si="525"/>
        <v>0</v>
      </c>
      <c r="O2405">
        <f t="shared" si="526"/>
        <v>0</v>
      </c>
      <c r="P2405">
        <f t="shared" si="531"/>
        <v>0</v>
      </c>
      <c r="Q2405" s="1">
        <f t="shared" si="527"/>
        <v>0</v>
      </c>
      <c r="R2405" s="1">
        <f t="shared" si="532"/>
        <v>1</v>
      </c>
      <c r="S2405" s="2">
        <f t="shared" si="528"/>
        <v>0</v>
      </c>
      <c r="T2405">
        <f t="shared" si="529"/>
        <v>1</v>
      </c>
      <c r="U2405">
        <f t="shared" si="530"/>
        <v>0</v>
      </c>
    </row>
    <row r="2406" spans="1:21" ht="409.6" x14ac:dyDescent="0.2">
      <c r="A2406" s="10" t="s">
        <v>1532</v>
      </c>
      <c r="B2406" s="10" t="s">
        <v>55</v>
      </c>
      <c r="C2406" s="10" t="s">
        <v>11231</v>
      </c>
      <c r="D2406" s="10" t="s">
        <v>11192</v>
      </c>
      <c r="E2406" s="10" t="s">
        <v>11232</v>
      </c>
      <c r="F2406" s="10" t="s">
        <v>11233</v>
      </c>
      <c r="G2406" s="9" t="s">
        <v>11234</v>
      </c>
      <c r="H2406" s="9">
        <f t="shared" si="519"/>
        <v>1</v>
      </c>
      <c r="I2406">
        <f t="shared" si="520"/>
        <v>1</v>
      </c>
      <c r="J2406">
        <f t="shared" si="521"/>
        <v>0</v>
      </c>
      <c r="K2406">
        <f t="shared" si="522"/>
        <v>0</v>
      </c>
      <c r="L2406">
        <f t="shared" si="523"/>
        <v>0</v>
      </c>
      <c r="M2406" s="1">
        <f t="shared" si="524"/>
        <v>1</v>
      </c>
      <c r="N2406">
        <f t="shared" si="525"/>
        <v>0</v>
      </c>
      <c r="O2406">
        <f t="shared" si="526"/>
        <v>0</v>
      </c>
      <c r="P2406">
        <f t="shared" si="531"/>
        <v>1</v>
      </c>
      <c r="Q2406" s="1">
        <f t="shared" si="527"/>
        <v>1</v>
      </c>
      <c r="R2406" s="1">
        <f t="shared" si="532"/>
        <v>1</v>
      </c>
      <c r="S2406" s="2">
        <f t="shared" si="528"/>
        <v>1</v>
      </c>
      <c r="T2406">
        <f t="shared" si="529"/>
        <v>1</v>
      </c>
      <c r="U2406">
        <f t="shared" si="530"/>
        <v>1</v>
      </c>
    </row>
    <row r="2407" spans="1:21" ht="409.6" x14ac:dyDescent="0.2">
      <c r="A2407" s="10" t="s">
        <v>11235</v>
      </c>
      <c r="B2407" s="10" t="s">
        <v>49</v>
      </c>
      <c r="C2407" s="10" t="s">
        <v>11236</v>
      </c>
      <c r="D2407" s="10" t="s">
        <v>11237</v>
      </c>
      <c r="E2407" s="10" t="s">
        <v>11238</v>
      </c>
      <c r="F2407" s="10"/>
      <c r="G2407" s="9" t="s">
        <v>11239</v>
      </c>
      <c r="H2407" s="9">
        <f t="shared" si="519"/>
        <v>0</v>
      </c>
      <c r="I2407">
        <f t="shared" si="520"/>
        <v>0</v>
      </c>
      <c r="J2407">
        <f t="shared" si="521"/>
        <v>0</v>
      </c>
      <c r="K2407">
        <f t="shared" si="522"/>
        <v>0</v>
      </c>
      <c r="L2407">
        <f t="shared" si="523"/>
        <v>0</v>
      </c>
      <c r="M2407" s="1">
        <f t="shared" si="524"/>
        <v>0</v>
      </c>
      <c r="N2407">
        <f t="shared" si="525"/>
        <v>0</v>
      </c>
      <c r="O2407">
        <f t="shared" si="526"/>
        <v>0</v>
      </c>
      <c r="P2407">
        <f t="shared" si="531"/>
        <v>0</v>
      </c>
      <c r="Q2407" s="1">
        <f t="shared" si="527"/>
        <v>0</v>
      </c>
      <c r="R2407" s="1">
        <f t="shared" si="532"/>
        <v>0</v>
      </c>
      <c r="S2407" s="2">
        <f t="shared" si="528"/>
        <v>0</v>
      </c>
      <c r="T2407">
        <f t="shared" si="529"/>
        <v>0</v>
      </c>
      <c r="U2407">
        <f t="shared" si="530"/>
        <v>0</v>
      </c>
    </row>
    <row r="2408" spans="1:21" ht="409.6" x14ac:dyDescent="0.2">
      <c r="A2408" s="10" t="s">
        <v>11240</v>
      </c>
      <c r="B2408" s="10" t="s">
        <v>30</v>
      </c>
      <c r="C2408" s="10" t="s">
        <v>11241</v>
      </c>
      <c r="D2408" s="10" t="s">
        <v>11237</v>
      </c>
      <c r="E2408" s="10" t="s">
        <v>11242</v>
      </c>
      <c r="F2408" s="10" t="s">
        <v>11243</v>
      </c>
      <c r="G2408" s="9" t="s">
        <v>11244</v>
      </c>
      <c r="H2408" s="9">
        <f t="shared" si="519"/>
        <v>0</v>
      </c>
      <c r="I2408">
        <f t="shared" si="520"/>
        <v>0</v>
      </c>
      <c r="J2408">
        <f t="shared" si="521"/>
        <v>0</v>
      </c>
      <c r="K2408">
        <f t="shared" si="522"/>
        <v>0</v>
      </c>
      <c r="L2408">
        <f t="shared" si="523"/>
        <v>0</v>
      </c>
      <c r="M2408" s="1">
        <f t="shared" si="524"/>
        <v>0</v>
      </c>
      <c r="N2408">
        <f t="shared" si="525"/>
        <v>1</v>
      </c>
      <c r="O2408">
        <f t="shared" si="526"/>
        <v>0</v>
      </c>
      <c r="P2408">
        <f t="shared" si="531"/>
        <v>0</v>
      </c>
      <c r="Q2408" s="1">
        <f t="shared" si="527"/>
        <v>1</v>
      </c>
      <c r="R2408" s="1">
        <f t="shared" si="532"/>
        <v>1</v>
      </c>
      <c r="S2408" s="2">
        <f t="shared" si="528"/>
        <v>0</v>
      </c>
      <c r="T2408">
        <f t="shared" si="529"/>
        <v>0</v>
      </c>
      <c r="U2408">
        <f t="shared" si="530"/>
        <v>0</v>
      </c>
    </row>
    <row r="2409" spans="1:21" ht="409.6" x14ac:dyDescent="0.2">
      <c r="A2409" s="10" t="s">
        <v>11245</v>
      </c>
      <c r="B2409" s="10" t="s">
        <v>30</v>
      </c>
      <c r="C2409" s="10" t="s">
        <v>11246</v>
      </c>
      <c r="D2409" s="10" t="s">
        <v>11237</v>
      </c>
      <c r="E2409" s="10" t="s">
        <v>11247</v>
      </c>
      <c r="F2409" s="10" t="s">
        <v>11248</v>
      </c>
      <c r="G2409" s="9" t="s">
        <v>11249</v>
      </c>
      <c r="H2409" s="9">
        <f t="shared" si="519"/>
        <v>0</v>
      </c>
      <c r="I2409">
        <f t="shared" si="520"/>
        <v>0</v>
      </c>
      <c r="J2409">
        <f t="shared" si="521"/>
        <v>0</v>
      </c>
      <c r="K2409">
        <f t="shared" si="522"/>
        <v>0</v>
      </c>
      <c r="L2409">
        <f t="shared" si="523"/>
        <v>0</v>
      </c>
      <c r="M2409" s="1">
        <f t="shared" si="524"/>
        <v>0</v>
      </c>
      <c r="N2409">
        <f t="shared" si="525"/>
        <v>1</v>
      </c>
      <c r="O2409">
        <f t="shared" si="526"/>
        <v>0</v>
      </c>
      <c r="P2409">
        <f t="shared" si="531"/>
        <v>0</v>
      </c>
      <c r="Q2409" s="1">
        <f t="shared" si="527"/>
        <v>1</v>
      </c>
      <c r="R2409" s="1">
        <f t="shared" si="532"/>
        <v>0</v>
      </c>
      <c r="S2409" s="2">
        <f t="shared" si="528"/>
        <v>0</v>
      </c>
      <c r="T2409">
        <f t="shared" si="529"/>
        <v>1</v>
      </c>
      <c r="U2409">
        <f t="shared" si="530"/>
        <v>0</v>
      </c>
    </row>
    <row r="2410" spans="1:21" ht="409.6" x14ac:dyDescent="0.2">
      <c r="A2410" s="10" t="s">
        <v>11250</v>
      </c>
      <c r="B2410" s="10" t="s">
        <v>49</v>
      </c>
      <c r="C2410" s="10" t="s">
        <v>11251</v>
      </c>
      <c r="D2410" s="10" t="s">
        <v>11237</v>
      </c>
      <c r="E2410" s="10" t="s">
        <v>11252</v>
      </c>
      <c r="F2410" s="10" t="s">
        <v>11253</v>
      </c>
      <c r="G2410" s="9" t="s">
        <v>11254</v>
      </c>
      <c r="H2410" s="9">
        <f t="shared" si="519"/>
        <v>0</v>
      </c>
      <c r="I2410">
        <f t="shared" si="520"/>
        <v>1</v>
      </c>
      <c r="J2410">
        <f t="shared" si="521"/>
        <v>0</v>
      </c>
      <c r="K2410">
        <f t="shared" si="522"/>
        <v>0</v>
      </c>
      <c r="L2410">
        <f t="shared" si="523"/>
        <v>0</v>
      </c>
      <c r="M2410" s="1">
        <f t="shared" si="524"/>
        <v>1</v>
      </c>
      <c r="N2410">
        <f t="shared" si="525"/>
        <v>0</v>
      </c>
      <c r="O2410">
        <f t="shared" si="526"/>
        <v>0</v>
      </c>
      <c r="P2410">
        <f t="shared" si="531"/>
        <v>0</v>
      </c>
      <c r="Q2410" s="1">
        <f t="shared" si="527"/>
        <v>0</v>
      </c>
      <c r="R2410" s="1">
        <f t="shared" si="532"/>
        <v>0</v>
      </c>
      <c r="S2410" s="2">
        <f t="shared" si="528"/>
        <v>0</v>
      </c>
      <c r="T2410">
        <f t="shared" si="529"/>
        <v>1</v>
      </c>
      <c r="U2410">
        <f t="shared" si="530"/>
        <v>0</v>
      </c>
    </row>
    <row r="2411" spans="1:21" ht="409.6" x14ac:dyDescent="0.2">
      <c r="A2411" s="10" t="s">
        <v>11255</v>
      </c>
      <c r="B2411" s="10" t="s">
        <v>30</v>
      </c>
      <c r="C2411" s="10" t="s">
        <v>11256</v>
      </c>
      <c r="D2411" s="10" t="s">
        <v>11237</v>
      </c>
      <c r="E2411" s="10" t="s">
        <v>11257</v>
      </c>
      <c r="F2411" s="10" t="s">
        <v>11258</v>
      </c>
      <c r="G2411" s="9" t="s">
        <v>11259</v>
      </c>
      <c r="H2411" s="9">
        <f t="shared" si="519"/>
        <v>0</v>
      </c>
      <c r="I2411">
        <f t="shared" si="520"/>
        <v>0</v>
      </c>
      <c r="J2411">
        <f t="shared" si="521"/>
        <v>0</v>
      </c>
      <c r="K2411">
        <f t="shared" si="522"/>
        <v>0</v>
      </c>
      <c r="L2411">
        <f t="shared" si="523"/>
        <v>0</v>
      </c>
      <c r="M2411" s="1">
        <f t="shared" si="524"/>
        <v>0</v>
      </c>
      <c r="N2411">
        <f t="shared" si="525"/>
        <v>1</v>
      </c>
      <c r="O2411">
        <f t="shared" si="526"/>
        <v>0</v>
      </c>
      <c r="P2411">
        <f t="shared" si="531"/>
        <v>0</v>
      </c>
      <c r="Q2411" s="1">
        <f t="shared" si="527"/>
        <v>1</v>
      </c>
      <c r="R2411" s="1">
        <f t="shared" si="532"/>
        <v>0</v>
      </c>
      <c r="S2411" s="2">
        <f t="shared" si="528"/>
        <v>0</v>
      </c>
      <c r="T2411">
        <f t="shared" si="529"/>
        <v>1</v>
      </c>
      <c r="U2411">
        <f t="shared" si="530"/>
        <v>0</v>
      </c>
    </row>
    <row r="2412" spans="1:21" ht="409.6" x14ac:dyDescent="0.2">
      <c r="A2412" s="10" t="s">
        <v>11260</v>
      </c>
      <c r="B2412" s="10" t="s">
        <v>62</v>
      </c>
      <c r="C2412" s="10" t="s">
        <v>11261</v>
      </c>
      <c r="D2412" s="10" t="s">
        <v>11237</v>
      </c>
      <c r="E2412" s="10" t="s">
        <v>11262</v>
      </c>
      <c r="F2412" s="10" t="s">
        <v>11263</v>
      </c>
      <c r="G2412" s="9" t="s">
        <v>11264</v>
      </c>
      <c r="H2412" s="9">
        <f t="shared" si="519"/>
        <v>0</v>
      </c>
      <c r="I2412">
        <f t="shared" si="520"/>
        <v>0</v>
      </c>
      <c r="J2412">
        <f t="shared" si="521"/>
        <v>0</v>
      </c>
      <c r="K2412">
        <f t="shared" si="522"/>
        <v>0</v>
      </c>
      <c r="L2412">
        <f t="shared" si="523"/>
        <v>0</v>
      </c>
      <c r="M2412" s="1">
        <f t="shared" si="524"/>
        <v>0</v>
      </c>
      <c r="N2412">
        <f t="shared" si="525"/>
        <v>0</v>
      </c>
      <c r="O2412">
        <f t="shared" si="526"/>
        <v>0</v>
      </c>
      <c r="P2412">
        <f t="shared" si="531"/>
        <v>0</v>
      </c>
      <c r="Q2412" s="1">
        <f t="shared" si="527"/>
        <v>0</v>
      </c>
      <c r="R2412" s="1">
        <f t="shared" si="532"/>
        <v>0</v>
      </c>
      <c r="S2412" s="2">
        <f t="shared" si="528"/>
        <v>0</v>
      </c>
      <c r="T2412">
        <f t="shared" si="529"/>
        <v>1</v>
      </c>
      <c r="U2412">
        <f t="shared" si="530"/>
        <v>0</v>
      </c>
    </row>
    <row r="2413" spans="1:21" ht="409.6" x14ac:dyDescent="0.2">
      <c r="A2413" s="10" t="s">
        <v>11265</v>
      </c>
      <c r="B2413" s="10" t="s">
        <v>30</v>
      </c>
      <c r="C2413" s="10" t="s">
        <v>11266</v>
      </c>
      <c r="D2413" s="10" t="s">
        <v>11237</v>
      </c>
      <c r="E2413" s="10" t="s">
        <v>11267</v>
      </c>
      <c r="F2413" s="10" t="s">
        <v>11268</v>
      </c>
      <c r="G2413" s="9" t="s">
        <v>11269</v>
      </c>
      <c r="H2413" s="9">
        <f t="shared" si="519"/>
        <v>1</v>
      </c>
      <c r="I2413">
        <f t="shared" si="520"/>
        <v>1</v>
      </c>
      <c r="J2413">
        <f t="shared" si="521"/>
        <v>0</v>
      </c>
      <c r="K2413">
        <f t="shared" si="522"/>
        <v>0</v>
      </c>
      <c r="L2413">
        <f t="shared" si="523"/>
        <v>0</v>
      </c>
      <c r="M2413" s="1">
        <f t="shared" si="524"/>
        <v>1</v>
      </c>
      <c r="N2413">
        <f t="shared" si="525"/>
        <v>1</v>
      </c>
      <c r="O2413">
        <f t="shared" si="526"/>
        <v>0</v>
      </c>
      <c r="P2413">
        <f t="shared" si="531"/>
        <v>0</v>
      </c>
      <c r="Q2413" s="1">
        <f t="shared" si="527"/>
        <v>1</v>
      </c>
      <c r="R2413" s="1">
        <f t="shared" si="532"/>
        <v>1</v>
      </c>
      <c r="S2413" s="2">
        <f t="shared" si="528"/>
        <v>1</v>
      </c>
      <c r="T2413">
        <f t="shared" si="529"/>
        <v>1</v>
      </c>
      <c r="U2413">
        <f t="shared" si="530"/>
        <v>1</v>
      </c>
    </row>
    <row r="2414" spans="1:21" ht="409.6" x14ac:dyDescent="0.2">
      <c r="A2414" s="10" t="s">
        <v>11270</v>
      </c>
      <c r="B2414" s="10" t="s">
        <v>55</v>
      </c>
      <c r="C2414" s="10" t="s">
        <v>11271</v>
      </c>
      <c r="D2414" s="10" t="s">
        <v>11272</v>
      </c>
      <c r="E2414" s="10" t="s">
        <v>11273</v>
      </c>
      <c r="F2414" s="10" t="s">
        <v>11274</v>
      </c>
      <c r="G2414" s="9" t="s">
        <v>11275</v>
      </c>
      <c r="H2414" s="9">
        <f t="shared" si="519"/>
        <v>0</v>
      </c>
      <c r="I2414">
        <f t="shared" si="520"/>
        <v>0</v>
      </c>
      <c r="J2414">
        <f t="shared" si="521"/>
        <v>0</v>
      </c>
      <c r="K2414">
        <f t="shared" si="522"/>
        <v>0</v>
      </c>
      <c r="L2414">
        <f t="shared" si="523"/>
        <v>0</v>
      </c>
      <c r="M2414" s="1">
        <f t="shared" si="524"/>
        <v>0</v>
      </c>
      <c r="N2414">
        <f t="shared" si="525"/>
        <v>1</v>
      </c>
      <c r="O2414">
        <f t="shared" si="526"/>
        <v>0</v>
      </c>
      <c r="P2414">
        <f t="shared" si="531"/>
        <v>0</v>
      </c>
      <c r="Q2414" s="1">
        <f t="shared" si="527"/>
        <v>1</v>
      </c>
      <c r="R2414" s="1">
        <f t="shared" si="532"/>
        <v>0</v>
      </c>
      <c r="S2414" s="2">
        <f t="shared" si="528"/>
        <v>0</v>
      </c>
      <c r="T2414">
        <f t="shared" si="529"/>
        <v>1</v>
      </c>
      <c r="U2414">
        <f t="shared" si="530"/>
        <v>0</v>
      </c>
    </row>
    <row r="2415" spans="1:21" ht="409.6" x14ac:dyDescent="0.2">
      <c r="A2415" s="10" t="s">
        <v>11276</v>
      </c>
      <c r="B2415" s="10" t="s">
        <v>30</v>
      </c>
      <c r="C2415" s="10" t="s">
        <v>11277</v>
      </c>
      <c r="D2415" s="10" t="s">
        <v>11272</v>
      </c>
      <c r="E2415" s="10" t="s">
        <v>11278</v>
      </c>
      <c r="F2415" s="10" t="s">
        <v>11279</v>
      </c>
      <c r="G2415" s="9" t="s">
        <v>11280</v>
      </c>
      <c r="H2415" s="9">
        <f t="shared" si="519"/>
        <v>0</v>
      </c>
      <c r="I2415">
        <f t="shared" si="520"/>
        <v>0</v>
      </c>
      <c r="J2415">
        <f t="shared" si="521"/>
        <v>0</v>
      </c>
      <c r="K2415">
        <f t="shared" si="522"/>
        <v>0</v>
      </c>
      <c r="L2415">
        <f t="shared" si="523"/>
        <v>0</v>
      </c>
      <c r="M2415" s="1">
        <f t="shared" si="524"/>
        <v>0</v>
      </c>
      <c r="N2415">
        <f t="shared" si="525"/>
        <v>0</v>
      </c>
      <c r="O2415">
        <f t="shared" si="526"/>
        <v>0</v>
      </c>
      <c r="P2415">
        <f t="shared" si="531"/>
        <v>0</v>
      </c>
      <c r="Q2415" s="1">
        <f t="shared" si="527"/>
        <v>0</v>
      </c>
      <c r="R2415" s="1">
        <f t="shared" si="532"/>
        <v>0</v>
      </c>
      <c r="S2415" s="2">
        <f t="shared" si="528"/>
        <v>0</v>
      </c>
      <c r="T2415">
        <f t="shared" si="529"/>
        <v>1</v>
      </c>
      <c r="U2415">
        <f t="shared" si="530"/>
        <v>0</v>
      </c>
    </row>
    <row r="2416" spans="1:21" ht="409.6" x14ac:dyDescent="0.2">
      <c r="A2416" s="10" t="s">
        <v>11281</v>
      </c>
      <c r="B2416" s="10" t="s">
        <v>49</v>
      </c>
      <c r="C2416" s="10" t="s">
        <v>11282</v>
      </c>
      <c r="D2416" s="10" t="s">
        <v>11283</v>
      </c>
      <c r="E2416" s="10" t="s">
        <v>11284</v>
      </c>
      <c r="F2416" s="10"/>
      <c r="G2416" s="9" t="s">
        <v>11285</v>
      </c>
      <c r="H2416" s="9">
        <f t="shared" si="519"/>
        <v>1</v>
      </c>
      <c r="I2416">
        <f t="shared" si="520"/>
        <v>1</v>
      </c>
      <c r="J2416">
        <f t="shared" si="521"/>
        <v>0</v>
      </c>
      <c r="K2416">
        <f t="shared" si="522"/>
        <v>0</v>
      </c>
      <c r="L2416">
        <f t="shared" si="523"/>
        <v>0</v>
      </c>
      <c r="M2416" s="1">
        <f t="shared" si="524"/>
        <v>1</v>
      </c>
      <c r="N2416">
        <f t="shared" si="525"/>
        <v>0</v>
      </c>
      <c r="O2416">
        <f t="shared" si="526"/>
        <v>0</v>
      </c>
      <c r="P2416">
        <f t="shared" si="531"/>
        <v>0</v>
      </c>
      <c r="Q2416" s="1">
        <f t="shared" si="527"/>
        <v>0</v>
      </c>
      <c r="R2416" s="1">
        <f t="shared" si="532"/>
        <v>1</v>
      </c>
      <c r="S2416" s="2">
        <f t="shared" si="528"/>
        <v>0</v>
      </c>
      <c r="T2416">
        <f t="shared" si="529"/>
        <v>1</v>
      </c>
      <c r="U2416">
        <f t="shared" si="530"/>
        <v>0</v>
      </c>
    </row>
    <row r="2417" spans="1:21" ht="409.6" x14ac:dyDescent="0.2">
      <c r="A2417" s="10" t="s">
        <v>11286</v>
      </c>
      <c r="B2417" s="10" t="s">
        <v>23</v>
      </c>
      <c r="C2417" s="10" t="s">
        <v>11287</v>
      </c>
      <c r="D2417" s="10" t="s">
        <v>11283</v>
      </c>
      <c r="E2417" s="10" t="s">
        <v>11288</v>
      </c>
      <c r="F2417" s="10"/>
      <c r="G2417" s="9" t="s">
        <v>11289</v>
      </c>
      <c r="H2417" s="9">
        <f t="shared" si="519"/>
        <v>0</v>
      </c>
      <c r="I2417">
        <f t="shared" si="520"/>
        <v>0</v>
      </c>
      <c r="J2417">
        <f t="shared" si="521"/>
        <v>0</v>
      </c>
      <c r="K2417">
        <f t="shared" si="522"/>
        <v>0</v>
      </c>
      <c r="L2417">
        <f t="shared" si="523"/>
        <v>0</v>
      </c>
      <c r="M2417" s="1">
        <f t="shared" si="524"/>
        <v>0</v>
      </c>
      <c r="N2417">
        <f t="shared" si="525"/>
        <v>0</v>
      </c>
      <c r="O2417">
        <f t="shared" si="526"/>
        <v>0</v>
      </c>
      <c r="P2417">
        <f t="shared" si="531"/>
        <v>0</v>
      </c>
      <c r="Q2417" s="1">
        <f t="shared" si="527"/>
        <v>0</v>
      </c>
      <c r="R2417" s="1">
        <f t="shared" si="532"/>
        <v>0</v>
      </c>
      <c r="S2417" s="2">
        <f t="shared" si="528"/>
        <v>0</v>
      </c>
      <c r="T2417">
        <f t="shared" si="529"/>
        <v>1</v>
      </c>
      <c r="U2417">
        <f t="shared" si="530"/>
        <v>0</v>
      </c>
    </row>
    <row r="2418" spans="1:21" ht="409.6" x14ac:dyDescent="0.2">
      <c r="A2418" s="10" t="s">
        <v>11290</v>
      </c>
      <c r="B2418" s="10" t="s">
        <v>49</v>
      </c>
      <c r="C2418" s="10" t="s">
        <v>11291</v>
      </c>
      <c r="D2418" s="10" t="s">
        <v>11283</v>
      </c>
      <c r="E2418" s="10" t="s">
        <v>11292</v>
      </c>
      <c r="F2418" s="10"/>
      <c r="G2418" s="9" t="s">
        <v>11293</v>
      </c>
      <c r="H2418" s="9">
        <f t="shared" si="519"/>
        <v>0</v>
      </c>
      <c r="I2418">
        <f t="shared" si="520"/>
        <v>0</v>
      </c>
      <c r="J2418">
        <f t="shared" si="521"/>
        <v>0</v>
      </c>
      <c r="K2418">
        <f t="shared" si="522"/>
        <v>0</v>
      </c>
      <c r="L2418">
        <f t="shared" si="523"/>
        <v>0</v>
      </c>
      <c r="M2418" s="1">
        <f t="shared" si="524"/>
        <v>0</v>
      </c>
      <c r="N2418">
        <f t="shared" si="525"/>
        <v>0</v>
      </c>
      <c r="O2418">
        <f t="shared" si="526"/>
        <v>0</v>
      </c>
      <c r="P2418">
        <f t="shared" si="531"/>
        <v>0</v>
      </c>
      <c r="Q2418" s="1">
        <f t="shared" si="527"/>
        <v>0</v>
      </c>
      <c r="R2418" s="1">
        <f t="shared" si="532"/>
        <v>0</v>
      </c>
      <c r="S2418" s="2">
        <f t="shared" si="528"/>
        <v>0</v>
      </c>
      <c r="T2418">
        <f t="shared" si="529"/>
        <v>0</v>
      </c>
      <c r="U2418">
        <f t="shared" si="530"/>
        <v>0</v>
      </c>
    </row>
    <row r="2419" spans="1:21" ht="409.6" x14ac:dyDescent="0.2">
      <c r="A2419" s="10" t="s">
        <v>11294</v>
      </c>
      <c r="B2419" s="10" t="s">
        <v>62</v>
      </c>
      <c r="C2419" s="10" t="s">
        <v>11295</v>
      </c>
      <c r="D2419" s="10" t="s">
        <v>11283</v>
      </c>
      <c r="E2419" s="10" t="s">
        <v>11296</v>
      </c>
      <c r="F2419" s="10"/>
      <c r="G2419" s="9" t="s">
        <v>11297</v>
      </c>
      <c r="H2419" s="9">
        <f t="shared" si="519"/>
        <v>0</v>
      </c>
      <c r="I2419">
        <f t="shared" si="520"/>
        <v>0</v>
      </c>
      <c r="J2419">
        <f t="shared" si="521"/>
        <v>0</v>
      </c>
      <c r="K2419">
        <f t="shared" si="522"/>
        <v>0</v>
      </c>
      <c r="L2419">
        <f t="shared" si="523"/>
        <v>0</v>
      </c>
      <c r="M2419" s="1">
        <f t="shared" si="524"/>
        <v>0</v>
      </c>
      <c r="N2419">
        <f t="shared" si="525"/>
        <v>0</v>
      </c>
      <c r="O2419">
        <f t="shared" si="526"/>
        <v>0</v>
      </c>
      <c r="P2419">
        <f t="shared" si="531"/>
        <v>0</v>
      </c>
      <c r="Q2419" s="1">
        <f t="shared" si="527"/>
        <v>0</v>
      </c>
      <c r="R2419" s="1">
        <f t="shared" si="532"/>
        <v>0</v>
      </c>
      <c r="S2419" s="2">
        <f t="shared" si="528"/>
        <v>0</v>
      </c>
      <c r="T2419">
        <f t="shared" si="529"/>
        <v>1</v>
      </c>
      <c r="U2419">
        <f t="shared" si="530"/>
        <v>0</v>
      </c>
    </row>
    <row r="2420" spans="1:21" ht="409.6" x14ac:dyDescent="0.2">
      <c r="A2420" s="10" t="s">
        <v>11298</v>
      </c>
      <c r="B2420" s="10" t="s">
        <v>30</v>
      </c>
      <c r="C2420" s="10" t="s">
        <v>11299</v>
      </c>
      <c r="D2420" s="10" t="s">
        <v>11283</v>
      </c>
      <c r="E2420" s="10" t="s">
        <v>11300</v>
      </c>
      <c r="F2420" s="10"/>
      <c r="G2420" s="9" t="s">
        <v>11301</v>
      </c>
      <c r="H2420" s="9">
        <f t="shared" si="519"/>
        <v>0</v>
      </c>
      <c r="I2420">
        <f t="shared" si="520"/>
        <v>0</v>
      </c>
      <c r="J2420">
        <f t="shared" si="521"/>
        <v>0</v>
      </c>
      <c r="K2420">
        <f t="shared" si="522"/>
        <v>0</v>
      </c>
      <c r="L2420">
        <f t="shared" si="523"/>
        <v>0</v>
      </c>
      <c r="M2420" s="1">
        <f t="shared" si="524"/>
        <v>0</v>
      </c>
      <c r="N2420">
        <f t="shared" si="525"/>
        <v>0</v>
      </c>
      <c r="O2420">
        <f t="shared" si="526"/>
        <v>0</v>
      </c>
      <c r="P2420">
        <f t="shared" si="531"/>
        <v>0</v>
      </c>
      <c r="Q2420" s="1">
        <f t="shared" si="527"/>
        <v>0</v>
      </c>
      <c r="R2420" s="1">
        <f t="shared" si="532"/>
        <v>0</v>
      </c>
      <c r="S2420" s="2">
        <f t="shared" si="528"/>
        <v>0</v>
      </c>
      <c r="T2420">
        <f t="shared" si="529"/>
        <v>0</v>
      </c>
      <c r="U2420">
        <f t="shared" si="530"/>
        <v>0</v>
      </c>
    </row>
    <row r="2421" spans="1:21" ht="409.6" x14ac:dyDescent="0.2">
      <c r="A2421" s="10" t="s">
        <v>11302</v>
      </c>
      <c r="B2421" s="10" t="s">
        <v>30</v>
      </c>
      <c r="C2421" s="10" t="s">
        <v>11303</v>
      </c>
      <c r="D2421" s="10" t="s">
        <v>11304</v>
      </c>
      <c r="E2421" s="10" t="s">
        <v>11305</v>
      </c>
      <c r="F2421" s="10"/>
      <c r="G2421" s="9" t="s">
        <v>11306</v>
      </c>
      <c r="H2421" s="9">
        <f t="shared" si="519"/>
        <v>0</v>
      </c>
      <c r="I2421">
        <f t="shared" si="520"/>
        <v>0</v>
      </c>
      <c r="J2421">
        <f t="shared" si="521"/>
        <v>0</v>
      </c>
      <c r="K2421">
        <f t="shared" si="522"/>
        <v>0</v>
      </c>
      <c r="L2421">
        <f t="shared" si="523"/>
        <v>0</v>
      </c>
      <c r="M2421" s="1">
        <f t="shared" si="524"/>
        <v>0</v>
      </c>
      <c r="N2421">
        <f t="shared" si="525"/>
        <v>0</v>
      </c>
      <c r="O2421">
        <f t="shared" si="526"/>
        <v>0</v>
      </c>
      <c r="P2421">
        <f t="shared" si="531"/>
        <v>0</v>
      </c>
      <c r="Q2421" s="1">
        <f t="shared" si="527"/>
        <v>0</v>
      </c>
      <c r="R2421" s="1">
        <f t="shared" si="532"/>
        <v>0</v>
      </c>
      <c r="S2421" s="2">
        <f t="shared" si="528"/>
        <v>0</v>
      </c>
      <c r="T2421">
        <f t="shared" si="529"/>
        <v>1</v>
      </c>
      <c r="U2421">
        <f t="shared" si="530"/>
        <v>0</v>
      </c>
    </row>
    <row r="2422" spans="1:21" ht="409.6" x14ac:dyDescent="0.2">
      <c r="A2422" s="10" t="s">
        <v>11307</v>
      </c>
      <c r="B2422" s="10" t="s">
        <v>30</v>
      </c>
      <c r="C2422" s="10" t="s">
        <v>11308</v>
      </c>
      <c r="D2422" s="10" t="s">
        <v>11309</v>
      </c>
      <c r="E2422" s="10" t="s">
        <v>11310</v>
      </c>
      <c r="F2422" s="10"/>
      <c r="G2422" s="9" t="s">
        <v>11311</v>
      </c>
      <c r="H2422" s="9">
        <f t="shared" si="519"/>
        <v>0</v>
      </c>
      <c r="I2422">
        <f t="shared" si="520"/>
        <v>0</v>
      </c>
      <c r="J2422">
        <f t="shared" si="521"/>
        <v>0</v>
      </c>
      <c r="K2422">
        <f t="shared" si="522"/>
        <v>0</v>
      </c>
      <c r="L2422">
        <f t="shared" si="523"/>
        <v>0</v>
      </c>
      <c r="M2422" s="1">
        <f t="shared" si="524"/>
        <v>0</v>
      </c>
      <c r="N2422">
        <f t="shared" si="525"/>
        <v>0</v>
      </c>
      <c r="O2422">
        <f t="shared" si="526"/>
        <v>0</v>
      </c>
      <c r="P2422">
        <f t="shared" si="531"/>
        <v>0</v>
      </c>
      <c r="Q2422" s="1">
        <f t="shared" si="527"/>
        <v>0</v>
      </c>
      <c r="R2422" s="1">
        <f t="shared" si="532"/>
        <v>0</v>
      </c>
      <c r="S2422" s="2">
        <f t="shared" si="528"/>
        <v>0</v>
      </c>
      <c r="T2422">
        <f t="shared" si="529"/>
        <v>1</v>
      </c>
      <c r="U2422">
        <f t="shared" si="530"/>
        <v>0</v>
      </c>
    </row>
    <row r="2423" spans="1:21" ht="409.6" x14ac:dyDescent="0.2">
      <c r="A2423" s="10" t="s">
        <v>11312</v>
      </c>
      <c r="B2423" s="10" t="s">
        <v>55</v>
      </c>
      <c r="C2423" s="10" t="s">
        <v>11313</v>
      </c>
      <c r="D2423" s="10" t="s">
        <v>11314</v>
      </c>
      <c r="E2423" s="10" t="s">
        <v>11315</v>
      </c>
      <c r="F2423" s="10"/>
      <c r="G2423" s="9" t="s">
        <v>11316</v>
      </c>
      <c r="H2423" s="9">
        <f t="shared" si="519"/>
        <v>0</v>
      </c>
      <c r="I2423">
        <f t="shared" si="520"/>
        <v>0</v>
      </c>
      <c r="J2423">
        <f t="shared" si="521"/>
        <v>0</v>
      </c>
      <c r="K2423">
        <f t="shared" si="522"/>
        <v>0</v>
      </c>
      <c r="L2423">
        <f t="shared" si="523"/>
        <v>0</v>
      </c>
      <c r="M2423" s="1">
        <f t="shared" si="524"/>
        <v>0</v>
      </c>
      <c r="N2423">
        <f t="shared" si="525"/>
        <v>0</v>
      </c>
      <c r="O2423">
        <f t="shared" si="526"/>
        <v>0</v>
      </c>
      <c r="P2423">
        <f t="shared" si="531"/>
        <v>0</v>
      </c>
      <c r="Q2423" s="1">
        <f t="shared" si="527"/>
        <v>0</v>
      </c>
      <c r="R2423" s="1">
        <f t="shared" si="532"/>
        <v>1</v>
      </c>
      <c r="S2423" s="2">
        <f t="shared" si="528"/>
        <v>0</v>
      </c>
      <c r="T2423">
        <f t="shared" si="529"/>
        <v>1</v>
      </c>
      <c r="U2423">
        <f t="shared" si="530"/>
        <v>0</v>
      </c>
    </row>
    <row r="2424" spans="1:21" ht="409.6" x14ac:dyDescent="0.2">
      <c r="A2424" s="10" t="s">
        <v>11317</v>
      </c>
      <c r="B2424" s="10" t="s">
        <v>30</v>
      </c>
      <c r="C2424" s="10" t="s">
        <v>11318</v>
      </c>
      <c r="D2424" s="10" t="s">
        <v>11314</v>
      </c>
      <c r="E2424" s="10" t="s">
        <v>11319</v>
      </c>
      <c r="F2424" s="10" t="s">
        <v>11320</v>
      </c>
      <c r="G2424" s="9" t="s">
        <v>11321</v>
      </c>
      <c r="H2424" s="9">
        <f t="shared" si="519"/>
        <v>0</v>
      </c>
      <c r="I2424">
        <f t="shared" si="520"/>
        <v>0</v>
      </c>
      <c r="J2424">
        <f t="shared" si="521"/>
        <v>0</v>
      </c>
      <c r="K2424">
        <f t="shared" si="522"/>
        <v>0</v>
      </c>
      <c r="L2424">
        <f t="shared" si="523"/>
        <v>0</v>
      </c>
      <c r="M2424" s="1">
        <f t="shared" si="524"/>
        <v>0</v>
      </c>
      <c r="N2424">
        <f t="shared" si="525"/>
        <v>0</v>
      </c>
      <c r="O2424">
        <f t="shared" si="526"/>
        <v>0</v>
      </c>
      <c r="P2424">
        <f t="shared" si="531"/>
        <v>0</v>
      </c>
      <c r="Q2424" s="1">
        <f t="shared" si="527"/>
        <v>0</v>
      </c>
      <c r="R2424" s="1">
        <f t="shared" si="532"/>
        <v>1</v>
      </c>
      <c r="S2424" s="2">
        <f t="shared" si="528"/>
        <v>0</v>
      </c>
      <c r="T2424">
        <f t="shared" si="529"/>
        <v>1</v>
      </c>
      <c r="U2424">
        <f t="shared" si="530"/>
        <v>0</v>
      </c>
    </row>
    <row r="2425" spans="1:21" ht="409.6" x14ac:dyDescent="0.2">
      <c r="A2425" s="10" t="s">
        <v>11322</v>
      </c>
      <c r="B2425" s="10" t="s">
        <v>30</v>
      </c>
      <c r="C2425" s="10" t="s">
        <v>11323</v>
      </c>
      <c r="D2425" s="10" t="s">
        <v>11314</v>
      </c>
      <c r="E2425" s="10" t="s">
        <v>11324</v>
      </c>
      <c r="F2425" s="10" t="s">
        <v>11325</v>
      </c>
      <c r="G2425" s="9" t="s">
        <v>11326</v>
      </c>
      <c r="H2425" s="9">
        <f t="shared" si="519"/>
        <v>0</v>
      </c>
      <c r="I2425">
        <f t="shared" si="520"/>
        <v>0</v>
      </c>
      <c r="J2425">
        <f t="shared" si="521"/>
        <v>0</v>
      </c>
      <c r="K2425">
        <f t="shared" si="522"/>
        <v>0</v>
      </c>
      <c r="L2425">
        <f t="shared" si="523"/>
        <v>0</v>
      </c>
      <c r="M2425" s="1">
        <f t="shared" si="524"/>
        <v>0</v>
      </c>
      <c r="N2425">
        <f t="shared" si="525"/>
        <v>1</v>
      </c>
      <c r="O2425">
        <f t="shared" si="526"/>
        <v>0</v>
      </c>
      <c r="P2425">
        <f t="shared" si="531"/>
        <v>0</v>
      </c>
      <c r="Q2425" s="1">
        <f t="shared" si="527"/>
        <v>1</v>
      </c>
      <c r="R2425" s="1">
        <f t="shared" si="532"/>
        <v>1</v>
      </c>
      <c r="S2425" s="2">
        <f t="shared" si="528"/>
        <v>0</v>
      </c>
      <c r="T2425">
        <f t="shared" si="529"/>
        <v>1</v>
      </c>
      <c r="U2425">
        <f t="shared" si="530"/>
        <v>0</v>
      </c>
    </row>
    <row r="2426" spans="1:21" ht="409.6" x14ac:dyDescent="0.2">
      <c r="A2426" s="10" t="s">
        <v>11327</v>
      </c>
      <c r="B2426" s="10" t="s">
        <v>49</v>
      </c>
      <c r="C2426" s="10" t="s">
        <v>11328</v>
      </c>
      <c r="D2426" s="10" t="s">
        <v>11314</v>
      </c>
      <c r="E2426" s="10" t="s">
        <v>11329</v>
      </c>
      <c r="F2426" s="10"/>
      <c r="G2426" s="9" t="s">
        <v>11330</v>
      </c>
      <c r="H2426" s="9">
        <f t="shared" si="519"/>
        <v>0</v>
      </c>
      <c r="I2426">
        <f t="shared" si="520"/>
        <v>0</v>
      </c>
      <c r="J2426">
        <f t="shared" si="521"/>
        <v>0</v>
      </c>
      <c r="K2426">
        <f t="shared" si="522"/>
        <v>0</v>
      </c>
      <c r="L2426">
        <f t="shared" si="523"/>
        <v>0</v>
      </c>
      <c r="M2426" s="1">
        <f t="shared" si="524"/>
        <v>0</v>
      </c>
      <c r="N2426">
        <f t="shared" si="525"/>
        <v>1</v>
      </c>
      <c r="O2426">
        <f t="shared" si="526"/>
        <v>0</v>
      </c>
      <c r="P2426">
        <f t="shared" si="531"/>
        <v>0</v>
      </c>
      <c r="Q2426" s="1">
        <f t="shared" si="527"/>
        <v>1</v>
      </c>
      <c r="R2426" s="1">
        <f t="shared" si="532"/>
        <v>0</v>
      </c>
      <c r="S2426" s="2">
        <f t="shared" si="528"/>
        <v>0</v>
      </c>
      <c r="T2426">
        <f t="shared" si="529"/>
        <v>1</v>
      </c>
      <c r="U2426">
        <f t="shared" si="530"/>
        <v>0</v>
      </c>
    </row>
    <row r="2427" spans="1:21" ht="409.6" x14ac:dyDescent="0.2">
      <c r="A2427" s="10" t="s">
        <v>11331</v>
      </c>
      <c r="B2427" s="10" t="s">
        <v>30</v>
      </c>
      <c r="C2427" s="10" t="s">
        <v>11332</v>
      </c>
      <c r="D2427" s="10" t="s">
        <v>11314</v>
      </c>
      <c r="E2427" s="10" t="s">
        <v>11333</v>
      </c>
      <c r="F2427" s="10"/>
      <c r="G2427" s="9" t="s">
        <v>11334</v>
      </c>
      <c r="H2427" s="9">
        <f t="shared" si="519"/>
        <v>0</v>
      </c>
      <c r="I2427">
        <f t="shared" si="520"/>
        <v>1</v>
      </c>
      <c r="J2427">
        <f t="shared" si="521"/>
        <v>0</v>
      </c>
      <c r="K2427">
        <f t="shared" si="522"/>
        <v>1</v>
      </c>
      <c r="L2427">
        <f t="shared" si="523"/>
        <v>0</v>
      </c>
      <c r="M2427" s="1">
        <f t="shared" si="524"/>
        <v>1</v>
      </c>
      <c r="N2427">
        <f t="shared" si="525"/>
        <v>0</v>
      </c>
      <c r="O2427">
        <f t="shared" si="526"/>
        <v>0</v>
      </c>
      <c r="P2427">
        <f t="shared" si="531"/>
        <v>0</v>
      </c>
      <c r="Q2427" s="1">
        <f t="shared" si="527"/>
        <v>0</v>
      </c>
      <c r="R2427" s="1">
        <f t="shared" si="532"/>
        <v>0</v>
      </c>
      <c r="S2427" s="2">
        <f t="shared" si="528"/>
        <v>0</v>
      </c>
      <c r="T2427">
        <f t="shared" si="529"/>
        <v>1</v>
      </c>
      <c r="U2427">
        <f t="shared" si="530"/>
        <v>0</v>
      </c>
    </row>
    <row r="2428" spans="1:21" ht="289" x14ac:dyDescent="0.2">
      <c r="A2428" s="10" t="s">
        <v>11335</v>
      </c>
      <c r="B2428" s="10" t="s">
        <v>23</v>
      </c>
      <c r="C2428" s="10" t="s">
        <v>11336</v>
      </c>
      <c r="D2428" s="10" t="s">
        <v>11337</v>
      </c>
      <c r="E2428" s="10" t="s">
        <v>11338</v>
      </c>
      <c r="F2428" s="10"/>
      <c r="G2428" s="9" t="s">
        <v>11339</v>
      </c>
      <c r="H2428" s="9">
        <f t="shared" si="519"/>
        <v>1</v>
      </c>
      <c r="I2428">
        <f t="shared" si="520"/>
        <v>1</v>
      </c>
      <c r="J2428">
        <f t="shared" si="521"/>
        <v>0</v>
      </c>
      <c r="K2428">
        <f t="shared" si="522"/>
        <v>0</v>
      </c>
      <c r="L2428">
        <f t="shared" si="523"/>
        <v>0</v>
      </c>
      <c r="M2428" s="1">
        <f t="shared" si="524"/>
        <v>1</v>
      </c>
      <c r="N2428">
        <f t="shared" si="525"/>
        <v>0</v>
      </c>
      <c r="O2428">
        <f t="shared" si="526"/>
        <v>0</v>
      </c>
      <c r="P2428">
        <f t="shared" si="531"/>
        <v>0</v>
      </c>
      <c r="Q2428" s="1">
        <f t="shared" si="527"/>
        <v>0</v>
      </c>
      <c r="R2428" s="1">
        <f t="shared" si="532"/>
        <v>0</v>
      </c>
      <c r="S2428" s="2">
        <f t="shared" si="528"/>
        <v>0</v>
      </c>
      <c r="T2428">
        <f t="shared" si="529"/>
        <v>1</v>
      </c>
      <c r="U2428">
        <f t="shared" si="530"/>
        <v>0</v>
      </c>
    </row>
    <row r="2429" spans="1:21" ht="409.6" x14ac:dyDescent="0.2">
      <c r="A2429" s="10" t="s">
        <v>11340</v>
      </c>
      <c r="B2429" s="10" t="s">
        <v>49</v>
      </c>
      <c r="C2429" s="10" t="s">
        <v>11341</v>
      </c>
      <c r="D2429" s="10" t="s">
        <v>11342</v>
      </c>
      <c r="E2429" s="10" t="s">
        <v>11343</v>
      </c>
      <c r="F2429" s="10" t="s">
        <v>11344</v>
      </c>
      <c r="G2429" s="9" t="s">
        <v>11345</v>
      </c>
      <c r="H2429" s="9">
        <f t="shared" si="519"/>
        <v>0</v>
      </c>
      <c r="I2429">
        <f t="shared" si="520"/>
        <v>0</v>
      </c>
      <c r="J2429">
        <f t="shared" si="521"/>
        <v>0</v>
      </c>
      <c r="K2429">
        <f t="shared" si="522"/>
        <v>0</v>
      </c>
      <c r="L2429">
        <f t="shared" si="523"/>
        <v>0</v>
      </c>
      <c r="M2429" s="1">
        <f t="shared" si="524"/>
        <v>0</v>
      </c>
      <c r="N2429">
        <f t="shared" si="525"/>
        <v>1</v>
      </c>
      <c r="O2429">
        <f t="shared" si="526"/>
        <v>0</v>
      </c>
      <c r="P2429">
        <f t="shared" si="531"/>
        <v>0</v>
      </c>
      <c r="Q2429" s="1">
        <f t="shared" si="527"/>
        <v>1</v>
      </c>
      <c r="R2429" s="1">
        <f t="shared" si="532"/>
        <v>1</v>
      </c>
      <c r="S2429" s="2">
        <f t="shared" si="528"/>
        <v>0</v>
      </c>
      <c r="T2429">
        <f t="shared" si="529"/>
        <v>0</v>
      </c>
      <c r="U2429">
        <f t="shared" si="530"/>
        <v>0</v>
      </c>
    </row>
    <row r="2430" spans="1:21" ht="409.6" x14ac:dyDescent="0.2">
      <c r="A2430" s="10" t="s">
        <v>11346</v>
      </c>
      <c r="B2430" s="10" t="s">
        <v>62</v>
      </c>
      <c r="C2430" s="10" t="s">
        <v>11347</v>
      </c>
      <c r="D2430" s="10" t="s">
        <v>11348</v>
      </c>
      <c r="E2430" s="10" t="s">
        <v>11349</v>
      </c>
      <c r="F2430" s="10"/>
      <c r="G2430" s="9" t="s">
        <v>11350</v>
      </c>
      <c r="H2430" s="9">
        <f t="shared" si="519"/>
        <v>0</v>
      </c>
      <c r="I2430">
        <f t="shared" si="520"/>
        <v>0</v>
      </c>
      <c r="J2430">
        <f t="shared" si="521"/>
        <v>0</v>
      </c>
      <c r="K2430">
        <f t="shared" si="522"/>
        <v>0</v>
      </c>
      <c r="L2430">
        <f t="shared" si="523"/>
        <v>0</v>
      </c>
      <c r="M2430" s="1">
        <f t="shared" si="524"/>
        <v>0</v>
      </c>
      <c r="N2430">
        <f t="shared" si="525"/>
        <v>0</v>
      </c>
      <c r="O2430">
        <f t="shared" si="526"/>
        <v>0</v>
      </c>
      <c r="P2430">
        <f t="shared" si="531"/>
        <v>0</v>
      </c>
      <c r="Q2430" s="1">
        <f t="shared" si="527"/>
        <v>0</v>
      </c>
      <c r="R2430" s="1">
        <f t="shared" si="532"/>
        <v>0</v>
      </c>
      <c r="S2430" s="2">
        <f t="shared" si="528"/>
        <v>0</v>
      </c>
      <c r="T2430">
        <f t="shared" si="529"/>
        <v>1</v>
      </c>
      <c r="U2430">
        <f t="shared" si="530"/>
        <v>0</v>
      </c>
    </row>
    <row r="2431" spans="1:21" ht="409.6" x14ac:dyDescent="0.2">
      <c r="A2431" s="10" t="s">
        <v>11351</v>
      </c>
      <c r="B2431" s="10" t="s">
        <v>23</v>
      </c>
      <c r="C2431" s="10" t="s">
        <v>11352</v>
      </c>
      <c r="D2431" s="10" t="s">
        <v>11353</v>
      </c>
      <c r="E2431" s="10" t="s">
        <v>11354</v>
      </c>
      <c r="F2431" s="10" t="s">
        <v>11355</v>
      </c>
      <c r="G2431" s="9" t="s">
        <v>11356</v>
      </c>
      <c r="H2431" s="9">
        <f t="shared" si="519"/>
        <v>0</v>
      </c>
      <c r="I2431">
        <f t="shared" si="520"/>
        <v>0</v>
      </c>
      <c r="J2431">
        <f t="shared" si="521"/>
        <v>1</v>
      </c>
      <c r="K2431">
        <f t="shared" si="522"/>
        <v>0</v>
      </c>
      <c r="L2431">
        <f t="shared" si="523"/>
        <v>0</v>
      </c>
      <c r="M2431" s="1">
        <f t="shared" si="524"/>
        <v>1</v>
      </c>
      <c r="N2431">
        <f t="shared" si="525"/>
        <v>1</v>
      </c>
      <c r="O2431">
        <f t="shared" si="526"/>
        <v>0</v>
      </c>
      <c r="P2431">
        <f t="shared" si="531"/>
        <v>0</v>
      </c>
      <c r="Q2431" s="1">
        <f t="shared" si="527"/>
        <v>1</v>
      </c>
      <c r="R2431" s="1">
        <f t="shared" si="532"/>
        <v>0</v>
      </c>
      <c r="S2431" s="2">
        <f t="shared" si="528"/>
        <v>0</v>
      </c>
      <c r="T2431">
        <f t="shared" si="529"/>
        <v>1</v>
      </c>
      <c r="U2431">
        <f t="shared" si="530"/>
        <v>0</v>
      </c>
    </row>
    <row r="2432" spans="1:21" ht="409.6" x14ac:dyDescent="0.2">
      <c r="A2432" s="10" t="s">
        <v>11357</v>
      </c>
      <c r="B2432" s="10" t="s">
        <v>30</v>
      </c>
      <c r="C2432" s="10" t="s">
        <v>11358</v>
      </c>
      <c r="D2432" s="10" t="s">
        <v>11359</v>
      </c>
      <c r="E2432" s="10" t="s">
        <v>11360</v>
      </c>
      <c r="F2432" s="10" t="s">
        <v>11361</v>
      </c>
      <c r="G2432" s="9" t="s">
        <v>11362</v>
      </c>
      <c r="H2432" s="9">
        <f t="shared" si="519"/>
        <v>0</v>
      </c>
      <c r="I2432">
        <f t="shared" si="520"/>
        <v>0</v>
      </c>
      <c r="J2432">
        <f t="shared" si="521"/>
        <v>0</v>
      </c>
      <c r="K2432">
        <f t="shared" si="522"/>
        <v>0</v>
      </c>
      <c r="L2432">
        <f t="shared" si="523"/>
        <v>0</v>
      </c>
      <c r="M2432" s="1">
        <f t="shared" si="524"/>
        <v>0</v>
      </c>
      <c r="N2432">
        <f t="shared" si="525"/>
        <v>0</v>
      </c>
      <c r="O2432">
        <f t="shared" si="526"/>
        <v>0</v>
      </c>
      <c r="P2432">
        <f t="shared" si="531"/>
        <v>0</v>
      </c>
      <c r="Q2432" s="1">
        <f t="shared" si="527"/>
        <v>0</v>
      </c>
      <c r="R2432" s="1">
        <f t="shared" si="532"/>
        <v>1</v>
      </c>
      <c r="S2432" s="2">
        <f t="shared" si="528"/>
        <v>0</v>
      </c>
      <c r="T2432">
        <f t="shared" si="529"/>
        <v>1</v>
      </c>
      <c r="U2432">
        <f t="shared" si="530"/>
        <v>0</v>
      </c>
    </row>
    <row r="2433" spans="1:21" ht="409.6" x14ac:dyDescent="0.2">
      <c r="A2433" s="10" t="s">
        <v>11363</v>
      </c>
      <c r="B2433" s="10" t="s">
        <v>55</v>
      </c>
      <c r="C2433" s="10" t="s">
        <v>11364</v>
      </c>
      <c r="D2433" s="10" t="s">
        <v>11365</v>
      </c>
      <c r="E2433" s="10" t="s">
        <v>11366</v>
      </c>
      <c r="F2433" s="10"/>
      <c r="G2433" s="9" t="s">
        <v>11367</v>
      </c>
      <c r="H2433" s="9">
        <f t="shared" si="519"/>
        <v>0</v>
      </c>
      <c r="I2433">
        <f t="shared" si="520"/>
        <v>0</v>
      </c>
      <c r="J2433">
        <f t="shared" si="521"/>
        <v>0</v>
      </c>
      <c r="K2433">
        <f t="shared" si="522"/>
        <v>0</v>
      </c>
      <c r="L2433">
        <f t="shared" si="523"/>
        <v>0</v>
      </c>
      <c r="M2433" s="1">
        <f t="shared" si="524"/>
        <v>0</v>
      </c>
      <c r="N2433">
        <f t="shared" si="525"/>
        <v>0</v>
      </c>
      <c r="O2433">
        <f t="shared" si="526"/>
        <v>0</v>
      </c>
      <c r="P2433">
        <f t="shared" si="531"/>
        <v>0</v>
      </c>
      <c r="Q2433" s="1">
        <f t="shared" si="527"/>
        <v>0</v>
      </c>
      <c r="R2433" s="1">
        <f t="shared" si="532"/>
        <v>0</v>
      </c>
      <c r="S2433" s="2">
        <f t="shared" si="528"/>
        <v>0</v>
      </c>
      <c r="T2433">
        <f t="shared" si="529"/>
        <v>1</v>
      </c>
      <c r="U2433">
        <f t="shared" si="530"/>
        <v>0</v>
      </c>
    </row>
    <row r="2434" spans="1:21" ht="409.6" x14ac:dyDescent="0.2">
      <c r="A2434" s="10" t="s">
        <v>11368</v>
      </c>
      <c r="B2434" s="10" t="s">
        <v>55</v>
      </c>
      <c r="C2434" s="10" t="s">
        <v>11369</v>
      </c>
      <c r="D2434" s="10" t="s">
        <v>11370</v>
      </c>
      <c r="E2434" s="10" t="s">
        <v>11371</v>
      </c>
      <c r="F2434" s="10" t="s">
        <v>11372</v>
      </c>
      <c r="G2434" s="9" t="s">
        <v>11373</v>
      </c>
      <c r="H2434" s="9">
        <f t="shared" si="519"/>
        <v>0</v>
      </c>
      <c r="I2434">
        <f t="shared" si="520"/>
        <v>0</v>
      </c>
      <c r="J2434">
        <f t="shared" si="521"/>
        <v>0</v>
      </c>
      <c r="K2434">
        <f t="shared" si="522"/>
        <v>0</v>
      </c>
      <c r="L2434">
        <f t="shared" si="523"/>
        <v>0</v>
      </c>
      <c r="M2434" s="1">
        <f t="shared" si="524"/>
        <v>0</v>
      </c>
      <c r="N2434">
        <f t="shared" si="525"/>
        <v>1</v>
      </c>
      <c r="O2434">
        <f t="shared" si="526"/>
        <v>0</v>
      </c>
      <c r="P2434">
        <f t="shared" si="531"/>
        <v>0</v>
      </c>
      <c r="Q2434" s="1">
        <f t="shared" si="527"/>
        <v>1</v>
      </c>
      <c r="R2434" s="1">
        <f t="shared" si="532"/>
        <v>1</v>
      </c>
      <c r="S2434" s="2">
        <f t="shared" si="528"/>
        <v>0</v>
      </c>
      <c r="T2434">
        <f t="shared" si="529"/>
        <v>1</v>
      </c>
      <c r="U2434">
        <f t="shared" si="530"/>
        <v>0</v>
      </c>
    </row>
    <row r="2435" spans="1:21" ht="409.6" x14ac:dyDescent="0.2">
      <c r="A2435" s="10" t="s">
        <v>11374</v>
      </c>
      <c r="B2435" s="10" t="s">
        <v>23</v>
      </c>
      <c r="C2435" s="10" t="s">
        <v>11375</v>
      </c>
      <c r="D2435" s="10" t="s">
        <v>11376</v>
      </c>
      <c r="E2435" s="10"/>
      <c r="F2435" s="10"/>
      <c r="G2435" s="9" t="s">
        <v>11377</v>
      </c>
      <c r="H2435" s="9">
        <f t="shared" si="519"/>
        <v>0</v>
      </c>
      <c r="I2435">
        <f t="shared" si="520"/>
        <v>0</v>
      </c>
      <c r="J2435">
        <f t="shared" si="521"/>
        <v>0</v>
      </c>
      <c r="K2435">
        <f t="shared" si="522"/>
        <v>0</v>
      </c>
      <c r="L2435">
        <f t="shared" si="523"/>
        <v>0</v>
      </c>
      <c r="M2435" s="1">
        <f t="shared" si="524"/>
        <v>0</v>
      </c>
      <c r="N2435">
        <f t="shared" si="525"/>
        <v>0</v>
      </c>
      <c r="O2435">
        <f t="shared" si="526"/>
        <v>0</v>
      </c>
      <c r="P2435">
        <f t="shared" si="531"/>
        <v>0</v>
      </c>
      <c r="Q2435" s="1">
        <f t="shared" si="527"/>
        <v>0</v>
      </c>
      <c r="R2435" s="1">
        <f t="shared" si="532"/>
        <v>0</v>
      </c>
      <c r="S2435" s="2">
        <f t="shared" si="528"/>
        <v>0</v>
      </c>
      <c r="T2435">
        <f t="shared" si="529"/>
        <v>1</v>
      </c>
      <c r="U2435">
        <f t="shared" si="530"/>
        <v>0</v>
      </c>
    </row>
    <row r="2436" spans="1:21" ht="409.6" x14ac:dyDescent="0.2">
      <c r="A2436" s="10" t="s">
        <v>11378</v>
      </c>
      <c r="B2436" s="10" t="s">
        <v>30</v>
      </c>
      <c r="C2436" s="10" t="s">
        <v>11379</v>
      </c>
      <c r="D2436" s="10" t="s">
        <v>11380</v>
      </c>
      <c r="E2436" s="10"/>
      <c r="F2436" s="10" t="s">
        <v>11381</v>
      </c>
      <c r="G2436" s="9" t="s">
        <v>11382</v>
      </c>
      <c r="H2436" s="9">
        <f t="shared" si="519"/>
        <v>0</v>
      </c>
      <c r="I2436">
        <f t="shared" si="520"/>
        <v>0</v>
      </c>
      <c r="J2436">
        <f t="shared" si="521"/>
        <v>0</v>
      </c>
      <c r="K2436">
        <f t="shared" si="522"/>
        <v>0</v>
      </c>
      <c r="L2436">
        <f t="shared" si="523"/>
        <v>0</v>
      </c>
      <c r="M2436" s="1">
        <f t="shared" si="524"/>
        <v>0</v>
      </c>
      <c r="N2436">
        <f t="shared" si="525"/>
        <v>1</v>
      </c>
      <c r="O2436">
        <f t="shared" si="526"/>
        <v>0</v>
      </c>
      <c r="P2436">
        <f t="shared" si="531"/>
        <v>0</v>
      </c>
      <c r="Q2436" s="1">
        <f t="shared" si="527"/>
        <v>1</v>
      </c>
      <c r="R2436" s="1">
        <f t="shared" si="532"/>
        <v>1</v>
      </c>
      <c r="S2436" s="2">
        <f t="shared" si="528"/>
        <v>0</v>
      </c>
      <c r="T2436">
        <f t="shared" si="529"/>
        <v>1</v>
      </c>
      <c r="U2436">
        <f t="shared" si="530"/>
        <v>0</v>
      </c>
    </row>
    <row r="2437" spans="1:21" ht="409.6" x14ac:dyDescent="0.2">
      <c r="A2437" s="10" t="s">
        <v>11383</v>
      </c>
      <c r="B2437" s="10" t="s">
        <v>55</v>
      </c>
      <c r="C2437" s="10" t="s">
        <v>11384</v>
      </c>
      <c r="D2437" s="10" t="s">
        <v>11380</v>
      </c>
      <c r="E2437" s="10"/>
      <c r="F2437" s="10" t="s">
        <v>11385</v>
      </c>
      <c r="G2437" s="9" t="s">
        <v>11386</v>
      </c>
      <c r="H2437" s="9">
        <f t="shared" ref="H2437:H2500" si="533">IF(ISNUMBER(SEARCH("relationship",G2437)),1,0)</f>
        <v>0</v>
      </c>
      <c r="I2437">
        <f t="shared" ref="I2437:I2500" si="534">IF(ISNUMBER(SEARCH("relation",G2437)),1,0)</f>
        <v>0</v>
      </c>
      <c r="J2437">
        <f t="shared" ref="J2437:J2500" si="535">IF(ISNUMBER(SEARCH("relevance",G2437)),1,0)</f>
        <v>0</v>
      </c>
      <c r="K2437">
        <f t="shared" ref="K2437:K2500" si="536">IF(ISNUMBER(SEARCH("correlation",G2437)),1,0)</f>
        <v>0</v>
      </c>
      <c r="L2437">
        <f t="shared" ref="L2437:L2500" si="537">IF(ISNUMBER(SEARCH("relevancy",G2437)),1,0)</f>
        <v>0</v>
      </c>
      <c r="M2437" s="1">
        <f t="shared" ref="M2437:M2500" si="538">IF(SUM(H2437:L2437)&gt;0,1,0)</f>
        <v>0</v>
      </c>
      <c r="N2437">
        <f t="shared" ref="N2437:N2500" si="539">IF(ISNUMBER(SEARCH("sustainability",G2437)),1,0)</f>
        <v>0</v>
      </c>
      <c r="O2437">
        <f t="shared" ref="O2437:O2500" si="540">IF(ISNUMBER(SEARCH("ESG",G2437)),1,0)</f>
        <v>0</v>
      </c>
      <c r="P2437">
        <f t="shared" si="531"/>
        <v>0</v>
      </c>
      <c r="Q2437" s="1">
        <f t="shared" ref="Q2437:Q2500" si="541">IF(SUM(N2437:P2437)&gt;0,1,0)</f>
        <v>0</v>
      </c>
      <c r="R2437" s="1">
        <f t="shared" si="532"/>
        <v>0</v>
      </c>
      <c r="S2437" s="2">
        <f t="shared" ref="S2437:S2500" si="542">IF(SUM(M2437,Q2437,R2437)=3,1,0)</f>
        <v>0</v>
      </c>
      <c r="T2437">
        <f t="shared" ref="T2437:T2500" si="543">IF(ISNUMBER(SEARCH("construction",G2437)),1,0)</f>
        <v>1</v>
      </c>
      <c r="U2437">
        <f t="shared" ref="U2437:U2500" si="544">IF(SUM(S2437,T2437)=2,1,0)</f>
        <v>0</v>
      </c>
    </row>
    <row r="2438" spans="1:21" ht="409.6" x14ac:dyDescent="0.2">
      <c r="A2438" s="10" t="s">
        <v>11387</v>
      </c>
      <c r="B2438" s="10" t="s">
        <v>55</v>
      </c>
      <c r="C2438" s="10" t="s">
        <v>11388</v>
      </c>
      <c r="D2438" s="10" t="s">
        <v>11389</v>
      </c>
      <c r="E2438" s="10" t="s">
        <v>11390</v>
      </c>
      <c r="F2438" s="10"/>
      <c r="G2438" s="9" t="s">
        <v>11391</v>
      </c>
      <c r="H2438" s="9">
        <f t="shared" si="533"/>
        <v>0</v>
      </c>
      <c r="I2438">
        <f t="shared" si="534"/>
        <v>1</v>
      </c>
      <c r="J2438">
        <f t="shared" si="535"/>
        <v>0</v>
      </c>
      <c r="K2438">
        <f t="shared" si="536"/>
        <v>1</v>
      </c>
      <c r="L2438">
        <f t="shared" si="537"/>
        <v>0</v>
      </c>
      <c r="M2438" s="1">
        <f t="shared" si="538"/>
        <v>1</v>
      </c>
      <c r="N2438">
        <f t="shared" si="539"/>
        <v>0</v>
      </c>
      <c r="O2438">
        <f t="shared" si="540"/>
        <v>0</v>
      </c>
      <c r="P2438">
        <f t="shared" ref="P2438:P2501" si="545">IF(ISNUMBER(SEARCH("CSR",G2438)),1,0)</f>
        <v>0</v>
      </c>
      <c r="Q2438" s="1">
        <f t="shared" si="541"/>
        <v>0</v>
      </c>
      <c r="R2438" s="1">
        <f t="shared" ref="R2438:R2501" si="546">IF(ISNUMBER(SEARCH("performance",G2438)),1,0)</f>
        <v>1</v>
      </c>
      <c r="S2438" s="2">
        <f t="shared" si="542"/>
        <v>0</v>
      </c>
      <c r="T2438">
        <f t="shared" si="543"/>
        <v>1</v>
      </c>
      <c r="U2438">
        <f t="shared" si="544"/>
        <v>0</v>
      </c>
    </row>
    <row r="2439" spans="1:21" ht="404" x14ac:dyDescent="0.2">
      <c r="A2439" s="10" t="s">
        <v>11392</v>
      </c>
      <c r="B2439" s="10" t="s">
        <v>23</v>
      </c>
      <c r="C2439" s="10" t="s">
        <v>11393</v>
      </c>
      <c r="D2439" s="10" t="s">
        <v>11394</v>
      </c>
      <c r="E2439" s="10" t="s">
        <v>11395</v>
      </c>
      <c r="F2439" s="10" t="s">
        <v>11396</v>
      </c>
      <c r="G2439" s="9" t="s">
        <v>11397</v>
      </c>
      <c r="H2439" s="9">
        <f t="shared" si="533"/>
        <v>1</v>
      </c>
      <c r="I2439">
        <f t="shared" si="534"/>
        <v>1</v>
      </c>
      <c r="J2439">
        <f t="shared" si="535"/>
        <v>0</v>
      </c>
      <c r="K2439">
        <f t="shared" si="536"/>
        <v>0</v>
      </c>
      <c r="L2439">
        <f t="shared" si="537"/>
        <v>0</v>
      </c>
      <c r="M2439" s="1">
        <f t="shared" si="538"/>
        <v>1</v>
      </c>
      <c r="N2439">
        <f t="shared" si="539"/>
        <v>1</v>
      </c>
      <c r="O2439">
        <f t="shared" si="540"/>
        <v>0</v>
      </c>
      <c r="P2439">
        <f t="shared" si="545"/>
        <v>0</v>
      </c>
      <c r="Q2439" s="1">
        <f t="shared" si="541"/>
        <v>1</v>
      </c>
      <c r="R2439" s="1">
        <f t="shared" si="546"/>
        <v>1</v>
      </c>
      <c r="S2439" s="2">
        <f t="shared" si="542"/>
        <v>1</v>
      </c>
      <c r="T2439">
        <f t="shared" si="543"/>
        <v>1</v>
      </c>
      <c r="U2439">
        <f t="shared" si="544"/>
        <v>1</v>
      </c>
    </row>
    <row r="2440" spans="1:21" ht="409.6" x14ac:dyDescent="0.2">
      <c r="A2440" s="10" t="s">
        <v>11398</v>
      </c>
      <c r="B2440" s="10" t="s">
        <v>62</v>
      </c>
      <c r="C2440" s="10" t="s">
        <v>11399</v>
      </c>
      <c r="D2440" s="10" t="s">
        <v>11394</v>
      </c>
      <c r="E2440" s="10" t="s">
        <v>11400</v>
      </c>
      <c r="F2440" s="10" t="s">
        <v>11401</v>
      </c>
      <c r="G2440" s="9" t="s">
        <v>11402</v>
      </c>
      <c r="H2440" s="9">
        <f t="shared" si="533"/>
        <v>1</v>
      </c>
      <c r="I2440">
        <f t="shared" si="534"/>
        <v>1</v>
      </c>
      <c r="J2440">
        <f t="shared" si="535"/>
        <v>0</v>
      </c>
      <c r="K2440">
        <f t="shared" si="536"/>
        <v>0</v>
      </c>
      <c r="L2440">
        <f t="shared" si="537"/>
        <v>0</v>
      </c>
      <c r="M2440" s="1">
        <f t="shared" si="538"/>
        <v>1</v>
      </c>
      <c r="N2440">
        <f t="shared" si="539"/>
        <v>1</v>
      </c>
      <c r="O2440">
        <f t="shared" si="540"/>
        <v>0</v>
      </c>
      <c r="P2440">
        <f t="shared" si="545"/>
        <v>0</v>
      </c>
      <c r="Q2440" s="1">
        <f t="shared" si="541"/>
        <v>1</v>
      </c>
      <c r="R2440" s="1">
        <f t="shared" si="546"/>
        <v>0</v>
      </c>
      <c r="S2440" s="2">
        <f t="shared" si="542"/>
        <v>0</v>
      </c>
      <c r="T2440">
        <f t="shared" si="543"/>
        <v>1</v>
      </c>
      <c r="U2440">
        <f t="shared" si="544"/>
        <v>0</v>
      </c>
    </row>
    <row r="2441" spans="1:21" ht="409.6" x14ac:dyDescent="0.2">
      <c r="A2441" s="10" t="s">
        <v>11403</v>
      </c>
      <c r="B2441" s="10" t="s">
        <v>49</v>
      </c>
      <c r="C2441" s="10" t="s">
        <v>11404</v>
      </c>
      <c r="D2441" s="10" t="s">
        <v>11405</v>
      </c>
      <c r="E2441" s="10" t="s">
        <v>11406</v>
      </c>
      <c r="F2441" s="10" t="s">
        <v>11407</v>
      </c>
      <c r="G2441" s="9" t="s">
        <v>11408</v>
      </c>
      <c r="H2441" s="9">
        <f t="shared" si="533"/>
        <v>0</v>
      </c>
      <c r="I2441">
        <f t="shared" si="534"/>
        <v>0</v>
      </c>
      <c r="J2441">
        <f t="shared" si="535"/>
        <v>0</v>
      </c>
      <c r="K2441">
        <f t="shared" si="536"/>
        <v>0</v>
      </c>
      <c r="L2441">
        <f t="shared" si="537"/>
        <v>0</v>
      </c>
      <c r="M2441" s="1">
        <f t="shared" si="538"/>
        <v>0</v>
      </c>
      <c r="N2441">
        <f t="shared" si="539"/>
        <v>0</v>
      </c>
      <c r="O2441">
        <f t="shared" si="540"/>
        <v>0</v>
      </c>
      <c r="P2441">
        <f t="shared" si="545"/>
        <v>0</v>
      </c>
      <c r="Q2441" s="1">
        <f t="shared" si="541"/>
        <v>0</v>
      </c>
      <c r="R2441" s="1">
        <f t="shared" si="546"/>
        <v>1</v>
      </c>
      <c r="S2441" s="2">
        <f t="shared" si="542"/>
        <v>0</v>
      </c>
      <c r="T2441">
        <f t="shared" si="543"/>
        <v>0</v>
      </c>
      <c r="U2441">
        <f t="shared" si="544"/>
        <v>0</v>
      </c>
    </row>
    <row r="2442" spans="1:21" ht="409.6" x14ac:dyDescent="0.2">
      <c r="A2442" s="10" t="s">
        <v>11409</v>
      </c>
      <c r="B2442" s="10" t="s">
        <v>30</v>
      </c>
      <c r="C2442" s="10" t="s">
        <v>11410</v>
      </c>
      <c r="D2442" s="10" t="s">
        <v>11411</v>
      </c>
      <c r="E2442" s="10" t="s">
        <v>11412</v>
      </c>
      <c r="F2442" s="10" t="s">
        <v>11413</v>
      </c>
      <c r="G2442" s="9" t="s">
        <v>11414</v>
      </c>
      <c r="H2442" s="9">
        <f t="shared" si="533"/>
        <v>0</v>
      </c>
      <c r="I2442">
        <f t="shared" si="534"/>
        <v>0</v>
      </c>
      <c r="J2442">
        <f t="shared" si="535"/>
        <v>0</v>
      </c>
      <c r="K2442">
        <f t="shared" si="536"/>
        <v>0</v>
      </c>
      <c r="L2442">
        <f t="shared" si="537"/>
        <v>0</v>
      </c>
      <c r="M2442" s="1">
        <f t="shared" si="538"/>
        <v>0</v>
      </c>
      <c r="N2442">
        <f t="shared" si="539"/>
        <v>1</v>
      </c>
      <c r="O2442">
        <f t="shared" si="540"/>
        <v>0</v>
      </c>
      <c r="P2442">
        <f t="shared" si="545"/>
        <v>0</v>
      </c>
      <c r="Q2442" s="1">
        <f t="shared" si="541"/>
        <v>1</v>
      </c>
      <c r="R2442" s="1">
        <f t="shared" si="546"/>
        <v>0</v>
      </c>
      <c r="S2442" s="2">
        <f t="shared" si="542"/>
        <v>0</v>
      </c>
      <c r="T2442">
        <f t="shared" si="543"/>
        <v>1</v>
      </c>
      <c r="U2442">
        <f t="shared" si="544"/>
        <v>0</v>
      </c>
    </row>
    <row r="2443" spans="1:21" ht="409.6" x14ac:dyDescent="0.2">
      <c r="A2443" s="10" t="s">
        <v>11415</v>
      </c>
      <c r="B2443" s="10" t="s">
        <v>30</v>
      </c>
      <c r="C2443" s="10" t="s">
        <v>11416</v>
      </c>
      <c r="D2443" s="10" t="s">
        <v>11417</v>
      </c>
      <c r="E2443" s="10" t="s">
        <v>11418</v>
      </c>
      <c r="F2443" s="10"/>
      <c r="G2443" s="9" t="s">
        <v>11419</v>
      </c>
      <c r="H2443" s="9">
        <f t="shared" si="533"/>
        <v>0</v>
      </c>
      <c r="I2443">
        <f t="shared" si="534"/>
        <v>0</v>
      </c>
      <c r="J2443">
        <f t="shared" si="535"/>
        <v>0</v>
      </c>
      <c r="K2443">
        <f t="shared" si="536"/>
        <v>0</v>
      </c>
      <c r="L2443">
        <f t="shared" si="537"/>
        <v>0</v>
      </c>
      <c r="M2443" s="1">
        <f t="shared" si="538"/>
        <v>0</v>
      </c>
      <c r="N2443">
        <f t="shared" si="539"/>
        <v>0</v>
      </c>
      <c r="O2443">
        <f t="shared" si="540"/>
        <v>0</v>
      </c>
      <c r="P2443">
        <f t="shared" si="545"/>
        <v>0</v>
      </c>
      <c r="Q2443" s="1">
        <f t="shared" si="541"/>
        <v>0</v>
      </c>
      <c r="R2443" s="1">
        <f t="shared" si="546"/>
        <v>0</v>
      </c>
      <c r="S2443" s="2">
        <f t="shared" si="542"/>
        <v>0</v>
      </c>
      <c r="T2443">
        <f t="shared" si="543"/>
        <v>1</v>
      </c>
      <c r="U2443">
        <f t="shared" si="544"/>
        <v>0</v>
      </c>
    </row>
    <row r="2444" spans="1:21" ht="409.6" x14ac:dyDescent="0.2">
      <c r="A2444" s="10" t="s">
        <v>11420</v>
      </c>
      <c r="B2444" s="10" t="s">
        <v>30</v>
      </c>
      <c r="C2444" s="10" t="s">
        <v>11421</v>
      </c>
      <c r="D2444" s="10" t="s">
        <v>11422</v>
      </c>
      <c r="E2444" s="10" t="s">
        <v>11423</v>
      </c>
      <c r="F2444" s="10" t="s">
        <v>11424</v>
      </c>
      <c r="G2444" s="9" t="s">
        <v>11425</v>
      </c>
      <c r="H2444" s="9">
        <f t="shared" si="533"/>
        <v>1</v>
      </c>
      <c r="I2444">
        <f t="shared" si="534"/>
        <v>1</v>
      </c>
      <c r="J2444">
        <f t="shared" si="535"/>
        <v>0</v>
      </c>
      <c r="K2444">
        <f t="shared" si="536"/>
        <v>0</v>
      </c>
      <c r="L2444">
        <f t="shared" si="537"/>
        <v>0</v>
      </c>
      <c r="M2444" s="1">
        <f t="shared" si="538"/>
        <v>1</v>
      </c>
      <c r="N2444">
        <f t="shared" si="539"/>
        <v>1</v>
      </c>
      <c r="O2444">
        <f t="shared" si="540"/>
        <v>0</v>
      </c>
      <c r="P2444">
        <f t="shared" si="545"/>
        <v>0</v>
      </c>
      <c r="Q2444" s="1">
        <f t="shared" si="541"/>
        <v>1</v>
      </c>
      <c r="R2444" s="1">
        <f t="shared" si="546"/>
        <v>0</v>
      </c>
      <c r="S2444" s="2">
        <f t="shared" si="542"/>
        <v>0</v>
      </c>
      <c r="T2444">
        <f t="shared" si="543"/>
        <v>1</v>
      </c>
      <c r="U2444">
        <f t="shared" si="544"/>
        <v>0</v>
      </c>
    </row>
    <row r="2445" spans="1:21" ht="409.6" x14ac:dyDescent="0.2">
      <c r="A2445" s="10" t="s">
        <v>11426</v>
      </c>
      <c r="B2445" s="10" t="s">
        <v>23</v>
      </c>
      <c r="C2445" s="10" t="s">
        <v>11427</v>
      </c>
      <c r="D2445" s="10" t="s">
        <v>11428</v>
      </c>
      <c r="E2445" s="10" t="s">
        <v>11429</v>
      </c>
      <c r="F2445" s="10" t="s">
        <v>11430</v>
      </c>
      <c r="G2445" s="9" t="s">
        <v>11431</v>
      </c>
      <c r="H2445" s="9">
        <f t="shared" si="533"/>
        <v>1</v>
      </c>
      <c r="I2445">
        <f t="shared" si="534"/>
        <v>1</v>
      </c>
      <c r="J2445">
        <f t="shared" si="535"/>
        <v>0</v>
      </c>
      <c r="K2445">
        <f t="shared" si="536"/>
        <v>0</v>
      </c>
      <c r="L2445">
        <f t="shared" si="537"/>
        <v>0</v>
      </c>
      <c r="M2445" s="1">
        <f t="shared" si="538"/>
        <v>1</v>
      </c>
      <c r="N2445">
        <f t="shared" si="539"/>
        <v>0</v>
      </c>
      <c r="O2445">
        <f t="shared" si="540"/>
        <v>0</v>
      </c>
      <c r="P2445">
        <f t="shared" si="545"/>
        <v>1</v>
      </c>
      <c r="Q2445" s="1">
        <f t="shared" si="541"/>
        <v>1</v>
      </c>
      <c r="R2445" s="1">
        <f t="shared" si="546"/>
        <v>0</v>
      </c>
      <c r="S2445" s="2">
        <f t="shared" si="542"/>
        <v>0</v>
      </c>
      <c r="T2445">
        <f t="shared" si="543"/>
        <v>0</v>
      </c>
      <c r="U2445">
        <f t="shared" si="544"/>
        <v>0</v>
      </c>
    </row>
    <row r="2446" spans="1:21" ht="409.6" x14ac:dyDescent="0.2">
      <c r="A2446" s="10" t="s">
        <v>11432</v>
      </c>
      <c r="B2446" s="10" t="s">
        <v>23</v>
      </c>
      <c r="C2446" s="10" t="s">
        <v>11433</v>
      </c>
      <c r="D2446" s="10" t="s">
        <v>11428</v>
      </c>
      <c r="E2446" s="10" t="s">
        <v>11434</v>
      </c>
      <c r="F2446" s="10" t="s">
        <v>11435</v>
      </c>
      <c r="G2446" s="9" t="s">
        <v>11436</v>
      </c>
      <c r="H2446" s="9">
        <f t="shared" si="533"/>
        <v>0</v>
      </c>
      <c r="I2446">
        <f t="shared" si="534"/>
        <v>1</v>
      </c>
      <c r="J2446">
        <f t="shared" si="535"/>
        <v>0</v>
      </c>
      <c r="K2446">
        <f t="shared" si="536"/>
        <v>0</v>
      </c>
      <c r="L2446">
        <f t="shared" si="537"/>
        <v>0</v>
      </c>
      <c r="M2446" s="1">
        <f t="shared" si="538"/>
        <v>1</v>
      </c>
      <c r="N2446">
        <f t="shared" si="539"/>
        <v>0</v>
      </c>
      <c r="O2446">
        <f t="shared" si="540"/>
        <v>0</v>
      </c>
      <c r="P2446">
        <f t="shared" si="545"/>
        <v>0</v>
      </c>
      <c r="Q2446" s="1">
        <f t="shared" si="541"/>
        <v>0</v>
      </c>
      <c r="R2446" s="1">
        <f t="shared" si="546"/>
        <v>1</v>
      </c>
      <c r="S2446" s="2">
        <f t="shared" si="542"/>
        <v>0</v>
      </c>
      <c r="T2446">
        <f t="shared" si="543"/>
        <v>0</v>
      </c>
      <c r="U2446">
        <f t="shared" si="544"/>
        <v>0</v>
      </c>
    </row>
    <row r="2447" spans="1:21" ht="409.6" x14ac:dyDescent="0.2">
      <c r="A2447" s="10" t="s">
        <v>11437</v>
      </c>
      <c r="B2447" s="10" t="s">
        <v>30</v>
      </c>
      <c r="C2447" s="10" t="s">
        <v>11438</v>
      </c>
      <c r="D2447" s="10" t="s">
        <v>11428</v>
      </c>
      <c r="E2447" s="10" t="s">
        <v>11439</v>
      </c>
      <c r="F2447" s="10"/>
      <c r="G2447" s="9" t="s">
        <v>11440</v>
      </c>
      <c r="H2447" s="9">
        <f t="shared" si="533"/>
        <v>1</v>
      </c>
      <c r="I2447">
        <f t="shared" si="534"/>
        <v>1</v>
      </c>
      <c r="J2447">
        <f t="shared" si="535"/>
        <v>0</v>
      </c>
      <c r="K2447">
        <f t="shared" si="536"/>
        <v>0</v>
      </c>
      <c r="L2447">
        <f t="shared" si="537"/>
        <v>0</v>
      </c>
      <c r="M2447" s="1">
        <f t="shared" si="538"/>
        <v>1</v>
      </c>
      <c r="N2447">
        <f t="shared" si="539"/>
        <v>0</v>
      </c>
      <c r="O2447">
        <f t="shared" si="540"/>
        <v>0</v>
      </c>
      <c r="P2447">
        <f t="shared" si="545"/>
        <v>0</v>
      </c>
      <c r="Q2447" s="1">
        <f t="shared" si="541"/>
        <v>0</v>
      </c>
      <c r="R2447" s="1">
        <f t="shared" si="546"/>
        <v>0</v>
      </c>
      <c r="S2447" s="2">
        <f t="shared" si="542"/>
        <v>0</v>
      </c>
      <c r="T2447">
        <f t="shared" si="543"/>
        <v>1</v>
      </c>
      <c r="U2447">
        <f t="shared" si="544"/>
        <v>0</v>
      </c>
    </row>
    <row r="2448" spans="1:21" ht="409.6" x14ac:dyDescent="0.2">
      <c r="A2448" s="10" t="s">
        <v>11441</v>
      </c>
      <c r="B2448" s="10" t="s">
        <v>49</v>
      </c>
      <c r="C2448" s="10" t="s">
        <v>11442</v>
      </c>
      <c r="D2448" s="10" t="s">
        <v>11428</v>
      </c>
      <c r="E2448" s="10" t="s">
        <v>11443</v>
      </c>
      <c r="F2448" s="10"/>
      <c r="G2448" s="9" t="s">
        <v>11444</v>
      </c>
      <c r="H2448" s="9">
        <f t="shared" si="533"/>
        <v>1</v>
      </c>
      <c r="I2448">
        <f t="shared" si="534"/>
        <v>1</v>
      </c>
      <c r="J2448">
        <f t="shared" si="535"/>
        <v>0</v>
      </c>
      <c r="K2448">
        <f t="shared" si="536"/>
        <v>1</v>
      </c>
      <c r="L2448">
        <f t="shared" si="537"/>
        <v>0</v>
      </c>
      <c r="M2448" s="1">
        <f t="shared" si="538"/>
        <v>1</v>
      </c>
      <c r="N2448">
        <f t="shared" si="539"/>
        <v>0</v>
      </c>
      <c r="O2448">
        <f t="shared" si="540"/>
        <v>0</v>
      </c>
      <c r="P2448">
        <f t="shared" si="545"/>
        <v>0</v>
      </c>
      <c r="Q2448" s="1">
        <f t="shared" si="541"/>
        <v>0</v>
      </c>
      <c r="R2448" s="1">
        <f t="shared" si="546"/>
        <v>0</v>
      </c>
      <c r="S2448" s="2">
        <f t="shared" si="542"/>
        <v>0</v>
      </c>
      <c r="T2448">
        <f t="shared" si="543"/>
        <v>1</v>
      </c>
      <c r="U2448">
        <f t="shared" si="544"/>
        <v>0</v>
      </c>
    </row>
    <row r="2449" spans="1:21" ht="409.6" x14ac:dyDescent="0.2">
      <c r="A2449" s="10" t="s">
        <v>11445</v>
      </c>
      <c r="B2449" s="10" t="s">
        <v>55</v>
      </c>
      <c r="C2449" s="10" t="s">
        <v>11446</v>
      </c>
      <c r="D2449" s="10" t="s">
        <v>11428</v>
      </c>
      <c r="E2449" s="10" t="s">
        <v>11447</v>
      </c>
      <c r="F2449" s="10"/>
      <c r="G2449" s="9" t="s">
        <v>11448</v>
      </c>
      <c r="H2449" s="9">
        <f t="shared" si="533"/>
        <v>0</v>
      </c>
      <c r="I2449">
        <f t="shared" si="534"/>
        <v>0</v>
      </c>
      <c r="J2449">
        <f t="shared" si="535"/>
        <v>0</v>
      </c>
      <c r="K2449">
        <f t="shared" si="536"/>
        <v>0</v>
      </c>
      <c r="L2449">
        <f t="shared" si="537"/>
        <v>0</v>
      </c>
      <c r="M2449" s="1">
        <f t="shared" si="538"/>
        <v>0</v>
      </c>
      <c r="N2449">
        <f t="shared" si="539"/>
        <v>0</v>
      </c>
      <c r="O2449">
        <f t="shared" si="540"/>
        <v>0</v>
      </c>
      <c r="P2449">
        <f t="shared" si="545"/>
        <v>0</v>
      </c>
      <c r="Q2449" s="1">
        <f t="shared" si="541"/>
        <v>0</v>
      </c>
      <c r="R2449" s="1">
        <f t="shared" si="546"/>
        <v>1</v>
      </c>
      <c r="S2449" s="2">
        <f t="shared" si="542"/>
        <v>0</v>
      </c>
      <c r="T2449">
        <f t="shared" si="543"/>
        <v>1</v>
      </c>
      <c r="U2449">
        <f t="shared" si="544"/>
        <v>0</v>
      </c>
    </row>
    <row r="2450" spans="1:21" ht="409.6" x14ac:dyDescent="0.2">
      <c r="A2450" s="10" t="s">
        <v>11449</v>
      </c>
      <c r="B2450" s="10" t="s">
        <v>55</v>
      </c>
      <c r="C2450" s="10" t="s">
        <v>11450</v>
      </c>
      <c r="D2450" s="10" t="s">
        <v>11428</v>
      </c>
      <c r="E2450" s="10" t="s">
        <v>11451</v>
      </c>
      <c r="F2450" s="10"/>
      <c r="G2450" s="9" t="s">
        <v>11452</v>
      </c>
      <c r="H2450" s="9">
        <f t="shared" si="533"/>
        <v>0</v>
      </c>
      <c r="I2450">
        <f t="shared" si="534"/>
        <v>0</v>
      </c>
      <c r="J2450">
        <f t="shared" si="535"/>
        <v>0</v>
      </c>
      <c r="K2450">
        <f t="shared" si="536"/>
        <v>0</v>
      </c>
      <c r="L2450">
        <f t="shared" si="537"/>
        <v>0</v>
      </c>
      <c r="M2450" s="1">
        <f t="shared" si="538"/>
        <v>0</v>
      </c>
      <c r="N2450">
        <f t="shared" si="539"/>
        <v>1</v>
      </c>
      <c r="O2450">
        <f t="shared" si="540"/>
        <v>0</v>
      </c>
      <c r="P2450">
        <f t="shared" si="545"/>
        <v>0</v>
      </c>
      <c r="Q2450" s="1">
        <f t="shared" si="541"/>
        <v>1</v>
      </c>
      <c r="R2450" s="1">
        <f t="shared" si="546"/>
        <v>0</v>
      </c>
      <c r="S2450" s="2">
        <f t="shared" si="542"/>
        <v>0</v>
      </c>
      <c r="T2450">
        <f t="shared" si="543"/>
        <v>1</v>
      </c>
      <c r="U2450">
        <f t="shared" si="544"/>
        <v>0</v>
      </c>
    </row>
    <row r="2451" spans="1:21" ht="409.6" x14ac:dyDescent="0.2">
      <c r="A2451" s="10" t="s">
        <v>11453</v>
      </c>
      <c r="B2451" s="10" t="s">
        <v>23</v>
      </c>
      <c r="C2451" s="10" t="s">
        <v>11454</v>
      </c>
      <c r="D2451" s="10" t="s">
        <v>11428</v>
      </c>
      <c r="E2451" s="10" t="s">
        <v>11455</v>
      </c>
      <c r="F2451" s="10"/>
      <c r="G2451" s="9" t="s">
        <v>11456</v>
      </c>
      <c r="H2451" s="9">
        <f t="shared" si="533"/>
        <v>0</v>
      </c>
      <c r="I2451">
        <f t="shared" si="534"/>
        <v>0</v>
      </c>
      <c r="J2451">
        <f t="shared" si="535"/>
        <v>0</v>
      </c>
      <c r="K2451">
        <f t="shared" si="536"/>
        <v>0</v>
      </c>
      <c r="L2451">
        <f t="shared" si="537"/>
        <v>0</v>
      </c>
      <c r="M2451" s="1">
        <f t="shared" si="538"/>
        <v>0</v>
      </c>
      <c r="N2451">
        <f t="shared" si="539"/>
        <v>0</v>
      </c>
      <c r="O2451">
        <f t="shared" si="540"/>
        <v>0</v>
      </c>
      <c r="P2451">
        <f t="shared" si="545"/>
        <v>0</v>
      </c>
      <c r="Q2451" s="1">
        <f t="shared" si="541"/>
        <v>0</v>
      </c>
      <c r="R2451" s="1">
        <f t="shared" si="546"/>
        <v>0</v>
      </c>
      <c r="S2451" s="2">
        <f t="shared" si="542"/>
        <v>0</v>
      </c>
      <c r="T2451">
        <f t="shared" si="543"/>
        <v>1</v>
      </c>
      <c r="U2451">
        <f t="shared" si="544"/>
        <v>0</v>
      </c>
    </row>
    <row r="2452" spans="1:21" ht="409.6" x14ac:dyDescent="0.2">
      <c r="A2452" s="10" t="s">
        <v>11457</v>
      </c>
      <c r="B2452" s="10" t="s">
        <v>23</v>
      </c>
      <c r="C2452" s="10" t="s">
        <v>11458</v>
      </c>
      <c r="D2452" s="10" t="s">
        <v>11428</v>
      </c>
      <c r="E2452" s="10" t="s">
        <v>11459</v>
      </c>
      <c r="F2452" s="10"/>
      <c r="G2452" s="9" t="s">
        <v>11460</v>
      </c>
      <c r="H2452" s="9">
        <f t="shared" si="533"/>
        <v>0</v>
      </c>
      <c r="I2452">
        <f t="shared" si="534"/>
        <v>1</v>
      </c>
      <c r="J2452">
        <f t="shared" si="535"/>
        <v>0</v>
      </c>
      <c r="K2452">
        <f t="shared" si="536"/>
        <v>0</v>
      </c>
      <c r="L2452">
        <f t="shared" si="537"/>
        <v>0</v>
      </c>
      <c r="M2452" s="1">
        <f t="shared" si="538"/>
        <v>1</v>
      </c>
      <c r="N2452">
        <f t="shared" si="539"/>
        <v>0</v>
      </c>
      <c r="O2452">
        <f t="shared" si="540"/>
        <v>0</v>
      </c>
      <c r="P2452">
        <f t="shared" si="545"/>
        <v>0</v>
      </c>
      <c r="Q2452" s="1">
        <f t="shared" si="541"/>
        <v>0</v>
      </c>
      <c r="R2452" s="1">
        <f t="shared" si="546"/>
        <v>1</v>
      </c>
      <c r="S2452" s="2">
        <f t="shared" si="542"/>
        <v>0</v>
      </c>
      <c r="T2452">
        <f t="shared" si="543"/>
        <v>1</v>
      </c>
      <c r="U2452">
        <f t="shared" si="544"/>
        <v>0</v>
      </c>
    </row>
    <row r="2453" spans="1:21" ht="409.6" x14ac:dyDescent="0.2">
      <c r="A2453" s="10" t="s">
        <v>11461</v>
      </c>
      <c r="B2453" s="10" t="s">
        <v>55</v>
      </c>
      <c r="C2453" s="10" t="s">
        <v>11462</v>
      </c>
      <c r="D2453" s="10" t="s">
        <v>11428</v>
      </c>
      <c r="E2453" s="10" t="s">
        <v>11463</v>
      </c>
      <c r="F2453" s="10"/>
      <c r="G2453" s="9" t="s">
        <v>11464</v>
      </c>
      <c r="H2453" s="9">
        <f t="shared" si="533"/>
        <v>1</v>
      </c>
      <c r="I2453">
        <f t="shared" si="534"/>
        <v>1</v>
      </c>
      <c r="J2453">
        <f t="shared" si="535"/>
        <v>0</v>
      </c>
      <c r="K2453">
        <f t="shared" si="536"/>
        <v>1</v>
      </c>
      <c r="L2453">
        <f t="shared" si="537"/>
        <v>0</v>
      </c>
      <c r="M2453" s="1">
        <f t="shared" si="538"/>
        <v>1</v>
      </c>
      <c r="N2453">
        <f t="shared" si="539"/>
        <v>0</v>
      </c>
      <c r="O2453">
        <f t="shared" si="540"/>
        <v>0</v>
      </c>
      <c r="P2453">
        <f t="shared" si="545"/>
        <v>0</v>
      </c>
      <c r="Q2453" s="1">
        <f t="shared" si="541"/>
        <v>0</v>
      </c>
      <c r="R2453" s="1">
        <f t="shared" si="546"/>
        <v>0</v>
      </c>
      <c r="S2453" s="2">
        <f t="shared" si="542"/>
        <v>0</v>
      </c>
      <c r="T2453">
        <f t="shared" si="543"/>
        <v>1</v>
      </c>
      <c r="U2453">
        <f t="shared" si="544"/>
        <v>0</v>
      </c>
    </row>
    <row r="2454" spans="1:21" ht="409.6" x14ac:dyDescent="0.2">
      <c r="A2454" s="10" t="s">
        <v>11465</v>
      </c>
      <c r="B2454" s="10" t="s">
        <v>62</v>
      </c>
      <c r="C2454" s="10" t="s">
        <v>11466</v>
      </c>
      <c r="D2454" s="10" t="s">
        <v>11428</v>
      </c>
      <c r="E2454" s="10" t="s">
        <v>11467</v>
      </c>
      <c r="F2454" s="10" t="s">
        <v>11468</v>
      </c>
      <c r="G2454" s="9" t="s">
        <v>11469</v>
      </c>
      <c r="H2454" s="9">
        <f t="shared" si="533"/>
        <v>1</v>
      </c>
      <c r="I2454">
        <f t="shared" si="534"/>
        <v>1</v>
      </c>
      <c r="J2454">
        <f t="shared" si="535"/>
        <v>0</v>
      </c>
      <c r="K2454">
        <f t="shared" si="536"/>
        <v>0</v>
      </c>
      <c r="L2454">
        <f t="shared" si="537"/>
        <v>0</v>
      </c>
      <c r="M2454" s="1">
        <f t="shared" si="538"/>
        <v>1</v>
      </c>
      <c r="N2454">
        <f t="shared" si="539"/>
        <v>0</v>
      </c>
      <c r="O2454">
        <f t="shared" si="540"/>
        <v>0</v>
      </c>
      <c r="P2454">
        <f t="shared" si="545"/>
        <v>0</v>
      </c>
      <c r="Q2454" s="1">
        <f t="shared" si="541"/>
        <v>0</v>
      </c>
      <c r="R2454" s="1">
        <f t="shared" si="546"/>
        <v>0</v>
      </c>
      <c r="S2454" s="2">
        <f t="shared" si="542"/>
        <v>0</v>
      </c>
      <c r="T2454">
        <f t="shared" si="543"/>
        <v>1</v>
      </c>
      <c r="U2454">
        <f t="shared" si="544"/>
        <v>0</v>
      </c>
    </row>
    <row r="2455" spans="1:21" ht="409.6" x14ac:dyDescent="0.2">
      <c r="A2455" s="10" t="s">
        <v>11470</v>
      </c>
      <c r="B2455" s="10" t="s">
        <v>23</v>
      </c>
      <c r="C2455" s="10" t="s">
        <v>11471</v>
      </c>
      <c r="D2455" s="10" t="s">
        <v>11428</v>
      </c>
      <c r="E2455" s="10" t="s">
        <v>11472</v>
      </c>
      <c r="F2455" s="10"/>
      <c r="G2455" s="9" t="s">
        <v>11473</v>
      </c>
      <c r="H2455" s="9">
        <f t="shared" si="533"/>
        <v>1</v>
      </c>
      <c r="I2455">
        <f t="shared" si="534"/>
        <v>1</v>
      </c>
      <c r="J2455">
        <f t="shared" si="535"/>
        <v>0</v>
      </c>
      <c r="K2455">
        <f t="shared" si="536"/>
        <v>0</v>
      </c>
      <c r="L2455">
        <f t="shared" si="537"/>
        <v>0</v>
      </c>
      <c r="M2455" s="1">
        <f t="shared" si="538"/>
        <v>1</v>
      </c>
      <c r="N2455">
        <f t="shared" si="539"/>
        <v>0</v>
      </c>
      <c r="O2455">
        <f t="shared" si="540"/>
        <v>0</v>
      </c>
      <c r="P2455">
        <f t="shared" si="545"/>
        <v>0</v>
      </c>
      <c r="Q2455" s="1">
        <f t="shared" si="541"/>
        <v>0</v>
      </c>
      <c r="R2455" s="1">
        <f t="shared" si="546"/>
        <v>0</v>
      </c>
      <c r="S2455" s="2">
        <f t="shared" si="542"/>
        <v>0</v>
      </c>
      <c r="T2455">
        <f t="shared" si="543"/>
        <v>1</v>
      </c>
      <c r="U2455">
        <f t="shared" si="544"/>
        <v>0</v>
      </c>
    </row>
    <row r="2456" spans="1:21" ht="409.6" x14ac:dyDescent="0.2">
      <c r="A2456" s="10" t="s">
        <v>11474</v>
      </c>
      <c r="B2456" s="10" t="s">
        <v>30</v>
      </c>
      <c r="C2456" s="10" t="s">
        <v>11475</v>
      </c>
      <c r="D2456" s="10" t="s">
        <v>11428</v>
      </c>
      <c r="E2456" s="10" t="s">
        <v>11476</v>
      </c>
      <c r="F2456" s="10"/>
      <c r="G2456" s="9" t="s">
        <v>11477</v>
      </c>
      <c r="H2456" s="9">
        <f t="shared" si="533"/>
        <v>0</v>
      </c>
      <c r="I2456">
        <f t="shared" si="534"/>
        <v>0</v>
      </c>
      <c r="J2456">
        <f t="shared" si="535"/>
        <v>0</v>
      </c>
      <c r="K2456">
        <f t="shared" si="536"/>
        <v>0</v>
      </c>
      <c r="L2456">
        <f t="shared" si="537"/>
        <v>0</v>
      </c>
      <c r="M2456" s="1">
        <f t="shared" si="538"/>
        <v>0</v>
      </c>
      <c r="N2456">
        <f t="shared" si="539"/>
        <v>0</v>
      </c>
      <c r="O2456">
        <f t="shared" si="540"/>
        <v>0</v>
      </c>
      <c r="P2456">
        <f t="shared" si="545"/>
        <v>0</v>
      </c>
      <c r="Q2456" s="1">
        <f t="shared" si="541"/>
        <v>0</v>
      </c>
      <c r="R2456" s="1">
        <f t="shared" si="546"/>
        <v>1</v>
      </c>
      <c r="S2456" s="2">
        <f t="shared" si="542"/>
        <v>0</v>
      </c>
      <c r="T2456">
        <f t="shared" si="543"/>
        <v>1</v>
      </c>
      <c r="U2456">
        <f t="shared" si="544"/>
        <v>0</v>
      </c>
    </row>
    <row r="2457" spans="1:21" ht="409.6" x14ac:dyDescent="0.2">
      <c r="A2457" s="10" t="s">
        <v>11478</v>
      </c>
      <c r="B2457" s="10" t="s">
        <v>23</v>
      </c>
      <c r="C2457" s="10" t="s">
        <v>11479</v>
      </c>
      <c r="D2457" s="10" t="s">
        <v>11428</v>
      </c>
      <c r="E2457" s="10" t="s">
        <v>11480</v>
      </c>
      <c r="F2457" s="10"/>
      <c r="G2457" s="9" t="s">
        <v>11481</v>
      </c>
      <c r="H2457" s="9">
        <f t="shared" si="533"/>
        <v>1</v>
      </c>
      <c r="I2457">
        <f t="shared" si="534"/>
        <v>1</v>
      </c>
      <c r="J2457">
        <f t="shared" si="535"/>
        <v>0</v>
      </c>
      <c r="K2457">
        <f t="shared" si="536"/>
        <v>0</v>
      </c>
      <c r="L2457">
        <f t="shared" si="537"/>
        <v>0</v>
      </c>
      <c r="M2457" s="1">
        <f t="shared" si="538"/>
        <v>1</v>
      </c>
      <c r="N2457">
        <f t="shared" si="539"/>
        <v>0</v>
      </c>
      <c r="O2457">
        <f t="shared" si="540"/>
        <v>0</v>
      </c>
      <c r="P2457">
        <f t="shared" si="545"/>
        <v>1</v>
      </c>
      <c r="Q2457" s="1">
        <f t="shared" si="541"/>
        <v>1</v>
      </c>
      <c r="R2457" s="1">
        <f t="shared" si="546"/>
        <v>0</v>
      </c>
      <c r="S2457" s="2">
        <f t="shared" si="542"/>
        <v>0</v>
      </c>
      <c r="T2457">
        <f t="shared" si="543"/>
        <v>1</v>
      </c>
      <c r="U2457">
        <f t="shared" si="544"/>
        <v>0</v>
      </c>
    </row>
    <row r="2458" spans="1:21" ht="409.6" x14ac:dyDescent="0.2">
      <c r="A2458" s="10" t="s">
        <v>11482</v>
      </c>
      <c r="B2458" s="10" t="s">
        <v>49</v>
      </c>
      <c r="C2458" s="10" t="s">
        <v>11483</v>
      </c>
      <c r="D2458" s="10" t="s">
        <v>11484</v>
      </c>
      <c r="E2458" s="10" t="s">
        <v>11485</v>
      </c>
      <c r="F2458" s="10"/>
      <c r="G2458" s="9" t="s">
        <v>11486</v>
      </c>
      <c r="H2458" s="9">
        <f t="shared" si="533"/>
        <v>0</v>
      </c>
      <c r="I2458">
        <f t="shared" si="534"/>
        <v>0</v>
      </c>
      <c r="J2458">
        <f t="shared" si="535"/>
        <v>0</v>
      </c>
      <c r="K2458">
        <f t="shared" si="536"/>
        <v>0</v>
      </c>
      <c r="L2458">
        <f t="shared" si="537"/>
        <v>0</v>
      </c>
      <c r="M2458" s="1">
        <f t="shared" si="538"/>
        <v>0</v>
      </c>
      <c r="N2458">
        <f t="shared" si="539"/>
        <v>0</v>
      </c>
      <c r="O2458">
        <f t="shared" si="540"/>
        <v>0</v>
      </c>
      <c r="P2458">
        <f t="shared" si="545"/>
        <v>0</v>
      </c>
      <c r="Q2458" s="1">
        <f t="shared" si="541"/>
        <v>0</v>
      </c>
      <c r="R2458" s="1">
        <f t="shared" si="546"/>
        <v>0</v>
      </c>
      <c r="S2458" s="2">
        <f t="shared" si="542"/>
        <v>0</v>
      </c>
      <c r="T2458">
        <f t="shared" si="543"/>
        <v>1</v>
      </c>
      <c r="U2458">
        <f t="shared" si="544"/>
        <v>0</v>
      </c>
    </row>
    <row r="2459" spans="1:21" ht="409.6" x14ac:dyDescent="0.2">
      <c r="A2459" s="10" t="s">
        <v>11487</v>
      </c>
      <c r="B2459" s="10" t="s">
        <v>23</v>
      </c>
      <c r="C2459" s="10" t="s">
        <v>11488</v>
      </c>
      <c r="D2459" s="10" t="s">
        <v>11489</v>
      </c>
      <c r="E2459" s="10" t="s">
        <v>11490</v>
      </c>
      <c r="F2459" s="10" t="s">
        <v>11491</v>
      </c>
      <c r="G2459" s="9" t="s">
        <v>11492</v>
      </c>
      <c r="H2459" s="9">
        <f t="shared" si="533"/>
        <v>0</v>
      </c>
      <c r="I2459">
        <f t="shared" si="534"/>
        <v>0</v>
      </c>
      <c r="J2459">
        <f t="shared" si="535"/>
        <v>0</v>
      </c>
      <c r="K2459">
        <f t="shared" si="536"/>
        <v>0</v>
      </c>
      <c r="L2459">
        <f t="shared" si="537"/>
        <v>0</v>
      </c>
      <c r="M2459" s="1">
        <f t="shared" si="538"/>
        <v>0</v>
      </c>
      <c r="N2459">
        <f t="shared" si="539"/>
        <v>0</v>
      </c>
      <c r="O2459">
        <f t="shared" si="540"/>
        <v>0</v>
      </c>
      <c r="P2459">
        <f t="shared" si="545"/>
        <v>0</v>
      </c>
      <c r="Q2459" s="1">
        <f t="shared" si="541"/>
        <v>0</v>
      </c>
      <c r="R2459" s="1">
        <f t="shared" si="546"/>
        <v>1</v>
      </c>
      <c r="S2459" s="2">
        <f t="shared" si="542"/>
        <v>0</v>
      </c>
      <c r="T2459">
        <f t="shared" si="543"/>
        <v>1</v>
      </c>
      <c r="U2459">
        <f t="shared" si="544"/>
        <v>0</v>
      </c>
    </row>
    <row r="2460" spans="1:21" ht="409.6" x14ac:dyDescent="0.2">
      <c r="A2460" s="10" t="s">
        <v>11493</v>
      </c>
      <c r="B2460" s="10" t="s">
        <v>30</v>
      </c>
      <c r="C2460" s="10" t="s">
        <v>11494</v>
      </c>
      <c r="D2460" s="10" t="s">
        <v>11489</v>
      </c>
      <c r="E2460" s="10" t="s">
        <v>11495</v>
      </c>
      <c r="F2460" s="10" t="s">
        <v>11496</v>
      </c>
      <c r="G2460" s="9" t="s">
        <v>11497</v>
      </c>
      <c r="H2460" s="9">
        <f t="shared" si="533"/>
        <v>0</v>
      </c>
      <c r="I2460">
        <f t="shared" si="534"/>
        <v>1</v>
      </c>
      <c r="J2460">
        <f t="shared" si="535"/>
        <v>0</v>
      </c>
      <c r="K2460">
        <f t="shared" si="536"/>
        <v>1</v>
      </c>
      <c r="L2460">
        <f t="shared" si="537"/>
        <v>0</v>
      </c>
      <c r="M2460" s="1">
        <f t="shared" si="538"/>
        <v>1</v>
      </c>
      <c r="N2460">
        <f t="shared" si="539"/>
        <v>1</v>
      </c>
      <c r="O2460">
        <f t="shared" si="540"/>
        <v>0</v>
      </c>
      <c r="P2460">
        <f t="shared" si="545"/>
        <v>0</v>
      </c>
      <c r="Q2460" s="1">
        <f t="shared" si="541"/>
        <v>1</v>
      </c>
      <c r="R2460" s="1">
        <f t="shared" si="546"/>
        <v>0</v>
      </c>
      <c r="S2460" s="2">
        <f t="shared" si="542"/>
        <v>0</v>
      </c>
      <c r="T2460">
        <f t="shared" si="543"/>
        <v>0</v>
      </c>
      <c r="U2460">
        <f t="shared" si="544"/>
        <v>0</v>
      </c>
    </row>
    <row r="2461" spans="1:21" ht="409.6" x14ac:dyDescent="0.2">
      <c r="A2461" s="10" t="s">
        <v>11498</v>
      </c>
      <c r="B2461" s="10" t="s">
        <v>62</v>
      </c>
      <c r="C2461" s="10" t="s">
        <v>11499</v>
      </c>
      <c r="D2461" s="10" t="s">
        <v>11500</v>
      </c>
      <c r="E2461" s="10" t="s">
        <v>11501</v>
      </c>
      <c r="F2461" s="10" t="s">
        <v>11502</v>
      </c>
      <c r="G2461" s="9" t="s">
        <v>11503</v>
      </c>
      <c r="H2461" s="9">
        <f t="shared" si="533"/>
        <v>0</v>
      </c>
      <c r="I2461">
        <f t="shared" si="534"/>
        <v>0</v>
      </c>
      <c r="J2461">
        <f t="shared" si="535"/>
        <v>0</v>
      </c>
      <c r="K2461">
        <f t="shared" si="536"/>
        <v>0</v>
      </c>
      <c r="L2461">
        <f t="shared" si="537"/>
        <v>0</v>
      </c>
      <c r="M2461" s="1">
        <f t="shared" si="538"/>
        <v>0</v>
      </c>
      <c r="N2461">
        <f t="shared" si="539"/>
        <v>0</v>
      </c>
      <c r="O2461">
        <f t="shared" si="540"/>
        <v>0</v>
      </c>
      <c r="P2461">
        <f t="shared" si="545"/>
        <v>0</v>
      </c>
      <c r="Q2461" s="1">
        <f t="shared" si="541"/>
        <v>0</v>
      </c>
      <c r="R2461" s="1">
        <f t="shared" si="546"/>
        <v>0</v>
      </c>
      <c r="S2461" s="2">
        <f t="shared" si="542"/>
        <v>0</v>
      </c>
      <c r="T2461">
        <f t="shared" si="543"/>
        <v>1</v>
      </c>
      <c r="U2461">
        <f t="shared" si="544"/>
        <v>0</v>
      </c>
    </row>
    <row r="2462" spans="1:21" ht="409.6" x14ac:dyDescent="0.2">
      <c r="A2462" s="10" t="s">
        <v>11504</v>
      </c>
      <c r="B2462" s="10" t="s">
        <v>55</v>
      </c>
      <c r="C2462" s="10" t="s">
        <v>11505</v>
      </c>
      <c r="D2462" s="10" t="s">
        <v>11506</v>
      </c>
      <c r="E2462" s="10" t="s">
        <v>11507</v>
      </c>
      <c r="F2462" s="10" t="s">
        <v>11508</v>
      </c>
      <c r="G2462" s="9" t="s">
        <v>11509</v>
      </c>
      <c r="H2462" s="9">
        <f t="shared" si="533"/>
        <v>0</v>
      </c>
      <c r="I2462">
        <f t="shared" si="534"/>
        <v>0</v>
      </c>
      <c r="J2462">
        <f t="shared" si="535"/>
        <v>0</v>
      </c>
      <c r="K2462">
        <f t="shared" si="536"/>
        <v>0</v>
      </c>
      <c r="L2462">
        <f t="shared" si="537"/>
        <v>0</v>
      </c>
      <c r="M2462" s="1">
        <f t="shared" si="538"/>
        <v>0</v>
      </c>
      <c r="N2462">
        <f t="shared" si="539"/>
        <v>1</v>
      </c>
      <c r="O2462">
        <f t="shared" si="540"/>
        <v>0</v>
      </c>
      <c r="P2462">
        <f t="shared" si="545"/>
        <v>0</v>
      </c>
      <c r="Q2462" s="1">
        <f t="shared" si="541"/>
        <v>1</v>
      </c>
      <c r="R2462" s="1">
        <f t="shared" si="546"/>
        <v>1</v>
      </c>
      <c r="S2462" s="2">
        <f t="shared" si="542"/>
        <v>0</v>
      </c>
      <c r="T2462">
        <f t="shared" si="543"/>
        <v>1</v>
      </c>
      <c r="U2462">
        <f t="shared" si="544"/>
        <v>0</v>
      </c>
    </row>
    <row r="2463" spans="1:21" ht="409.6" x14ac:dyDescent="0.2">
      <c r="A2463" s="10" t="s">
        <v>11510</v>
      </c>
      <c r="B2463" s="10" t="s">
        <v>30</v>
      </c>
      <c r="C2463" s="10" t="s">
        <v>11511</v>
      </c>
      <c r="D2463" s="10" t="s">
        <v>11506</v>
      </c>
      <c r="E2463" s="10" t="s">
        <v>11512</v>
      </c>
      <c r="F2463" s="10"/>
      <c r="G2463" s="9" t="s">
        <v>11513</v>
      </c>
      <c r="H2463" s="9">
        <f t="shared" si="533"/>
        <v>0</v>
      </c>
      <c r="I2463">
        <f t="shared" si="534"/>
        <v>0</v>
      </c>
      <c r="J2463">
        <f t="shared" si="535"/>
        <v>0</v>
      </c>
      <c r="K2463">
        <f t="shared" si="536"/>
        <v>0</v>
      </c>
      <c r="L2463">
        <f t="shared" si="537"/>
        <v>0</v>
      </c>
      <c r="M2463" s="1">
        <f t="shared" si="538"/>
        <v>0</v>
      </c>
      <c r="N2463">
        <f t="shared" si="539"/>
        <v>0</v>
      </c>
      <c r="O2463">
        <f t="shared" si="540"/>
        <v>0</v>
      </c>
      <c r="P2463">
        <f t="shared" si="545"/>
        <v>0</v>
      </c>
      <c r="Q2463" s="1">
        <f t="shared" si="541"/>
        <v>0</v>
      </c>
      <c r="R2463" s="1">
        <f t="shared" si="546"/>
        <v>0</v>
      </c>
      <c r="S2463" s="2">
        <f t="shared" si="542"/>
        <v>0</v>
      </c>
      <c r="T2463">
        <f t="shared" si="543"/>
        <v>1</v>
      </c>
      <c r="U2463">
        <f t="shared" si="544"/>
        <v>0</v>
      </c>
    </row>
    <row r="2464" spans="1:21" ht="409.6" x14ac:dyDescent="0.2">
      <c r="A2464" s="10" t="s">
        <v>11514</v>
      </c>
      <c r="B2464" s="10" t="s">
        <v>49</v>
      </c>
      <c r="C2464" s="10" t="s">
        <v>11515</v>
      </c>
      <c r="D2464" s="10" t="s">
        <v>11506</v>
      </c>
      <c r="E2464" s="10" t="s">
        <v>11516</v>
      </c>
      <c r="F2464" s="10" t="s">
        <v>11517</v>
      </c>
      <c r="G2464" s="9" t="s">
        <v>11518</v>
      </c>
      <c r="H2464" s="9">
        <f t="shared" si="533"/>
        <v>0</v>
      </c>
      <c r="I2464">
        <f t="shared" si="534"/>
        <v>0</v>
      </c>
      <c r="J2464">
        <f t="shared" si="535"/>
        <v>0</v>
      </c>
      <c r="K2464">
        <f t="shared" si="536"/>
        <v>0</v>
      </c>
      <c r="L2464">
        <f t="shared" si="537"/>
        <v>0</v>
      </c>
      <c r="M2464" s="1">
        <f t="shared" si="538"/>
        <v>0</v>
      </c>
      <c r="N2464">
        <f t="shared" si="539"/>
        <v>0</v>
      </c>
      <c r="O2464">
        <f t="shared" si="540"/>
        <v>0</v>
      </c>
      <c r="P2464">
        <f t="shared" si="545"/>
        <v>0</v>
      </c>
      <c r="Q2464" s="1">
        <f t="shared" si="541"/>
        <v>0</v>
      </c>
      <c r="R2464" s="1">
        <f t="shared" si="546"/>
        <v>1</v>
      </c>
      <c r="S2464" s="2">
        <f t="shared" si="542"/>
        <v>0</v>
      </c>
      <c r="T2464">
        <f t="shared" si="543"/>
        <v>1</v>
      </c>
      <c r="U2464">
        <f t="shared" si="544"/>
        <v>0</v>
      </c>
    </row>
    <row r="2465" spans="1:21" ht="409.6" x14ac:dyDescent="0.2">
      <c r="A2465" s="10" t="s">
        <v>11519</v>
      </c>
      <c r="B2465" s="10" t="s">
        <v>49</v>
      </c>
      <c r="C2465" s="10" t="s">
        <v>11520</v>
      </c>
      <c r="D2465" s="10" t="s">
        <v>11506</v>
      </c>
      <c r="E2465" s="10" t="s">
        <v>11521</v>
      </c>
      <c r="F2465" s="10"/>
      <c r="G2465" s="9" t="s">
        <v>11522</v>
      </c>
      <c r="H2465" s="9">
        <f t="shared" si="533"/>
        <v>0</v>
      </c>
      <c r="I2465">
        <f t="shared" si="534"/>
        <v>0</v>
      </c>
      <c r="J2465">
        <f t="shared" si="535"/>
        <v>0</v>
      </c>
      <c r="K2465">
        <f t="shared" si="536"/>
        <v>0</v>
      </c>
      <c r="L2465">
        <f t="shared" si="537"/>
        <v>0</v>
      </c>
      <c r="M2465" s="1">
        <f t="shared" si="538"/>
        <v>0</v>
      </c>
      <c r="N2465">
        <f t="shared" si="539"/>
        <v>0</v>
      </c>
      <c r="O2465">
        <f t="shared" si="540"/>
        <v>0</v>
      </c>
      <c r="P2465">
        <f t="shared" si="545"/>
        <v>0</v>
      </c>
      <c r="Q2465" s="1">
        <f t="shared" si="541"/>
        <v>0</v>
      </c>
      <c r="R2465" s="1">
        <f t="shared" si="546"/>
        <v>0</v>
      </c>
      <c r="S2465" s="2">
        <f t="shared" si="542"/>
        <v>0</v>
      </c>
      <c r="T2465">
        <f t="shared" si="543"/>
        <v>1</v>
      </c>
      <c r="U2465">
        <f t="shared" si="544"/>
        <v>0</v>
      </c>
    </row>
    <row r="2466" spans="1:21" ht="409.6" x14ac:dyDescent="0.2">
      <c r="A2466" s="10" t="s">
        <v>11523</v>
      </c>
      <c r="B2466" s="10" t="s">
        <v>30</v>
      </c>
      <c r="C2466" s="10" t="s">
        <v>11524</v>
      </c>
      <c r="D2466" s="10" t="s">
        <v>11506</v>
      </c>
      <c r="E2466" s="10" t="s">
        <v>11525</v>
      </c>
      <c r="F2466" s="10" t="s">
        <v>11526</v>
      </c>
      <c r="G2466" s="9" t="s">
        <v>11527</v>
      </c>
      <c r="H2466" s="9">
        <f t="shared" si="533"/>
        <v>0</v>
      </c>
      <c r="I2466">
        <f t="shared" si="534"/>
        <v>0</v>
      </c>
      <c r="J2466">
        <f t="shared" si="535"/>
        <v>0</v>
      </c>
      <c r="K2466">
        <f t="shared" si="536"/>
        <v>0</v>
      </c>
      <c r="L2466">
        <f t="shared" si="537"/>
        <v>0</v>
      </c>
      <c r="M2466" s="1">
        <f t="shared" si="538"/>
        <v>0</v>
      </c>
      <c r="N2466">
        <f t="shared" si="539"/>
        <v>1</v>
      </c>
      <c r="O2466">
        <f t="shared" si="540"/>
        <v>0</v>
      </c>
      <c r="P2466">
        <f t="shared" si="545"/>
        <v>0</v>
      </c>
      <c r="Q2466" s="1">
        <f t="shared" si="541"/>
        <v>1</v>
      </c>
      <c r="R2466" s="1">
        <f t="shared" si="546"/>
        <v>1</v>
      </c>
      <c r="S2466" s="2">
        <f t="shared" si="542"/>
        <v>0</v>
      </c>
      <c r="T2466">
        <f t="shared" si="543"/>
        <v>1</v>
      </c>
      <c r="U2466">
        <f t="shared" si="544"/>
        <v>0</v>
      </c>
    </row>
    <row r="2467" spans="1:21" ht="409.6" x14ac:dyDescent="0.2">
      <c r="A2467" s="10" t="s">
        <v>10444</v>
      </c>
      <c r="B2467" s="10" t="s">
        <v>49</v>
      </c>
      <c r="C2467" s="10" t="s">
        <v>11528</v>
      </c>
      <c r="D2467" s="10" t="s">
        <v>11506</v>
      </c>
      <c r="E2467" s="10" t="s">
        <v>11529</v>
      </c>
      <c r="F2467" s="10" t="s">
        <v>11530</v>
      </c>
      <c r="G2467" s="9" t="s">
        <v>11531</v>
      </c>
      <c r="H2467" s="9">
        <f t="shared" si="533"/>
        <v>0</v>
      </c>
      <c r="I2467">
        <f t="shared" si="534"/>
        <v>0</v>
      </c>
      <c r="J2467">
        <f t="shared" si="535"/>
        <v>0</v>
      </c>
      <c r="K2467">
        <f t="shared" si="536"/>
        <v>0</v>
      </c>
      <c r="L2467">
        <f t="shared" si="537"/>
        <v>0</v>
      </c>
      <c r="M2467" s="1">
        <f t="shared" si="538"/>
        <v>0</v>
      </c>
      <c r="N2467">
        <f t="shared" si="539"/>
        <v>1</v>
      </c>
      <c r="O2467">
        <f t="shared" si="540"/>
        <v>0</v>
      </c>
      <c r="P2467">
        <f t="shared" si="545"/>
        <v>0</v>
      </c>
      <c r="Q2467" s="1">
        <f t="shared" si="541"/>
        <v>1</v>
      </c>
      <c r="R2467" s="1">
        <f t="shared" si="546"/>
        <v>1</v>
      </c>
      <c r="S2467" s="2">
        <f t="shared" si="542"/>
        <v>0</v>
      </c>
      <c r="T2467">
        <f t="shared" si="543"/>
        <v>1</v>
      </c>
      <c r="U2467">
        <f t="shared" si="544"/>
        <v>0</v>
      </c>
    </row>
    <row r="2468" spans="1:21" ht="409.6" x14ac:dyDescent="0.2">
      <c r="A2468" s="10" t="s">
        <v>11532</v>
      </c>
      <c r="B2468" s="10" t="s">
        <v>30</v>
      </c>
      <c r="C2468" s="10" t="s">
        <v>11533</v>
      </c>
      <c r="D2468" s="10" t="s">
        <v>11506</v>
      </c>
      <c r="E2468" s="10" t="s">
        <v>11534</v>
      </c>
      <c r="F2468" s="10" t="s">
        <v>11535</v>
      </c>
      <c r="G2468" s="9" t="s">
        <v>11536</v>
      </c>
      <c r="H2468" s="9">
        <f t="shared" si="533"/>
        <v>0</v>
      </c>
      <c r="I2468">
        <f t="shared" si="534"/>
        <v>0</v>
      </c>
      <c r="J2468">
        <f t="shared" si="535"/>
        <v>0</v>
      </c>
      <c r="K2468">
        <f t="shared" si="536"/>
        <v>0</v>
      </c>
      <c r="L2468">
        <f t="shared" si="537"/>
        <v>0</v>
      </c>
      <c r="M2468" s="1">
        <f t="shared" si="538"/>
        <v>0</v>
      </c>
      <c r="N2468">
        <f t="shared" si="539"/>
        <v>0</v>
      </c>
      <c r="O2468">
        <f t="shared" si="540"/>
        <v>0</v>
      </c>
      <c r="P2468">
        <f t="shared" si="545"/>
        <v>0</v>
      </c>
      <c r="Q2468" s="1">
        <f t="shared" si="541"/>
        <v>0</v>
      </c>
      <c r="R2468" s="1">
        <f t="shared" si="546"/>
        <v>1</v>
      </c>
      <c r="S2468" s="2">
        <f t="shared" si="542"/>
        <v>0</v>
      </c>
      <c r="T2468">
        <f t="shared" si="543"/>
        <v>1</v>
      </c>
      <c r="U2468">
        <f t="shared" si="544"/>
        <v>0</v>
      </c>
    </row>
    <row r="2469" spans="1:21" ht="409.6" x14ac:dyDescent="0.2">
      <c r="A2469" s="10" t="s">
        <v>11537</v>
      </c>
      <c r="B2469" s="10" t="s">
        <v>62</v>
      </c>
      <c r="C2469" s="10" t="s">
        <v>11538</v>
      </c>
      <c r="D2469" s="10" t="s">
        <v>11506</v>
      </c>
      <c r="E2469" s="10" t="s">
        <v>11539</v>
      </c>
      <c r="F2469" s="10" t="s">
        <v>11540</v>
      </c>
      <c r="G2469" s="9" t="s">
        <v>11541</v>
      </c>
      <c r="H2469" s="9">
        <f t="shared" si="533"/>
        <v>0</v>
      </c>
      <c r="I2469">
        <f t="shared" si="534"/>
        <v>0</v>
      </c>
      <c r="J2469">
        <f t="shared" si="535"/>
        <v>0</v>
      </c>
      <c r="K2469">
        <f t="shared" si="536"/>
        <v>0</v>
      </c>
      <c r="L2469">
        <f t="shared" si="537"/>
        <v>0</v>
      </c>
      <c r="M2469" s="1">
        <f t="shared" si="538"/>
        <v>0</v>
      </c>
      <c r="N2469">
        <f t="shared" si="539"/>
        <v>0</v>
      </c>
      <c r="O2469">
        <f t="shared" si="540"/>
        <v>0</v>
      </c>
      <c r="P2469">
        <f t="shared" si="545"/>
        <v>0</v>
      </c>
      <c r="Q2469" s="1">
        <f t="shared" si="541"/>
        <v>0</v>
      </c>
      <c r="R2469" s="1">
        <f t="shared" si="546"/>
        <v>0</v>
      </c>
      <c r="S2469" s="2">
        <f t="shared" si="542"/>
        <v>0</v>
      </c>
      <c r="T2469">
        <f t="shared" si="543"/>
        <v>1</v>
      </c>
      <c r="U2469">
        <f t="shared" si="544"/>
        <v>0</v>
      </c>
    </row>
    <row r="2470" spans="1:21" ht="409.6" x14ac:dyDescent="0.2">
      <c r="A2470" s="10" t="s">
        <v>11542</v>
      </c>
      <c r="B2470" s="10" t="s">
        <v>30</v>
      </c>
      <c r="C2470" s="10" t="s">
        <v>11543</v>
      </c>
      <c r="D2470" s="10" t="s">
        <v>11544</v>
      </c>
      <c r="E2470" s="10" t="s">
        <v>11545</v>
      </c>
      <c r="F2470" s="10" t="s">
        <v>11546</v>
      </c>
      <c r="G2470" s="9" t="s">
        <v>11547</v>
      </c>
      <c r="H2470" s="9">
        <f t="shared" si="533"/>
        <v>0</v>
      </c>
      <c r="I2470">
        <f t="shared" si="534"/>
        <v>0</v>
      </c>
      <c r="J2470">
        <f t="shared" si="535"/>
        <v>0</v>
      </c>
      <c r="K2470">
        <f t="shared" si="536"/>
        <v>0</v>
      </c>
      <c r="L2470">
        <f t="shared" si="537"/>
        <v>0</v>
      </c>
      <c r="M2470" s="1">
        <f t="shared" si="538"/>
        <v>0</v>
      </c>
      <c r="N2470">
        <f t="shared" si="539"/>
        <v>1</v>
      </c>
      <c r="O2470">
        <f t="shared" si="540"/>
        <v>0</v>
      </c>
      <c r="P2470">
        <f t="shared" si="545"/>
        <v>0</v>
      </c>
      <c r="Q2470" s="1">
        <f t="shared" si="541"/>
        <v>1</v>
      </c>
      <c r="R2470" s="1">
        <f t="shared" si="546"/>
        <v>0</v>
      </c>
      <c r="S2470" s="2">
        <f t="shared" si="542"/>
        <v>0</v>
      </c>
      <c r="T2470">
        <f t="shared" si="543"/>
        <v>1</v>
      </c>
      <c r="U2470">
        <f t="shared" si="544"/>
        <v>0</v>
      </c>
    </row>
    <row r="2471" spans="1:21" ht="409.6" x14ac:dyDescent="0.2">
      <c r="A2471" s="10" t="s">
        <v>11548</v>
      </c>
      <c r="B2471" s="10" t="s">
        <v>30</v>
      </c>
      <c r="C2471" s="10" t="s">
        <v>11549</v>
      </c>
      <c r="D2471" s="10" t="s">
        <v>11544</v>
      </c>
      <c r="E2471" s="10" t="s">
        <v>11550</v>
      </c>
      <c r="F2471" s="10" t="s">
        <v>11551</v>
      </c>
      <c r="G2471" s="9" t="s">
        <v>11552</v>
      </c>
      <c r="H2471" s="9">
        <f t="shared" si="533"/>
        <v>0</v>
      </c>
      <c r="I2471">
        <f t="shared" si="534"/>
        <v>0</v>
      </c>
      <c r="J2471">
        <f t="shared" si="535"/>
        <v>0</v>
      </c>
      <c r="K2471">
        <f t="shared" si="536"/>
        <v>0</v>
      </c>
      <c r="L2471">
        <f t="shared" si="537"/>
        <v>0</v>
      </c>
      <c r="M2471" s="1">
        <f t="shared" si="538"/>
        <v>0</v>
      </c>
      <c r="N2471">
        <f t="shared" si="539"/>
        <v>1</v>
      </c>
      <c r="O2471">
        <f t="shared" si="540"/>
        <v>0</v>
      </c>
      <c r="P2471">
        <f t="shared" si="545"/>
        <v>0</v>
      </c>
      <c r="Q2471" s="1">
        <f t="shared" si="541"/>
        <v>1</v>
      </c>
      <c r="R2471" s="1">
        <f t="shared" si="546"/>
        <v>1</v>
      </c>
      <c r="S2471" s="2">
        <f t="shared" si="542"/>
        <v>0</v>
      </c>
      <c r="T2471">
        <f t="shared" si="543"/>
        <v>1</v>
      </c>
      <c r="U2471">
        <f t="shared" si="544"/>
        <v>0</v>
      </c>
    </row>
    <row r="2472" spans="1:21" ht="409.6" x14ac:dyDescent="0.2">
      <c r="A2472" s="10" t="s">
        <v>11553</v>
      </c>
      <c r="B2472" s="10" t="s">
        <v>49</v>
      </c>
      <c r="C2472" s="10" t="s">
        <v>11554</v>
      </c>
      <c r="D2472" s="10" t="s">
        <v>11544</v>
      </c>
      <c r="E2472" s="10" t="s">
        <v>11555</v>
      </c>
      <c r="F2472" s="10" t="s">
        <v>11556</v>
      </c>
      <c r="G2472" s="9" t="s">
        <v>11557</v>
      </c>
      <c r="H2472" s="9">
        <f t="shared" si="533"/>
        <v>0</v>
      </c>
      <c r="I2472">
        <f t="shared" si="534"/>
        <v>0</v>
      </c>
      <c r="J2472">
        <f t="shared" si="535"/>
        <v>0</v>
      </c>
      <c r="K2472">
        <f t="shared" si="536"/>
        <v>0</v>
      </c>
      <c r="L2472">
        <f t="shared" si="537"/>
        <v>0</v>
      </c>
      <c r="M2472" s="1">
        <f t="shared" si="538"/>
        <v>0</v>
      </c>
      <c r="N2472">
        <f t="shared" si="539"/>
        <v>1</v>
      </c>
      <c r="O2472">
        <f t="shared" si="540"/>
        <v>0</v>
      </c>
      <c r="P2472">
        <f t="shared" si="545"/>
        <v>0</v>
      </c>
      <c r="Q2472" s="1">
        <f t="shared" si="541"/>
        <v>1</v>
      </c>
      <c r="R2472" s="1">
        <f t="shared" si="546"/>
        <v>1</v>
      </c>
      <c r="S2472" s="2">
        <f t="shared" si="542"/>
        <v>0</v>
      </c>
      <c r="T2472">
        <f t="shared" si="543"/>
        <v>1</v>
      </c>
      <c r="U2472">
        <f t="shared" si="544"/>
        <v>0</v>
      </c>
    </row>
    <row r="2473" spans="1:21" ht="409.6" x14ac:dyDescent="0.2">
      <c r="A2473" s="10" t="s">
        <v>11558</v>
      </c>
      <c r="B2473" s="10" t="s">
        <v>55</v>
      </c>
      <c r="C2473" s="10" t="s">
        <v>11559</v>
      </c>
      <c r="D2473" s="10" t="s">
        <v>11544</v>
      </c>
      <c r="E2473" s="10" t="s">
        <v>11560</v>
      </c>
      <c r="F2473" s="10" t="s">
        <v>11561</v>
      </c>
      <c r="G2473" s="9" t="s">
        <v>11562</v>
      </c>
      <c r="H2473" s="9">
        <f t="shared" si="533"/>
        <v>0</v>
      </c>
      <c r="I2473">
        <f t="shared" si="534"/>
        <v>0</v>
      </c>
      <c r="J2473">
        <f t="shared" si="535"/>
        <v>0</v>
      </c>
      <c r="K2473">
        <f t="shared" si="536"/>
        <v>0</v>
      </c>
      <c r="L2473">
        <f t="shared" si="537"/>
        <v>0</v>
      </c>
      <c r="M2473" s="1">
        <f t="shared" si="538"/>
        <v>0</v>
      </c>
      <c r="N2473">
        <f t="shared" si="539"/>
        <v>1</v>
      </c>
      <c r="O2473">
        <f t="shared" si="540"/>
        <v>0</v>
      </c>
      <c r="P2473">
        <f t="shared" si="545"/>
        <v>0</v>
      </c>
      <c r="Q2473" s="1">
        <f t="shared" si="541"/>
        <v>1</v>
      </c>
      <c r="R2473" s="1">
        <f t="shared" si="546"/>
        <v>1</v>
      </c>
      <c r="S2473" s="2">
        <f t="shared" si="542"/>
        <v>0</v>
      </c>
      <c r="T2473">
        <f t="shared" si="543"/>
        <v>1</v>
      </c>
      <c r="U2473">
        <f t="shared" si="544"/>
        <v>0</v>
      </c>
    </row>
    <row r="2474" spans="1:21" ht="409.6" x14ac:dyDescent="0.2">
      <c r="A2474" s="10" t="s">
        <v>11563</v>
      </c>
      <c r="B2474" s="10" t="s">
        <v>55</v>
      </c>
      <c r="C2474" s="10" t="s">
        <v>11564</v>
      </c>
      <c r="D2474" s="10" t="s">
        <v>11565</v>
      </c>
      <c r="E2474" s="10" t="s">
        <v>11566</v>
      </c>
      <c r="F2474" s="10" t="s">
        <v>11567</v>
      </c>
      <c r="G2474" s="9" t="s">
        <v>11568</v>
      </c>
      <c r="H2474" s="9">
        <f t="shared" si="533"/>
        <v>0</v>
      </c>
      <c r="I2474">
        <f t="shared" si="534"/>
        <v>0</v>
      </c>
      <c r="J2474">
        <f t="shared" si="535"/>
        <v>0</v>
      </c>
      <c r="K2474">
        <f t="shared" si="536"/>
        <v>0</v>
      </c>
      <c r="L2474">
        <f t="shared" si="537"/>
        <v>0</v>
      </c>
      <c r="M2474" s="1">
        <f t="shared" si="538"/>
        <v>0</v>
      </c>
      <c r="N2474">
        <f t="shared" si="539"/>
        <v>1</v>
      </c>
      <c r="O2474">
        <f t="shared" si="540"/>
        <v>0</v>
      </c>
      <c r="P2474">
        <f t="shared" si="545"/>
        <v>0</v>
      </c>
      <c r="Q2474" s="1">
        <f t="shared" si="541"/>
        <v>1</v>
      </c>
      <c r="R2474" s="1">
        <f t="shared" si="546"/>
        <v>0</v>
      </c>
      <c r="S2474" s="2">
        <f t="shared" si="542"/>
        <v>0</v>
      </c>
      <c r="T2474">
        <f t="shared" si="543"/>
        <v>1</v>
      </c>
      <c r="U2474">
        <f t="shared" si="544"/>
        <v>0</v>
      </c>
    </row>
    <row r="2475" spans="1:21" ht="409.6" x14ac:dyDescent="0.2">
      <c r="A2475" s="10" t="s">
        <v>11569</v>
      </c>
      <c r="B2475" s="10" t="s">
        <v>55</v>
      </c>
      <c r="C2475" s="10" t="s">
        <v>11570</v>
      </c>
      <c r="D2475" s="10" t="s">
        <v>11565</v>
      </c>
      <c r="E2475" s="10" t="s">
        <v>11571</v>
      </c>
      <c r="F2475" s="10"/>
      <c r="G2475" s="9" t="s">
        <v>11572</v>
      </c>
      <c r="H2475" s="9">
        <f t="shared" si="533"/>
        <v>0</v>
      </c>
      <c r="I2475">
        <f t="shared" si="534"/>
        <v>0</v>
      </c>
      <c r="J2475">
        <f t="shared" si="535"/>
        <v>0</v>
      </c>
      <c r="K2475">
        <f t="shared" si="536"/>
        <v>0</v>
      </c>
      <c r="L2475">
        <f t="shared" si="537"/>
        <v>0</v>
      </c>
      <c r="M2475" s="1">
        <f t="shared" si="538"/>
        <v>0</v>
      </c>
      <c r="N2475">
        <f t="shared" si="539"/>
        <v>0</v>
      </c>
      <c r="O2475">
        <f t="shared" si="540"/>
        <v>0</v>
      </c>
      <c r="P2475">
        <f t="shared" si="545"/>
        <v>0</v>
      </c>
      <c r="Q2475" s="1">
        <f t="shared" si="541"/>
        <v>0</v>
      </c>
      <c r="R2475" s="1">
        <f t="shared" si="546"/>
        <v>1</v>
      </c>
      <c r="S2475" s="2">
        <f t="shared" si="542"/>
        <v>0</v>
      </c>
      <c r="T2475">
        <f t="shared" si="543"/>
        <v>1</v>
      </c>
      <c r="U2475">
        <f t="shared" si="544"/>
        <v>0</v>
      </c>
    </row>
    <row r="2476" spans="1:21" ht="409.6" x14ac:dyDescent="0.2">
      <c r="A2476" s="10" t="s">
        <v>11573</v>
      </c>
      <c r="B2476" s="10" t="s">
        <v>49</v>
      </c>
      <c r="C2476" s="10" t="s">
        <v>11574</v>
      </c>
      <c r="D2476" s="10" t="s">
        <v>11575</v>
      </c>
      <c r="E2476" s="10" t="s">
        <v>11576</v>
      </c>
      <c r="F2476" s="10" t="s">
        <v>11577</v>
      </c>
      <c r="G2476" s="9" t="s">
        <v>11578</v>
      </c>
      <c r="H2476" s="9">
        <f t="shared" si="533"/>
        <v>0</v>
      </c>
      <c r="I2476">
        <f t="shared" si="534"/>
        <v>0</v>
      </c>
      <c r="J2476">
        <f t="shared" si="535"/>
        <v>0</v>
      </c>
      <c r="K2476">
        <f t="shared" si="536"/>
        <v>0</v>
      </c>
      <c r="L2476">
        <f t="shared" si="537"/>
        <v>0</v>
      </c>
      <c r="M2476" s="1">
        <f t="shared" si="538"/>
        <v>0</v>
      </c>
      <c r="N2476">
        <f t="shared" si="539"/>
        <v>1</v>
      </c>
      <c r="O2476">
        <f t="shared" si="540"/>
        <v>0</v>
      </c>
      <c r="P2476">
        <f t="shared" si="545"/>
        <v>0</v>
      </c>
      <c r="Q2476" s="1">
        <f t="shared" si="541"/>
        <v>1</v>
      </c>
      <c r="R2476" s="1">
        <f t="shared" si="546"/>
        <v>0</v>
      </c>
      <c r="S2476" s="2">
        <f t="shared" si="542"/>
        <v>0</v>
      </c>
      <c r="T2476">
        <f t="shared" si="543"/>
        <v>0</v>
      </c>
      <c r="U2476">
        <f t="shared" si="544"/>
        <v>0</v>
      </c>
    </row>
    <row r="2477" spans="1:21" ht="409.6" x14ac:dyDescent="0.2">
      <c r="A2477" s="10" t="s">
        <v>11579</v>
      </c>
      <c r="B2477" s="10" t="s">
        <v>55</v>
      </c>
      <c r="C2477" s="10" t="s">
        <v>11580</v>
      </c>
      <c r="D2477" s="10" t="s">
        <v>11575</v>
      </c>
      <c r="E2477" s="10" t="s">
        <v>11581</v>
      </c>
      <c r="F2477" s="10" t="s">
        <v>11582</v>
      </c>
      <c r="G2477" s="9" t="s">
        <v>11583</v>
      </c>
      <c r="H2477" s="9">
        <f t="shared" si="533"/>
        <v>0</v>
      </c>
      <c r="I2477">
        <f t="shared" si="534"/>
        <v>0</v>
      </c>
      <c r="J2477">
        <f t="shared" si="535"/>
        <v>0</v>
      </c>
      <c r="K2477">
        <f t="shared" si="536"/>
        <v>0</v>
      </c>
      <c r="L2477">
        <f t="shared" si="537"/>
        <v>0</v>
      </c>
      <c r="M2477" s="1">
        <f t="shared" si="538"/>
        <v>0</v>
      </c>
      <c r="N2477">
        <f t="shared" si="539"/>
        <v>1</v>
      </c>
      <c r="O2477">
        <f t="shared" si="540"/>
        <v>0</v>
      </c>
      <c r="P2477">
        <f t="shared" si="545"/>
        <v>0</v>
      </c>
      <c r="Q2477" s="1">
        <f t="shared" si="541"/>
        <v>1</v>
      </c>
      <c r="R2477" s="1">
        <f t="shared" si="546"/>
        <v>1</v>
      </c>
      <c r="S2477" s="2">
        <f t="shared" si="542"/>
        <v>0</v>
      </c>
      <c r="T2477">
        <f t="shared" si="543"/>
        <v>1</v>
      </c>
      <c r="U2477">
        <f t="shared" si="544"/>
        <v>0</v>
      </c>
    </row>
    <row r="2478" spans="1:21" ht="409.6" x14ac:dyDescent="0.2">
      <c r="A2478" s="10" t="s">
        <v>11584</v>
      </c>
      <c r="B2478" s="10" t="s">
        <v>49</v>
      </c>
      <c r="C2478" s="10" t="s">
        <v>11585</v>
      </c>
      <c r="D2478" s="10" t="s">
        <v>11575</v>
      </c>
      <c r="E2478" s="10" t="s">
        <v>11586</v>
      </c>
      <c r="F2478" s="10" t="s">
        <v>11587</v>
      </c>
      <c r="G2478" s="9" t="s">
        <v>11588</v>
      </c>
      <c r="H2478" s="9">
        <f t="shared" si="533"/>
        <v>0</v>
      </c>
      <c r="I2478">
        <f t="shared" si="534"/>
        <v>0</v>
      </c>
      <c r="J2478">
        <f t="shared" si="535"/>
        <v>0</v>
      </c>
      <c r="K2478">
        <f t="shared" si="536"/>
        <v>0</v>
      </c>
      <c r="L2478">
        <f t="shared" si="537"/>
        <v>0</v>
      </c>
      <c r="M2478" s="1">
        <f t="shared" si="538"/>
        <v>0</v>
      </c>
      <c r="N2478">
        <f t="shared" si="539"/>
        <v>1</v>
      </c>
      <c r="O2478">
        <f t="shared" si="540"/>
        <v>0</v>
      </c>
      <c r="P2478">
        <f t="shared" si="545"/>
        <v>0</v>
      </c>
      <c r="Q2478" s="1">
        <f t="shared" si="541"/>
        <v>1</v>
      </c>
      <c r="R2478" s="1">
        <f t="shared" si="546"/>
        <v>1</v>
      </c>
      <c r="S2478" s="2">
        <f t="shared" si="542"/>
        <v>0</v>
      </c>
      <c r="T2478">
        <f t="shared" si="543"/>
        <v>1</v>
      </c>
      <c r="U2478">
        <f t="shared" si="544"/>
        <v>0</v>
      </c>
    </row>
    <row r="2479" spans="1:21" ht="409.6" x14ac:dyDescent="0.2">
      <c r="A2479" s="10" t="s">
        <v>11589</v>
      </c>
      <c r="B2479" s="10" t="s">
        <v>23</v>
      </c>
      <c r="C2479" s="10" t="s">
        <v>11590</v>
      </c>
      <c r="D2479" s="10" t="s">
        <v>11591</v>
      </c>
      <c r="E2479" s="10" t="s">
        <v>11592</v>
      </c>
      <c r="F2479" s="10" t="s">
        <v>11593</v>
      </c>
      <c r="G2479" s="9" t="s">
        <v>11594</v>
      </c>
      <c r="H2479" s="9">
        <f t="shared" si="533"/>
        <v>0</v>
      </c>
      <c r="I2479">
        <f t="shared" si="534"/>
        <v>0</v>
      </c>
      <c r="J2479">
        <f t="shared" si="535"/>
        <v>0</v>
      </c>
      <c r="K2479">
        <f t="shared" si="536"/>
        <v>0</v>
      </c>
      <c r="L2479">
        <f t="shared" si="537"/>
        <v>0</v>
      </c>
      <c r="M2479" s="1">
        <f t="shared" si="538"/>
        <v>0</v>
      </c>
      <c r="N2479">
        <f t="shared" si="539"/>
        <v>1</v>
      </c>
      <c r="O2479">
        <f t="shared" si="540"/>
        <v>0</v>
      </c>
      <c r="P2479">
        <f t="shared" si="545"/>
        <v>0</v>
      </c>
      <c r="Q2479" s="1">
        <f t="shared" si="541"/>
        <v>1</v>
      </c>
      <c r="R2479" s="1">
        <f t="shared" si="546"/>
        <v>0</v>
      </c>
      <c r="S2479" s="2">
        <f t="shared" si="542"/>
        <v>0</v>
      </c>
      <c r="T2479">
        <f t="shared" si="543"/>
        <v>1</v>
      </c>
      <c r="U2479">
        <f t="shared" si="544"/>
        <v>0</v>
      </c>
    </row>
    <row r="2480" spans="1:21" ht="409.6" x14ac:dyDescent="0.2">
      <c r="A2480" s="10" t="s">
        <v>11595</v>
      </c>
      <c r="B2480" s="10" t="s">
        <v>23</v>
      </c>
      <c r="C2480" s="10" t="s">
        <v>11596</v>
      </c>
      <c r="D2480" s="10" t="s">
        <v>11597</v>
      </c>
      <c r="E2480" s="10" t="s">
        <v>11598</v>
      </c>
      <c r="F2480" s="10" t="s">
        <v>11599</v>
      </c>
      <c r="G2480" s="9" t="s">
        <v>11600</v>
      </c>
      <c r="H2480" s="9">
        <f t="shared" si="533"/>
        <v>0</v>
      </c>
      <c r="I2480">
        <f t="shared" si="534"/>
        <v>0</v>
      </c>
      <c r="J2480">
        <f t="shared" si="535"/>
        <v>0</v>
      </c>
      <c r="K2480">
        <f t="shared" si="536"/>
        <v>0</v>
      </c>
      <c r="L2480">
        <f t="shared" si="537"/>
        <v>0</v>
      </c>
      <c r="M2480" s="1">
        <f t="shared" si="538"/>
        <v>0</v>
      </c>
      <c r="N2480">
        <f t="shared" si="539"/>
        <v>1</v>
      </c>
      <c r="O2480">
        <f t="shared" si="540"/>
        <v>0</v>
      </c>
      <c r="P2480">
        <f t="shared" si="545"/>
        <v>0</v>
      </c>
      <c r="Q2480" s="1">
        <f t="shared" si="541"/>
        <v>1</v>
      </c>
      <c r="R2480" s="1">
        <f t="shared" si="546"/>
        <v>1</v>
      </c>
      <c r="S2480" s="2">
        <f t="shared" si="542"/>
        <v>0</v>
      </c>
      <c r="T2480">
        <f t="shared" si="543"/>
        <v>1</v>
      </c>
      <c r="U2480">
        <f t="shared" si="544"/>
        <v>0</v>
      </c>
    </row>
    <row r="2481" spans="1:21" ht="409.6" x14ac:dyDescent="0.2">
      <c r="A2481" s="10" t="s">
        <v>11601</v>
      </c>
      <c r="B2481" s="10" t="s">
        <v>55</v>
      </c>
      <c r="C2481" s="10" t="s">
        <v>11602</v>
      </c>
      <c r="D2481" s="10" t="s">
        <v>11597</v>
      </c>
      <c r="E2481" s="10" t="s">
        <v>11603</v>
      </c>
      <c r="F2481" s="10" t="s">
        <v>11604</v>
      </c>
      <c r="G2481" s="9" t="s">
        <v>11605</v>
      </c>
      <c r="H2481" s="9">
        <f t="shared" si="533"/>
        <v>0</v>
      </c>
      <c r="I2481">
        <f t="shared" si="534"/>
        <v>0</v>
      </c>
      <c r="J2481">
        <f t="shared" si="535"/>
        <v>0</v>
      </c>
      <c r="K2481">
        <f t="shared" si="536"/>
        <v>0</v>
      </c>
      <c r="L2481">
        <f t="shared" si="537"/>
        <v>0</v>
      </c>
      <c r="M2481" s="1">
        <f t="shared" si="538"/>
        <v>0</v>
      </c>
      <c r="N2481">
        <f t="shared" si="539"/>
        <v>0</v>
      </c>
      <c r="O2481">
        <f t="shared" si="540"/>
        <v>0</v>
      </c>
      <c r="P2481">
        <f t="shared" si="545"/>
        <v>0</v>
      </c>
      <c r="Q2481" s="1">
        <f t="shared" si="541"/>
        <v>0</v>
      </c>
      <c r="R2481" s="1">
        <f t="shared" si="546"/>
        <v>1</v>
      </c>
      <c r="S2481" s="2">
        <f t="shared" si="542"/>
        <v>0</v>
      </c>
      <c r="T2481">
        <f t="shared" si="543"/>
        <v>1</v>
      </c>
      <c r="U2481">
        <f t="shared" si="544"/>
        <v>0</v>
      </c>
    </row>
    <row r="2482" spans="1:21" ht="409.6" x14ac:dyDescent="0.2">
      <c r="A2482" s="10" t="s">
        <v>11606</v>
      </c>
      <c r="B2482" s="10" t="s">
        <v>55</v>
      </c>
      <c r="C2482" s="10" t="s">
        <v>11607</v>
      </c>
      <c r="D2482" s="10" t="s">
        <v>11608</v>
      </c>
      <c r="E2482" s="10" t="s">
        <v>11609</v>
      </c>
      <c r="F2482" s="10" t="s">
        <v>11610</v>
      </c>
      <c r="G2482" s="9" t="s">
        <v>11611</v>
      </c>
      <c r="H2482" s="9">
        <f t="shared" si="533"/>
        <v>0</v>
      </c>
      <c r="I2482">
        <f t="shared" si="534"/>
        <v>0</v>
      </c>
      <c r="J2482">
        <f t="shared" si="535"/>
        <v>0</v>
      </c>
      <c r="K2482">
        <f t="shared" si="536"/>
        <v>0</v>
      </c>
      <c r="L2482">
        <f t="shared" si="537"/>
        <v>0</v>
      </c>
      <c r="M2482" s="1">
        <f t="shared" si="538"/>
        <v>0</v>
      </c>
      <c r="N2482">
        <f t="shared" si="539"/>
        <v>1</v>
      </c>
      <c r="O2482">
        <f t="shared" si="540"/>
        <v>0</v>
      </c>
      <c r="P2482">
        <f t="shared" si="545"/>
        <v>0</v>
      </c>
      <c r="Q2482" s="1">
        <f t="shared" si="541"/>
        <v>1</v>
      </c>
      <c r="R2482" s="1">
        <f t="shared" si="546"/>
        <v>1</v>
      </c>
      <c r="S2482" s="2">
        <f t="shared" si="542"/>
        <v>0</v>
      </c>
      <c r="T2482">
        <f t="shared" si="543"/>
        <v>1</v>
      </c>
      <c r="U2482">
        <f t="shared" si="544"/>
        <v>0</v>
      </c>
    </row>
    <row r="2483" spans="1:21" ht="409.6" x14ac:dyDescent="0.2">
      <c r="A2483" s="10" t="s">
        <v>11612</v>
      </c>
      <c r="B2483" s="10" t="s">
        <v>30</v>
      </c>
      <c r="C2483" s="10" t="s">
        <v>11613</v>
      </c>
      <c r="D2483" s="10" t="s">
        <v>11614</v>
      </c>
      <c r="E2483" s="10" t="s">
        <v>11615</v>
      </c>
      <c r="F2483" s="10"/>
      <c r="G2483" s="9" t="s">
        <v>11616</v>
      </c>
      <c r="H2483" s="9">
        <f t="shared" si="533"/>
        <v>1</v>
      </c>
      <c r="I2483">
        <f t="shared" si="534"/>
        <v>1</v>
      </c>
      <c r="J2483">
        <f t="shared" si="535"/>
        <v>0</v>
      </c>
      <c r="K2483">
        <f t="shared" si="536"/>
        <v>0</v>
      </c>
      <c r="L2483">
        <f t="shared" si="537"/>
        <v>0</v>
      </c>
      <c r="M2483" s="1">
        <f t="shared" si="538"/>
        <v>1</v>
      </c>
      <c r="N2483">
        <f t="shared" si="539"/>
        <v>0</v>
      </c>
      <c r="O2483">
        <f t="shared" si="540"/>
        <v>0</v>
      </c>
      <c r="P2483">
        <f t="shared" si="545"/>
        <v>0</v>
      </c>
      <c r="Q2483" s="1">
        <f t="shared" si="541"/>
        <v>0</v>
      </c>
      <c r="R2483" s="1">
        <f t="shared" si="546"/>
        <v>0</v>
      </c>
      <c r="S2483" s="2">
        <f t="shared" si="542"/>
        <v>0</v>
      </c>
      <c r="T2483">
        <f t="shared" si="543"/>
        <v>1</v>
      </c>
      <c r="U2483">
        <f t="shared" si="544"/>
        <v>0</v>
      </c>
    </row>
    <row r="2484" spans="1:21" ht="409.6" x14ac:dyDescent="0.2">
      <c r="A2484" s="10" t="s">
        <v>11617</v>
      </c>
      <c r="B2484" s="10" t="s">
        <v>55</v>
      </c>
      <c r="C2484" s="10" t="s">
        <v>11618</v>
      </c>
      <c r="D2484" s="10" t="s">
        <v>11614</v>
      </c>
      <c r="E2484" s="10" t="s">
        <v>11619</v>
      </c>
      <c r="F2484" s="10" t="s">
        <v>11620</v>
      </c>
      <c r="G2484" s="9" t="s">
        <v>11621</v>
      </c>
      <c r="H2484" s="9">
        <f t="shared" si="533"/>
        <v>0</v>
      </c>
      <c r="I2484">
        <f t="shared" si="534"/>
        <v>0</v>
      </c>
      <c r="J2484">
        <f t="shared" si="535"/>
        <v>0</v>
      </c>
      <c r="K2484">
        <f t="shared" si="536"/>
        <v>0</v>
      </c>
      <c r="L2484">
        <f t="shared" si="537"/>
        <v>0</v>
      </c>
      <c r="M2484" s="1">
        <f t="shared" si="538"/>
        <v>0</v>
      </c>
      <c r="N2484">
        <f t="shared" si="539"/>
        <v>1</v>
      </c>
      <c r="O2484">
        <f t="shared" si="540"/>
        <v>0</v>
      </c>
      <c r="P2484">
        <f t="shared" si="545"/>
        <v>0</v>
      </c>
      <c r="Q2484" s="1">
        <f t="shared" si="541"/>
        <v>1</v>
      </c>
      <c r="R2484" s="1">
        <f t="shared" si="546"/>
        <v>1</v>
      </c>
      <c r="S2484" s="2">
        <f t="shared" si="542"/>
        <v>0</v>
      </c>
      <c r="T2484">
        <f t="shared" si="543"/>
        <v>1</v>
      </c>
      <c r="U2484">
        <f t="shared" si="544"/>
        <v>0</v>
      </c>
    </row>
    <row r="2485" spans="1:21" ht="409.6" x14ac:dyDescent="0.2">
      <c r="A2485" s="10" t="s">
        <v>11622</v>
      </c>
      <c r="B2485" s="10" t="s">
        <v>62</v>
      </c>
      <c r="C2485" s="10" t="s">
        <v>11623</v>
      </c>
      <c r="D2485" s="10" t="s">
        <v>11614</v>
      </c>
      <c r="E2485" s="10" t="s">
        <v>11624</v>
      </c>
      <c r="F2485" s="10"/>
      <c r="G2485" s="9" t="s">
        <v>11625</v>
      </c>
      <c r="H2485" s="9">
        <f t="shared" si="533"/>
        <v>0</v>
      </c>
      <c r="I2485">
        <f t="shared" si="534"/>
        <v>0</v>
      </c>
      <c r="J2485">
        <f t="shared" si="535"/>
        <v>0</v>
      </c>
      <c r="K2485">
        <f t="shared" si="536"/>
        <v>0</v>
      </c>
      <c r="L2485">
        <f t="shared" si="537"/>
        <v>0</v>
      </c>
      <c r="M2485" s="1">
        <f t="shared" si="538"/>
        <v>0</v>
      </c>
      <c r="N2485">
        <f t="shared" si="539"/>
        <v>0</v>
      </c>
      <c r="O2485">
        <f t="shared" si="540"/>
        <v>0</v>
      </c>
      <c r="P2485">
        <f t="shared" si="545"/>
        <v>0</v>
      </c>
      <c r="Q2485" s="1">
        <f t="shared" si="541"/>
        <v>0</v>
      </c>
      <c r="R2485" s="1">
        <f t="shared" si="546"/>
        <v>0</v>
      </c>
      <c r="S2485" s="2">
        <f t="shared" si="542"/>
        <v>0</v>
      </c>
      <c r="T2485">
        <f t="shared" si="543"/>
        <v>1</v>
      </c>
      <c r="U2485">
        <f t="shared" si="544"/>
        <v>0</v>
      </c>
    </row>
    <row r="2486" spans="1:21" ht="409.6" x14ac:dyDescent="0.2">
      <c r="A2486" s="10" t="s">
        <v>11626</v>
      </c>
      <c r="B2486" s="10" t="s">
        <v>49</v>
      </c>
      <c r="C2486" s="10" t="s">
        <v>11627</v>
      </c>
      <c r="D2486" s="10" t="s">
        <v>11614</v>
      </c>
      <c r="E2486" s="10" t="s">
        <v>11628</v>
      </c>
      <c r="F2486" s="10"/>
      <c r="G2486" s="9" t="s">
        <v>11629</v>
      </c>
      <c r="H2486" s="9">
        <f t="shared" si="533"/>
        <v>0</v>
      </c>
      <c r="I2486">
        <f t="shared" si="534"/>
        <v>0</v>
      </c>
      <c r="J2486">
        <f t="shared" si="535"/>
        <v>0</v>
      </c>
      <c r="K2486">
        <f t="shared" si="536"/>
        <v>0</v>
      </c>
      <c r="L2486">
        <f t="shared" si="537"/>
        <v>0</v>
      </c>
      <c r="M2486" s="1">
        <f t="shared" si="538"/>
        <v>0</v>
      </c>
      <c r="N2486">
        <f t="shared" si="539"/>
        <v>0</v>
      </c>
      <c r="O2486">
        <f t="shared" si="540"/>
        <v>0</v>
      </c>
      <c r="P2486">
        <f t="shared" si="545"/>
        <v>0</v>
      </c>
      <c r="Q2486" s="1">
        <f t="shared" si="541"/>
        <v>0</v>
      </c>
      <c r="R2486" s="1">
        <f t="shared" si="546"/>
        <v>0</v>
      </c>
      <c r="S2486" s="2">
        <f t="shared" si="542"/>
        <v>0</v>
      </c>
      <c r="T2486">
        <f t="shared" si="543"/>
        <v>1</v>
      </c>
      <c r="U2486">
        <f t="shared" si="544"/>
        <v>0</v>
      </c>
    </row>
    <row r="2487" spans="1:21" ht="409.6" x14ac:dyDescent="0.2">
      <c r="A2487" s="10" t="s">
        <v>11630</v>
      </c>
      <c r="B2487" s="10" t="s">
        <v>30</v>
      </c>
      <c r="C2487" s="10" t="s">
        <v>11631</v>
      </c>
      <c r="D2487" s="10" t="s">
        <v>11614</v>
      </c>
      <c r="E2487" s="10" t="s">
        <v>11632</v>
      </c>
      <c r="F2487" s="10"/>
      <c r="G2487" s="9" t="s">
        <v>11633</v>
      </c>
      <c r="H2487" s="9">
        <f t="shared" si="533"/>
        <v>0</v>
      </c>
      <c r="I2487">
        <f t="shared" si="534"/>
        <v>0</v>
      </c>
      <c r="J2487">
        <f t="shared" si="535"/>
        <v>0</v>
      </c>
      <c r="K2487">
        <f t="shared" si="536"/>
        <v>0</v>
      </c>
      <c r="L2487">
        <f t="shared" si="537"/>
        <v>0</v>
      </c>
      <c r="M2487" s="1">
        <f t="shared" si="538"/>
        <v>0</v>
      </c>
      <c r="N2487">
        <f t="shared" si="539"/>
        <v>0</v>
      </c>
      <c r="O2487">
        <f t="shared" si="540"/>
        <v>0</v>
      </c>
      <c r="P2487">
        <f t="shared" si="545"/>
        <v>0</v>
      </c>
      <c r="Q2487" s="1">
        <f t="shared" si="541"/>
        <v>0</v>
      </c>
      <c r="R2487" s="1">
        <f t="shared" si="546"/>
        <v>0</v>
      </c>
      <c r="S2487" s="2">
        <f t="shared" si="542"/>
        <v>0</v>
      </c>
      <c r="T2487">
        <f t="shared" si="543"/>
        <v>1</v>
      </c>
      <c r="U2487">
        <f t="shared" si="544"/>
        <v>0</v>
      </c>
    </row>
    <row r="2488" spans="1:21" ht="409.6" x14ac:dyDescent="0.2">
      <c r="A2488" s="10" t="s">
        <v>11634</v>
      </c>
      <c r="B2488" s="10" t="s">
        <v>30</v>
      </c>
      <c r="C2488" s="10" t="s">
        <v>11635</v>
      </c>
      <c r="D2488" s="10" t="s">
        <v>11614</v>
      </c>
      <c r="E2488" s="10" t="s">
        <v>11636</v>
      </c>
      <c r="F2488" s="10"/>
      <c r="G2488" s="9" t="s">
        <v>11637</v>
      </c>
      <c r="H2488" s="9">
        <f t="shared" si="533"/>
        <v>0</v>
      </c>
      <c r="I2488">
        <f t="shared" si="534"/>
        <v>0</v>
      </c>
      <c r="J2488">
        <f t="shared" si="535"/>
        <v>0</v>
      </c>
      <c r="K2488">
        <f t="shared" si="536"/>
        <v>0</v>
      </c>
      <c r="L2488">
        <f t="shared" si="537"/>
        <v>0</v>
      </c>
      <c r="M2488" s="1">
        <f t="shared" si="538"/>
        <v>0</v>
      </c>
      <c r="N2488">
        <f t="shared" si="539"/>
        <v>0</v>
      </c>
      <c r="O2488">
        <f t="shared" si="540"/>
        <v>0</v>
      </c>
      <c r="P2488">
        <f t="shared" si="545"/>
        <v>0</v>
      </c>
      <c r="Q2488" s="1">
        <f t="shared" si="541"/>
        <v>0</v>
      </c>
      <c r="R2488" s="1">
        <f t="shared" si="546"/>
        <v>0</v>
      </c>
      <c r="S2488" s="2">
        <f t="shared" si="542"/>
        <v>0</v>
      </c>
      <c r="T2488">
        <f t="shared" si="543"/>
        <v>1</v>
      </c>
      <c r="U2488">
        <f t="shared" si="544"/>
        <v>0</v>
      </c>
    </row>
    <row r="2489" spans="1:21" ht="409.6" x14ac:dyDescent="0.2">
      <c r="A2489" s="10" t="s">
        <v>11638</v>
      </c>
      <c r="B2489" s="10" t="s">
        <v>55</v>
      </c>
      <c r="C2489" s="10" t="s">
        <v>11639</v>
      </c>
      <c r="D2489" s="10" t="s">
        <v>11614</v>
      </c>
      <c r="E2489" s="10" t="s">
        <v>11640</v>
      </c>
      <c r="F2489" s="10" t="s">
        <v>11641</v>
      </c>
      <c r="G2489" s="9" t="s">
        <v>11642</v>
      </c>
      <c r="H2489" s="9">
        <f t="shared" si="533"/>
        <v>0</v>
      </c>
      <c r="I2489">
        <f t="shared" si="534"/>
        <v>0</v>
      </c>
      <c r="J2489">
        <f t="shared" si="535"/>
        <v>0</v>
      </c>
      <c r="K2489">
        <f t="shared" si="536"/>
        <v>0</v>
      </c>
      <c r="L2489">
        <f t="shared" si="537"/>
        <v>0</v>
      </c>
      <c r="M2489" s="1">
        <f t="shared" si="538"/>
        <v>0</v>
      </c>
      <c r="N2489">
        <f t="shared" si="539"/>
        <v>1</v>
      </c>
      <c r="O2489">
        <f t="shared" si="540"/>
        <v>0</v>
      </c>
      <c r="P2489">
        <f t="shared" si="545"/>
        <v>0</v>
      </c>
      <c r="Q2489" s="1">
        <f t="shared" si="541"/>
        <v>1</v>
      </c>
      <c r="R2489" s="1">
        <f t="shared" si="546"/>
        <v>0</v>
      </c>
      <c r="S2489" s="2">
        <f t="shared" si="542"/>
        <v>0</v>
      </c>
      <c r="T2489">
        <f t="shared" si="543"/>
        <v>1</v>
      </c>
      <c r="U2489">
        <f t="shared" si="544"/>
        <v>0</v>
      </c>
    </row>
    <row r="2490" spans="1:21" ht="409.6" x14ac:dyDescent="0.2">
      <c r="A2490" s="10" t="s">
        <v>11643</v>
      </c>
      <c r="B2490" s="10" t="s">
        <v>55</v>
      </c>
      <c r="C2490" s="10" t="s">
        <v>11644</v>
      </c>
      <c r="D2490" s="10" t="s">
        <v>11614</v>
      </c>
      <c r="E2490" s="10" t="s">
        <v>11645</v>
      </c>
      <c r="F2490" s="10"/>
      <c r="G2490" s="9" t="s">
        <v>11646</v>
      </c>
      <c r="H2490" s="9">
        <f t="shared" si="533"/>
        <v>0</v>
      </c>
      <c r="I2490">
        <f t="shared" si="534"/>
        <v>0</v>
      </c>
      <c r="J2490">
        <f t="shared" si="535"/>
        <v>0</v>
      </c>
      <c r="K2490">
        <f t="shared" si="536"/>
        <v>0</v>
      </c>
      <c r="L2490">
        <f t="shared" si="537"/>
        <v>0</v>
      </c>
      <c r="M2490" s="1">
        <f t="shared" si="538"/>
        <v>0</v>
      </c>
      <c r="N2490">
        <f t="shared" si="539"/>
        <v>0</v>
      </c>
      <c r="O2490">
        <f t="shared" si="540"/>
        <v>0</v>
      </c>
      <c r="P2490">
        <f t="shared" si="545"/>
        <v>0</v>
      </c>
      <c r="Q2490" s="1">
        <f t="shared" si="541"/>
        <v>0</v>
      </c>
      <c r="R2490" s="1">
        <f t="shared" si="546"/>
        <v>0</v>
      </c>
      <c r="S2490" s="2">
        <f t="shared" si="542"/>
        <v>0</v>
      </c>
      <c r="T2490">
        <f t="shared" si="543"/>
        <v>1</v>
      </c>
      <c r="U2490">
        <f t="shared" si="544"/>
        <v>0</v>
      </c>
    </row>
    <row r="2491" spans="1:21" ht="409.6" x14ac:dyDescent="0.2">
      <c r="A2491" s="10" t="s">
        <v>3805</v>
      </c>
      <c r="B2491" s="10" t="s">
        <v>30</v>
      </c>
      <c r="C2491" s="10" t="s">
        <v>11647</v>
      </c>
      <c r="D2491" s="10" t="s">
        <v>11614</v>
      </c>
      <c r="E2491" s="10" t="s">
        <v>11648</v>
      </c>
      <c r="F2491" s="10"/>
      <c r="G2491" s="9" t="s">
        <v>11649</v>
      </c>
      <c r="H2491" s="9">
        <f t="shared" si="533"/>
        <v>0</v>
      </c>
      <c r="I2491">
        <f t="shared" si="534"/>
        <v>0</v>
      </c>
      <c r="J2491">
        <f t="shared" si="535"/>
        <v>0</v>
      </c>
      <c r="K2491">
        <f t="shared" si="536"/>
        <v>0</v>
      </c>
      <c r="L2491">
        <f t="shared" si="537"/>
        <v>0</v>
      </c>
      <c r="M2491" s="1">
        <f t="shared" si="538"/>
        <v>0</v>
      </c>
      <c r="N2491">
        <f t="shared" si="539"/>
        <v>0</v>
      </c>
      <c r="O2491">
        <f t="shared" si="540"/>
        <v>0</v>
      </c>
      <c r="P2491">
        <f t="shared" si="545"/>
        <v>0</v>
      </c>
      <c r="Q2491" s="1">
        <f t="shared" si="541"/>
        <v>0</v>
      </c>
      <c r="R2491" s="1">
        <f t="shared" si="546"/>
        <v>0</v>
      </c>
      <c r="S2491" s="2">
        <f t="shared" si="542"/>
        <v>0</v>
      </c>
      <c r="T2491">
        <f t="shared" si="543"/>
        <v>1</v>
      </c>
      <c r="U2491">
        <f t="shared" si="544"/>
        <v>0</v>
      </c>
    </row>
    <row r="2492" spans="1:21" ht="409.6" x14ac:dyDescent="0.2">
      <c r="A2492" s="10" t="s">
        <v>11650</v>
      </c>
      <c r="B2492" s="10" t="s">
        <v>23</v>
      </c>
      <c r="C2492" s="10" t="s">
        <v>11651</v>
      </c>
      <c r="D2492" s="10" t="s">
        <v>11614</v>
      </c>
      <c r="E2492" s="10" t="s">
        <v>11652</v>
      </c>
      <c r="F2492" s="10"/>
      <c r="G2492" s="9" t="s">
        <v>11653</v>
      </c>
      <c r="H2492" s="9">
        <f t="shared" si="533"/>
        <v>0</v>
      </c>
      <c r="I2492">
        <f t="shared" si="534"/>
        <v>0</v>
      </c>
      <c r="J2492">
        <f t="shared" si="535"/>
        <v>0</v>
      </c>
      <c r="K2492">
        <f t="shared" si="536"/>
        <v>0</v>
      </c>
      <c r="L2492">
        <f t="shared" si="537"/>
        <v>0</v>
      </c>
      <c r="M2492" s="1">
        <f t="shared" si="538"/>
        <v>0</v>
      </c>
      <c r="N2492">
        <f t="shared" si="539"/>
        <v>0</v>
      </c>
      <c r="O2492">
        <f t="shared" si="540"/>
        <v>0</v>
      </c>
      <c r="P2492">
        <f t="shared" si="545"/>
        <v>0</v>
      </c>
      <c r="Q2492" s="1">
        <f t="shared" si="541"/>
        <v>0</v>
      </c>
      <c r="R2492" s="1">
        <f t="shared" si="546"/>
        <v>0</v>
      </c>
      <c r="S2492" s="2">
        <f t="shared" si="542"/>
        <v>0</v>
      </c>
      <c r="T2492">
        <f t="shared" si="543"/>
        <v>1</v>
      </c>
      <c r="U2492">
        <f t="shared" si="544"/>
        <v>0</v>
      </c>
    </row>
    <row r="2493" spans="1:21" ht="409.6" x14ac:dyDescent="0.2">
      <c r="A2493" s="10" t="s">
        <v>11650</v>
      </c>
      <c r="B2493" s="10" t="s">
        <v>30</v>
      </c>
      <c r="C2493" s="10" t="s">
        <v>11654</v>
      </c>
      <c r="D2493" s="10" t="s">
        <v>11614</v>
      </c>
      <c r="E2493" s="10" t="s">
        <v>11655</v>
      </c>
      <c r="F2493" s="10"/>
      <c r="G2493" s="9" t="s">
        <v>11656</v>
      </c>
      <c r="H2493" s="9">
        <f t="shared" si="533"/>
        <v>0</v>
      </c>
      <c r="I2493">
        <f t="shared" si="534"/>
        <v>0</v>
      </c>
      <c r="J2493">
        <f t="shared" si="535"/>
        <v>0</v>
      </c>
      <c r="K2493">
        <f t="shared" si="536"/>
        <v>0</v>
      </c>
      <c r="L2493">
        <f t="shared" si="537"/>
        <v>0</v>
      </c>
      <c r="M2493" s="1">
        <f t="shared" si="538"/>
        <v>0</v>
      </c>
      <c r="N2493">
        <f t="shared" si="539"/>
        <v>0</v>
      </c>
      <c r="O2493">
        <f t="shared" si="540"/>
        <v>0</v>
      </c>
      <c r="P2493">
        <f t="shared" si="545"/>
        <v>0</v>
      </c>
      <c r="Q2493" s="1">
        <f t="shared" si="541"/>
        <v>0</v>
      </c>
      <c r="R2493" s="1">
        <f t="shared" si="546"/>
        <v>1</v>
      </c>
      <c r="S2493" s="2">
        <f t="shared" si="542"/>
        <v>0</v>
      </c>
      <c r="T2493">
        <f t="shared" si="543"/>
        <v>1</v>
      </c>
      <c r="U2493">
        <f t="shared" si="544"/>
        <v>0</v>
      </c>
    </row>
    <row r="2494" spans="1:21" ht="409.6" x14ac:dyDescent="0.2">
      <c r="A2494" s="10" t="s">
        <v>11657</v>
      </c>
      <c r="B2494" s="10" t="s">
        <v>49</v>
      </c>
      <c r="C2494" s="10" t="s">
        <v>11658</v>
      </c>
      <c r="D2494" s="10" t="s">
        <v>11614</v>
      </c>
      <c r="E2494" s="10" t="s">
        <v>11659</v>
      </c>
      <c r="F2494" s="10"/>
      <c r="G2494" s="9" t="s">
        <v>11660</v>
      </c>
      <c r="H2494" s="9">
        <f t="shared" si="533"/>
        <v>0</v>
      </c>
      <c r="I2494">
        <f t="shared" si="534"/>
        <v>0</v>
      </c>
      <c r="J2494">
        <f t="shared" si="535"/>
        <v>0</v>
      </c>
      <c r="K2494">
        <f t="shared" si="536"/>
        <v>0</v>
      </c>
      <c r="L2494">
        <f t="shared" si="537"/>
        <v>0</v>
      </c>
      <c r="M2494" s="1">
        <f t="shared" si="538"/>
        <v>0</v>
      </c>
      <c r="N2494">
        <f t="shared" si="539"/>
        <v>0</v>
      </c>
      <c r="O2494">
        <f t="shared" si="540"/>
        <v>0</v>
      </c>
      <c r="P2494">
        <f t="shared" si="545"/>
        <v>0</v>
      </c>
      <c r="Q2494" s="1">
        <f t="shared" si="541"/>
        <v>0</v>
      </c>
      <c r="R2494" s="1">
        <f t="shared" si="546"/>
        <v>0</v>
      </c>
      <c r="S2494" s="2">
        <f t="shared" si="542"/>
        <v>0</v>
      </c>
      <c r="T2494">
        <f t="shared" si="543"/>
        <v>1</v>
      </c>
      <c r="U2494">
        <f t="shared" si="544"/>
        <v>0</v>
      </c>
    </row>
    <row r="2495" spans="1:21" ht="409.6" x14ac:dyDescent="0.2">
      <c r="A2495" s="10" t="s">
        <v>11661</v>
      </c>
      <c r="B2495" s="10" t="s">
        <v>55</v>
      </c>
      <c r="C2495" s="10" t="s">
        <v>11662</v>
      </c>
      <c r="D2495" s="10" t="s">
        <v>11614</v>
      </c>
      <c r="E2495" s="10" t="s">
        <v>11663</v>
      </c>
      <c r="F2495" s="10"/>
      <c r="G2495" s="9" t="s">
        <v>11664</v>
      </c>
      <c r="H2495" s="9">
        <f t="shared" si="533"/>
        <v>0</v>
      </c>
      <c r="I2495">
        <f t="shared" si="534"/>
        <v>0</v>
      </c>
      <c r="J2495">
        <f t="shared" si="535"/>
        <v>0</v>
      </c>
      <c r="K2495">
        <f t="shared" si="536"/>
        <v>0</v>
      </c>
      <c r="L2495">
        <f t="shared" si="537"/>
        <v>0</v>
      </c>
      <c r="M2495" s="1">
        <f t="shared" si="538"/>
        <v>0</v>
      </c>
      <c r="N2495">
        <f t="shared" si="539"/>
        <v>1</v>
      </c>
      <c r="O2495">
        <f t="shared" si="540"/>
        <v>0</v>
      </c>
      <c r="P2495">
        <f t="shared" si="545"/>
        <v>0</v>
      </c>
      <c r="Q2495" s="1">
        <f t="shared" si="541"/>
        <v>1</v>
      </c>
      <c r="R2495" s="1">
        <f t="shared" si="546"/>
        <v>0</v>
      </c>
      <c r="S2495" s="2">
        <f t="shared" si="542"/>
        <v>0</v>
      </c>
      <c r="T2495">
        <f t="shared" si="543"/>
        <v>1</v>
      </c>
      <c r="U2495">
        <f t="shared" si="544"/>
        <v>0</v>
      </c>
    </row>
    <row r="2496" spans="1:21" ht="409.6" x14ac:dyDescent="0.2">
      <c r="A2496" s="10" t="s">
        <v>11665</v>
      </c>
      <c r="B2496" s="10" t="s">
        <v>49</v>
      </c>
      <c r="C2496" s="10" t="s">
        <v>11666</v>
      </c>
      <c r="D2496" s="10" t="s">
        <v>11614</v>
      </c>
      <c r="E2496" s="10" t="s">
        <v>11667</v>
      </c>
      <c r="F2496" s="10" t="s">
        <v>11668</v>
      </c>
      <c r="G2496" s="9" t="s">
        <v>11669</v>
      </c>
      <c r="H2496" s="9">
        <f t="shared" si="533"/>
        <v>0</v>
      </c>
      <c r="I2496">
        <f t="shared" si="534"/>
        <v>0</v>
      </c>
      <c r="J2496">
        <f t="shared" si="535"/>
        <v>0</v>
      </c>
      <c r="K2496">
        <f t="shared" si="536"/>
        <v>0</v>
      </c>
      <c r="L2496">
        <f t="shared" si="537"/>
        <v>0</v>
      </c>
      <c r="M2496" s="1">
        <f t="shared" si="538"/>
        <v>0</v>
      </c>
      <c r="N2496">
        <f t="shared" si="539"/>
        <v>1</v>
      </c>
      <c r="O2496">
        <f t="shared" si="540"/>
        <v>0</v>
      </c>
      <c r="P2496">
        <f t="shared" si="545"/>
        <v>0</v>
      </c>
      <c r="Q2496" s="1">
        <f t="shared" si="541"/>
        <v>1</v>
      </c>
      <c r="R2496" s="1">
        <f t="shared" si="546"/>
        <v>0</v>
      </c>
      <c r="S2496" s="2">
        <f t="shared" si="542"/>
        <v>0</v>
      </c>
      <c r="T2496">
        <f t="shared" si="543"/>
        <v>1</v>
      </c>
      <c r="U2496">
        <f t="shared" si="544"/>
        <v>0</v>
      </c>
    </row>
    <row r="2497" spans="1:21" ht="409.6" x14ac:dyDescent="0.2">
      <c r="A2497" s="10" t="s">
        <v>11670</v>
      </c>
      <c r="B2497" s="10" t="s">
        <v>30</v>
      </c>
      <c r="C2497" s="10" t="s">
        <v>11671</v>
      </c>
      <c r="D2497" s="10" t="s">
        <v>11614</v>
      </c>
      <c r="E2497" s="10" t="s">
        <v>11672</v>
      </c>
      <c r="F2497" s="10"/>
      <c r="G2497" s="9" t="s">
        <v>11673</v>
      </c>
      <c r="H2497" s="9">
        <f t="shared" si="533"/>
        <v>0</v>
      </c>
      <c r="I2497">
        <f t="shared" si="534"/>
        <v>0</v>
      </c>
      <c r="J2497">
        <f t="shared" si="535"/>
        <v>0</v>
      </c>
      <c r="K2497">
        <f t="shared" si="536"/>
        <v>0</v>
      </c>
      <c r="L2497">
        <f t="shared" si="537"/>
        <v>0</v>
      </c>
      <c r="M2497" s="1">
        <f t="shared" si="538"/>
        <v>0</v>
      </c>
      <c r="N2497">
        <f t="shared" si="539"/>
        <v>0</v>
      </c>
      <c r="O2497">
        <f t="shared" si="540"/>
        <v>0</v>
      </c>
      <c r="P2497">
        <f t="shared" si="545"/>
        <v>0</v>
      </c>
      <c r="Q2497" s="1">
        <f t="shared" si="541"/>
        <v>0</v>
      </c>
      <c r="R2497" s="1">
        <f t="shared" si="546"/>
        <v>0</v>
      </c>
      <c r="S2497" s="2">
        <f t="shared" si="542"/>
        <v>0</v>
      </c>
      <c r="T2497">
        <f t="shared" si="543"/>
        <v>1</v>
      </c>
      <c r="U2497">
        <f t="shared" si="544"/>
        <v>0</v>
      </c>
    </row>
    <row r="2498" spans="1:21" ht="409.6" x14ac:dyDescent="0.2">
      <c r="A2498" s="10" t="s">
        <v>11674</v>
      </c>
      <c r="B2498" s="10" t="s">
        <v>49</v>
      </c>
      <c r="C2498" s="10" t="s">
        <v>11675</v>
      </c>
      <c r="D2498" s="10" t="s">
        <v>11614</v>
      </c>
      <c r="E2498" s="10" t="s">
        <v>11676</v>
      </c>
      <c r="F2498" s="10"/>
      <c r="G2498" s="9" t="s">
        <v>11677</v>
      </c>
      <c r="H2498" s="9">
        <f t="shared" si="533"/>
        <v>0</v>
      </c>
      <c r="I2498">
        <f t="shared" si="534"/>
        <v>0</v>
      </c>
      <c r="J2498">
        <f t="shared" si="535"/>
        <v>0</v>
      </c>
      <c r="K2498">
        <f t="shared" si="536"/>
        <v>0</v>
      </c>
      <c r="L2498">
        <f t="shared" si="537"/>
        <v>0</v>
      </c>
      <c r="M2498" s="1">
        <f t="shared" si="538"/>
        <v>0</v>
      </c>
      <c r="N2498">
        <f t="shared" si="539"/>
        <v>1</v>
      </c>
      <c r="O2498">
        <f t="shared" si="540"/>
        <v>0</v>
      </c>
      <c r="P2498">
        <f t="shared" si="545"/>
        <v>0</v>
      </c>
      <c r="Q2498" s="1">
        <f t="shared" si="541"/>
        <v>1</v>
      </c>
      <c r="R2498" s="1">
        <f t="shared" si="546"/>
        <v>1</v>
      </c>
      <c r="S2498" s="2">
        <f t="shared" si="542"/>
        <v>0</v>
      </c>
      <c r="T2498">
        <f t="shared" si="543"/>
        <v>1</v>
      </c>
      <c r="U2498">
        <f t="shared" si="544"/>
        <v>0</v>
      </c>
    </row>
    <row r="2499" spans="1:21" ht="409.6" x14ac:dyDescent="0.2">
      <c r="A2499" s="10" t="s">
        <v>11678</v>
      </c>
      <c r="B2499" s="10" t="s">
        <v>49</v>
      </c>
      <c r="C2499" s="10" t="s">
        <v>11679</v>
      </c>
      <c r="D2499" s="10" t="s">
        <v>11614</v>
      </c>
      <c r="E2499" s="10" t="s">
        <v>11680</v>
      </c>
      <c r="F2499" s="10"/>
      <c r="G2499" s="9" t="s">
        <v>11681</v>
      </c>
      <c r="H2499" s="9">
        <f t="shared" si="533"/>
        <v>0</v>
      </c>
      <c r="I2499">
        <f t="shared" si="534"/>
        <v>0</v>
      </c>
      <c r="J2499">
        <f t="shared" si="535"/>
        <v>0</v>
      </c>
      <c r="K2499">
        <f t="shared" si="536"/>
        <v>0</v>
      </c>
      <c r="L2499">
        <f t="shared" si="537"/>
        <v>0</v>
      </c>
      <c r="M2499" s="1">
        <f t="shared" si="538"/>
        <v>0</v>
      </c>
      <c r="N2499">
        <f t="shared" si="539"/>
        <v>0</v>
      </c>
      <c r="O2499">
        <f t="shared" si="540"/>
        <v>0</v>
      </c>
      <c r="P2499">
        <f t="shared" si="545"/>
        <v>0</v>
      </c>
      <c r="Q2499" s="1">
        <f t="shared" si="541"/>
        <v>0</v>
      </c>
      <c r="R2499" s="1">
        <f t="shared" si="546"/>
        <v>0</v>
      </c>
      <c r="S2499" s="2">
        <f t="shared" si="542"/>
        <v>0</v>
      </c>
      <c r="T2499">
        <f t="shared" si="543"/>
        <v>1</v>
      </c>
      <c r="U2499">
        <f t="shared" si="544"/>
        <v>0</v>
      </c>
    </row>
    <row r="2500" spans="1:21" ht="409.6" x14ac:dyDescent="0.2">
      <c r="A2500" s="10" t="s">
        <v>11682</v>
      </c>
      <c r="B2500" s="10" t="s">
        <v>49</v>
      </c>
      <c r="C2500" s="10" t="s">
        <v>11683</v>
      </c>
      <c r="D2500" s="10" t="s">
        <v>11614</v>
      </c>
      <c r="E2500" s="10" t="s">
        <v>11684</v>
      </c>
      <c r="F2500" s="10"/>
      <c r="G2500" s="9" t="s">
        <v>11685</v>
      </c>
      <c r="H2500" s="9">
        <f t="shared" si="533"/>
        <v>0</v>
      </c>
      <c r="I2500">
        <f t="shared" si="534"/>
        <v>0</v>
      </c>
      <c r="J2500">
        <f t="shared" si="535"/>
        <v>0</v>
      </c>
      <c r="K2500">
        <f t="shared" si="536"/>
        <v>0</v>
      </c>
      <c r="L2500">
        <f t="shared" si="537"/>
        <v>0</v>
      </c>
      <c r="M2500" s="1">
        <f t="shared" si="538"/>
        <v>0</v>
      </c>
      <c r="N2500">
        <f t="shared" si="539"/>
        <v>1</v>
      </c>
      <c r="O2500">
        <f t="shared" si="540"/>
        <v>0</v>
      </c>
      <c r="P2500">
        <f t="shared" si="545"/>
        <v>0</v>
      </c>
      <c r="Q2500" s="1">
        <f t="shared" si="541"/>
        <v>1</v>
      </c>
      <c r="R2500" s="1">
        <f t="shared" si="546"/>
        <v>0</v>
      </c>
      <c r="S2500" s="2">
        <f t="shared" si="542"/>
        <v>0</v>
      </c>
      <c r="T2500">
        <f t="shared" si="543"/>
        <v>1</v>
      </c>
      <c r="U2500">
        <f t="shared" si="544"/>
        <v>0</v>
      </c>
    </row>
    <row r="2501" spans="1:21" ht="409.6" x14ac:dyDescent="0.2">
      <c r="A2501" s="10" t="s">
        <v>11686</v>
      </c>
      <c r="B2501" s="10" t="s">
        <v>55</v>
      </c>
      <c r="C2501" s="10" t="s">
        <v>11687</v>
      </c>
      <c r="D2501" s="10" t="s">
        <v>11614</v>
      </c>
      <c r="E2501" s="10" t="s">
        <v>11688</v>
      </c>
      <c r="F2501" s="10" t="s">
        <v>11689</v>
      </c>
      <c r="G2501" s="9" t="s">
        <v>11690</v>
      </c>
      <c r="H2501" s="9">
        <f t="shared" ref="H2501:H2564" si="547">IF(ISNUMBER(SEARCH("relationship",G2501)),1,0)</f>
        <v>0</v>
      </c>
      <c r="I2501">
        <f t="shared" ref="I2501:I2564" si="548">IF(ISNUMBER(SEARCH("relation",G2501)),1,0)</f>
        <v>0</v>
      </c>
      <c r="J2501">
        <f t="shared" ref="J2501:J2564" si="549">IF(ISNUMBER(SEARCH("relevance",G2501)),1,0)</f>
        <v>0</v>
      </c>
      <c r="K2501">
        <f t="shared" ref="K2501:K2564" si="550">IF(ISNUMBER(SEARCH("correlation",G2501)),1,0)</f>
        <v>0</v>
      </c>
      <c r="L2501">
        <f t="shared" ref="L2501:L2564" si="551">IF(ISNUMBER(SEARCH("relevancy",G2501)),1,0)</f>
        <v>0</v>
      </c>
      <c r="M2501" s="1">
        <f t="shared" ref="M2501:M2564" si="552">IF(SUM(H2501:L2501)&gt;0,1,0)</f>
        <v>0</v>
      </c>
      <c r="N2501">
        <f t="shared" ref="N2501:N2564" si="553">IF(ISNUMBER(SEARCH("sustainability",G2501)),1,0)</f>
        <v>1</v>
      </c>
      <c r="O2501">
        <f t="shared" ref="O2501:O2564" si="554">IF(ISNUMBER(SEARCH("ESG",G2501)),1,0)</f>
        <v>0</v>
      </c>
      <c r="P2501">
        <f t="shared" si="545"/>
        <v>0</v>
      </c>
      <c r="Q2501" s="1">
        <f t="shared" ref="Q2501:Q2564" si="555">IF(SUM(N2501:P2501)&gt;0,1,0)</f>
        <v>1</v>
      </c>
      <c r="R2501" s="1">
        <f t="shared" si="546"/>
        <v>1</v>
      </c>
      <c r="S2501" s="2">
        <f t="shared" ref="S2501:S2564" si="556">IF(SUM(M2501,Q2501,R2501)=3,1,0)</f>
        <v>0</v>
      </c>
      <c r="T2501">
        <f t="shared" ref="T2501:T2564" si="557">IF(ISNUMBER(SEARCH("construction",G2501)),1,0)</f>
        <v>1</v>
      </c>
      <c r="U2501">
        <f t="shared" ref="U2501:U2564" si="558">IF(SUM(S2501,T2501)=2,1,0)</f>
        <v>0</v>
      </c>
    </row>
    <row r="2502" spans="1:21" ht="409.6" x14ac:dyDescent="0.2">
      <c r="A2502" s="10" t="s">
        <v>11691</v>
      </c>
      <c r="B2502" s="10" t="s">
        <v>23</v>
      </c>
      <c r="C2502" s="10" t="s">
        <v>11692</v>
      </c>
      <c r="D2502" s="10" t="s">
        <v>11614</v>
      </c>
      <c r="E2502" s="10" t="s">
        <v>11693</v>
      </c>
      <c r="F2502" s="10"/>
      <c r="G2502" s="9" t="s">
        <v>11694</v>
      </c>
      <c r="H2502" s="9">
        <f t="shared" si="547"/>
        <v>1</v>
      </c>
      <c r="I2502">
        <f t="shared" si="548"/>
        <v>1</v>
      </c>
      <c r="J2502">
        <f t="shared" si="549"/>
        <v>0</v>
      </c>
      <c r="K2502">
        <f t="shared" si="550"/>
        <v>0</v>
      </c>
      <c r="L2502">
        <f t="shared" si="551"/>
        <v>0</v>
      </c>
      <c r="M2502" s="1">
        <f t="shared" si="552"/>
        <v>1</v>
      </c>
      <c r="N2502">
        <f t="shared" si="553"/>
        <v>1</v>
      </c>
      <c r="O2502">
        <f t="shared" si="554"/>
        <v>0</v>
      </c>
      <c r="P2502">
        <f t="shared" ref="P2502:P2565" si="559">IF(ISNUMBER(SEARCH("CSR",G2502)),1,0)</f>
        <v>0</v>
      </c>
      <c r="Q2502" s="1">
        <f t="shared" si="555"/>
        <v>1</v>
      </c>
      <c r="R2502" s="1">
        <f t="shared" ref="R2502:R2565" si="560">IF(ISNUMBER(SEARCH("performance",G2502)),1,0)</f>
        <v>0</v>
      </c>
      <c r="S2502" s="2">
        <f t="shared" si="556"/>
        <v>0</v>
      </c>
      <c r="T2502">
        <f t="shared" si="557"/>
        <v>1</v>
      </c>
      <c r="U2502">
        <f t="shared" si="558"/>
        <v>0</v>
      </c>
    </row>
    <row r="2503" spans="1:21" ht="409.6" x14ac:dyDescent="0.2">
      <c r="A2503" s="10" t="s">
        <v>11695</v>
      </c>
      <c r="B2503" s="10" t="s">
        <v>62</v>
      </c>
      <c r="C2503" s="10" t="s">
        <v>11696</v>
      </c>
      <c r="D2503" s="10" t="s">
        <v>11614</v>
      </c>
      <c r="E2503" s="10" t="s">
        <v>11697</v>
      </c>
      <c r="F2503" s="10"/>
      <c r="G2503" s="9" t="s">
        <v>11698</v>
      </c>
      <c r="H2503" s="9">
        <f t="shared" si="547"/>
        <v>1</v>
      </c>
      <c r="I2503">
        <f t="shared" si="548"/>
        <v>1</v>
      </c>
      <c r="J2503">
        <f t="shared" si="549"/>
        <v>0</v>
      </c>
      <c r="K2503">
        <f t="shared" si="550"/>
        <v>0</v>
      </c>
      <c r="L2503">
        <f t="shared" si="551"/>
        <v>0</v>
      </c>
      <c r="M2503" s="1">
        <f t="shared" si="552"/>
        <v>1</v>
      </c>
      <c r="N2503">
        <f t="shared" si="553"/>
        <v>0</v>
      </c>
      <c r="O2503">
        <f t="shared" si="554"/>
        <v>0</v>
      </c>
      <c r="P2503">
        <f t="shared" si="559"/>
        <v>0</v>
      </c>
      <c r="Q2503" s="1">
        <f t="shared" si="555"/>
        <v>0</v>
      </c>
      <c r="R2503" s="1">
        <f t="shared" si="560"/>
        <v>0</v>
      </c>
      <c r="S2503" s="2">
        <f t="shared" si="556"/>
        <v>0</v>
      </c>
      <c r="T2503">
        <f t="shared" si="557"/>
        <v>1</v>
      </c>
      <c r="U2503">
        <f t="shared" si="558"/>
        <v>0</v>
      </c>
    </row>
    <row r="2504" spans="1:21" ht="409.6" x14ac:dyDescent="0.2">
      <c r="A2504" s="10" t="s">
        <v>6152</v>
      </c>
      <c r="B2504" s="10" t="s">
        <v>30</v>
      </c>
      <c r="C2504" s="10" t="s">
        <v>11699</v>
      </c>
      <c r="D2504" s="10" t="s">
        <v>11614</v>
      </c>
      <c r="E2504" s="10" t="s">
        <v>11700</v>
      </c>
      <c r="F2504" s="10" t="s">
        <v>11701</v>
      </c>
      <c r="G2504" s="9" t="s">
        <v>11702</v>
      </c>
      <c r="H2504" s="9">
        <f t="shared" si="547"/>
        <v>0</v>
      </c>
      <c r="I2504">
        <f t="shared" si="548"/>
        <v>0</v>
      </c>
      <c r="J2504">
        <f t="shared" si="549"/>
        <v>0</v>
      </c>
      <c r="K2504">
        <f t="shared" si="550"/>
        <v>0</v>
      </c>
      <c r="L2504">
        <f t="shared" si="551"/>
        <v>0</v>
      </c>
      <c r="M2504" s="1">
        <f t="shared" si="552"/>
        <v>0</v>
      </c>
      <c r="N2504">
        <f t="shared" si="553"/>
        <v>1</v>
      </c>
      <c r="O2504">
        <f t="shared" si="554"/>
        <v>0</v>
      </c>
      <c r="P2504">
        <f t="shared" si="559"/>
        <v>0</v>
      </c>
      <c r="Q2504" s="1">
        <f t="shared" si="555"/>
        <v>1</v>
      </c>
      <c r="R2504" s="1">
        <f t="shared" si="560"/>
        <v>1</v>
      </c>
      <c r="S2504" s="2">
        <f t="shared" si="556"/>
        <v>0</v>
      </c>
      <c r="T2504">
        <f t="shared" si="557"/>
        <v>1</v>
      </c>
      <c r="U2504">
        <f t="shared" si="558"/>
        <v>0</v>
      </c>
    </row>
    <row r="2505" spans="1:21" ht="409.6" x14ac:dyDescent="0.2">
      <c r="A2505" s="10" t="s">
        <v>11703</v>
      </c>
      <c r="B2505" s="10" t="s">
        <v>55</v>
      </c>
      <c r="C2505" s="10" t="s">
        <v>11704</v>
      </c>
      <c r="D2505" s="10" t="s">
        <v>11614</v>
      </c>
      <c r="E2505" s="10" t="s">
        <v>11705</v>
      </c>
      <c r="F2505" s="10"/>
      <c r="G2505" s="9" t="s">
        <v>11706</v>
      </c>
      <c r="H2505" s="9">
        <f t="shared" si="547"/>
        <v>0</v>
      </c>
      <c r="I2505">
        <f t="shared" si="548"/>
        <v>0</v>
      </c>
      <c r="J2505">
        <f t="shared" si="549"/>
        <v>0</v>
      </c>
      <c r="K2505">
        <f t="shared" si="550"/>
        <v>0</v>
      </c>
      <c r="L2505">
        <f t="shared" si="551"/>
        <v>0</v>
      </c>
      <c r="M2505" s="1">
        <f t="shared" si="552"/>
        <v>0</v>
      </c>
      <c r="N2505">
        <f t="shared" si="553"/>
        <v>0</v>
      </c>
      <c r="O2505">
        <f t="shared" si="554"/>
        <v>0</v>
      </c>
      <c r="P2505">
        <f t="shared" si="559"/>
        <v>0</v>
      </c>
      <c r="Q2505" s="1">
        <f t="shared" si="555"/>
        <v>0</v>
      </c>
      <c r="R2505" s="1">
        <f t="shared" si="560"/>
        <v>0</v>
      </c>
      <c r="S2505" s="2">
        <f t="shared" si="556"/>
        <v>0</v>
      </c>
      <c r="T2505">
        <f t="shared" si="557"/>
        <v>1</v>
      </c>
      <c r="U2505">
        <f t="shared" si="558"/>
        <v>0</v>
      </c>
    </row>
    <row r="2506" spans="1:21" ht="409.6" x14ac:dyDescent="0.2">
      <c r="A2506" s="10" t="s">
        <v>11707</v>
      </c>
      <c r="B2506" s="10" t="s">
        <v>30</v>
      </c>
      <c r="C2506" s="10" t="s">
        <v>11708</v>
      </c>
      <c r="D2506" s="10" t="s">
        <v>11614</v>
      </c>
      <c r="E2506" s="10" t="s">
        <v>11709</v>
      </c>
      <c r="F2506" s="10" t="s">
        <v>11710</v>
      </c>
      <c r="G2506" s="9" t="s">
        <v>11711</v>
      </c>
      <c r="H2506" s="9">
        <f t="shared" si="547"/>
        <v>1</v>
      </c>
      <c r="I2506">
        <f t="shared" si="548"/>
        <v>1</v>
      </c>
      <c r="J2506">
        <f t="shared" si="549"/>
        <v>0</v>
      </c>
      <c r="K2506">
        <f t="shared" si="550"/>
        <v>0</v>
      </c>
      <c r="L2506">
        <f t="shared" si="551"/>
        <v>0</v>
      </c>
      <c r="M2506" s="1">
        <f t="shared" si="552"/>
        <v>1</v>
      </c>
      <c r="N2506">
        <f t="shared" si="553"/>
        <v>1</v>
      </c>
      <c r="O2506">
        <f t="shared" si="554"/>
        <v>0</v>
      </c>
      <c r="P2506">
        <f t="shared" si="559"/>
        <v>0</v>
      </c>
      <c r="Q2506" s="1">
        <f t="shared" si="555"/>
        <v>1</v>
      </c>
      <c r="R2506" s="1">
        <f t="shared" si="560"/>
        <v>1</v>
      </c>
      <c r="S2506" s="2">
        <f t="shared" si="556"/>
        <v>1</v>
      </c>
      <c r="T2506">
        <f t="shared" si="557"/>
        <v>1</v>
      </c>
      <c r="U2506">
        <f t="shared" si="558"/>
        <v>1</v>
      </c>
    </row>
    <row r="2507" spans="1:21" ht="409.6" x14ac:dyDescent="0.2">
      <c r="A2507" s="10" t="s">
        <v>11712</v>
      </c>
      <c r="B2507" s="10" t="s">
        <v>55</v>
      </c>
      <c r="C2507" s="10" t="s">
        <v>11713</v>
      </c>
      <c r="D2507" s="10" t="s">
        <v>11614</v>
      </c>
      <c r="E2507" s="10" t="s">
        <v>11714</v>
      </c>
      <c r="F2507" s="10"/>
      <c r="G2507" s="9" t="s">
        <v>11715</v>
      </c>
      <c r="H2507" s="9">
        <f t="shared" si="547"/>
        <v>0</v>
      </c>
      <c r="I2507">
        <f t="shared" si="548"/>
        <v>0</v>
      </c>
      <c r="J2507">
        <f t="shared" si="549"/>
        <v>0</v>
      </c>
      <c r="K2507">
        <f t="shared" si="550"/>
        <v>0</v>
      </c>
      <c r="L2507">
        <f t="shared" si="551"/>
        <v>0</v>
      </c>
      <c r="M2507" s="1">
        <f t="shared" si="552"/>
        <v>0</v>
      </c>
      <c r="N2507">
        <f t="shared" si="553"/>
        <v>0</v>
      </c>
      <c r="O2507">
        <f t="shared" si="554"/>
        <v>0</v>
      </c>
      <c r="P2507">
        <f t="shared" si="559"/>
        <v>0</v>
      </c>
      <c r="Q2507" s="1">
        <f t="shared" si="555"/>
        <v>0</v>
      </c>
      <c r="R2507" s="1">
        <f t="shared" si="560"/>
        <v>0</v>
      </c>
      <c r="S2507" s="2">
        <f t="shared" si="556"/>
        <v>0</v>
      </c>
      <c r="T2507">
        <f t="shared" si="557"/>
        <v>1</v>
      </c>
      <c r="U2507">
        <f t="shared" si="558"/>
        <v>0</v>
      </c>
    </row>
    <row r="2508" spans="1:21" ht="409.6" x14ac:dyDescent="0.2">
      <c r="A2508" s="10" t="s">
        <v>11716</v>
      </c>
      <c r="B2508" s="10" t="s">
        <v>49</v>
      </c>
      <c r="C2508" s="10" t="s">
        <v>11717</v>
      </c>
      <c r="D2508" s="10" t="s">
        <v>11614</v>
      </c>
      <c r="E2508" s="10" t="s">
        <v>11718</v>
      </c>
      <c r="F2508" s="10" t="s">
        <v>11719</v>
      </c>
      <c r="G2508" s="9" t="s">
        <v>11720</v>
      </c>
      <c r="H2508" s="9">
        <f t="shared" si="547"/>
        <v>0</v>
      </c>
      <c r="I2508">
        <f t="shared" si="548"/>
        <v>0</v>
      </c>
      <c r="J2508">
        <f t="shared" si="549"/>
        <v>1</v>
      </c>
      <c r="K2508">
        <f t="shared" si="550"/>
        <v>0</v>
      </c>
      <c r="L2508">
        <f t="shared" si="551"/>
        <v>0</v>
      </c>
      <c r="M2508" s="1">
        <f t="shared" si="552"/>
        <v>1</v>
      </c>
      <c r="N2508">
        <f t="shared" si="553"/>
        <v>1</v>
      </c>
      <c r="O2508">
        <f t="shared" si="554"/>
        <v>0</v>
      </c>
      <c r="P2508">
        <f t="shared" si="559"/>
        <v>0</v>
      </c>
      <c r="Q2508" s="1">
        <f t="shared" si="555"/>
        <v>1</v>
      </c>
      <c r="R2508" s="1">
        <f t="shared" si="560"/>
        <v>1</v>
      </c>
      <c r="S2508" s="2">
        <f t="shared" si="556"/>
        <v>1</v>
      </c>
      <c r="T2508">
        <f t="shared" si="557"/>
        <v>1</v>
      </c>
      <c r="U2508">
        <f t="shared" si="558"/>
        <v>1</v>
      </c>
    </row>
    <row r="2509" spans="1:21" ht="409.6" x14ac:dyDescent="0.2">
      <c r="A2509" s="10" t="s">
        <v>11721</v>
      </c>
      <c r="B2509" s="10" t="s">
        <v>55</v>
      </c>
      <c r="C2509" s="10" t="s">
        <v>11722</v>
      </c>
      <c r="D2509" s="10" t="s">
        <v>11614</v>
      </c>
      <c r="E2509" s="10" t="s">
        <v>11723</v>
      </c>
      <c r="F2509" s="10"/>
      <c r="G2509" s="9" t="s">
        <v>11724</v>
      </c>
      <c r="H2509" s="9">
        <f t="shared" si="547"/>
        <v>1</v>
      </c>
      <c r="I2509">
        <f t="shared" si="548"/>
        <v>1</v>
      </c>
      <c r="J2509">
        <f t="shared" si="549"/>
        <v>0</v>
      </c>
      <c r="K2509">
        <f t="shared" si="550"/>
        <v>0</v>
      </c>
      <c r="L2509">
        <f t="shared" si="551"/>
        <v>0</v>
      </c>
      <c r="M2509" s="1">
        <f t="shared" si="552"/>
        <v>1</v>
      </c>
      <c r="N2509">
        <f t="shared" si="553"/>
        <v>0</v>
      </c>
      <c r="O2509">
        <f t="shared" si="554"/>
        <v>0</v>
      </c>
      <c r="P2509">
        <f t="shared" si="559"/>
        <v>0</v>
      </c>
      <c r="Q2509" s="1">
        <f t="shared" si="555"/>
        <v>0</v>
      </c>
      <c r="R2509" s="1">
        <f t="shared" si="560"/>
        <v>0</v>
      </c>
      <c r="S2509" s="2">
        <f t="shared" si="556"/>
        <v>0</v>
      </c>
      <c r="T2509">
        <f t="shared" si="557"/>
        <v>1</v>
      </c>
      <c r="U2509">
        <f t="shared" si="558"/>
        <v>0</v>
      </c>
    </row>
    <row r="2510" spans="1:21" ht="409.6" x14ac:dyDescent="0.2">
      <c r="A2510" s="10" t="s">
        <v>11725</v>
      </c>
      <c r="B2510" s="10" t="s">
        <v>55</v>
      </c>
      <c r="C2510" s="10" t="s">
        <v>11726</v>
      </c>
      <c r="D2510" s="10" t="s">
        <v>11614</v>
      </c>
      <c r="E2510" s="10" t="s">
        <v>11727</v>
      </c>
      <c r="F2510" s="10"/>
      <c r="G2510" s="9" t="s">
        <v>11728</v>
      </c>
      <c r="H2510" s="9">
        <f t="shared" si="547"/>
        <v>0</v>
      </c>
      <c r="I2510">
        <f t="shared" si="548"/>
        <v>0</v>
      </c>
      <c r="J2510">
        <f t="shared" si="549"/>
        <v>0</v>
      </c>
      <c r="K2510">
        <f t="shared" si="550"/>
        <v>0</v>
      </c>
      <c r="L2510">
        <f t="shared" si="551"/>
        <v>0</v>
      </c>
      <c r="M2510" s="1">
        <f t="shared" si="552"/>
        <v>0</v>
      </c>
      <c r="N2510">
        <f t="shared" si="553"/>
        <v>0</v>
      </c>
      <c r="O2510">
        <f t="shared" si="554"/>
        <v>0</v>
      </c>
      <c r="P2510">
        <f t="shared" si="559"/>
        <v>0</v>
      </c>
      <c r="Q2510" s="1">
        <f t="shared" si="555"/>
        <v>0</v>
      </c>
      <c r="R2510" s="1">
        <f t="shared" si="560"/>
        <v>0</v>
      </c>
      <c r="S2510" s="2">
        <f t="shared" si="556"/>
        <v>0</v>
      </c>
      <c r="T2510">
        <f t="shared" si="557"/>
        <v>1</v>
      </c>
      <c r="U2510">
        <f t="shared" si="558"/>
        <v>0</v>
      </c>
    </row>
    <row r="2511" spans="1:21" ht="409.6" x14ac:dyDescent="0.2">
      <c r="A2511" s="10" t="s">
        <v>11729</v>
      </c>
      <c r="B2511" s="10" t="s">
        <v>23</v>
      </c>
      <c r="C2511" s="10" t="s">
        <v>11730</v>
      </c>
      <c r="D2511" s="10" t="s">
        <v>11614</v>
      </c>
      <c r="E2511" s="10" t="s">
        <v>11731</v>
      </c>
      <c r="F2511" s="10"/>
      <c r="G2511" s="9" t="s">
        <v>11732</v>
      </c>
      <c r="H2511" s="9">
        <f t="shared" si="547"/>
        <v>0</v>
      </c>
      <c r="I2511">
        <f t="shared" si="548"/>
        <v>0</v>
      </c>
      <c r="J2511">
        <f t="shared" si="549"/>
        <v>0</v>
      </c>
      <c r="K2511">
        <f t="shared" si="550"/>
        <v>0</v>
      </c>
      <c r="L2511">
        <f t="shared" si="551"/>
        <v>0</v>
      </c>
      <c r="M2511" s="1">
        <f t="shared" si="552"/>
        <v>0</v>
      </c>
      <c r="N2511">
        <f t="shared" si="553"/>
        <v>1</v>
      </c>
      <c r="O2511">
        <f t="shared" si="554"/>
        <v>0</v>
      </c>
      <c r="P2511">
        <f t="shared" si="559"/>
        <v>0</v>
      </c>
      <c r="Q2511" s="1">
        <f t="shared" si="555"/>
        <v>1</v>
      </c>
      <c r="R2511" s="1">
        <f t="shared" si="560"/>
        <v>0</v>
      </c>
      <c r="S2511" s="2">
        <f t="shared" si="556"/>
        <v>0</v>
      </c>
      <c r="T2511">
        <f t="shared" si="557"/>
        <v>1</v>
      </c>
      <c r="U2511">
        <f t="shared" si="558"/>
        <v>0</v>
      </c>
    </row>
    <row r="2512" spans="1:21" ht="409.6" x14ac:dyDescent="0.2">
      <c r="A2512" s="10" t="s">
        <v>11733</v>
      </c>
      <c r="B2512" s="10" t="s">
        <v>30</v>
      </c>
      <c r="C2512" s="10" t="s">
        <v>11734</v>
      </c>
      <c r="D2512" s="10" t="s">
        <v>11614</v>
      </c>
      <c r="E2512" s="10" t="s">
        <v>11735</v>
      </c>
      <c r="F2512" s="10"/>
      <c r="G2512" s="9" t="s">
        <v>11736</v>
      </c>
      <c r="H2512" s="9">
        <f t="shared" si="547"/>
        <v>0</v>
      </c>
      <c r="I2512">
        <f t="shared" si="548"/>
        <v>0</v>
      </c>
      <c r="J2512">
        <f t="shared" si="549"/>
        <v>0</v>
      </c>
      <c r="K2512">
        <f t="shared" si="550"/>
        <v>0</v>
      </c>
      <c r="L2512">
        <f t="shared" si="551"/>
        <v>0</v>
      </c>
      <c r="M2512" s="1">
        <f t="shared" si="552"/>
        <v>0</v>
      </c>
      <c r="N2512">
        <f t="shared" si="553"/>
        <v>0</v>
      </c>
      <c r="O2512">
        <f t="shared" si="554"/>
        <v>0</v>
      </c>
      <c r="P2512">
        <f t="shared" si="559"/>
        <v>0</v>
      </c>
      <c r="Q2512" s="1">
        <f t="shared" si="555"/>
        <v>0</v>
      </c>
      <c r="R2512" s="1">
        <f t="shared" si="560"/>
        <v>0</v>
      </c>
      <c r="S2512" s="2">
        <f t="shared" si="556"/>
        <v>0</v>
      </c>
      <c r="T2512">
        <f t="shared" si="557"/>
        <v>1</v>
      </c>
      <c r="U2512">
        <f t="shared" si="558"/>
        <v>0</v>
      </c>
    </row>
    <row r="2513" spans="1:21" ht="409.6" x14ac:dyDescent="0.2">
      <c r="A2513" s="10" t="s">
        <v>11737</v>
      </c>
      <c r="B2513" s="10" t="s">
        <v>30</v>
      </c>
      <c r="C2513" s="10" t="s">
        <v>11738</v>
      </c>
      <c r="D2513" s="10" t="s">
        <v>11614</v>
      </c>
      <c r="E2513" s="10" t="s">
        <v>11739</v>
      </c>
      <c r="F2513" s="10"/>
      <c r="G2513" s="9" t="s">
        <v>11740</v>
      </c>
      <c r="H2513" s="9">
        <f t="shared" si="547"/>
        <v>1</v>
      </c>
      <c r="I2513">
        <f t="shared" si="548"/>
        <v>1</v>
      </c>
      <c r="J2513">
        <f t="shared" si="549"/>
        <v>0</v>
      </c>
      <c r="K2513">
        <f t="shared" si="550"/>
        <v>1</v>
      </c>
      <c r="L2513">
        <f t="shared" si="551"/>
        <v>0</v>
      </c>
      <c r="M2513" s="1">
        <f t="shared" si="552"/>
        <v>1</v>
      </c>
      <c r="N2513">
        <f t="shared" si="553"/>
        <v>0</v>
      </c>
      <c r="O2513">
        <f t="shared" si="554"/>
        <v>0</v>
      </c>
      <c r="P2513">
        <f t="shared" si="559"/>
        <v>0</v>
      </c>
      <c r="Q2513" s="1">
        <f t="shared" si="555"/>
        <v>0</v>
      </c>
      <c r="R2513" s="1">
        <f t="shared" si="560"/>
        <v>1</v>
      </c>
      <c r="S2513" s="2">
        <f t="shared" si="556"/>
        <v>0</v>
      </c>
      <c r="T2513">
        <f t="shared" si="557"/>
        <v>1</v>
      </c>
      <c r="U2513">
        <f t="shared" si="558"/>
        <v>0</v>
      </c>
    </row>
    <row r="2514" spans="1:21" ht="409.6" x14ac:dyDescent="0.2">
      <c r="A2514" s="10" t="s">
        <v>11741</v>
      </c>
      <c r="B2514" s="10" t="s">
        <v>49</v>
      </c>
      <c r="C2514" s="10" t="s">
        <v>11742</v>
      </c>
      <c r="D2514" s="10" t="s">
        <v>11614</v>
      </c>
      <c r="E2514" s="10" t="s">
        <v>11743</v>
      </c>
      <c r="F2514" s="10"/>
      <c r="G2514" s="9" t="s">
        <v>11744</v>
      </c>
      <c r="H2514" s="9">
        <f t="shared" si="547"/>
        <v>0</v>
      </c>
      <c r="I2514">
        <f t="shared" si="548"/>
        <v>0</v>
      </c>
      <c r="J2514">
        <f t="shared" si="549"/>
        <v>0</v>
      </c>
      <c r="K2514">
        <f t="shared" si="550"/>
        <v>0</v>
      </c>
      <c r="L2514">
        <f t="shared" si="551"/>
        <v>0</v>
      </c>
      <c r="M2514" s="1">
        <f t="shared" si="552"/>
        <v>0</v>
      </c>
      <c r="N2514">
        <f t="shared" si="553"/>
        <v>0</v>
      </c>
      <c r="O2514">
        <f t="shared" si="554"/>
        <v>0</v>
      </c>
      <c r="P2514">
        <f t="shared" si="559"/>
        <v>0</v>
      </c>
      <c r="Q2514" s="1">
        <f t="shared" si="555"/>
        <v>0</v>
      </c>
      <c r="R2514" s="1">
        <f t="shared" si="560"/>
        <v>0</v>
      </c>
      <c r="S2514" s="2">
        <f t="shared" si="556"/>
        <v>0</v>
      </c>
      <c r="T2514">
        <f t="shared" si="557"/>
        <v>1</v>
      </c>
      <c r="U2514">
        <f t="shared" si="558"/>
        <v>0</v>
      </c>
    </row>
    <row r="2515" spans="1:21" ht="409.6" x14ac:dyDescent="0.2">
      <c r="A2515" s="10" t="s">
        <v>11745</v>
      </c>
      <c r="B2515" s="10" t="s">
        <v>49</v>
      </c>
      <c r="C2515" s="10" t="s">
        <v>11746</v>
      </c>
      <c r="D2515" s="10" t="s">
        <v>11614</v>
      </c>
      <c r="E2515" s="10" t="s">
        <v>11747</v>
      </c>
      <c r="F2515" s="10"/>
      <c r="G2515" s="9" t="s">
        <v>11748</v>
      </c>
      <c r="H2515" s="9">
        <f t="shared" si="547"/>
        <v>1</v>
      </c>
      <c r="I2515">
        <f t="shared" si="548"/>
        <v>1</v>
      </c>
      <c r="J2515">
        <f t="shared" si="549"/>
        <v>0</v>
      </c>
      <c r="K2515">
        <f t="shared" si="550"/>
        <v>0</v>
      </c>
      <c r="L2515">
        <f t="shared" si="551"/>
        <v>0</v>
      </c>
      <c r="M2515" s="1">
        <f t="shared" si="552"/>
        <v>1</v>
      </c>
      <c r="N2515">
        <f t="shared" si="553"/>
        <v>0</v>
      </c>
      <c r="O2515">
        <f t="shared" si="554"/>
        <v>0</v>
      </c>
      <c r="P2515">
        <f t="shared" si="559"/>
        <v>0</v>
      </c>
      <c r="Q2515" s="1">
        <f t="shared" si="555"/>
        <v>0</v>
      </c>
      <c r="R2515" s="1">
        <f t="shared" si="560"/>
        <v>0</v>
      </c>
      <c r="S2515" s="2">
        <f t="shared" si="556"/>
        <v>0</v>
      </c>
      <c r="T2515">
        <f t="shared" si="557"/>
        <v>1</v>
      </c>
      <c r="U2515">
        <f t="shared" si="558"/>
        <v>0</v>
      </c>
    </row>
    <row r="2516" spans="1:21" ht="409.6" x14ac:dyDescent="0.2">
      <c r="A2516" s="10" t="s">
        <v>2694</v>
      </c>
      <c r="B2516" s="10" t="s">
        <v>30</v>
      </c>
      <c r="C2516" s="10" t="s">
        <v>11749</v>
      </c>
      <c r="D2516" s="10" t="s">
        <v>11614</v>
      </c>
      <c r="E2516" s="10" t="s">
        <v>11750</v>
      </c>
      <c r="F2516" s="10"/>
      <c r="G2516" s="9" t="s">
        <v>11751</v>
      </c>
      <c r="H2516" s="9">
        <f t="shared" si="547"/>
        <v>0</v>
      </c>
      <c r="I2516">
        <f t="shared" si="548"/>
        <v>1</v>
      </c>
      <c r="J2516">
        <f t="shared" si="549"/>
        <v>0</v>
      </c>
      <c r="K2516">
        <f t="shared" si="550"/>
        <v>0</v>
      </c>
      <c r="L2516">
        <f t="shared" si="551"/>
        <v>0</v>
      </c>
      <c r="M2516" s="1">
        <f t="shared" si="552"/>
        <v>1</v>
      </c>
      <c r="N2516">
        <f t="shared" si="553"/>
        <v>0</v>
      </c>
      <c r="O2516">
        <f t="shared" si="554"/>
        <v>0</v>
      </c>
      <c r="P2516">
        <f t="shared" si="559"/>
        <v>0</v>
      </c>
      <c r="Q2516" s="1">
        <f t="shared" si="555"/>
        <v>0</v>
      </c>
      <c r="R2516" s="1">
        <f t="shared" si="560"/>
        <v>0</v>
      </c>
      <c r="S2516" s="2">
        <f t="shared" si="556"/>
        <v>0</v>
      </c>
      <c r="T2516">
        <f t="shared" si="557"/>
        <v>1</v>
      </c>
      <c r="U2516">
        <f t="shared" si="558"/>
        <v>0</v>
      </c>
    </row>
    <row r="2517" spans="1:21" ht="409.6" x14ac:dyDescent="0.2">
      <c r="A2517" s="10" t="s">
        <v>11752</v>
      </c>
      <c r="B2517" s="10" t="s">
        <v>49</v>
      </c>
      <c r="C2517" s="10" t="s">
        <v>11753</v>
      </c>
      <c r="D2517" s="10" t="s">
        <v>11614</v>
      </c>
      <c r="E2517" s="10" t="s">
        <v>11754</v>
      </c>
      <c r="F2517" s="10" t="s">
        <v>11755</v>
      </c>
      <c r="G2517" s="9" t="s">
        <v>11756</v>
      </c>
      <c r="H2517" s="9">
        <f t="shared" si="547"/>
        <v>0</v>
      </c>
      <c r="I2517">
        <f t="shared" si="548"/>
        <v>0</v>
      </c>
      <c r="J2517">
        <f t="shared" si="549"/>
        <v>0</v>
      </c>
      <c r="K2517">
        <f t="shared" si="550"/>
        <v>0</v>
      </c>
      <c r="L2517">
        <f t="shared" si="551"/>
        <v>0</v>
      </c>
      <c r="M2517" s="1">
        <f t="shared" si="552"/>
        <v>0</v>
      </c>
      <c r="N2517">
        <f t="shared" si="553"/>
        <v>0</v>
      </c>
      <c r="O2517">
        <f t="shared" si="554"/>
        <v>0</v>
      </c>
      <c r="P2517">
        <f t="shared" si="559"/>
        <v>0</v>
      </c>
      <c r="Q2517" s="1">
        <f t="shared" si="555"/>
        <v>0</v>
      </c>
      <c r="R2517" s="1">
        <f t="shared" si="560"/>
        <v>1</v>
      </c>
      <c r="S2517" s="2">
        <f t="shared" si="556"/>
        <v>0</v>
      </c>
      <c r="T2517">
        <f t="shared" si="557"/>
        <v>1</v>
      </c>
      <c r="U2517">
        <f t="shared" si="558"/>
        <v>0</v>
      </c>
    </row>
    <row r="2518" spans="1:21" ht="409.6" x14ac:dyDescent="0.2">
      <c r="A2518" s="10" t="s">
        <v>642</v>
      </c>
      <c r="B2518" s="10" t="s">
        <v>55</v>
      </c>
      <c r="C2518" s="10" t="s">
        <v>11757</v>
      </c>
      <c r="D2518" s="10" t="s">
        <v>11614</v>
      </c>
      <c r="E2518" s="10" t="s">
        <v>11758</v>
      </c>
      <c r="F2518" s="10" t="s">
        <v>11759</v>
      </c>
      <c r="G2518" s="9" t="s">
        <v>11760</v>
      </c>
      <c r="H2518" s="9">
        <f t="shared" si="547"/>
        <v>0</v>
      </c>
      <c r="I2518">
        <f t="shared" si="548"/>
        <v>0</v>
      </c>
      <c r="J2518">
        <f t="shared" si="549"/>
        <v>0</v>
      </c>
      <c r="K2518">
        <f t="shared" si="550"/>
        <v>0</v>
      </c>
      <c r="L2518">
        <f t="shared" si="551"/>
        <v>0</v>
      </c>
      <c r="M2518" s="1">
        <f t="shared" si="552"/>
        <v>0</v>
      </c>
      <c r="N2518">
        <f t="shared" si="553"/>
        <v>1</v>
      </c>
      <c r="O2518">
        <f t="shared" si="554"/>
        <v>0</v>
      </c>
      <c r="P2518">
        <f t="shared" si="559"/>
        <v>0</v>
      </c>
      <c r="Q2518" s="1">
        <f t="shared" si="555"/>
        <v>1</v>
      </c>
      <c r="R2518" s="1">
        <f t="shared" si="560"/>
        <v>1</v>
      </c>
      <c r="S2518" s="2">
        <f t="shared" si="556"/>
        <v>0</v>
      </c>
      <c r="T2518">
        <f t="shared" si="557"/>
        <v>1</v>
      </c>
      <c r="U2518">
        <f t="shared" si="558"/>
        <v>0</v>
      </c>
    </row>
    <row r="2519" spans="1:21" ht="409.6" x14ac:dyDescent="0.2">
      <c r="A2519" s="10" t="s">
        <v>11761</v>
      </c>
      <c r="B2519" s="10" t="s">
        <v>49</v>
      </c>
      <c r="C2519" s="10" t="s">
        <v>11762</v>
      </c>
      <c r="D2519" s="10" t="s">
        <v>11614</v>
      </c>
      <c r="E2519" s="10" t="s">
        <v>11763</v>
      </c>
      <c r="F2519" s="10" t="s">
        <v>11764</v>
      </c>
      <c r="G2519" s="9" t="s">
        <v>11765</v>
      </c>
      <c r="H2519" s="9">
        <f t="shared" si="547"/>
        <v>0</v>
      </c>
      <c r="I2519">
        <f t="shared" si="548"/>
        <v>0</v>
      </c>
      <c r="J2519">
        <f t="shared" si="549"/>
        <v>0</v>
      </c>
      <c r="K2519">
        <f t="shared" si="550"/>
        <v>0</v>
      </c>
      <c r="L2519">
        <f t="shared" si="551"/>
        <v>0</v>
      </c>
      <c r="M2519" s="1">
        <f t="shared" si="552"/>
        <v>0</v>
      </c>
      <c r="N2519">
        <f t="shared" si="553"/>
        <v>0</v>
      </c>
      <c r="O2519">
        <f t="shared" si="554"/>
        <v>0</v>
      </c>
      <c r="P2519">
        <f t="shared" si="559"/>
        <v>0</v>
      </c>
      <c r="Q2519" s="1">
        <f t="shared" si="555"/>
        <v>0</v>
      </c>
      <c r="R2519" s="1">
        <f t="shared" si="560"/>
        <v>0</v>
      </c>
      <c r="S2519" s="2">
        <f t="shared" si="556"/>
        <v>0</v>
      </c>
      <c r="T2519">
        <f t="shared" si="557"/>
        <v>1</v>
      </c>
      <c r="U2519">
        <f t="shared" si="558"/>
        <v>0</v>
      </c>
    </row>
    <row r="2520" spans="1:21" ht="409.6" x14ac:dyDescent="0.2">
      <c r="A2520" s="10" t="s">
        <v>11766</v>
      </c>
      <c r="B2520" s="10" t="s">
        <v>62</v>
      </c>
      <c r="C2520" s="10" t="s">
        <v>11767</v>
      </c>
      <c r="D2520" s="10" t="s">
        <v>11614</v>
      </c>
      <c r="E2520" s="10" t="s">
        <v>11768</v>
      </c>
      <c r="F2520" s="10"/>
      <c r="G2520" s="9" t="s">
        <v>11769</v>
      </c>
      <c r="H2520" s="9">
        <f t="shared" si="547"/>
        <v>0</v>
      </c>
      <c r="I2520">
        <f t="shared" si="548"/>
        <v>0</v>
      </c>
      <c r="J2520">
        <f t="shared" si="549"/>
        <v>0</v>
      </c>
      <c r="K2520">
        <f t="shared" si="550"/>
        <v>0</v>
      </c>
      <c r="L2520">
        <f t="shared" si="551"/>
        <v>0</v>
      </c>
      <c r="M2520" s="1">
        <f t="shared" si="552"/>
        <v>0</v>
      </c>
      <c r="N2520">
        <f t="shared" si="553"/>
        <v>1</v>
      </c>
      <c r="O2520">
        <f t="shared" si="554"/>
        <v>0</v>
      </c>
      <c r="P2520">
        <f t="shared" si="559"/>
        <v>0</v>
      </c>
      <c r="Q2520" s="1">
        <f t="shared" si="555"/>
        <v>1</v>
      </c>
      <c r="R2520" s="1">
        <f t="shared" si="560"/>
        <v>0</v>
      </c>
      <c r="S2520" s="2">
        <f t="shared" si="556"/>
        <v>0</v>
      </c>
      <c r="T2520">
        <f t="shared" si="557"/>
        <v>1</v>
      </c>
      <c r="U2520">
        <f t="shared" si="558"/>
        <v>0</v>
      </c>
    </row>
    <row r="2521" spans="1:21" ht="409.6" x14ac:dyDescent="0.2">
      <c r="A2521" s="10" t="s">
        <v>11770</v>
      </c>
      <c r="B2521" s="10" t="s">
        <v>30</v>
      </c>
      <c r="C2521" s="10" t="s">
        <v>11771</v>
      </c>
      <c r="D2521" s="10" t="s">
        <v>11614</v>
      </c>
      <c r="E2521" s="10" t="s">
        <v>11772</v>
      </c>
      <c r="F2521" s="10"/>
      <c r="G2521" s="9" t="s">
        <v>11773</v>
      </c>
      <c r="H2521" s="9">
        <f t="shared" si="547"/>
        <v>0</v>
      </c>
      <c r="I2521">
        <f t="shared" si="548"/>
        <v>0</v>
      </c>
      <c r="J2521">
        <f t="shared" si="549"/>
        <v>0</v>
      </c>
      <c r="K2521">
        <f t="shared" si="550"/>
        <v>0</v>
      </c>
      <c r="L2521">
        <f t="shared" si="551"/>
        <v>0</v>
      </c>
      <c r="M2521" s="1">
        <f t="shared" si="552"/>
        <v>0</v>
      </c>
      <c r="N2521">
        <f t="shared" si="553"/>
        <v>0</v>
      </c>
      <c r="O2521">
        <f t="shared" si="554"/>
        <v>0</v>
      </c>
      <c r="P2521">
        <f t="shared" si="559"/>
        <v>0</v>
      </c>
      <c r="Q2521" s="1">
        <f t="shared" si="555"/>
        <v>0</v>
      </c>
      <c r="R2521" s="1">
        <f t="shared" si="560"/>
        <v>0</v>
      </c>
      <c r="S2521" s="2">
        <f t="shared" si="556"/>
        <v>0</v>
      </c>
      <c r="T2521">
        <f t="shared" si="557"/>
        <v>1</v>
      </c>
      <c r="U2521">
        <f t="shared" si="558"/>
        <v>0</v>
      </c>
    </row>
    <row r="2522" spans="1:21" ht="409.6" x14ac:dyDescent="0.2">
      <c r="A2522" s="10" t="s">
        <v>11774</v>
      </c>
      <c r="B2522" s="10" t="s">
        <v>23</v>
      </c>
      <c r="C2522" s="10" t="s">
        <v>11775</v>
      </c>
      <c r="D2522" s="10" t="s">
        <v>11614</v>
      </c>
      <c r="E2522" s="10" t="s">
        <v>11776</v>
      </c>
      <c r="F2522" s="10" t="s">
        <v>11777</v>
      </c>
      <c r="G2522" s="9" t="s">
        <v>11778</v>
      </c>
      <c r="H2522" s="9">
        <f t="shared" si="547"/>
        <v>0</v>
      </c>
      <c r="I2522">
        <f t="shared" si="548"/>
        <v>0</v>
      </c>
      <c r="J2522">
        <f t="shared" si="549"/>
        <v>0</v>
      </c>
      <c r="K2522">
        <f t="shared" si="550"/>
        <v>0</v>
      </c>
      <c r="L2522">
        <f t="shared" si="551"/>
        <v>0</v>
      </c>
      <c r="M2522" s="1">
        <f t="shared" si="552"/>
        <v>0</v>
      </c>
      <c r="N2522">
        <f t="shared" si="553"/>
        <v>1</v>
      </c>
      <c r="O2522">
        <f t="shared" si="554"/>
        <v>0</v>
      </c>
      <c r="P2522">
        <f t="shared" si="559"/>
        <v>0</v>
      </c>
      <c r="Q2522" s="1">
        <f t="shared" si="555"/>
        <v>1</v>
      </c>
      <c r="R2522" s="1">
        <f t="shared" si="560"/>
        <v>1</v>
      </c>
      <c r="S2522" s="2">
        <f t="shared" si="556"/>
        <v>0</v>
      </c>
      <c r="T2522">
        <f t="shared" si="557"/>
        <v>1</v>
      </c>
      <c r="U2522">
        <f t="shared" si="558"/>
        <v>0</v>
      </c>
    </row>
    <row r="2523" spans="1:21" ht="409.6" x14ac:dyDescent="0.2">
      <c r="A2523" s="10" t="s">
        <v>11779</v>
      </c>
      <c r="B2523" s="10" t="s">
        <v>55</v>
      </c>
      <c r="C2523" s="10" t="s">
        <v>11780</v>
      </c>
      <c r="D2523" s="10" t="s">
        <v>11614</v>
      </c>
      <c r="E2523" s="10" t="s">
        <v>11781</v>
      </c>
      <c r="F2523" s="10"/>
      <c r="G2523" s="9" t="s">
        <v>11782</v>
      </c>
      <c r="H2523" s="9">
        <f t="shared" si="547"/>
        <v>0</v>
      </c>
      <c r="I2523">
        <f t="shared" si="548"/>
        <v>0</v>
      </c>
      <c r="J2523">
        <f t="shared" si="549"/>
        <v>0</v>
      </c>
      <c r="K2523">
        <f t="shared" si="550"/>
        <v>0</v>
      </c>
      <c r="L2523">
        <f t="shared" si="551"/>
        <v>0</v>
      </c>
      <c r="M2523" s="1">
        <f t="shared" si="552"/>
        <v>0</v>
      </c>
      <c r="N2523">
        <f t="shared" si="553"/>
        <v>0</v>
      </c>
      <c r="O2523">
        <f t="shared" si="554"/>
        <v>0</v>
      </c>
      <c r="P2523">
        <f t="shared" si="559"/>
        <v>0</v>
      </c>
      <c r="Q2523" s="1">
        <f t="shared" si="555"/>
        <v>0</v>
      </c>
      <c r="R2523" s="1">
        <f t="shared" si="560"/>
        <v>0</v>
      </c>
      <c r="S2523" s="2">
        <f t="shared" si="556"/>
        <v>0</v>
      </c>
      <c r="T2523">
        <f t="shared" si="557"/>
        <v>1</v>
      </c>
      <c r="U2523">
        <f t="shared" si="558"/>
        <v>0</v>
      </c>
    </row>
    <row r="2524" spans="1:21" ht="409.6" x14ac:dyDescent="0.2">
      <c r="A2524" s="10" t="s">
        <v>11783</v>
      </c>
      <c r="B2524" s="10" t="s">
        <v>62</v>
      </c>
      <c r="C2524" s="10" t="s">
        <v>11784</v>
      </c>
      <c r="D2524" s="10" t="s">
        <v>11785</v>
      </c>
      <c r="E2524" s="10" t="s">
        <v>11786</v>
      </c>
      <c r="F2524" s="10"/>
      <c r="G2524" s="9" t="s">
        <v>11787</v>
      </c>
      <c r="H2524" s="9">
        <f t="shared" si="547"/>
        <v>0</v>
      </c>
      <c r="I2524">
        <f t="shared" si="548"/>
        <v>0</v>
      </c>
      <c r="J2524">
        <f t="shared" si="549"/>
        <v>0</v>
      </c>
      <c r="K2524">
        <f t="shared" si="550"/>
        <v>0</v>
      </c>
      <c r="L2524">
        <f t="shared" si="551"/>
        <v>0</v>
      </c>
      <c r="M2524" s="1">
        <f t="shared" si="552"/>
        <v>0</v>
      </c>
      <c r="N2524">
        <f t="shared" si="553"/>
        <v>0</v>
      </c>
      <c r="O2524">
        <f t="shared" si="554"/>
        <v>0</v>
      </c>
      <c r="P2524">
        <f t="shared" si="559"/>
        <v>0</v>
      </c>
      <c r="Q2524" s="1">
        <f t="shared" si="555"/>
        <v>0</v>
      </c>
      <c r="R2524" s="1">
        <f t="shared" si="560"/>
        <v>0</v>
      </c>
      <c r="S2524" s="2">
        <f t="shared" si="556"/>
        <v>0</v>
      </c>
      <c r="T2524">
        <f t="shared" si="557"/>
        <v>1</v>
      </c>
      <c r="U2524">
        <f t="shared" si="558"/>
        <v>0</v>
      </c>
    </row>
    <row r="2525" spans="1:21" ht="409.6" x14ac:dyDescent="0.2">
      <c r="A2525" s="10" t="s">
        <v>11788</v>
      </c>
      <c r="B2525" s="10" t="s">
        <v>30</v>
      </c>
      <c r="C2525" s="10" t="s">
        <v>11789</v>
      </c>
      <c r="D2525" s="10" t="s">
        <v>11790</v>
      </c>
      <c r="E2525" s="10" t="s">
        <v>11791</v>
      </c>
      <c r="F2525" s="10"/>
      <c r="G2525" s="9" t="s">
        <v>11792</v>
      </c>
      <c r="H2525" s="9">
        <f t="shared" si="547"/>
        <v>0</v>
      </c>
      <c r="I2525">
        <f t="shared" si="548"/>
        <v>0</v>
      </c>
      <c r="J2525">
        <f t="shared" si="549"/>
        <v>0</v>
      </c>
      <c r="K2525">
        <f t="shared" si="550"/>
        <v>0</v>
      </c>
      <c r="L2525">
        <f t="shared" si="551"/>
        <v>0</v>
      </c>
      <c r="M2525" s="1">
        <f t="shared" si="552"/>
        <v>0</v>
      </c>
      <c r="N2525">
        <f t="shared" si="553"/>
        <v>0</v>
      </c>
      <c r="O2525">
        <f t="shared" si="554"/>
        <v>0</v>
      </c>
      <c r="P2525">
        <f t="shared" si="559"/>
        <v>0</v>
      </c>
      <c r="Q2525" s="1">
        <f t="shared" si="555"/>
        <v>0</v>
      </c>
      <c r="R2525" s="1">
        <f t="shared" si="560"/>
        <v>0</v>
      </c>
      <c r="S2525" s="2">
        <f t="shared" si="556"/>
        <v>0</v>
      </c>
      <c r="T2525">
        <f t="shared" si="557"/>
        <v>1</v>
      </c>
      <c r="U2525">
        <f t="shared" si="558"/>
        <v>0</v>
      </c>
    </row>
    <row r="2526" spans="1:21" ht="409.6" x14ac:dyDescent="0.2">
      <c r="A2526" s="10" t="s">
        <v>11793</v>
      </c>
      <c r="B2526" s="10" t="s">
        <v>23</v>
      </c>
      <c r="C2526" s="10" t="s">
        <v>11794</v>
      </c>
      <c r="D2526" s="10" t="s">
        <v>11795</v>
      </c>
      <c r="E2526" s="10" t="s">
        <v>11796</v>
      </c>
      <c r="F2526" s="10"/>
      <c r="G2526" s="9" t="s">
        <v>11797</v>
      </c>
      <c r="H2526" s="9">
        <f t="shared" si="547"/>
        <v>0</v>
      </c>
      <c r="I2526">
        <f t="shared" si="548"/>
        <v>0</v>
      </c>
      <c r="J2526">
        <f t="shared" si="549"/>
        <v>0</v>
      </c>
      <c r="K2526">
        <f t="shared" si="550"/>
        <v>0</v>
      </c>
      <c r="L2526">
        <f t="shared" si="551"/>
        <v>0</v>
      </c>
      <c r="M2526" s="1">
        <f t="shared" si="552"/>
        <v>0</v>
      </c>
      <c r="N2526">
        <f t="shared" si="553"/>
        <v>0</v>
      </c>
      <c r="O2526">
        <f t="shared" si="554"/>
        <v>0</v>
      </c>
      <c r="P2526">
        <f t="shared" si="559"/>
        <v>0</v>
      </c>
      <c r="Q2526" s="1">
        <f t="shared" si="555"/>
        <v>0</v>
      </c>
      <c r="R2526" s="1">
        <f t="shared" si="560"/>
        <v>1</v>
      </c>
      <c r="S2526" s="2">
        <f t="shared" si="556"/>
        <v>0</v>
      </c>
      <c r="T2526">
        <f t="shared" si="557"/>
        <v>1</v>
      </c>
      <c r="U2526">
        <f t="shared" si="558"/>
        <v>0</v>
      </c>
    </row>
    <row r="2527" spans="1:21" ht="409.6" x14ac:dyDescent="0.2">
      <c r="A2527" s="10" t="s">
        <v>11798</v>
      </c>
      <c r="B2527" s="10" t="s">
        <v>62</v>
      </c>
      <c r="C2527" s="10" t="s">
        <v>11799</v>
      </c>
      <c r="D2527" s="10" t="s">
        <v>11800</v>
      </c>
      <c r="E2527" s="10" t="s">
        <v>11801</v>
      </c>
      <c r="F2527" s="10" t="s">
        <v>11802</v>
      </c>
      <c r="G2527" s="9" t="s">
        <v>11803</v>
      </c>
      <c r="H2527" s="9">
        <f t="shared" si="547"/>
        <v>0</v>
      </c>
      <c r="I2527">
        <f t="shared" si="548"/>
        <v>1</v>
      </c>
      <c r="J2527">
        <f t="shared" si="549"/>
        <v>0</v>
      </c>
      <c r="K2527">
        <f t="shared" si="550"/>
        <v>1</v>
      </c>
      <c r="L2527">
        <f t="shared" si="551"/>
        <v>0</v>
      </c>
      <c r="M2527" s="1">
        <f t="shared" si="552"/>
        <v>1</v>
      </c>
      <c r="N2527">
        <f t="shared" si="553"/>
        <v>1</v>
      </c>
      <c r="O2527">
        <f t="shared" si="554"/>
        <v>0</v>
      </c>
      <c r="P2527">
        <f t="shared" si="559"/>
        <v>0</v>
      </c>
      <c r="Q2527" s="1">
        <f t="shared" si="555"/>
        <v>1</v>
      </c>
      <c r="R2527" s="1">
        <f t="shared" si="560"/>
        <v>1</v>
      </c>
      <c r="S2527" s="2">
        <f t="shared" si="556"/>
        <v>1</v>
      </c>
      <c r="T2527">
        <f t="shared" si="557"/>
        <v>1</v>
      </c>
      <c r="U2527">
        <f t="shared" si="558"/>
        <v>1</v>
      </c>
    </row>
    <row r="2528" spans="1:21" ht="409.6" x14ac:dyDescent="0.2">
      <c r="A2528" s="10" t="s">
        <v>11804</v>
      </c>
      <c r="B2528" s="10" t="s">
        <v>62</v>
      </c>
      <c r="C2528" s="10" t="s">
        <v>11805</v>
      </c>
      <c r="D2528" s="10" t="s">
        <v>11800</v>
      </c>
      <c r="E2528" s="10" t="s">
        <v>11806</v>
      </c>
      <c r="F2528" s="10"/>
      <c r="G2528" s="9" t="s">
        <v>11807</v>
      </c>
      <c r="H2528" s="9">
        <f t="shared" si="547"/>
        <v>0</v>
      </c>
      <c r="I2528">
        <f t="shared" si="548"/>
        <v>0</v>
      </c>
      <c r="J2528">
        <f t="shared" si="549"/>
        <v>0</v>
      </c>
      <c r="K2528">
        <f t="shared" si="550"/>
        <v>0</v>
      </c>
      <c r="L2528">
        <f t="shared" si="551"/>
        <v>0</v>
      </c>
      <c r="M2528" s="1">
        <f t="shared" si="552"/>
        <v>0</v>
      </c>
      <c r="N2528">
        <f t="shared" si="553"/>
        <v>0</v>
      </c>
      <c r="O2528">
        <f t="shared" si="554"/>
        <v>0</v>
      </c>
      <c r="P2528">
        <f t="shared" si="559"/>
        <v>0</v>
      </c>
      <c r="Q2528" s="1">
        <f t="shared" si="555"/>
        <v>0</v>
      </c>
      <c r="R2528" s="1">
        <f t="shared" si="560"/>
        <v>0</v>
      </c>
      <c r="S2528" s="2">
        <f t="shared" si="556"/>
        <v>0</v>
      </c>
      <c r="T2528">
        <f t="shared" si="557"/>
        <v>1</v>
      </c>
      <c r="U2528">
        <f t="shared" si="558"/>
        <v>0</v>
      </c>
    </row>
    <row r="2529" spans="1:21" ht="409.6" x14ac:dyDescent="0.2">
      <c r="A2529" s="10" t="s">
        <v>11808</v>
      </c>
      <c r="B2529" s="10" t="s">
        <v>62</v>
      </c>
      <c r="C2529" s="10" t="s">
        <v>11809</v>
      </c>
      <c r="D2529" s="10" t="s">
        <v>11810</v>
      </c>
      <c r="E2529" s="10" t="s">
        <v>11811</v>
      </c>
      <c r="F2529" s="10"/>
      <c r="G2529" s="9" t="s">
        <v>11812</v>
      </c>
      <c r="H2529" s="9">
        <f t="shared" si="547"/>
        <v>0</v>
      </c>
      <c r="I2529">
        <f t="shared" si="548"/>
        <v>0</v>
      </c>
      <c r="J2529">
        <f t="shared" si="549"/>
        <v>0</v>
      </c>
      <c r="K2529">
        <f t="shared" si="550"/>
        <v>0</v>
      </c>
      <c r="L2529">
        <f t="shared" si="551"/>
        <v>0</v>
      </c>
      <c r="M2529" s="1">
        <f t="shared" si="552"/>
        <v>0</v>
      </c>
      <c r="N2529">
        <f t="shared" si="553"/>
        <v>0</v>
      </c>
      <c r="O2529">
        <f t="shared" si="554"/>
        <v>0</v>
      </c>
      <c r="P2529">
        <f t="shared" si="559"/>
        <v>0</v>
      </c>
      <c r="Q2529" s="1">
        <f t="shared" si="555"/>
        <v>0</v>
      </c>
      <c r="R2529" s="1">
        <f t="shared" si="560"/>
        <v>0</v>
      </c>
      <c r="S2529" s="2">
        <f t="shared" si="556"/>
        <v>0</v>
      </c>
      <c r="T2529">
        <f t="shared" si="557"/>
        <v>1</v>
      </c>
      <c r="U2529">
        <f t="shared" si="558"/>
        <v>0</v>
      </c>
    </row>
    <row r="2530" spans="1:21" ht="409.6" x14ac:dyDescent="0.2">
      <c r="A2530" s="10" t="s">
        <v>11813</v>
      </c>
      <c r="B2530" s="10" t="s">
        <v>55</v>
      </c>
      <c r="C2530" s="10" t="s">
        <v>11814</v>
      </c>
      <c r="D2530" s="10" t="s">
        <v>11815</v>
      </c>
      <c r="E2530" s="10" t="s">
        <v>11816</v>
      </c>
      <c r="F2530" s="10" t="s">
        <v>11817</v>
      </c>
      <c r="G2530" s="9" t="s">
        <v>11818</v>
      </c>
      <c r="H2530" s="9">
        <f t="shared" si="547"/>
        <v>0</v>
      </c>
      <c r="I2530">
        <f t="shared" si="548"/>
        <v>0</v>
      </c>
      <c r="J2530">
        <f t="shared" si="549"/>
        <v>0</v>
      </c>
      <c r="K2530">
        <f t="shared" si="550"/>
        <v>0</v>
      </c>
      <c r="L2530">
        <f t="shared" si="551"/>
        <v>0</v>
      </c>
      <c r="M2530" s="1">
        <f t="shared" si="552"/>
        <v>0</v>
      </c>
      <c r="N2530">
        <f t="shared" si="553"/>
        <v>0</v>
      </c>
      <c r="O2530">
        <f t="shared" si="554"/>
        <v>0</v>
      </c>
      <c r="P2530">
        <f t="shared" si="559"/>
        <v>0</v>
      </c>
      <c r="Q2530" s="1">
        <f t="shared" si="555"/>
        <v>0</v>
      </c>
      <c r="R2530" s="1">
        <f t="shared" si="560"/>
        <v>1</v>
      </c>
      <c r="S2530" s="2">
        <f t="shared" si="556"/>
        <v>0</v>
      </c>
      <c r="T2530">
        <f t="shared" si="557"/>
        <v>1</v>
      </c>
      <c r="U2530">
        <f t="shared" si="558"/>
        <v>0</v>
      </c>
    </row>
    <row r="2531" spans="1:21" ht="409.6" x14ac:dyDescent="0.2">
      <c r="A2531" s="10" t="s">
        <v>11819</v>
      </c>
      <c r="B2531" s="10" t="s">
        <v>30</v>
      </c>
      <c r="C2531" s="10" t="s">
        <v>11820</v>
      </c>
      <c r="D2531" s="10" t="s">
        <v>11821</v>
      </c>
      <c r="E2531" s="10" t="s">
        <v>11822</v>
      </c>
      <c r="F2531" s="10"/>
      <c r="G2531" s="9" t="s">
        <v>11823</v>
      </c>
      <c r="H2531" s="9">
        <f t="shared" si="547"/>
        <v>0</v>
      </c>
      <c r="I2531">
        <f t="shared" si="548"/>
        <v>0</v>
      </c>
      <c r="J2531">
        <f t="shared" si="549"/>
        <v>0</v>
      </c>
      <c r="K2531">
        <f t="shared" si="550"/>
        <v>0</v>
      </c>
      <c r="L2531">
        <f t="shared" si="551"/>
        <v>0</v>
      </c>
      <c r="M2531" s="1">
        <f t="shared" si="552"/>
        <v>0</v>
      </c>
      <c r="N2531">
        <f t="shared" si="553"/>
        <v>1</v>
      </c>
      <c r="O2531">
        <f t="shared" si="554"/>
        <v>0</v>
      </c>
      <c r="P2531">
        <f t="shared" si="559"/>
        <v>0</v>
      </c>
      <c r="Q2531" s="1">
        <f t="shared" si="555"/>
        <v>1</v>
      </c>
      <c r="R2531" s="1">
        <f t="shared" si="560"/>
        <v>0</v>
      </c>
      <c r="S2531" s="2">
        <f t="shared" si="556"/>
        <v>0</v>
      </c>
      <c r="T2531">
        <f t="shared" si="557"/>
        <v>1</v>
      </c>
      <c r="U2531">
        <f t="shared" si="558"/>
        <v>0</v>
      </c>
    </row>
    <row r="2532" spans="1:21" ht="409.6" x14ac:dyDescent="0.2">
      <c r="A2532" s="10" t="s">
        <v>11824</v>
      </c>
      <c r="B2532" s="10" t="s">
        <v>30</v>
      </c>
      <c r="C2532" s="10" t="s">
        <v>11825</v>
      </c>
      <c r="D2532" s="10" t="s">
        <v>11826</v>
      </c>
      <c r="E2532" s="10" t="s">
        <v>11827</v>
      </c>
      <c r="F2532" s="10" t="s">
        <v>11828</v>
      </c>
      <c r="G2532" s="9" t="s">
        <v>11829</v>
      </c>
      <c r="H2532" s="9">
        <f t="shared" si="547"/>
        <v>1</v>
      </c>
      <c r="I2532">
        <f t="shared" si="548"/>
        <v>1</v>
      </c>
      <c r="J2532">
        <f t="shared" si="549"/>
        <v>0</v>
      </c>
      <c r="K2532">
        <f t="shared" si="550"/>
        <v>0</v>
      </c>
      <c r="L2532">
        <f t="shared" si="551"/>
        <v>0</v>
      </c>
      <c r="M2532" s="1">
        <f t="shared" si="552"/>
        <v>1</v>
      </c>
      <c r="N2532">
        <f t="shared" si="553"/>
        <v>1</v>
      </c>
      <c r="O2532">
        <f t="shared" si="554"/>
        <v>0</v>
      </c>
      <c r="P2532">
        <f t="shared" si="559"/>
        <v>0</v>
      </c>
      <c r="Q2532" s="1">
        <f t="shared" si="555"/>
        <v>1</v>
      </c>
      <c r="R2532" s="1">
        <f t="shared" si="560"/>
        <v>0</v>
      </c>
      <c r="S2532" s="2">
        <f t="shared" si="556"/>
        <v>0</v>
      </c>
      <c r="T2532">
        <f t="shared" si="557"/>
        <v>1</v>
      </c>
      <c r="U2532">
        <f t="shared" si="558"/>
        <v>0</v>
      </c>
    </row>
    <row r="2533" spans="1:21" ht="409.6" x14ac:dyDescent="0.2">
      <c r="A2533" s="10" t="s">
        <v>11830</v>
      </c>
      <c r="B2533" s="10" t="s">
        <v>30</v>
      </c>
      <c r="C2533" s="10" t="s">
        <v>11831</v>
      </c>
      <c r="D2533" s="10" t="s">
        <v>11832</v>
      </c>
      <c r="E2533" s="10" t="s">
        <v>11833</v>
      </c>
      <c r="F2533" s="10"/>
      <c r="G2533" s="9" t="s">
        <v>11834</v>
      </c>
      <c r="H2533" s="9">
        <f t="shared" si="547"/>
        <v>0</v>
      </c>
      <c r="I2533">
        <f t="shared" si="548"/>
        <v>0</v>
      </c>
      <c r="J2533">
        <f t="shared" si="549"/>
        <v>0</v>
      </c>
      <c r="K2533">
        <f t="shared" si="550"/>
        <v>0</v>
      </c>
      <c r="L2533">
        <f t="shared" si="551"/>
        <v>0</v>
      </c>
      <c r="M2533" s="1">
        <f t="shared" si="552"/>
        <v>0</v>
      </c>
      <c r="N2533">
        <f t="shared" si="553"/>
        <v>1</v>
      </c>
      <c r="O2533">
        <f t="shared" si="554"/>
        <v>0</v>
      </c>
      <c r="P2533">
        <f t="shared" si="559"/>
        <v>0</v>
      </c>
      <c r="Q2533" s="1">
        <f t="shared" si="555"/>
        <v>1</v>
      </c>
      <c r="R2533" s="1">
        <f t="shared" si="560"/>
        <v>0</v>
      </c>
      <c r="S2533" s="2">
        <f t="shared" si="556"/>
        <v>0</v>
      </c>
      <c r="T2533">
        <f t="shared" si="557"/>
        <v>1</v>
      </c>
      <c r="U2533">
        <f t="shared" si="558"/>
        <v>0</v>
      </c>
    </row>
    <row r="2534" spans="1:21" ht="409.6" x14ac:dyDescent="0.2">
      <c r="A2534" s="10" t="s">
        <v>11835</v>
      </c>
      <c r="B2534" s="10" t="s">
        <v>30</v>
      </c>
      <c r="C2534" s="10" t="s">
        <v>11836</v>
      </c>
      <c r="D2534" s="10" t="s">
        <v>11837</v>
      </c>
      <c r="E2534" s="10" t="s">
        <v>11838</v>
      </c>
      <c r="F2534" s="10" t="s">
        <v>11839</v>
      </c>
      <c r="G2534" s="9" t="s">
        <v>11840</v>
      </c>
      <c r="H2534" s="9">
        <f t="shared" si="547"/>
        <v>0</v>
      </c>
      <c r="I2534">
        <f t="shared" si="548"/>
        <v>0</v>
      </c>
      <c r="J2534">
        <f t="shared" si="549"/>
        <v>0</v>
      </c>
      <c r="K2534">
        <f t="shared" si="550"/>
        <v>0</v>
      </c>
      <c r="L2534">
        <f t="shared" si="551"/>
        <v>0</v>
      </c>
      <c r="M2534" s="1">
        <f t="shared" si="552"/>
        <v>0</v>
      </c>
      <c r="N2534">
        <f t="shared" si="553"/>
        <v>0</v>
      </c>
      <c r="O2534">
        <f t="shared" si="554"/>
        <v>0</v>
      </c>
      <c r="P2534">
        <f t="shared" si="559"/>
        <v>0</v>
      </c>
      <c r="Q2534" s="1">
        <f t="shared" si="555"/>
        <v>0</v>
      </c>
      <c r="R2534" s="1">
        <f t="shared" si="560"/>
        <v>1</v>
      </c>
      <c r="S2534" s="2">
        <f t="shared" si="556"/>
        <v>0</v>
      </c>
      <c r="T2534">
        <f t="shared" si="557"/>
        <v>1</v>
      </c>
      <c r="U2534">
        <f t="shared" si="558"/>
        <v>0</v>
      </c>
    </row>
    <row r="2535" spans="1:21" ht="409.6" x14ac:dyDescent="0.2">
      <c r="A2535" s="10" t="s">
        <v>11841</v>
      </c>
      <c r="B2535" s="10" t="s">
        <v>30</v>
      </c>
      <c r="C2535" s="10" t="s">
        <v>11842</v>
      </c>
      <c r="D2535" s="10" t="s">
        <v>11843</v>
      </c>
      <c r="E2535" s="10" t="s">
        <v>11844</v>
      </c>
      <c r="F2535" s="10" t="s">
        <v>11845</v>
      </c>
      <c r="G2535" s="9" t="s">
        <v>11846</v>
      </c>
      <c r="H2535" s="9">
        <f t="shared" si="547"/>
        <v>0</v>
      </c>
      <c r="I2535">
        <f t="shared" si="548"/>
        <v>0</v>
      </c>
      <c r="J2535">
        <f t="shared" si="549"/>
        <v>0</v>
      </c>
      <c r="K2535">
        <f t="shared" si="550"/>
        <v>0</v>
      </c>
      <c r="L2535">
        <f t="shared" si="551"/>
        <v>0</v>
      </c>
      <c r="M2535" s="1">
        <f t="shared" si="552"/>
        <v>0</v>
      </c>
      <c r="N2535">
        <f t="shared" si="553"/>
        <v>1</v>
      </c>
      <c r="O2535">
        <f t="shared" si="554"/>
        <v>0</v>
      </c>
      <c r="P2535">
        <f t="shared" si="559"/>
        <v>0</v>
      </c>
      <c r="Q2535" s="1">
        <f t="shared" si="555"/>
        <v>1</v>
      </c>
      <c r="R2535" s="1">
        <f t="shared" si="560"/>
        <v>1</v>
      </c>
      <c r="S2535" s="2">
        <f t="shared" si="556"/>
        <v>0</v>
      </c>
      <c r="T2535">
        <f t="shared" si="557"/>
        <v>1</v>
      </c>
      <c r="U2535">
        <f t="shared" si="558"/>
        <v>0</v>
      </c>
    </row>
    <row r="2536" spans="1:21" ht="409.6" x14ac:dyDescent="0.2">
      <c r="A2536" s="10" t="s">
        <v>11847</v>
      </c>
      <c r="B2536" s="10" t="s">
        <v>55</v>
      </c>
      <c r="C2536" s="10" t="s">
        <v>11848</v>
      </c>
      <c r="D2536" s="10" t="s">
        <v>11843</v>
      </c>
      <c r="E2536" s="10" t="s">
        <v>11849</v>
      </c>
      <c r="F2536" s="10"/>
      <c r="G2536" s="9" t="s">
        <v>11850</v>
      </c>
      <c r="H2536" s="9">
        <f t="shared" si="547"/>
        <v>0</v>
      </c>
      <c r="I2536">
        <f t="shared" si="548"/>
        <v>0</v>
      </c>
      <c r="J2536">
        <f t="shared" si="549"/>
        <v>0</v>
      </c>
      <c r="K2536">
        <f t="shared" si="550"/>
        <v>0</v>
      </c>
      <c r="L2536">
        <f t="shared" si="551"/>
        <v>0</v>
      </c>
      <c r="M2536" s="1">
        <f t="shared" si="552"/>
        <v>0</v>
      </c>
      <c r="N2536">
        <f t="shared" si="553"/>
        <v>1</v>
      </c>
      <c r="O2536">
        <f t="shared" si="554"/>
        <v>0</v>
      </c>
      <c r="P2536">
        <f t="shared" si="559"/>
        <v>0</v>
      </c>
      <c r="Q2536" s="1">
        <f t="shared" si="555"/>
        <v>1</v>
      </c>
      <c r="R2536" s="1">
        <f t="shared" si="560"/>
        <v>1</v>
      </c>
      <c r="S2536" s="2">
        <f t="shared" si="556"/>
        <v>0</v>
      </c>
      <c r="T2536">
        <f t="shared" si="557"/>
        <v>1</v>
      </c>
      <c r="U2536">
        <f t="shared" si="558"/>
        <v>0</v>
      </c>
    </row>
    <row r="2537" spans="1:21" ht="409.6" x14ac:dyDescent="0.2">
      <c r="A2537" s="10" t="s">
        <v>11851</v>
      </c>
      <c r="B2537" s="10" t="s">
        <v>30</v>
      </c>
      <c r="C2537" s="10" t="s">
        <v>11852</v>
      </c>
      <c r="D2537" s="10" t="s">
        <v>11853</v>
      </c>
      <c r="E2537" s="10" t="s">
        <v>11854</v>
      </c>
      <c r="F2537" s="10" t="s">
        <v>11855</v>
      </c>
      <c r="G2537" s="9" t="s">
        <v>11856</v>
      </c>
      <c r="H2537" s="9">
        <f t="shared" si="547"/>
        <v>0</v>
      </c>
      <c r="I2537">
        <f t="shared" si="548"/>
        <v>0</v>
      </c>
      <c r="J2537">
        <f t="shared" si="549"/>
        <v>0</v>
      </c>
      <c r="K2537">
        <f t="shared" si="550"/>
        <v>0</v>
      </c>
      <c r="L2537">
        <f t="shared" si="551"/>
        <v>0</v>
      </c>
      <c r="M2537" s="1">
        <f t="shared" si="552"/>
        <v>0</v>
      </c>
      <c r="N2537">
        <f t="shared" si="553"/>
        <v>0</v>
      </c>
      <c r="O2537">
        <f t="shared" si="554"/>
        <v>0</v>
      </c>
      <c r="P2537">
        <f t="shared" si="559"/>
        <v>0</v>
      </c>
      <c r="Q2537" s="1">
        <f t="shared" si="555"/>
        <v>0</v>
      </c>
      <c r="R2537" s="1">
        <f t="shared" si="560"/>
        <v>1</v>
      </c>
      <c r="S2537" s="2">
        <f t="shared" si="556"/>
        <v>0</v>
      </c>
      <c r="T2537">
        <f t="shared" si="557"/>
        <v>0</v>
      </c>
      <c r="U2537">
        <f t="shared" si="558"/>
        <v>0</v>
      </c>
    </row>
    <row r="2538" spans="1:21" ht="409.6" x14ac:dyDescent="0.2">
      <c r="A2538" s="10" t="s">
        <v>11857</v>
      </c>
      <c r="B2538" s="10" t="s">
        <v>55</v>
      </c>
      <c r="C2538" s="10" t="s">
        <v>11858</v>
      </c>
      <c r="D2538" s="10" t="s">
        <v>11859</v>
      </c>
      <c r="E2538" s="10" t="s">
        <v>11860</v>
      </c>
      <c r="F2538" s="10"/>
      <c r="G2538" s="9" t="s">
        <v>11861</v>
      </c>
      <c r="H2538" s="9">
        <f t="shared" si="547"/>
        <v>0</v>
      </c>
      <c r="I2538">
        <f t="shared" si="548"/>
        <v>0</v>
      </c>
      <c r="J2538">
        <f t="shared" si="549"/>
        <v>0</v>
      </c>
      <c r="K2538">
        <f t="shared" si="550"/>
        <v>0</v>
      </c>
      <c r="L2538">
        <f t="shared" si="551"/>
        <v>0</v>
      </c>
      <c r="M2538" s="1">
        <f t="shared" si="552"/>
        <v>0</v>
      </c>
      <c r="N2538">
        <f t="shared" si="553"/>
        <v>0</v>
      </c>
      <c r="O2538">
        <f t="shared" si="554"/>
        <v>0</v>
      </c>
      <c r="P2538">
        <f t="shared" si="559"/>
        <v>0</v>
      </c>
      <c r="Q2538" s="1">
        <f t="shared" si="555"/>
        <v>0</v>
      </c>
      <c r="R2538" s="1">
        <f t="shared" si="560"/>
        <v>0</v>
      </c>
      <c r="S2538" s="2">
        <f t="shared" si="556"/>
        <v>0</v>
      </c>
      <c r="T2538">
        <f t="shared" si="557"/>
        <v>1</v>
      </c>
      <c r="U2538">
        <f t="shared" si="558"/>
        <v>0</v>
      </c>
    </row>
    <row r="2539" spans="1:21" ht="409.6" x14ac:dyDescent="0.2">
      <c r="A2539" s="10" t="s">
        <v>11862</v>
      </c>
      <c r="B2539" s="10" t="s">
        <v>30</v>
      </c>
      <c r="C2539" s="10" t="s">
        <v>11863</v>
      </c>
      <c r="D2539" s="10" t="s">
        <v>11864</v>
      </c>
      <c r="E2539" s="10" t="s">
        <v>11865</v>
      </c>
      <c r="F2539" s="10" t="s">
        <v>11866</v>
      </c>
      <c r="G2539" s="9" t="s">
        <v>11867</v>
      </c>
      <c r="H2539" s="9">
        <f t="shared" si="547"/>
        <v>0</v>
      </c>
      <c r="I2539">
        <f t="shared" si="548"/>
        <v>0</v>
      </c>
      <c r="J2539">
        <f t="shared" si="549"/>
        <v>0</v>
      </c>
      <c r="K2539">
        <f t="shared" si="550"/>
        <v>0</v>
      </c>
      <c r="L2539">
        <f t="shared" si="551"/>
        <v>0</v>
      </c>
      <c r="M2539" s="1">
        <f t="shared" si="552"/>
        <v>0</v>
      </c>
      <c r="N2539">
        <f t="shared" si="553"/>
        <v>0</v>
      </c>
      <c r="O2539">
        <f t="shared" si="554"/>
        <v>0</v>
      </c>
      <c r="P2539">
        <f t="shared" si="559"/>
        <v>0</v>
      </c>
      <c r="Q2539" s="1">
        <f t="shared" si="555"/>
        <v>0</v>
      </c>
      <c r="R2539" s="1">
        <f t="shared" si="560"/>
        <v>0</v>
      </c>
      <c r="S2539" s="2">
        <f t="shared" si="556"/>
        <v>0</v>
      </c>
      <c r="T2539">
        <f t="shared" si="557"/>
        <v>1</v>
      </c>
      <c r="U2539">
        <f t="shared" si="558"/>
        <v>0</v>
      </c>
    </row>
    <row r="2540" spans="1:21" ht="409.6" x14ac:dyDescent="0.2">
      <c r="A2540" s="10" t="s">
        <v>11868</v>
      </c>
      <c r="B2540" s="10" t="s">
        <v>30</v>
      </c>
      <c r="C2540" s="10" t="s">
        <v>11869</v>
      </c>
      <c r="D2540" s="10" t="s">
        <v>11864</v>
      </c>
      <c r="E2540" s="10" t="s">
        <v>11870</v>
      </c>
      <c r="F2540" s="10" t="s">
        <v>11871</v>
      </c>
      <c r="G2540" s="9" t="s">
        <v>11872</v>
      </c>
      <c r="H2540" s="9">
        <f t="shared" si="547"/>
        <v>0</v>
      </c>
      <c r="I2540">
        <f t="shared" si="548"/>
        <v>0</v>
      </c>
      <c r="J2540">
        <f t="shared" si="549"/>
        <v>0</v>
      </c>
      <c r="K2540">
        <f t="shared" si="550"/>
        <v>0</v>
      </c>
      <c r="L2540">
        <f t="shared" si="551"/>
        <v>0</v>
      </c>
      <c r="M2540" s="1">
        <f t="shared" si="552"/>
        <v>0</v>
      </c>
      <c r="N2540">
        <f t="shared" si="553"/>
        <v>1</v>
      </c>
      <c r="O2540">
        <f t="shared" si="554"/>
        <v>0</v>
      </c>
      <c r="P2540">
        <f t="shared" si="559"/>
        <v>0</v>
      </c>
      <c r="Q2540" s="1">
        <f t="shared" si="555"/>
        <v>1</v>
      </c>
      <c r="R2540" s="1">
        <f t="shared" si="560"/>
        <v>1</v>
      </c>
      <c r="S2540" s="2">
        <f t="shared" si="556"/>
        <v>0</v>
      </c>
      <c r="T2540">
        <f t="shared" si="557"/>
        <v>1</v>
      </c>
      <c r="U2540">
        <f t="shared" si="558"/>
        <v>0</v>
      </c>
    </row>
    <row r="2541" spans="1:21" ht="409.6" x14ac:dyDescent="0.2">
      <c r="A2541" s="10" t="s">
        <v>11873</v>
      </c>
      <c r="B2541" s="10" t="s">
        <v>30</v>
      </c>
      <c r="C2541" s="10" t="s">
        <v>11874</v>
      </c>
      <c r="D2541" s="10" t="s">
        <v>11864</v>
      </c>
      <c r="E2541" s="10" t="s">
        <v>11875</v>
      </c>
      <c r="F2541" s="10" t="s">
        <v>11876</v>
      </c>
      <c r="G2541" s="9" t="s">
        <v>11877</v>
      </c>
      <c r="H2541" s="9">
        <f t="shared" si="547"/>
        <v>0</v>
      </c>
      <c r="I2541">
        <f t="shared" si="548"/>
        <v>0</v>
      </c>
      <c r="J2541">
        <f t="shared" si="549"/>
        <v>0</v>
      </c>
      <c r="K2541">
        <f t="shared" si="550"/>
        <v>0</v>
      </c>
      <c r="L2541">
        <f t="shared" si="551"/>
        <v>0</v>
      </c>
      <c r="M2541" s="1">
        <f t="shared" si="552"/>
        <v>0</v>
      </c>
      <c r="N2541">
        <f t="shared" si="553"/>
        <v>0</v>
      </c>
      <c r="O2541">
        <f t="shared" si="554"/>
        <v>0</v>
      </c>
      <c r="P2541">
        <f t="shared" si="559"/>
        <v>0</v>
      </c>
      <c r="Q2541" s="1">
        <f t="shared" si="555"/>
        <v>0</v>
      </c>
      <c r="R2541" s="1">
        <f t="shared" si="560"/>
        <v>1</v>
      </c>
      <c r="S2541" s="2">
        <f t="shared" si="556"/>
        <v>0</v>
      </c>
      <c r="T2541">
        <f t="shared" si="557"/>
        <v>1</v>
      </c>
      <c r="U2541">
        <f t="shared" si="558"/>
        <v>0</v>
      </c>
    </row>
    <row r="2542" spans="1:21" ht="409.6" x14ac:dyDescent="0.2">
      <c r="A2542" s="10" t="s">
        <v>11878</v>
      </c>
      <c r="B2542" s="10" t="s">
        <v>62</v>
      </c>
      <c r="C2542" s="10" t="s">
        <v>11879</v>
      </c>
      <c r="D2542" s="10" t="s">
        <v>11864</v>
      </c>
      <c r="E2542" s="10" t="s">
        <v>11880</v>
      </c>
      <c r="F2542" s="10" t="s">
        <v>11881</v>
      </c>
      <c r="G2542" s="9" t="s">
        <v>11882</v>
      </c>
      <c r="H2542" s="9">
        <f t="shared" si="547"/>
        <v>0</v>
      </c>
      <c r="I2542">
        <f t="shared" si="548"/>
        <v>0</v>
      </c>
      <c r="J2542">
        <f t="shared" si="549"/>
        <v>0</v>
      </c>
      <c r="K2542">
        <f t="shared" si="550"/>
        <v>0</v>
      </c>
      <c r="L2542">
        <f t="shared" si="551"/>
        <v>0</v>
      </c>
      <c r="M2542" s="1">
        <f t="shared" si="552"/>
        <v>0</v>
      </c>
      <c r="N2542">
        <f t="shared" si="553"/>
        <v>0</v>
      </c>
      <c r="O2542">
        <f t="shared" si="554"/>
        <v>0</v>
      </c>
      <c r="P2542">
        <f t="shared" si="559"/>
        <v>0</v>
      </c>
      <c r="Q2542" s="1">
        <f t="shared" si="555"/>
        <v>0</v>
      </c>
      <c r="R2542" s="1">
        <f t="shared" si="560"/>
        <v>0</v>
      </c>
      <c r="S2542" s="2">
        <f t="shared" si="556"/>
        <v>0</v>
      </c>
      <c r="T2542">
        <f t="shared" si="557"/>
        <v>0</v>
      </c>
      <c r="U2542">
        <f t="shared" si="558"/>
        <v>0</v>
      </c>
    </row>
    <row r="2543" spans="1:21" ht="409.6" x14ac:dyDescent="0.2">
      <c r="A2543" s="10" t="s">
        <v>11883</v>
      </c>
      <c r="B2543" s="10" t="s">
        <v>49</v>
      </c>
      <c r="C2543" s="10" t="s">
        <v>11884</v>
      </c>
      <c r="D2543" s="10" t="s">
        <v>11885</v>
      </c>
      <c r="E2543" s="10" t="s">
        <v>11886</v>
      </c>
      <c r="F2543" s="10" t="s">
        <v>11887</v>
      </c>
      <c r="G2543" s="9" t="s">
        <v>11888</v>
      </c>
      <c r="H2543" s="9">
        <f t="shared" si="547"/>
        <v>1</v>
      </c>
      <c r="I2543">
        <f t="shared" si="548"/>
        <v>1</v>
      </c>
      <c r="J2543">
        <f t="shared" si="549"/>
        <v>0</v>
      </c>
      <c r="K2543">
        <f t="shared" si="550"/>
        <v>0</v>
      </c>
      <c r="L2543">
        <f t="shared" si="551"/>
        <v>0</v>
      </c>
      <c r="M2543" s="1">
        <f t="shared" si="552"/>
        <v>1</v>
      </c>
      <c r="N2543">
        <f t="shared" si="553"/>
        <v>1</v>
      </c>
      <c r="O2543">
        <f t="shared" si="554"/>
        <v>0</v>
      </c>
      <c r="P2543">
        <f t="shared" si="559"/>
        <v>0</v>
      </c>
      <c r="Q2543" s="1">
        <f t="shared" si="555"/>
        <v>1</v>
      </c>
      <c r="R2543" s="1">
        <f t="shared" si="560"/>
        <v>1</v>
      </c>
      <c r="S2543" s="2">
        <f t="shared" si="556"/>
        <v>1</v>
      </c>
      <c r="T2543">
        <f t="shared" si="557"/>
        <v>1</v>
      </c>
      <c r="U2543">
        <f t="shared" si="558"/>
        <v>1</v>
      </c>
    </row>
    <row r="2544" spans="1:21" ht="409.6" x14ac:dyDescent="0.2">
      <c r="A2544" s="10" t="s">
        <v>11889</v>
      </c>
      <c r="B2544" s="10" t="s">
        <v>30</v>
      </c>
      <c r="C2544" s="10" t="s">
        <v>11890</v>
      </c>
      <c r="D2544" s="10" t="s">
        <v>11885</v>
      </c>
      <c r="E2544" s="10" t="s">
        <v>11891</v>
      </c>
      <c r="F2544" s="10" t="s">
        <v>11892</v>
      </c>
      <c r="G2544" s="9" t="s">
        <v>11893</v>
      </c>
      <c r="H2544" s="9">
        <f t="shared" si="547"/>
        <v>0</v>
      </c>
      <c r="I2544">
        <f t="shared" si="548"/>
        <v>0</v>
      </c>
      <c r="J2544">
        <f t="shared" si="549"/>
        <v>0</v>
      </c>
      <c r="K2544">
        <f t="shared" si="550"/>
        <v>0</v>
      </c>
      <c r="L2544">
        <f t="shared" si="551"/>
        <v>0</v>
      </c>
      <c r="M2544" s="1">
        <f t="shared" si="552"/>
        <v>0</v>
      </c>
      <c r="N2544">
        <f t="shared" si="553"/>
        <v>0</v>
      </c>
      <c r="O2544">
        <f t="shared" si="554"/>
        <v>0</v>
      </c>
      <c r="P2544">
        <f t="shared" si="559"/>
        <v>0</v>
      </c>
      <c r="Q2544" s="1">
        <f t="shared" si="555"/>
        <v>0</v>
      </c>
      <c r="R2544" s="1">
        <f t="shared" si="560"/>
        <v>1</v>
      </c>
      <c r="S2544" s="2">
        <f t="shared" si="556"/>
        <v>0</v>
      </c>
      <c r="T2544">
        <f t="shared" si="557"/>
        <v>1</v>
      </c>
      <c r="U2544">
        <f t="shared" si="558"/>
        <v>0</v>
      </c>
    </row>
    <row r="2545" spans="1:21" ht="409.6" x14ac:dyDescent="0.2">
      <c r="A2545" s="10" t="s">
        <v>11894</v>
      </c>
      <c r="B2545" s="10" t="s">
        <v>55</v>
      </c>
      <c r="C2545" s="10" t="s">
        <v>11895</v>
      </c>
      <c r="D2545" s="10" t="s">
        <v>11885</v>
      </c>
      <c r="E2545" s="10" t="s">
        <v>11896</v>
      </c>
      <c r="F2545" s="10" t="s">
        <v>11897</v>
      </c>
      <c r="G2545" s="9" t="s">
        <v>11898</v>
      </c>
      <c r="H2545" s="9">
        <f t="shared" si="547"/>
        <v>0</v>
      </c>
      <c r="I2545">
        <f t="shared" si="548"/>
        <v>0</v>
      </c>
      <c r="J2545">
        <f t="shared" si="549"/>
        <v>0</v>
      </c>
      <c r="K2545">
        <f t="shared" si="550"/>
        <v>0</v>
      </c>
      <c r="L2545">
        <f t="shared" si="551"/>
        <v>0</v>
      </c>
      <c r="M2545" s="1">
        <f t="shared" si="552"/>
        <v>0</v>
      </c>
      <c r="N2545">
        <f t="shared" si="553"/>
        <v>1</v>
      </c>
      <c r="O2545">
        <f t="shared" si="554"/>
        <v>0</v>
      </c>
      <c r="P2545">
        <f t="shared" si="559"/>
        <v>0</v>
      </c>
      <c r="Q2545" s="1">
        <f t="shared" si="555"/>
        <v>1</v>
      </c>
      <c r="R2545" s="1">
        <f t="shared" si="560"/>
        <v>1</v>
      </c>
      <c r="S2545" s="2">
        <f t="shared" si="556"/>
        <v>0</v>
      </c>
      <c r="T2545">
        <f t="shared" si="557"/>
        <v>0</v>
      </c>
      <c r="U2545">
        <f t="shared" si="558"/>
        <v>0</v>
      </c>
    </row>
    <row r="2546" spans="1:21" ht="409.6" x14ac:dyDescent="0.2">
      <c r="A2546" s="10" t="s">
        <v>11899</v>
      </c>
      <c r="B2546" s="10" t="s">
        <v>49</v>
      </c>
      <c r="C2546" s="10" t="s">
        <v>11900</v>
      </c>
      <c r="D2546" s="10" t="s">
        <v>11885</v>
      </c>
      <c r="E2546" s="10" t="s">
        <v>11901</v>
      </c>
      <c r="F2546" s="10" t="s">
        <v>11902</v>
      </c>
      <c r="G2546" s="9" t="s">
        <v>11903</v>
      </c>
      <c r="H2546" s="9">
        <f t="shared" si="547"/>
        <v>0</v>
      </c>
      <c r="I2546">
        <f t="shared" si="548"/>
        <v>0</v>
      </c>
      <c r="J2546">
        <f t="shared" si="549"/>
        <v>0</v>
      </c>
      <c r="K2546">
        <f t="shared" si="550"/>
        <v>0</v>
      </c>
      <c r="L2546">
        <f t="shared" si="551"/>
        <v>0</v>
      </c>
      <c r="M2546" s="1">
        <f t="shared" si="552"/>
        <v>0</v>
      </c>
      <c r="N2546">
        <f t="shared" si="553"/>
        <v>1</v>
      </c>
      <c r="O2546">
        <f t="shared" si="554"/>
        <v>0</v>
      </c>
      <c r="P2546">
        <f t="shared" si="559"/>
        <v>0</v>
      </c>
      <c r="Q2546" s="1">
        <f t="shared" si="555"/>
        <v>1</v>
      </c>
      <c r="R2546" s="1">
        <f t="shared" si="560"/>
        <v>1</v>
      </c>
      <c r="S2546" s="2">
        <f t="shared" si="556"/>
        <v>0</v>
      </c>
      <c r="T2546">
        <f t="shared" si="557"/>
        <v>1</v>
      </c>
      <c r="U2546">
        <f t="shared" si="558"/>
        <v>0</v>
      </c>
    </row>
    <row r="2547" spans="1:21" ht="409.6" x14ac:dyDescent="0.2">
      <c r="A2547" s="10" t="s">
        <v>11904</v>
      </c>
      <c r="B2547" s="10" t="s">
        <v>30</v>
      </c>
      <c r="C2547" s="10" t="s">
        <v>11905</v>
      </c>
      <c r="D2547" s="10" t="s">
        <v>11885</v>
      </c>
      <c r="E2547" s="10" t="s">
        <v>11906</v>
      </c>
      <c r="F2547" s="10" t="s">
        <v>11907</v>
      </c>
      <c r="G2547" s="9" t="s">
        <v>11908</v>
      </c>
      <c r="H2547" s="9">
        <f t="shared" si="547"/>
        <v>0</v>
      </c>
      <c r="I2547">
        <f t="shared" si="548"/>
        <v>0</v>
      </c>
      <c r="J2547">
        <f t="shared" si="549"/>
        <v>0</v>
      </c>
      <c r="K2547">
        <f t="shared" si="550"/>
        <v>0</v>
      </c>
      <c r="L2547">
        <f t="shared" si="551"/>
        <v>0</v>
      </c>
      <c r="M2547" s="1">
        <f t="shared" si="552"/>
        <v>0</v>
      </c>
      <c r="N2547">
        <f t="shared" si="553"/>
        <v>1</v>
      </c>
      <c r="O2547">
        <f t="shared" si="554"/>
        <v>0</v>
      </c>
      <c r="P2547">
        <f t="shared" si="559"/>
        <v>0</v>
      </c>
      <c r="Q2547" s="1">
        <f t="shared" si="555"/>
        <v>1</v>
      </c>
      <c r="R2547" s="1">
        <f t="shared" si="560"/>
        <v>1</v>
      </c>
      <c r="S2547" s="2">
        <f t="shared" si="556"/>
        <v>0</v>
      </c>
      <c r="T2547">
        <f t="shared" si="557"/>
        <v>1</v>
      </c>
      <c r="U2547">
        <f t="shared" si="558"/>
        <v>0</v>
      </c>
    </row>
    <row r="2548" spans="1:21" ht="409.6" x14ac:dyDescent="0.2">
      <c r="A2548" s="10" t="s">
        <v>11909</v>
      </c>
      <c r="B2548" s="10" t="s">
        <v>62</v>
      </c>
      <c r="C2548" s="10" t="s">
        <v>11910</v>
      </c>
      <c r="D2548" s="10" t="s">
        <v>11885</v>
      </c>
      <c r="E2548" s="10" t="s">
        <v>11911</v>
      </c>
      <c r="F2548" s="10" t="s">
        <v>11912</v>
      </c>
      <c r="G2548" s="9" t="s">
        <v>11913</v>
      </c>
      <c r="H2548" s="9">
        <f t="shared" si="547"/>
        <v>0</v>
      </c>
      <c r="I2548">
        <f t="shared" si="548"/>
        <v>0</v>
      </c>
      <c r="J2548">
        <f t="shared" si="549"/>
        <v>0</v>
      </c>
      <c r="K2548">
        <f t="shared" si="550"/>
        <v>0</v>
      </c>
      <c r="L2548">
        <f t="shared" si="551"/>
        <v>0</v>
      </c>
      <c r="M2548" s="1">
        <f t="shared" si="552"/>
        <v>0</v>
      </c>
      <c r="N2548">
        <f t="shared" si="553"/>
        <v>1</v>
      </c>
      <c r="O2548">
        <f t="shared" si="554"/>
        <v>0</v>
      </c>
      <c r="P2548">
        <f t="shared" si="559"/>
        <v>0</v>
      </c>
      <c r="Q2548" s="1">
        <f t="shared" si="555"/>
        <v>1</v>
      </c>
      <c r="R2548" s="1">
        <f t="shared" si="560"/>
        <v>1</v>
      </c>
      <c r="S2548" s="2">
        <f t="shared" si="556"/>
        <v>0</v>
      </c>
      <c r="T2548">
        <f t="shared" si="557"/>
        <v>0</v>
      </c>
      <c r="U2548">
        <f t="shared" si="558"/>
        <v>0</v>
      </c>
    </row>
    <row r="2549" spans="1:21" ht="409.6" x14ac:dyDescent="0.2">
      <c r="A2549" s="10" t="s">
        <v>11914</v>
      </c>
      <c r="B2549" s="10" t="s">
        <v>49</v>
      </c>
      <c r="C2549" s="10" t="s">
        <v>11915</v>
      </c>
      <c r="D2549" s="10" t="s">
        <v>11885</v>
      </c>
      <c r="E2549" s="10" t="s">
        <v>11916</v>
      </c>
      <c r="F2549" s="10" t="s">
        <v>11917</v>
      </c>
      <c r="G2549" s="9" t="s">
        <v>11918</v>
      </c>
      <c r="H2549" s="9">
        <f t="shared" si="547"/>
        <v>0</v>
      </c>
      <c r="I2549">
        <f t="shared" si="548"/>
        <v>0</v>
      </c>
      <c r="J2549">
        <f t="shared" si="549"/>
        <v>0</v>
      </c>
      <c r="K2549">
        <f t="shared" si="550"/>
        <v>0</v>
      </c>
      <c r="L2549">
        <f t="shared" si="551"/>
        <v>0</v>
      </c>
      <c r="M2549" s="1">
        <f t="shared" si="552"/>
        <v>0</v>
      </c>
      <c r="N2549">
        <f t="shared" si="553"/>
        <v>1</v>
      </c>
      <c r="O2549">
        <f t="shared" si="554"/>
        <v>0</v>
      </c>
      <c r="P2549">
        <f t="shared" si="559"/>
        <v>0</v>
      </c>
      <c r="Q2549" s="1">
        <f t="shared" si="555"/>
        <v>1</v>
      </c>
      <c r="R2549" s="1">
        <f t="shared" si="560"/>
        <v>1</v>
      </c>
      <c r="S2549" s="2">
        <f t="shared" si="556"/>
        <v>0</v>
      </c>
      <c r="T2549">
        <f t="shared" si="557"/>
        <v>1</v>
      </c>
      <c r="U2549">
        <f t="shared" si="558"/>
        <v>0</v>
      </c>
    </row>
    <row r="2550" spans="1:21" ht="409.6" x14ac:dyDescent="0.2">
      <c r="A2550" s="10" t="s">
        <v>11919</v>
      </c>
      <c r="B2550" s="10" t="s">
        <v>62</v>
      </c>
      <c r="C2550" s="10" t="s">
        <v>11920</v>
      </c>
      <c r="D2550" s="10" t="s">
        <v>11921</v>
      </c>
      <c r="E2550" s="10" t="s">
        <v>11922</v>
      </c>
      <c r="F2550" s="10"/>
      <c r="G2550" s="9" t="s">
        <v>11923</v>
      </c>
      <c r="H2550" s="9">
        <f t="shared" si="547"/>
        <v>0</v>
      </c>
      <c r="I2550">
        <f t="shared" si="548"/>
        <v>0</v>
      </c>
      <c r="J2550">
        <f t="shared" si="549"/>
        <v>0</v>
      </c>
      <c r="K2550">
        <f t="shared" si="550"/>
        <v>0</v>
      </c>
      <c r="L2550">
        <f t="shared" si="551"/>
        <v>0</v>
      </c>
      <c r="M2550" s="1">
        <f t="shared" si="552"/>
        <v>0</v>
      </c>
      <c r="N2550">
        <f t="shared" si="553"/>
        <v>0</v>
      </c>
      <c r="O2550">
        <f t="shared" si="554"/>
        <v>0</v>
      </c>
      <c r="P2550">
        <f t="shared" si="559"/>
        <v>0</v>
      </c>
      <c r="Q2550" s="1">
        <f t="shared" si="555"/>
        <v>0</v>
      </c>
      <c r="R2550" s="1">
        <f t="shared" si="560"/>
        <v>1</v>
      </c>
      <c r="S2550" s="2">
        <f t="shared" si="556"/>
        <v>0</v>
      </c>
      <c r="T2550">
        <f t="shared" si="557"/>
        <v>1</v>
      </c>
      <c r="U2550">
        <f t="shared" si="558"/>
        <v>0</v>
      </c>
    </row>
    <row r="2551" spans="1:21" ht="409.6" x14ac:dyDescent="0.2">
      <c r="A2551" s="10" t="s">
        <v>11924</v>
      </c>
      <c r="B2551" s="10" t="s">
        <v>30</v>
      </c>
      <c r="C2551" s="10" t="s">
        <v>11925</v>
      </c>
      <c r="D2551" s="10" t="s">
        <v>11926</v>
      </c>
      <c r="E2551" s="10" t="s">
        <v>11927</v>
      </c>
      <c r="F2551" s="10" t="s">
        <v>11928</v>
      </c>
      <c r="G2551" s="9" t="s">
        <v>11929</v>
      </c>
      <c r="H2551" s="9">
        <f t="shared" si="547"/>
        <v>0</v>
      </c>
      <c r="I2551">
        <f t="shared" si="548"/>
        <v>0</v>
      </c>
      <c r="J2551">
        <f t="shared" si="549"/>
        <v>0</v>
      </c>
      <c r="K2551">
        <f t="shared" si="550"/>
        <v>0</v>
      </c>
      <c r="L2551">
        <f t="shared" si="551"/>
        <v>0</v>
      </c>
      <c r="M2551" s="1">
        <f t="shared" si="552"/>
        <v>0</v>
      </c>
      <c r="N2551">
        <f t="shared" si="553"/>
        <v>0</v>
      </c>
      <c r="O2551">
        <f t="shared" si="554"/>
        <v>1</v>
      </c>
      <c r="P2551">
        <f t="shared" si="559"/>
        <v>0</v>
      </c>
      <c r="Q2551" s="1">
        <f t="shared" si="555"/>
        <v>1</v>
      </c>
      <c r="R2551" s="1">
        <f t="shared" si="560"/>
        <v>0</v>
      </c>
      <c r="S2551" s="2">
        <f t="shared" si="556"/>
        <v>0</v>
      </c>
      <c r="T2551">
        <f t="shared" si="557"/>
        <v>1</v>
      </c>
      <c r="U2551">
        <f t="shared" si="558"/>
        <v>0</v>
      </c>
    </row>
    <row r="2552" spans="1:21" ht="409.6" x14ac:dyDescent="0.2">
      <c r="A2552" s="10" t="s">
        <v>11930</v>
      </c>
      <c r="B2552" s="10" t="s">
        <v>49</v>
      </c>
      <c r="C2552" s="10" t="s">
        <v>11931</v>
      </c>
      <c r="D2552" s="10" t="s">
        <v>11932</v>
      </c>
      <c r="E2552" s="10" t="s">
        <v>11933</v>
      </c>
      <c r="F2552" s="10" t="s">
        <v>11934</v>
      </c>
      <c r="G2552" s="9" t="s">
        <v>11935</v>
      </c>
      <c r="H2552" s="9">
        <f t="shared" si="547"/>
        <v>0</v>
      </c>
      <c r="I2552">
        <f t="shared" si="548"/>
        <v>0</v>
      </c>
      <c r="J2552">
        <f t="shared" si="549"/>
        <v>0</v>
      </c>
      <c r="K2552">
        <f t="shared" si="550"/>
        <v>0</v>
      </c>
      <c r="L2552">
        <f t="shared" si="551"/>
        <v>0</v>
      </c>
      <c r="M2552" s="1">
        <f t="shared" si="552"/>
        <v>0</v>
      </c>
      <c r="N2552">
        <f t="shared" si="553"/>
        <v>1</v>
      </c>
      <c r="O2552">
        <f t="shared" si="554"/>
        <v>0</v>
      </c>
      <c r="P2552">
        <f t="shared" si="559"/>
        <v>0</v>
      </c>
      <c r="Q2552" s="1">
        <f t="shared" si="555"/>
        <v>1</v>
      </c>
      <c r="R2552" s="1">
        <f t="shared" si="560"/>
        <v>0</v>
      </c>
      <c r="S2552" s="2">
        <f t="shared" si="556"/>
        <v>0</v>
      </c>
      <c r="T2552">
        <f t="shared" si="557"/>
        <v>1</v>
      </c>
      <c r="U2552">
        <f t="shared" si="558"/>
        <v>0</v>
      </c>
    </row>
    <row r="2553" spans="1:21" ht="409.6" x14ac:dyDescent="0.2">
      <c r="A2553" s="10" t="s">
        <v>11936</v>
      </c>
      <c r="B2553" s="10" t="s">
        <v>49</v>
      </c>
      <c r="C2553" s="10" t="s">
        <v>11937</v>
      </c>
      <c r="D2553" s="10" t="s">
        <v>11938</v>
      </c>
      <c r="E2553" s="10" t="s">
        <v>11939</v>
      </c>
      <c r="F2553" s="10"/>
      <c r="G2553" s="9" t="s">
        <v>11940</v>
      </c>
      <c r="H2553" s="9">
        <f t="shared" si="547"/>
        <v>0</v>
      </c>
      <c r="I2553">
        <f t="shared" si="548"/>
        <v>0</v>
      </c>
      <c r="J2553">
        <f t="shared" si="549"/>
        <v>0</v>
      </c>
      <c r="K2553">
        <f t="shared" si="550"/>
        <v>0</v>
      </c>
      <c r="L2553">
        <f t="shared" si="551"/>
        <v>0</v>
      </c>
      <c r="M2553" s="1">
        <f t="shared" si="552"/>
        <v>0</v>
      </c>
      <c r="N2553">
        <f t="shared" si="553"/>
        <v>0</v>
      </c>
      <c r="O2553">
        <f t="shared" si="554"/>
        <v>0</v>
      </c>
      <c r="P2553">
        <f t="shared" si="559"/>
        <v>0</v>
      </c>
      <c r="Q2553" s="1">
        <f t="shared" si="555"/>
        <v>0</v>
      </c>
      <c r="R2553" s="1">
        <f t="shared" si="560"/>
        <v>0</v>
      </c>
      <c r="S2553" s="2">
        <f t="shared" si="556"/>
        <v>0</v>
      </c>
      <c r="T2553">
        <f t="shared" si="557"/>
        <v>1</v>
      </c>
      <c r="U2553">
        <f t="shared" si="558"/>
        <v>0</v>
      </c>
    </row>
    <row r="2554" spans="1:21" ht="409.6" x14ac:dyDescent="0.2">
      <c r="A2554" s="10" t="s">
        <v>11941</v>
      </c>
      <c r="B2554" s="10" t="s">
        <v>23</v>
      </c>
      <c r="C2554" s="10" t="s">
        <v>11942</v>
      </c>
      <c r="D2554" s="10" t="s">
        <v>11938</v>
      </c>
      <c r="E2554" s="10" t="s">
        <v>11943</v>
      </c>
      <c r="F2554" s="10"/>
      <c r="G2554" s="9" t="s">
        <v>11944</v>
      </c>
      <c r="H2554" s="9">
        <f t="shared" si="547"/>
        <v>0</v>
      </c>
      <c r="I2554">
        <f t="shared" si="548"/>
        <v>1</v>
      </c>
      <c r="J2554">
        <f t="shared" si="549"/>
        <v>0</v>
      </c>
      <c r="K2554">
        <f t="shared" si="550"/>
        <v>0</v>
      </c>
      <c r="L2554">
        <f t="shared" si="551"/>
        <v>0</v>
      </c>
      <c r="M2554" s="1">
        <f t="shared" si="552"/>
        <v>1</v>
      </c>
      <c r="N2554">
        <f t="shared" si="553"/>
        <v>0</v>
      </c>
      <c r="O2554">
        <f t="shared" si="554"/>
        <v>0</v>
      </c>
      <c r="P2554">
        <f t="shared" si="559"/>
        <v>0</v>
      </c>
      <c r="Q2554" s="1">
        <f t="shared" si="555"/>
        <v>0</v>
      </c>
      <c r="R2554" s="1">
        <f t="shared" si="560"/>
        <v>0</v>
      </c>
      <c r="S2554" s="2">
        <f t="shared" si="556"/>
        <v>0</v>
      </c>
      <c r="T2554">
        <f t="shared" si="557"/>
        <v>1</v>
      </c>
      <c r="U2554">
        <f t="shared" si="558"/>
        <v>0</v>
      </c>
    </row>
    <row r="2555" spans="1:21" ht="409.6" x14ac:dyDescent="0.2">
      <c r="A2555" s="10" t="s">
        <v>11945</v>
      </c>
      <c r="B2555" s="10" t="s">
        <v>30</v>
      </c>
      <c r="C2555" s="10" t="s">
        <v>11946</v>
      </c>
      <c r="D2555" s="10" t="s">
        <v>11947</v>
      </c>
      <c r="E2555" s="10" t="s">
        <v>11948</v>
      </c>
      <c r="F2555" s="10" t="s">
        <v>11949</v>
      </c>
      <c r="G2555" s="9" t="s">
        <v>11950</v>
      </c>
      <c r="H2555" s="9">
        <f t="shared" si="547"/>
        <v>0</v>
      </c>
      <c r="I2555">
        <f t="shared" si="548"/>
        <v>0</v>
      </c>
      <c r="J2555">
        <f t="shared" si="549"/>
        <v>0</v>
      </c>
      <c r="K2555">
        <f t="shared" si="550"/>
        <v>0</v>
      </c>
      <c r="L2555">
        <f t="shared" si="551"/>
        <v>0</v>
      </c>
      <c r="M2555" s="1">
        <f t="shared" si="552"/>
        <v>0</v>
      </c>
      <c r="N2555">
        <f t="shared" si="553"/>
        <v>0</v>
      </c>
      <c r="O2555">
        <f t="shared" si="554"/>
        <v>0</v>
      </c>
      <c r="P2555">
        <f t="shared" si="559"/>
        <v>0</v>
      </c>
      <c r="Q2555" s="1">
        <f t="shared" si="555"/>
        <v>0</v>
      </c>
      <c r="R2555" s="1">
        <f t="shared" si="560"/>
        <v>0</v>
      </c>
      <c r="S2555" s="2">
        <f t="shared" si="556"/>
        <v>0</v>
      </c>
      <c r="T2555">
        <f t="shared" si="557"/>
        <v>0</v>
      </c>
      <c r="U2555">
        <f t="shared" si="558"/>
        <v>0</v>
      </c>
    </row>
    <row r="2556" spans="1:21" ht="409.6" x14ac:dyDescent="0.2">
      <c r="A2556" s="10" t="s">
        <v>11951</v>
      </c>
      <c r="B2556" s="10" t="s">
        <v>30</v>
      </c>
      <c r="C2556" s="10" t="s">
        <v>11952</v>
      </c>
      <c r="D2556" s="10" t="s">
        <v>11947</v>
      </c>
      <c r="E2556" s="10" t="s">
        <v>11953</v>
      </c>
      <c r="F2556" s="10" t="s">
        <v>11954</v>
      </c>
      <c r="G2556" s="9" t="s">
        <v>11955</v>
      </c>
      <c r="H2556" s="9">
        <f t="shared" si="547"/>
        <v>1</v>
      </c>
      <c r="I2556">
        <f t="shared" si="548"/>
        <v>1</v>
      </c>
      <c r="J2556">
        <f t="shared" si="549"/>
        <v>0</v>
      </c>
      <c r="K2556">
        <f t="shared" si="550"/>
        <v>0</v>
      </c>
      <c r="L2556">
        <f t="shared" si="551"/>
        <v>0</v>
      </c>
      <c r="M2556" s="1">
        <f t="shared" si="552"/>
        <v>1</v>
      </c>
      <c r="N2556">
        <f t="shared" si="553"/>
        <v>0</v>
      </c>
      <c r="O2556">
        <f t="shared" si="554"/>
        <v>0</v>
      </c>
      <c r="P2556">
        <f t="shared" si="559"/>
        <v>0</v>
      </c>
      <c r="Q2556" s="1">
        <f t="shared" si="555"/>
        <v>0</v>
      </c>
      <c r="R2556" s="1">
        <f t="shared" si="560"/>
        <v>1</v>
      </c>
      <c r="S2556" s="2">
        <f t="shared" si="556"/>
        <v>0</v>
      </c>
      <c r="T2556">
        <f t="shared" si="557"/>
        <v>1</v>
      </c>
      <c r="U2556">
        <f t="shared" si="558"/>
        <v>0</v>
      </c>
    </row>
    <row r="2557" spans="1:21" ht="409.6" x14ac:dyDescent="0.2">
      <c r="A2557" s="10" t="s">
        <v>11956</v>
      </c>
      <c r="B2557" s="10" t="s">
        <v>55</v>
      </c>
      <c r="C2557" s="10" t="s">
        <v>11957</v>
      </c>
      <c r="D2557" s="10" t="s">
        <v>11947</v>
      </c>
      <c r="E2557" s="10" t="s">
        <v>11958</v>
      </c>
      <c r="F2557" s="10" t="s">
        <v>11959</v>
      </c>
      <c r="G2557" s="9" t="s">
        <v>11960</v>
      </c>
      <c r="H2557" s="9">
        <f t="shared" si="547"/>
        <v>0</v>
      </c>
      <c r="I2557">
        <f t="shared" si="548"/>
        <v>0</v>
      </c>
      <c r="J2557">
        <f t="shared" si="549"/>
        <v>0</v>
      </c>
      <c r="K2557">
        <f t="shared" si="550"/>
        <v>0</v>
      </c>
      <c r="L2557">
        <f t="shared" si="551"/>
        <v>0</v>
      </c>
      <c r="M2557" s="1">
        <f t="shared" si="552"/>
        <v>0</v>
      </c>
      <c r="N2557">
        <f t="shared" si="553"/>
        <v>0</v>
      </c>
      <c r="O2557">
        <f t="shared" si="554"/>
        <v>0</v>
      </c>
      <c r="P2557">
        <f t="shared" si="559"/>
        <v>0</v>
      </c>
      <c r="Q2557" s="1">
        <f t="shared" si="555"/>
        <v>0</v>
      </c>
      <c r="R2557" s="1">
        <f t="shared" si="560"/>
        <v>0</v>
      </c>
      <c r="S2557" s="2">
        <f t="shared" si="556"/>
        <v>0</v>
      </c>
      <c r="T2557">
        <f t="shared" si="557"/>
        <v>1</v>
      </c>
      <c r="U2557">
        <f t="shared" si="558"/>
        <v>0</v>
      </c>
    </row>
    <row r="2558" spans="1:21" ht="409.6" x14ac:dyDescent="0.2">
      <c r="A2558" s="10" t="s">
        <v>11961</v>
      </c>
      <c r="B2558" s="10" t="s">
        <v>55</v>
      </c>
      <c r="C2558" s="10" t="s">
        <v>11962</v>
      </c>
      <c r="D2558" s="10" t="s">
        <v>11947</v>
      </c>
      <c r="E2558" s="10" t="s">
        <v>11963</v>
      </c>
      <c r="F2558" s="10" t="s">
        <v>11964</v>
      </c>
      <c r="G2558" s="9" t="s">
        <v>11965</v>
      </c>
      <c r="H2558" s="9">
        <f t="shared" si="547"/>
        <v>0</v>
      </c>
      <c r="I2558">
        <f t="shared" si="548"/>
        <v>0</v>
      </c>
      <c r="J2558">
        <f t="shared" si="549"/>
        <v>0</v>
      </c>
      <c r="K2558">
        <f t="shared" si="550"/>
        <v>0</v>
      </c>
      <c r="L2558">
        <f t="shared" si="551"/>
        <v>0</v>
      </c>
      <c r="M2558" s="1">
        <f t="shared" si="552"/>
        <v>0</v>
      </c>
      <c r="N2558">
        <f t="shared" si="553"/>
        <v>0</v>
      </c>
      <c r="O2558">
        <f t="shared" si="554"/>
        <v>0</v>
      </c>
      <c r="P2558">
        <f t="shared" si="559"/>
        <v>0</v>
      </c>
      <c r="Q2558" s="1">
        <f t="shared" si="555"/>
        <v>0</v>
      </c>
      <c r="R2558" s="1">
        <f t="shared" si="560"/>
        <v>0</v>
      </c>
      <c r="S2558" s="2">
        <f t="shared" si="556"/>
        <v>0</v>
      </c>
      <c r="T2558">
        <f t="shared" si="557"/>
        <v>1</v>
      </c>
      <c r="U2558">
        <f t="shared" si="558"/>
        <v>0</v>
      </c>
    </row>
    <row r="2559" spans="1:21" ht="409.6" x14ac:dyDescent="0.2">
      <c r="A2559" s="10" t="s">
        <v>11966</v>
      </c>
      <c r="B2559" s="10" t="s">
        <v>23</v>
      </c>
      <c r="C2559" s="10" t="s">
        <v>11967</v>
      </c>
      <c r="D2559" s="10" t="s">
        <v>11947</v>
      </c>
      <c r="E2559" s="10" t="s">
        <v>11968</v>
      </c>
      <c r="F2559" s="10" t="s">
        <v>11969</v>
      </c>
      <c r="G2559" s="9" t="s">
        <v>11970</v>
      </c>
      <c r="H2559" s="9">
        <f t="shared" si="547"/>
        <v>0</v>
      </c>
      <c r="I2559">
        <f t="shared" si="548"/>
        <v>0</v>
      </c>
      <c r="J2559">
        <f t="shared" si="549"/>
        <v>0</v>
      </c>
      <c r="K2559">
        <f t="shared" si="550"/>
        <v>0</v>
      </c>
      <c r="L2559">
        <f t="shared" si="551"/>
        <v>0</v>
      </c>
      <c r="M2559" s="1">
        <f t="shared" si="552"/>
        <v>0</v>
      </c>
      <c r="N2559">
        <f t="shared" si="553"/>
        <v>0</v>
      </c>
      <c r="O2559">
        <f t="shared" si="554"/>
        <v>0</v>
      </c>
      <c r="P2559">
        <f t="shared" si="559"/>
        <v>0</v>
      </c>
      <c r="Q2559" s="1">
        <f t="shared" si="555"/>
        <v>0</v>
      </c>
      <c r="R2559" s="1">
        <f t="shared" si="560"/>
        <v>1</v>
      </c>
      <c r="S2559" s="2">
        <f t="shared" si="556"/>
        <v>0</v>
      </c>
      <c r="T2559">
        <f t="shared" si="557"/>
        <v>1</v>
      </c>
      <c r="U2559">
        <f t="shared" si="558"/>
        <v>0</v>
      </c>
    </row>
    <row r="2560" spans="1:21" ht="409.6" x14ac:dyDescent="0.2">
      <c r="A2560" s="10" t="s">
        <v>11971</v>
      </c>
      <c r="B2560" s="10" t="s">
        <v>30</v>
      </c>
      <c r="C2560" s="10" t="s">
        <v>11972</v>
      </c>
      <c r="D2560" s="10" t="s">
        <v>11947</v>
      </c>
      <c r="E2560" s="10" t="s">
        <v>11973</v>
      </c>
      <c r="F2560" s="10" t="s">
        <v>11974</v>
      </c>
      <c r="G2560" s="9" t="s">
        <v>11975</v>
      </c>
      <c r="H2560" s="9">
        <f t="shared" si="547"/>
        <v>0</v>
      </c>
      <c r="I2560">
        <f t="shared" si="548"/>
        <v>0</v>
      </c>
      <c r="J2560">
        <f t="shared" si="549"/>
        <v>0</v>
      </c>
      <c r="K2560">
        <f t="shared" si="550"/>
        <v>0</v>
      </c>
      <c r="L2560">
        <f t="shared" si="551"/>
        <v>0</v>
      </c>
      <c r="M2560" s="1">
        <f t="shared" si="552"/>
        <v>0</v>
      </c>
      <c r="N2560">
        <f t="shared" si="553"/>
        <v>0</v>
      </c>
      <c r="O2560">
        <f t="shared" si="554"/>
        <v>0</v>
      </c>
      <c r="P2560">
        <f t="shared" si="559"/>
        <v>0</v>
      </c>
      <c r="Q2560" s="1">
        <f t="shared" si="555"/>
        <v>0</v>
      </c>
      <c r="R2560" s="1">
        <f t="shared" si="560"/>
        <v>0</v>
      </c>
      <c r="S2560" s="2">
        <f t="shared" si="556"/>
        <v>0</v>
      </c>
      <c r="T2560">
        <f t="shared" si="557"/>
        <v>1</v>
      </c>
      <c r="U2560">
        <f t="shared" si="558"/>
        <v>0</v>
      </c>
    </row>
    <row r="2561" spans="1:21" ht="409.6" x14ac:dyDescent="0.2">
      <c r="A2561" s="10" t="s">
        <v>11976</v>
      </c>
      <c r="B2561" s="10" t="s">
        <v>23</v>
      </c>
      <c r="C2561" s="10" t="s">
        <v>11977</v>
      </c>
      <c r="D2561" s="10" t="s">
        <v>11947</v>
      </c>
      <c r="E2561" s="10" t="s">
        <v>11978</v>
      </c>
      <c r="F2561" s="10" t="s">
        <v>11979</v>
      </c>
      <c r="G2561" s="9" t="s">
        <v>11980</v>
      </c>
      <c r="H2561" s="9">
        <f t="shared" si="547"/>
        <v>0</v>
      </c>
      <c r="I2561">
        <f t="shared" si="548"/>
        <v>0</v>
      </c>
      <c r="J2561">
        <f t="shared" si="549"/>
        <v>0</v>
      </c>
      <c r="K2561">
        <f t="shared" si="550"/>
        <v>0</v>
      </c>
      <c r="L2561">
        <f t="shared" si="551"/>
        <v>0</v>
      </c>
      <c r="M2561" s="1">
        <f t="shared" si="552"/>
        <v>0</v>
      </c>
      <c r="N2561">
        <f t="shared" si="553"/>
        <v>0</v>
      </c>
      <c r="O2561">
        <f t="shared" si="554"/>
        <v>0</v>
      </c>
      <c r="P2561">
        <f t="shared" si="559"/>
        <v>0</v>
      </c>
      <c r="Q2561" s="1">
        <f t="shared" si="555"/>
        <v>0</v>
      </c>
      <c r="R2561" s="1">
        <f t="shared" si="560"/>
        <v>0</v>
      </c>
      <c r="S2561" s="2">
        <f t="shared" si="556"/>
        <v>0</v>
      </c>
      <c r="T2561">
        <f t="shared" si="557"/>
        <v>1</v>
      </c>
      <c r="U2561">
        <f t="shared" si="558"/>
        <v>0</v>
      </c>
    </row>
    <row r="2562" spans="1:21" ht="409.6" x14ac:dyDescent="0.2">
      <c r="A2562" s="10" t="s">
        <v>11981</v>
      </c>
      <c r="B2562" s="10" t="s">
        <v>49</v>
      </c>
      <c r="C2562" s="10" t="s">
        <v>11982</v>
      </c>
      <c r="D2562" s="10" t="s">
        <v>11947</v>
      </c>
      <c r="E2562" s="10" t="s">
        <v>11983</v>
      </c>
      <c r="F2562" s="10" t="s">
        <v>11984</v>
      </c>
      <c r="G2562" s="9" t="s">
        <v>11985</v>
      </c>
      <c r="H2562" s="9">
        <f t="shared" si="547"/>
        <v>0</v>
      </c>
      <c r="I2562">
        <f t="shared" si="548"/>
        <v>0</v>
      </c>
      <c r="J2562">
        <f t="shared" si="549"/>
        <v>0</v>
      </c>
      <c r="K2562">
        <f t="shared" si="550"/>
        <v>0</v>
      </c>
      <c r="L2562">
        <f t="shared" si="551"/>
        <v>0</v>
      </c>
      <c r="M2562" s="1">
        <f t="shared" si="552"/>
        <v>0</v>
      </c>
      <c r="N2562">
        <f t="shared" si="553"/>
        <v>1</v>
      </c>
      <c r="O2562">
        <f t="shared" si="554"/>
        <v>0</v>
      </c>
      <c r="P2562">
        <f t="shared" si="559"/>
        <v>0</v>
      </c>
      <c r="Q2562" s="1">
        <f t="shared" si="555"/>
        <v>1</v>
      </c>
      <c r="R2562" s="1">
        <f t="shared" si="560"/>
        <v>1</v>
      </c>
      <c r="S2562" s="2">
        <f t="shared" si="556"/>
        <v>0</v>
      </c>
      <c r="T2562">
        <f t="shared" si="557"/>
        <v>1</v>
      </c>
      <c r="U2562">
        <f t="shared" si="558"/>
        <v>0</v>
      </c>
    </row>
    <row r="2563" spans="1:21" ht="409.6" x14ac:dyDescent="0.2">
      <c r="A2563" s="10" t="s">
        <v>11986</v>
      </c>
      <c r="B2563" s="10" t="s">
        <v>23</v>
      </c>
      <c r="C2563" s="10" t="s">
        <v>11987</v>
      </c>
      <c r="D2563" s="10" t="s">
        <v>11947</v>
      </c>
      <c r="E2563" s="10" t="s">
        <v>11988</v>
      </c>
      <c r="F2563" s="10" t="s">
        <v>11989</v>
      </c>
      <c r="G2563" s="9" t="s">
        <v>11990</v>
      </c>
      <c r="H2563" s="9">
        <f t="shared" si="547"/>
        <v>0</v>
      </c>
      <c r="I2563">
        <f t="shared" si="548"/>
        <v>1</v>
      </c>
      <c r="J2563">
        <f t="shared" si="549"/>
        <v>0</v>
      </c>
      <c r="K2563">
        <f t="shared" si="550"/>
        <v>1</v>
      </c>
      <c r="L2563">
        <f t="shared" si="551"/>
        <v>0</v>
      </c>
      <c r="M2563" s="1">
        <f t="shared" si="552"/>
        <v>1</v>
      </c>
      <c r="N2563">
        <f t="shared" si="553"/>
        <v>0</v>
      </c>
      <c r="O2563">
        <f t="shared" si="554"/>
        <v>0</v>
      </c>
      <c r="P2563">
        <f t="shared" si="559"/>
        <v>0</v>
      </c>
      <c r="Q2563" s="1">
        <f t="shared" si="555"/>
        <v>0</v>
      </c>
      <c r="R2563" s="1">
        <f t="shared" si="560"/>
        <v>1</v>
      </c>
      <c r="S2563" s="2">
        <f t="shared" si="556"/>
        <v>0</v>
      </c>
      <c r="T2563">
        <f t="shared" si="557"/>
        <v>0</v>
      </c>
      <c r="U2563">
        <f t="shared" si="558"/>
        <v>0</v>
      </c>
    </row>
    <row r="2564" spans="1:21" ht="409.6" x14ac:dyDescent="0.2">
      <c r="A2564" s="10" t="s">
        <v>11991</v>
      </c>
      <c r="B2564" s="10" t="s">
        <v>23</v>
      </c>
      <c r="C2564" s="10" t="s">
        <v>11992</v>
      </c>
      <c r="D2564" s="10" t="s">
        <v>11947</v>
      </c>
      <c r="E2564" s="10" t="s">
        <v>11993</v>
      </c>
      <c r="F2564" s="10" t="s">
        <v>11994</v>
      </c>
      <c r="G2564" s="9" t="s">
        <v>11995</v>
      </c>
      <c r="H2564" s="9">
        <f t="shared" si="547"/>
        <v>0</v>
      </c>
      <c r="I2564">
        <f t="shared" si="548"/>
        <v>0</v>
      </c>
      <c r="J2564">
        <f t="shared" si="549"/>
        <v>0</v>
      </c>
      <c r="K2564">
        <f t="shared" si="550"/>
        <v>0</v>
      </c>
      <c r="L2564">
        <f t="shared" si="551"/>
        <v>0</v>
      </c>
      <c r="M2564" s="1">
        <f t="shared" si="552"/>
        <v>0</v>
      </c>
      <c r="N2564">
        <f t="shared" si="553"/>
        <v>0</v>
      </c>
      <c r="O2564">
        <f t="shared" si="554"/>
        <v>0</v>
      </c>
      <c r="P2564">
        <f t="shared" si="559"/>
        <v>0</v>
      </c>
      <c r="Q2564" s="1">
        <f t="shared" si="555"/>
        <v>0</v>
      </c>
      <c r="R2564" s="1">
        <f t="shared" si="560"/>
        <v>1</v>
      </c>
      <c r="S2564" s="2">
        <f t="shared" si="556"/>
        <v>0</v>
      </c>
      <c r="T2564">
        <f t="shared" si="557"/>
        <v>1</v>
      </c>
      <c r="U2564">
        <f t="shared" si="558"/>
        <v>0</v>
      </c>
    </row>
    <row r="2565" spans="1:21" ht="409.6" x14ac:dyDescent="0.2">
      <c r="A2565" s="10" t="s">
        <v>11996</v>
      </c>
      <c r="B2565" s="10" t="s">
        <v>49</v>
      </c>
      <c r="C2565" s="10" t="s">
        <v>11997</v>
      </c>
      <c r="D2565" s="10" t="s">
        <v>11947</v>
      </c>
      <c r="E2565" s="10" t="s">
        <v>11998</v>
      </c>
      <c r="F2565" s="10" t="s">
        <v>11999</v>
      </c>
      <c r="G2565" s="9" t="s">
        <v>12000</v>
      </c>
      <c r="H2565" s="9">
        <f t="shared" ref="H2565:H2628" si="561">IF(ISNUMBER(SEARCH("relationship",G2565)),1,0)</f>
        <v>0</v>
      </c>
      <c r="I2565">
        <f t="shared" ref="I2565:I2628" si="562">IF(ISNUMBER(SEARCH("relation",G2565)),1,0)</f>
        <v>0</v>
      </c>
      <c r="J2565">
        <f t="shared" ref="J2565:J2628" si="563">IF(ISNUMBER(SEARCH("relevance",G2565)),1,0)</f>
        <v>0</v>
      </c>
      <c r="K2565">
        <f t="shared" ref="K2565:K2628" si="564">IF(ISNUMBER(SEARCH("correlation",G2565)),1,0)</f>
        <v>0</v>
      </c>
      <c r="L2565">
        <f t="shared" ref="L2565:L2628" si="565">IF(ISNUMBER(SEARCH("relevancy",G2565)),1,0)</f>
        <v>0</v>
      </c>
      <c r="M2565" s="1">
        <f t="shared" ref="M2565:M2628" si="566">IF(SUM(H2565:L2565)&gt;0,1,0)</f>
        <v>0</v>
      </c>
      <c r="N2565">
        <f t="shared" ref="N2565:N2628" si="567">IF(ISNUMBER(SEARCH("sustainability",G2565)),1,0)</f>
        <v>1</v>
      </c>
      <c r="O2565">
        <f t="shared" ref="O2565:O2628" si="568">IF(ISNUMBER(SEARCH("ESG",G2565)),1,0)</f>
        <v>0</v>
      </c>
      <c r="P2565">
        <f t="shared" si="559"/>
        <v>0</v>
      </c>
      <c r="Q2565" s="1">
        <f t="shared" ref="Q2565:Q2628" si="569">IF(SUM(N2565:P2565)&gt;0,1,0)</f>
        <v>1</v>
      </c>
      <c r="R2565" s="1">
        <f t="shared" si="560"/>
        <v>1</v>
      </c>
      <c r="S2565" s="2">
        <f t="shared" ref="S2565:S2628" si="570">IF(SUM(M2565,Q2565,R2565)=3,1,0)</f>
        <v>0</v>
      </c>
      <c r="T2565">
        <f t="shared" ref="T2565:T2628" si="571">IF(ISNUMBER(SEARCH("construction",G2565)),1,0)</f>
        <v>1</v>
      </c>
      <c r="U2565">
        <f t="shared" ref="U2565:U2628" si="572">IF(SUM(S2565,T2565)=2,1,0)</f>
        <v>0</v>
      </c>
    </row>
    <row r="2566" spans="1:21" ht="409.6" x14ac:dyDescent="0.2">
      <c r="A2566" s="10" t="s">
        <v>12001</v>
      </c>
      <c r="B2566" s="10" t="s">
        <v>55</v>
      </c>
      <c r="C2566" s="10" t="s">
        <v>12002</v>
      </c>
      <c r="D2566" s="10" t="s">
        <v>11947</v>
      </c>
      <c r="E2566" s="10" t="s">
        <v>12003</v>
      </c>
      <c r="F2566" s="10" t="s">
        <v>12004</v>
      </c>
      <c r="G2566" s="9" t="s">
        <v>12005</v>
      </c>
      <c r="H2566" s="9">
        <f t="shared" si="561"/>
        <v>0</v>
      </c>
      <c r="I2566">
        <f t="shared" si="562"/>
        <v>0</v>
      </c>
      <c r="J2566">
        <f t="shared" si="563"/>
        <v>0</v>
      </c>
      <c r="K2566">
        <f t="shared" si="564"/>
        <v>0</v>
      </c>
      <c r="L2566">
        <f t="shared" si="565"/>
        <v>0</v>
      </c>
      <c r="M2566" s="1">
        <f t="shared" si="566"/>
        <v>0</v>
      </c>
      <c r="N2566">
        <f t="shared" si="567"/>
        <v>1</v>
      </c>
      <c r="O2566">
        <f t="shared" si="568"/>
        <v>0</v>
      </c>
      <c r="P2566">
        <f t="shared" ref="P2566:P2629" si="573">IF(ISNUMBER(SEARCH("CSR",G2566)),1,0)</f>
        <v>0</v>
      </c>
      <c r="Q2566" s="1">
        <f t="shared" si="569"/>
        <v>1</v>
      </c>
      <c r="R2566" s="1">
        <f t="shared" ref="R2566:R2629" si="574">IF(ISNUMBER(SEARCH("performance",G2566)),1,0)</f>
        <v>1</v>
      </c>
      <c r="S2566" s="2">
        <f t="shared" si="570"/>
        <v>0</v>
      </c>
      <c r="T2566">
        <f t="shared" si="571"/>
        <v>1</v>
      </c>
      <c r="U2566">
        <f t="shared" si="572"/>
        <v>0</v>
      </c>
    </row>
    <row r="2567" spans="1:21" ht="409.6" x14ac:dyDescent="0.2">
      <c r="A2567" s="10" t="s">
        <v>12006</v>
      </c>
      <c r="B2567" s="10" t="s">
        <v>49</v>
      </c>
      <c r="C2567" s="10" t="s">
        <v>12007</v>
      </c>
      <c r="D2567" s="10" t="s">
        <v>11947</v>
      </c>
      <c r="E2567" s="10" t="s">
        <v>12008</v>
      </c>
      <c r="F2567" s="10" t="s">
        <v>12009</v>
      </c>
      <c r="G2567" s="9" t="s">
        <v>12010</v>
      </c>
      <c r="H2567" s="9">
        <f t="shared" si="561"/>
        <v>0</v>
      </c>
      <c r="I2567">
        <f t="shared" si="562"/>
        <v>0</v>
      </c>
      <c r="J2567">
        <f t="shared" si="563"/>
        <v>0</v>
      </c>
      <c r="K2567">
        <f t="shared" si="564"/>
        <v>0</v>
      </c>
      <c r="L2567">
        <f t="shared" si="565"/>
        <v>0</v>
      </c>
      <c r="M2567" s="1">
        <f t="shared" si="566"/>
        <v>0</v>
      </c>
      <c r="N2567">
        <f t="shared" si="567"/>
        <v>0</v>
      </c>
      <c r="O2567">
        <f t="shared" si="568"/>
        <v>0</v>
      </c>
      <c r="P2567">
        <f t="shared" si="573"/>
        <v>0</v>
      </c>
      <c r="Q2567" s="1">
        <f t="shared" si="569"/>
        <v>0</v>
      </c>
      <c r="R2567" s="1">
        <f t="shared" si="574"/>
        <v>0</v>
      </c>
      <c r="S2567" s="2">
        <f t="shared" si="570"/>
        <v>0</v>
      </c>
      <c r="T2567">
        <f t="shared" si="571"/>
        <v>0</v>
      </c>
      <c r="U2567">
        <f t="shared" si="572"/>
        <v>0</v>
      </c>
    </row>
    <row r="2568" spans="1:21" ht="409.6" x14ac:dyDescent="0.2">
      <c r="A2568" s="10" t="s">
        <v>12011</v>
      </c>
      <c r="B2568" s="10" t="s">
        <v>23</v>
      </c>
      <c r="C2568" s="10" t="s">
        <v>12012</v>
      </c>
      <c r="D2568" s="10" t="s">
        <v>11947</v>
      </c>
      <c r="E2568" s="10" t="s">
        <v>12013</v>
      </c>
      <c r="F2568" s="10" t="s">
        <v>12014</v>
      </c>
      <c r="G2568" s="9" t="s">
        <v>12015</v>
      </c>
      <c r="H2568" s="9">
        <f t="shared" si="561"/>
        <v>0</v>
      </c>
      <c r="I2568">
        <f t="shared" si="562"/>
        <v>0</v>
      </c>
      <c r="J2568">
        <f t="shared" si="563"/>
        <v>0</v>
      </c>
      <c r="K2568">
        <f t="shared" si="564"/>
        <v>0</v>
      </c>
      <c r="L2568">
        <f t="shared" si="565"/>
        <v>0</v>
      </c>
      <c r="M2568" s="1">
        <f t="shared" si="566"/>
        <v>0</v>
      </c>
      <c r="N2568">
        <f t="shared" si="567"/>
        <v>0</v>
      </c>
      <c r="O2568">
        <f t="shared" si="568"/>
        <v>0</v>
      </c>
      <c r="P2568">
        <f t="shared" si="573"/>
        <v>0</v>
      </c>
      <c r="Q2568" s="1">
        <f t="shared" si="569"/>
        <v>0</v>
      </c>
      <c r="R2568" s="1">
        <f t="shared" si="574"/>
        <v>0</v>
      </c>
      <c r="S2568" s="2">
        <f t="shared" si="570"/>
        <v>0</v>
      </c>
      <c r="T2568">
        <f t="shared" si="571"/>
        <v>1</v>
      </c>
      <c r="U2568">
        <f t="shared" si="572"/>
        <v>0</v>
      </c>
    </row>
    <row r="2569" spans="1:21" ht="409.6" x14ac:dyDescent="0.2">
      <c r="A2569" s="10" t="s">
        <v>12016</v>
      </c>
      <c r="B2569" s="10" t="s">
        <v>23</v>
      </c>
      <c r="C2569" s="10" t="s">
        <v>12017</v>
      </c>
      <c r="D2569" s="10" t="s">
        <v>11947</v>
      </c>
      <c r="E2569" s="10" t="s">
        <v>12018</v>
      </c>
      <c r="F2569" s="10" t="s">
        <v>12019</v>
      </c>
      <c r="G2569" s="9" t="s">
        <v>12020</v>
      </c>
      <c r="H2569" s="9">
        <f t="shared" si="561"/>
        <v>0</v>
      </c>
      <c r="I2569">
        <f t="shared" si="562"/>
        <v>0</v>
      </c>
      <c r="J2569">
        <f t="shared" si="563"/>
        <v>0</v>
      </c>
      <c r="K2569">
        <f t="shared" si="564"/>
        <v>0</v>
      </c>
      <c r="L2569">
        <f t="shared" si="565"/>
        <v>0</v>
      </c>
      <c r="M2569" s="1">
        <f t="shared" si="566"/>
        <v>0</v>
      </c>
      <c r="N2569">
        <f t="shared" si="567"/>
        <v>1</v>
      </c>
      <c r="O2569">
        <f t="shared" si="568"/>
        <v>0</v>
      </c>
      <c r="P2569">
        <f t="shared" si="573"/>
        <v>0</v>
      </c>
      <c r="Q2569" s="1">
        <f t="shared" si="569"/>
        <v>1</v>
      </c>
      <c r="R2569" s="1">
        <f t="shared" si="574"/>
        <v>1</v>
      </c>
      <c r="S2569" s="2">
        <f t="shared" si="570"/>
        <v>0</v>
      </c>
      <c r="T2569">
        <f t="shared" si="571"/>
        <v>1</v>
      </c>
      <c r="U2569">
        <f t="shared" si="572"/>
        <v>0</v>
      </c>
    </row>
    <row r="2570" spans="1:21" ht="409.6" x14ac:dyDescent="0.2">
      <c r="A2570" s="10" t="s">
        <v>12021</v>
      </c>
      <c r="B2570" s="10" t="s">
        <v>49</v>
      </c>
      <c r="C2570" s="10" t="s">
        <v>12022</v>
      </c>
      <c r="D2570" s="10" t="s">
        <v>11947</v>
      </c>
      <c r="E2570" s="10" t="s">
        <v>12023</v>
      </c>
      <c r="F2570" s="10" t="s">
        <v>12024</v>
      </c>
      <c r="G2570" s="9" t="s">
        <v>12025</v>
      </c>
      <c r="H2570" s="9">
        <f t="shared" si="561"/>
        <v>0</v>
      </c>
      <c r="I2570">
        <f t="shared" si="562"/>
        <v>0</v>
      </c>
      <c r="J2570">
        <f t="shared" si="563"/>
        <v>0</v>
      </c>
      <c r="K2570">
        <f t="shared" si="564"/>
        <v>0</v>
      </c>
      <c r="L2570">
        <f t="shared" si="565"/>
        <v>0</v>
      </c>
      <c r="M2570" s="1">
        <f t="shared" si="566"/>
        <v>0</v>
      </c>
      <c r="N2570">
        <f t="shared" si="567"/>
        <v>0</v>
      </c>
      <c r="O2570">
        <f t="shared" si="568"/>
        <v>0</v>
      </c>
      <c r="P2570">
        <f t="shared" si="573"/>
        <v>0</v>
      </c>
      <c r="Q2570" s="1">
        <f t="shared" si="569"/>
        <v>0</v>
      </c>
      <c r="R2570" s="1">
        <f t="shared" si="574"/>
        <v>1</v>
      </c>
      <c r="S2570" s="2">
        <f t="shared" si="570"/>
        <v>0</v>
      </c>
      <c r="T2570">
        <f t="shared" si="571"/>
        <v>1</v>
      </c>
      <c r="U2570">
        <f t="shared" si="572"/>
        <v>0</v>
      </c>
    </row>
    <row r="2571" spans="1:21" ht="409.6" x14ac:dyDescent="0.2">
      <c r="A2571" s="10" t="s">
        <v>12026</v>
      </c>
      <c r="B2571" s="10" t="s">
        <v>30</v>
      </c>
      <c r="C2571" s="10" t="s">
        <v>12027</v>
      </c>
      <c r="D2571" s="10" t="s">
        <v>11947</v>
      </c>
      <c r="E2571" s="10" t="s">
        <v>12028</v>
      </c>
      <c r="F2571" s="10" t="s">
        <v>12029</v>
      </c>
      <c r="G2571" s="9" t="s">
        <v>12030</v>
      </c>
      <c r="H2571" s="9">
        <f t="shared" si="561"/>
        <v>0</v>
      </c>
      <c r="I2571">
        <f t="shared" si="562"/>
        <v>0</v>
      </c>
      <c r="J2571">
        <f t="shared" si="563"/>
        <v>0</v>
      </c>
      <c r="K2571">
        <f t="shared" si="564"/>
        <v>0</v>
      </c>
      <c r="L2571">
        <f t="shared" si="565"/>
        <v>0</v>
      </c>
      <c r="M2571" s="1">
        <f t="shared" si="566"/>
        <v>0</v>
      </c>
      <c r="N2571">
        <f t="shared" si="567"/>
        <v>0</v>
      </c>
      <c r="O2571">
        <f t="shared" si="568"/>
        <v>0</v>
      </c>
      <c r="P2571">
        <f t="shared" si="573"/>
        <v>0</v>
      </c>
      <c r="Q2571" s="1">
        <f t="shared" si="569"/>
        <v>0</v>
      </c>
      <c r="R2571" s="1">
        <f t="shared" si="574"/>
        <v>1</v>
      </c>
      <c r="S2571" s="2">
        <f t="shared" si="570"/>
        <v>0</v>
      </c>
      <c r="T2571">
        <f t="shared" si="571"/>
        <v>1</v>
      </c>
      <c r="U2571">
        <f t="shared" si="572"/>
        <v>0</v>
      </c>
    </row>
    <row r="2572" spans="1:21" ht="409.6" x14ac:dyDescent="0.2">
      <c r="A2572" s="10" t="s">
        <v>12031</v>
      </c>
      <c r="B2572" s="10" t="s">
        <v>62</v>
      </c>
      <c r="C2572" s="10" t="s">
        <v>12032</v>
      </c>
      <c r="D2572" s="10" t="s">
        <v>11947</v>
      </c>
      <c r="E2572" s="10" t="s">
        <v>12033</v>
      </c>
      <c r="F2572" s="10" t="s">
        <v>12034</v>
      </c>
      <c r="G2572" s="9" t="s">
        <v>12035</v>
      </c>
      <c r="H2572" s="9">
        <f t="shared" si="561"/>
        <v>0</v>
      </c>
      <c r="I2572">
        <f t="shared" si="562"/>
        <v>0</v>
      </c>
      <c r="J2572">
        <f t="shared" si="563"/>
        <v>0</v>
      </c>
      <c r="K2572">
        <f t="shared" si="564"/>
        <v>0</v>
      </c>
      <c r="L2572">
        <f t="shared" si="565"/>
        <v>0</v>
      </c>
      <c r="M2572" s="1">
        <f t="shared" si="566"/>
        <v>0</v>
      </c>
      <c r="N2572">
        <f t="shared" si="567"/>
        <v>0</v>
      </c>
      <c r="O2572">
        <f t="shared" si="568"/>
        <v>0</v>
      </c>
      <c r="P2572">
        <f t="shared" si="573"/>
        <v>0</v>
      </c>
      <c r="Q2572" s="1">
        <f t="shared" si="569"/>
        <v>0</v>
      </c>
      <c r="R2572" s="1">
        <f t="shared" si="574"/>
        <v>0</v>
      </c>
      <c r="S2572" s="2">
        <f t="shared" si="570"/>
        <v>0</v>
      </c>
      <c r="T2572">
        <f t="shared" si="571"/>
        <v>1</v>
      </c>
      <c r="U2572">
        <f t="shared" si="572"/>
        <v>0</v>
      </c>
    </row>
    <row r="2573" spans="1:21" ht="409.6" x14ac:dyDescent="0.2">
      <c r="A2573" s="10" t="s">
        <v>12036</v>
      </c>
      <c r="B2573" s="10" t="s">
        <v>49</v>
      </c>
      <c r="C2573" s="10" t="s">
        <v>12037</v>
      </c>
      <c r="D2573" s="10" t="s">
        <v>11947</v>
      </c>
      <c r="E2573" s="10" t="s">
        <v>12038</v>
      </c>
      <c r="F2573" s="10" t="s">
        <v>12039</v>
      </c>
      <c r="G2573" s="9" t="s">
        <v>12040</v>
      </c>
      <c r="H2573" s="9">
        <f t="shared" si="561"/>
        <v>0</v>
      </c>
      <c r="I2573">
        <f t="shared" si="562"/>
        <v>0</v>
      </c>
      <c r="J2573">
        <f t="shared" si="563"/>
        <v>0</v>
      </c>
      <c r="K2573">
        <f t="shared" si="564"/>
        <v>0</v>
      </c>
      <c r="L2573">
        <f t="shared" si="565"/>
        <v>0</v>
      </c>
      <c r="M2573" s="1">
        <f t="shared" si="566"/>
        <v>0</v>
      </c>
      <c r="N2573">
        <f t="shared" si="567"/>
        <v>1</v>
      </c>
      <c r="O2573">
        <f t="shared" si="568"/>
        <v>0</v>
      </c>
      <c r="P2573">
        <f t="shared" si="573"/>
        <v>0</v>
      </c>
      <c r="Q2573" s="1">
        <f t="shared" si="569"/>
        <v>1</v>
      </c>
      <c r="R2573" s="1">
        <f t="shared" si="574"/>
        <v>1</v>
      </c>
      <c r="S2573" s="2">
        <f t="shared" si="570"/>
        <v>0</v>
      </c>
      <c r="T2573">
        <f t="shared" si="571"/>
        <v>1</v>
      </c>
      <c r="U2573">
        <f t="shared" si="572"/>
        <v>0</v>
      </c>
    </row>
    <row r="2574" spans="1:21" ht="409.6" x14ac:dyDescent="0.2">
      <c r="A2574" s="10" t="s">
        <v>12041</v>
      </c>
      <c r="B2574" s="10" t="s">
        <v>55</v>
      </c>
      <c r="C2574" s="10" t="s">
        <v>12042</v>
      </c>
      <c r="D2574" s="10" t="s">
        <v>11947</v>
      </c>
      <c r="E2574" s="10" t="s">
        <v>12043</v>
      </c>
      <c r="F2574" s="10" t="s">
        <v>12044</v>
      </c>
      <c r="G2574" s="9" t="s">
        <v>12045</v>
      </c>
      <c r="H2574" s="9">
        <f t="shared" si="561"/>
        <v>0</v>
      </c>
      <c r="I2574">
        <f t="shared" si="562"/>
        <v>0</v>
      </c>
      <c r="J2574">
        <f t="shared" si="563"/>
        <v>0</v>
      </c>
      <c r="K2574">
        <f t="shared" si="564"/>
        <v>0</v>
      </c>
      <c r="L2574">
        <f t="shared" si="565"/>
        <v>0</v>
      </c>
      <c r="M2574" s="1">
        <f t="shared" si="566"/>
        <v>0</v>
      </c>
      <c r="N2574">
        <f t="shared" si="567"/>
        <v>0</v>
      </c>
      <c r="O2574">
        <f t="shared" si="568"/>
        <v>0</v>
      </c>
      <c r="P2574">
        <f t="shared" si="573"/>
        <v>0</v>
      </c>
      <c r="Q2574" s="1">
        <f t="shared" si="569"/>
        <v>0</v>
      </c>
      <c r="R2574" s="1">
        <f t="shared" si="574"/>
        <v>1</v>
      </c>
      <c r="S2574" s="2">
        <f t="shared" si="570"/>
        <v>0</v>
      </c>
      <c r="T2574">
        <f t="shared" si="571"/>
        <v>1</v>
      </c>
      <c r="U2574">
        <f t="shared" si="572"/>
        <v>0</v>
      </c>
    </row>
    <row r="2575" spans="1:21" ht="409.6" x14ac:dyDescent="0.2">
      <c r="A2575" s="10" t="s">
        <v>12046</v>
      </c>
      <c r="B2575" s="10" t="s">
        <v>55</v>
      </c>
      <c r="C2575" s="10" t="s">
        <v>12047</v>
      </c>
      <c r="D2575" s="10" t="s">
        <v>11947</v>
      </c>
      <c r="E2575" s="10" t="s">
        <v>12048</v>
      </c>
      <c r="F2575" s="10" t="s">
        <v>12049</v>
      </c>
      <c r="G2575" s="9" t="s">
        <v>12050</v>
      </c>
      <c r="H2575" s="9">
        <f t="shared" si="561"/>
        <v>0</v>
      </c>
      <c r="I2575">
        <f t="shared" si="562"/>
        <v>0</v>
      </c>
      <c r="J2575">
        <f t="shared" si="563"/>
        <v>0</v>
      </c>
      <c r="K2575">
        <f t="shared" si="564"/>
        <v>0</v>
      </c>
      <c r="L2575">
        <f t="shared" si="565"/>
        <v>0</v>
      </c>
      <c r="M2575" s="1">
        <f t="shared" si="566"/>
        <v>0</v>
      </c>
      <c r="N2575">
        <f t="shared" si="567"/>
        <v>0</v>
      </c>
      <c r="O2575">
        <f t="shared" si="568"/>
        <v>0</v>
      </c>
      <c r="P2575">
        <f t="shared" si="573"/>
        <v>0</v>
      </c>
      <c r="Q2575" s="1">
        <f t="shared" si="569"/>
        <v>0</v>
      </c>
      <c r="R2575" s="1">
        <f t="shared" si="574"/>
        <v>1</v>
      </c>
      <c r="S2575" s="2">
        <f t="shared" si="570"/>
        <v>0</v>
      </c>
      <c r="T2575">
        <f t="shared" si="571"/>
        <v>0</v>
      </c>
      <c r="U2575">
        <f t="shared" si="572"/>
        <v>0</v>
      </c>
    </row>
    <row r="2576" spans="1:21" ht="409.6" x14ac:dyDescent="0.2">
      <c r="A2576" s="10" t="s">
        <v>12051</v>
      </c>
      <c r="B2576" s="10" t="s">
        <v>23</v>
      </c>
      <c r="C2576" s="10" t="s">
        <v>12052</v>
      </c>
      <c r="D2576" s="10" t="s">
        <v>11947</v>
      </c>
      <c r="E2576" s="10" t="s">
        <v>12053</v>
      </c>
      <c r="F2576" s="10" t="s">
        <v>12054</v>
      </c>
      <c r="G2576" s="9" t="s">
        <v>12055</v>
      </c>
      <c r="H2576" s="9">
        <f t="shared" si="561"/>
        <v>1</v>
      </c>
      <c r="I2576">
        <f t="shared" si="562"/>
        <v>1</v>
      </c>
      <c r="J2576">
        <f t="shared" si="563"/>
        <v>0</v>
      </c>
      <c r="K2576">
        <f t="shared" si="564"/>
        <v>0</v>
      </c>
      <c r="L2576">
        <f t="shared" si="565"/>
        <v>0</v>
      </c>
      <c r="M2576" s="1">
        <f t="shared" si="566"/>
        <v>1</v>
      </c>
      <c r="N2576">
        <f t="shared" si="567"/>
        <v>0</v>
      </c>
      <c r="O2576">
        <f t="shared" si="568"/>
        <v>0</v>
      </c>
      <c r="P2576">
        <f t="shared" si="573"/>
        <v>0</v>
      </c>
      <c r="Q2576" s="1">
        <f t="shared" si="569"/>
        <v>0</v>
      </c>
      <c r="R2576" s="1">
        <f t="shared" si="574"/>
        <v>1</v>
      </c>
      <c r="S2576" s="2">
        <f t="shared" si="570"/>
        <v>0</v>
      </c>
      <c r="T2576">
        <f t="shared" si="571"/>
        <v>0</v>
      </c>
      <c r="U2576">
        <f t="shared" si="572"/>
        <v>0</v>
      </c>
    </row>
    <row r="2577" spans="1:21" ht="409.6" x14ac:dyDescent="0.2">
      <c r="A2577" s="10" t="s">
        <v>12051</v>
      </c>
      <c r="B2577" s="10" t="s">
        <v>55</v>
      </c>
      <c r="C2577" s="10" t="s">
        <v>12056</v>
      </c>
      <c r="D2577" s="10" t="s">
        <v>11947</v>
      </c>
      <c r="E2577" s="10" t="s">
        <v>12057</v>
      </c>
      <c r="F2577" s="10" t="s">
        <v>12058</v>
      </c>
      <c r="G2577" s="9" t="s">
        <v>12059</v>
      </c>
      <c r="H2577" s="9">
        <f t="shared" si="561"/>
        <v>0</v>
      </c>
      <c r="I2577">
        <f t="shared" si="562"/>
        <v>0</v>
      </c>
      <c r="J2577">
        <f t="shared" si="563"/>
        <v>0</v>
      </c>
      <c r="K2577">
        <f t="shared" si="564"/>
        <v>0</v>
      </c>
      <c r="L2577">
        <f t="shared" si="565"/>
        <v>0</v>
      </c>
      <c r="M2577" s="1">
        <f t="shared" si="566"/>
        <v>0</v>
      </c>
      <c r="N2577">
        <f t="shared" si="567"/>
        <v>0</v>
      </c>
      <c r="O2577">
        <f t="shared" si="568"/>
        <v>0</v>
      </c>
      <c r="P2577">
        <f t="shared" si="573"/>
        <v>0</v>
      </c>
      <c r="Q2577" s="1">
        <f t="shared" si="569"/>
        <v>0</v>
      </c>
      <c r="R2577" s="1">
        <f t="shared" si="574"/>
        <v>0</v>
      </c>
      <c r="S2577" s="2">
        <f t="shared" si="570"/>
        <v>0</v>
      </c>
      <c r="T2577">
        <f t="shared" si="571"/>
        <v>1</v>
      </c>
      <c r="U2577">
        <f t="shared" si="572"/>
        <v>0</v>
      </c>
    </row>
    <row r="2578" spans="1:21" ht="409.6" x14ac:dyDescent="0.2">
      <c r="A2578" s="10" t="s">
        <v>12060</v>
      </c>
      <c r="B2578" s="10" t="s">
        <v>30</v>
      </c>
      <c r="C2578" s="10" t="s">
        <v>12061</v>
      </c>
      <c r="D2578" s="10" t="s">
        <v>11947</v>
      </c>
      <c r="E2578" s="10" t="s">
        <v>12062</v>
      </c>
      <c r="F2578" s="10" t="s">
        <v>12063</v>
      </c>
      <c r="G2578" s="9" t="s">
        <v>12064</v>
      </c>
      <c r="H2578" s="9">
        <f t="shared" si="561"/>
        <v>0</v>
      </c>
      <c r="I2578">
        <f t="shared" si="562"/>
        <v>0</v>
      </c>
      <c r="J2578">
        <f t="shared" si="563"/>
        <v>0</v>
      </c>
      <c r="K2578">
        <f t="shared" si="564"/>
        <v>0</v>
      </c>
      <c r="L2578">
        <f t="shared" si="565"/>
        <v>0</v>
      </c>
      <c r="M2578" s="1">
        <f t="shared" si="566"/>
        <v>0</v>
      </c>
      <c r="N2578">
        <f t="shared" si="567"/>
        <v>0</v>
      </c>
      <c r="O2578">
        <f t="shared" si="568"/>
        <v>0</v>
      </c>
      <c r="P2578">
        <f t="shared" si="573"/>
        <v>0</v>
      </c>
      <c r="Q2578" s="1">
        <f t="shared" si="569"/>
        <v>0</v>
      </c>
      <c r="R2578" s="1">
        <f t="shared" si="574"/>
        <v>1</v>
      </c>
      <c r="S2578" s="2">
        <f t="shared" si="570"/>
        <v>0</v>
      </c>
      <c r="T2578">
        <f t="shared" si="571"/>
        <v>1</v>
      </c>
      <c r="U2578">
        <f t="shared" si="572"/>
        <v>0</v>
      </c>
    </row>
    <row r="2579" spans="1:21" ht="409.6" x14ac:dyDescent="0.2">
      <c r="A2579" s="10" t="s">
        <v>12065</v>
      </c>
      <c r="B2579" s="10" t="s">
        <v>23</v>
      </c>
      <c r="C2579" s="10" t="s">
        <v>12066</v>
      </c>
      <c r="D2579" s="10" t="s">
        <v>11947</v>
      </c>
      <c r="E2579" s="10" t="s">
        <v>12067</v>
      </c>
      <c r="F2579" s="10" t="s">
        <v>12068</v>
      </c>
      <c r="G2579" s="9" t="s">
        <v>12069</v>
      </c>
      <c r="H2579" s="9">
        <f t="shared" si="561"/>
        <v>0</v>
      </c>
      <c r="I2579">
        <f t="shared" si="562"/>
        <v>0</v>
      </c>
      <c r="J2579">
        <f t="shared" si="563"/>
        <v>0</v>
      </c>
      <c r="K2579">
        <f t="shared" si="564"/>
        <v>0</v>
      </c>
      <c r="L2579">
        <f t="shared" si="565"/>
        <v>0</v>
      </c>
      <c r="M2579" s="1">
        <f t="shared" si="566"/>
        <v>0</v>
      </c>
      <c r="N2579">
        <f t="shared" si="567"/>
        <v>0</v>
      </c>
      <c r="O2579">
        <f t="shared" si="568"/>
        <v>0</v>
      </c>
      <c r="P2579">
        <f t="shared" si="573"/>
        <v>0</v>
      </c>
      <c r="Q2579" s="1">
        <f t="shared" si="569"/>
        <v>0</v>
      </c>
      <c r="R2579" s="1">
        <f t="shared" si="574"/>
        <v>1</v>
      </c>
      <c r="S2579" s="2">
        <f t="shared" si="570"/>
        <v>0</v>
      </c>
      <c r="T2579">
        <f t="shared" si="571"/>
        <v>1</v>
      </c>
      <c r="U2579">
        <f t="shared" si="572"/>
        <v>0</v>
      </c>
    </row>
    <row r="2580" spans="1:21" ht="409.6" x14ac:dyDescent="0.2">
      <c r="A2580" s="10" t="s">
        <v>12070</v>
      </c>
      <c r="B2580" s="10" t="s">
        <v>30</v>
      </c>
      <c r="C2580" s="10" t="s">
        <v>12071</v>
      </c>
      <c r="D2580" s="10" t="s">
        <v>11947</v>
      </c>
      <c r="E2580" s="10" t="s">
        <v>12072</v>
      </c>
      <c r="F2580" s="10" t="s">
        <v>12073</v>
      </c>
      <c r="G2580" s="9" t="s">
        <v>12074</v>
      </c>
      <c r="H2580" s="9">
        <f t="shared" si="561"/>
        <v>0</v>
      </c>
      <c r="I2580">
        <f t="shared" si="562"/>
        <v>0</v>
      </c>
      <c r="J2580">
        <f t="shared" si="563"/>
        <v>0</v>
      </c>
      <c r="K2580">
        <f t="shared" si="564"/>
        <v>0</v>
      </c>
      <c r="L2580">
        <f t="shared" si="565"/>
        <v>0</v>
      </c>
      <c r="M2580" s="1">
        <f t="shared" si="566"/>
        <v>0</v>
      </c>
      <c r="N2580">
        <f t="shared" si="567"/>
        <v>0</v>
      </c>
      <c r="O2580">
        <f t="shared" si="568"/>
        <v>0</v>
      </c>
      <c r="P2580">
        <f t="shared" si="573"/>
        <v>0</v>
      </c>
      <c r="Q2580" s="1">
        <f t="shared" si="569"/>
        <v>0</v>
      </c>
      <c r="R2580" s="1">
        <f t="shared" si="574"/>
        <v>0</v>
      </c>
      <c r="S2580" s="2">
        <f t="shared" si="570"/>
        <v>0</v>
      </c>
      <c r="T2580">
        <f t="shared" si="571"/>
        <v>1</v>
      </c>
      <c r="U2580">
        <f t="shared" si="572"/>
        <v>0</v>
      </c>
    </row>
    <row r="2581" spans="1:21" ht="409.6" x14ac:dyDescent="0.2">
      <c r="A2581" s="10" t="s">
        <v>12075</v>
      </c>
      <c r="B2581" s="10" t="s">
        <v>30</v>
      </c>
      <c r="C2581" s="10" t="s">
        <v>12076</v>
      </c>
      <c r="D2581" s="10" t="s">
        <v>11947</v>
      </c>
      <c r="E2581" s="10" t="s">
        <v>12077</v>
      </c>
      <c r="F2581" s="10" t="s">
        <v>12078</v>
      </c>
      <c r="G2581" s="9" t="s">
        <v>12079</v>
      </c>
      <c r="H2581" s="9">
        <f t="shared" si="561"/>
        <v>0</v>
      </c>
      <c r="I2581">
        <f t="shared" si="562"/>
        <v>1</v>
      </c>
      <c r="J2581">
        <f t="shared" si="563"/>
        <v>0</v>
      </c>
      <c r="K2581">
        <f t="shared" si="564"/>
        <v>1</v>
      </c>
      <c r="L2581">
        <f t="shared" si="565"/>
        <v>0</v>
      </c>
      <c r="M2581" s="1">
        <f t="shared" si="566"/>
        <v>1</v>
      </c>
      <c r="N2581">
        <f t="shared" si="567"/>
        <v>1</v>
      </c>
      <c r="O2581">
        <f t="shared" si="568"/>
        <v>0</v>
      </c>
      <c r="P2581">
        <f t="shared" si="573"/>
        <v>0</v>
      </c>
      <c r="Q2581" s="1">
        <f t="shared" si="569"/>
        <v>1</v>
      </c>
      <c r="R2581" s="1">
        <f t="shared" si="574"/>
        <v>1</v>
      </c>
      <c r="S2581" s="2">
        <f t="shared" si="570"/>
        <v>1</v>
      </c>
      <c r="T2581">
        <f t="shared" si="571"/>
        <v>1</v>
      </c>
      <c r="U2581">
        <f t="shared" si="572"/>
        <v>1</v>
      </c>
    </row>
    <row r="2582" spans="1:21" ht="409.6" x14ac:dyDescent="0.2">
      <c r="A2582" s="10" t="s">
        <v>12080</v>
      </c>
      <c r="B2582" s="10" t="s">
        <v>30</v>
      </c>
      <c r="C2582" s="10" t="s">
        <v>12081</v>
      </c>
      <c r="D2582" s="10" t="s">
        <v>11947</v>
      </c>
      <c r="E2582" s="10" t="s">
        <v>12082</v>
      </c>
      <c r="F2582" s="10" t="s">
        <v>12083</v>
      </c>
      <c r="G2582" s="9" t="s">
        <v>12084</v>
      </c>
      <c r="H2582" s="9">
        <f t="shared" si="561"/>
        <v>0</v>
      </c>
      <c r="I2582">
        <f t="shared" si="562"/>
        <v>1</v>
      </c>
      <c r="J2582">
        <f t="shared" si="563"/>
        <v>0</v>
      </c>
      <c r="K2582">
        <f t="shared" si="564"/>
        <v>1</v>
      </c>
      <c r="L2582">
        <f t="shared" si="565"/>
        <v>0</v>
      </c>
      <c r="M2582" s="1">
        <f t="shared" si="566"/>
        <v>1</v>
      </c>
      <c r="N2582">
        <f t="shared" si="567"/>
        <v>1</v>
      </c>
      <c r="O2582">
        <f t="shared" si="568"/>
        <v>0</v>
      </c>
      <c r="P2582">
        <f t="shared" si="573"/>
        <v>0</v>
      </c>
      <c r="Q2582" s="1">
        <f t="shared" si="569"/>
        <v>1</v>
      </c>
      <c r="R2582" s="1">
        <f t="shared" si="574"/>
        <v>1</v>
      </c>
      <c r="S2582" s="2">
        <f t="shared" si="570"/>
        <v>1</v>
      </c>
      <c r="T2582">
        <f t="shared" si="571"/>
        <v>1</v>
      </c>
      <c r="U2582">
        <f t="shared" si="572"/>
        <v>1</v>
      </c>
    </row>
    <row r="2583" spans="1:21" ht="409.6" x14ac:dyDescent="0.2">
      <c r="A2583" s="10" t="s">
        <v>12085</v>
      </c>
      <c r="B2583" s="10" t="s">
        <v>30</v>
      </c>
      <c r="C2583" s="10" t="s">
        <v>12086</v>
      </c>
      <c r="D2583" s="10" t="s">
        <v>11947</v>
      </c>
      <c r="E2583" s="10" t="s">
        <v>12087</v>
      </c>
      <c r="F2583" s="10" t="s">
        <v>12088</v>
      </c>
      <c r="G2583" s="9" t="s">
        <v>12089</v>
      </c>
      <c r="H2583" s="9">
        <f t="shared" si="561"/>
        <v>0</v>
      </c>
      <c r="I2583">
        <f t="shared" si="562"/>
        <v>0</v>
      </c>
      <c r="J2583">
        <f t="shared" si="563"/>
        <v>0</v>
      </c>
      <c r="K2583">
        <f t="shared" si="564"/>
        <v>0</v>
      </c>
      <c r="L2583">
        <f t="shared" si="565"/>
        <v>0</v>
      </c>
      <c r="M2583" s="1">
        <f t="shared" si="566"/>
        <v>0</v>
      </c>
      <c r="N2583">
        <f t="shared" si="567"/>
        <v>0</v>
      </c>
      <c r="O2583">
        <f t="shared" si="568"/>
        <v>0</v>
      </c>
      <c r="P2583">
        <f t="shared" si="573"/>
        <v>0</v>
      </c>
      <c r="Q2583" s="1">
        <f t="shared" si="569"/>
        <v>0</v>
      </c>
      <c r="R2583" s="1">
        <f t="shared" si="574"/>
        <v>1</v>
      </c>
      <c r="S2583" s="2">
        <f t="shared" si="570"/>
        <v>0</v>
      </c>
      <c r="T2583">
        <f t="shared" si="571"/>
        <v>1</v>
      </c>
      <c r="U2583">
        <f t="shared" si="572"/>
        <v>0</v>
      </c>
    </row>
    <row r="2584" spans="1:21" ht="409.6" x14ac:dyDescent="0.2">
      <c r="A2584" s="10" t="s">
        <v>12090</v>
      </c>
      <c r="B2584" s="10" t="s">
        <v>30</v>
      </c>
      <c r="C2584" s="10" t="s">
        <v>12091</v>
      </c>
      <c r="D2584" s="10" t="s">
        <v>11947</v>
      </c>
      <c r="E2584" s="10" t="s">
        <v>12092</v>
      </c>
      <c r="F2584" s="10" t="s">
        <v>12093</v>
      </c>
      <c r="G2584" s="9" t="s">
        <v>12094</v>
      </c>
      <c r="H2584" s="9">
        <f t="shared" si="561"/>
        <v>0</v>
      </c>
      <c r="I2584">
        <f t="shared" si="562"/>
        <v>0</v>
      </c>
      <c r="J2584">
        <f t="shared" si="563"/>
        <v>0</v>
      </c>
      <c r="K2584">
        <f t="shared" si="564"/>
        <v>0</v>
      </c>
      <c r="L2584">
        <f t="shared" si="565"/>
        <v>0</v>
      </c>
      <c r="M2584" s="1">
        <f t="shared" si="566"/>
        <v>0</v>
      </c>
      <c r="N2584">
        <f t="shared" si="567"/>
        <v>1</v>
      </c>
      <c r="O2584">
        <f t="shared" si="568"/>
        <v>0</v>
      </c>
      <c r="P2584">
        <f t="shared" si="573"/>
        <v>0</v>
      </c>
      <c r="Q2584" s="1">
        <f t="shared" si="569"/>
        <v>1</v>
      </c>
      <c r="R2584" s="1">
        <f t="shared" si="574"/>
        <v>1</v>
      </c>
      <c r="S2584" s="2">
        <f t="shared" si="570"/>
        <v>0</v>
      </c>
      <c r="T2584">
        <f t="shared" si="571"/>
        <v>1</v>
      </c>
      <c r="U2584">
        <f t="shared" si="572"/>
        <v>0</v>
      </c>
    </row>
    <row r="2585" spans="1:21" ht="409.6" x14ac:dyDescent="0.2">
      <c r="A2585" s="10" t="s">
        <v>12095</v>
      </c>
      <c r="B2585" s="10" t="s">
        <v>30</v>
      </c>
      <c r="C2585" s="10" t="s">
        <v>12096</v>
      </c>
      <c r="D2585" s="10" t="s">
        <v>11947</v>
      </c>
      <c r="E2585" s="10" t="s">
        <v>12097</v>
      </c>
      <c r="F2585" s="10" t="s">
        <v>12098</v>
      </c>
      <c r="G2585" s="9" t="s">
        <v>12099</v>
      </c>
      <c r="H2585" s="9">
        <f t="shared" si="561"/>
        <v>0</v>
      </c>
      <c r="I2585">
        <f t="shared" si="562"/>
        <v>0</v>
      </c>
      <c r="J2585">
        <f t="shared" si="563"/>
        <v>0</v>
      </c>
      <c r="K2585">
        <f t="shared" si="564"/>
        <v>0</v>
      </c>
      <c r="L2585">
        <f t="shared" si="565"/>
        <v>0</v>
      </c>
      <c r="M2585" s="1">
        <f t="shared" si="566"/>
        <v>0</v>
      </c>
      <c r="N2585">
        <f t="shared" si="567"/>
        <v>0</v>
      </c>
      <c r="O2585">
        <f t="shared" si="568"/>
        <v>0</v>
      </c>
      <c r="P2585">
        <f t="shared" si="573"/>
        <v>0</v>
      </c>
      <c r="Q2585" s="1">
        <f t="shared" si="569"/>
        <v>0</v>
      </c>
      <c r="R2585" s="1">
        <f t="shared" si="574"/>
        <v>1</v>
      </c>
      <c r="S2585" s="2">
        <f t="shared" si="570"/>
        <v>0</v>
      </c>
      <c r="T2585">
        <f t="shared" si="571"/>
        <v>1</v>
      </c>
      <c r="U2585">
        <f t="shared" si="572"/>
        <v>0</v>
      </c>
    </row>
    <row r="2586" spans="1:21" ht="409.6" x14ac:dyDescent="0.2">
      <c r="A2586" s="10" t="s">
        <v>12100</v>
      </c>
      <c r="B2586" s="10" t="s">
        <v>30</v>
      </c>
      <c r="C2586" s="10" t="s">
        <v>12101</v>
      </c>
      <c r="D2586" s="10" t="s">
        <v>11947</v>
      </c>
      <c r="E2586" s="10" t="s">
        <v>12102</v>
      </c>
      <c r="F2586" s="10" t="s">
        <v>12103</v>
      </c>
      <c r="G2586" s="9" t="s">
        <v>12104</v>
      </c>
      <c r="H2586" s="9">
        <f t="shared" si="561"/>
        <v>0</v>
      </c>
      <c r="I2586">
        <f t="shared" si="562"/>
        <v>0</v>
      </c>
      <c r="J2586">
        <f t="shared" si="563"/>
        <v>0</v>
      </c>
      <c r="K2586">
        <f t="shared" si="564"/>
        <v>0</v>
      </c>
      <c r="L2586">
        <f t="shared" si="565"/>
        <v>0</v>
      </c>
      <c r="M2586" s="1">
        <f t="shared" si="566"/>
        <v>0</v>
      </c>
      <c r="N2586">
        <f t="shared" si="567"/>
        <v>0</v>
      </c>
      <c r="O2586">
        <f t="shared" si="568"/>
        <v>0</v>
      </c>
      <c r="P2586">
        <f t="shared" si="573"/>
        <v>0</v>
      </c>
      <c r="Q2586" s="1">
        <f t="shared" si="569"/>
        <v>0</v>
      </c>
      <c r="R2586" s="1">
        <f t="shared" si="574"/>
        <v>1</v>
      </c>
      <c r="S2586" s="2">
        <f t="shared" si="570"/>
        <v>0</v>
      </c>
      <c r="T2586">
        <f t="shared" si="571"/>
        <v>1</v>
      </c>
      <c r="U2586">
        <f t="shared" si="572"/>
        <v>0</v>
      </c>
    </row>
    <row r="2587" spans="1:21" ht="409.6" x14ac:dyDescent="0.2">
      <c r="A2587" s="10" t="s">
        <v>12105</v>
      </c>
      <c r="B2587" s="10" t="s">
        <v>23</v>
      </c>
      <c r="C2587" s="10" t="s">
        <v>12106</v>
      </c>
      <c r="D2587" s="10" t="s">
        <v>11947</v>
      </c>
      <c r="E2587" s="10" t="s">
        <v>12107</v>
      </c>
      <c r="F2587" s="10" t="s">
        <v>12108</v>
      </c>
      <c r="G2587" s="9" t="s">
        <v>12109</v>
      </c>
      <c r="H2587" s="9">
        <f t="shared" si="561"/>
        <v>0</v>
      </c>
      <c r="I2587">
        <f t="shared" si="562"/>
        <v>0</v>
      </c>
      <c r="J2587">
        <f t="shared" si="563"/>
        <v>0</v>
      </c>
      <c r="K2587">
        <f t="shared" si="564"/>
        <v>0</v>
      </c>
      <c r="L2587">
        <f t="shared" si="565"/>
        <v>0</v>
      </c>
      <c r="M2587" s="1">
        <f t="shared" si="566"/>
        <v>0</v>
      </c>
      <c r="N2587">
        <f t="shared" si="567"/>
        <v>0</v>
      </c>
      <c r="O2587">
        <f t="shared" si="568"/>
        <v>0</v>
      </c>
      <c r="P2587">
        <f t="shared" si="573"/>
        <v>0</v>
      </c>
      <c r="Q2587" s="1">
        <f t="shared" si="569"/>
        <v>0</v>
      </c>
      <c r="R2587" s="1">
        <f t="shared" si="574"/>
        <v>0</v>
      </c>
      <c r="S2587" s="2">
        <f t="shared" si="570"/>
        <v>0</v>
      </c>
      <c r="T2587">
        <f t="shared" si="571"/>
        <v>1</v>
      </c>
      <c r="U2587">
        <f t="shared" si="572"/>
        <v>0</v>
      </c>
    </row>
    <row r="2588" spans="1:21" ht="409.6" x14ac:dyDescent="0.2">
      <c r="A2588" s="10" t="s">
        <v>12110</v>
      </c>
      <c r="B2588" s="10" t="s">
        <v>30</v>
      </c>
      <c r="C2588" s="10" t="s">
        <v>12111</v>
      </c>
      <c r="D2588" s="10" t="s">
        <v>11947</v>
      </c>
      <c r="E2588" s="10" t="s">
        <v>12112</v>
      </c>
      <c r="F2588" s="10" t="s">
        <v>12113</v>
      </c>
      <c r="G2588" s="9" t="s">
        <v>12114</v>
      </c>
      <c r="H2588" s="9">
        <f t="shared" si="561"/>
        <v>0</v>
      </c>
      <c r="I2588">
        <f t="shared" si="562"/>
        <v>0</v>
      </c>
      <c r="J2588">
        <f t="shared" si="563"/>
        <v>0</v>
      </c>
      <c r="K2588">
        <f t="shared" si="564"/>
        <v>0</v>
      </c>
      <c r="L2588">
        <f t="shared" si="565"/>
        <v>0</v>
      </c>
      <c r="M2588" s="1">
        <f t="shared" si="566"/>
        <v>0</v>
      </c>
      <c r="N2588">
        <f t="shared" si="567"/>
        <v>0</v>
      </c>
      <c r="O2588">
        <f t="shared" si="568"/>
        <v>0</v>
      </c>
      <c r="P2588">
        <f t="shared" si="573"/>
        <v>0</v>
      </c>
      <c r="Q2588" s="1">
        <f t="shared" si="569"/>
        <v>0</v>
      </c>
      <c r="R2588" s="1">
        <f t="shared" si="574"/>
        <v>1</v>
      </c>
      <c r="S2588" s="2">
        <f t="shared" si="570"/>
        <v>0</v>
      </c>
      <c r="T2588">
        <f t="shared" si="571"/>
        <v>1</v>
      </c>
      <c r="U2588">
        <f t="shared" si="572"/>
        <v>0</v>
      </c>
    </row>
    <row r="2589" spans="1:21" ht="409.6" x14ac:dyDescent="0.2">
      <c r="A2589" s="10" t="s">
        <v>12115</v>
      </c>
      <c r="B2589" s="10" t="s">
        <v>23</v>
      </c>
      <c r="C2589" s="10" t="s">
        <v>12116</v>
      </c>
      <c r="D2589" s="10" t="s">
        <v>11947</v>
      </c>
      <c r="E2589" s="10" t="s">
        <v>12117</v>
      </c>
      <c r="F2589" s="10" t="s">
        <v>12118</v>
      </c>
      <c r="G2589" s="9" t="s">
        <v>12119</v>
      </c>
      <c r="H2589" s="9">
        <f t="shared" si="561"/>
        <v>0</v>
      </c>
      <c r="I2589">
        <f t="shared" si="562"/>
        <v>0</v>
      </c>
      <c r="J2589">
        <f t="shared" si="563"/>
        <v>0</v>
      </c>
      <c r="K2589">
        <f t="shared" si="564"/>
        <v>0</v>
      </c>
      <c r="L2589">
        <f t="shared" si="565"/>
        <v>0</v>
      </c>
      <c r="M2589" s="1">
        <f t="shared" si="566"/>
        <v>0</v>
      </c>
      <c r="N2589">
        <f t="shared" si="567"/>
        <v>1</v>
      </c>
      <c r="O2589">
        <f t="shared" si="568"/>
        <v>0</v>
      </c>
      <c r="P2589">
        <f t="shared" si="573"/>
        <v>0</v>
      </c>
      <c r="Q2589" s="1">
        <f t="shared" si="569"/>
        <v>1</v>
      </c>
      <c r="R2589" s="1">
        <f t="shared" si="574"/>
        <v>1</v>
      </c>
      <c r="S2589" s="2">
        <f t="shared" si="570"/>
        <v>0</v>
      </c>
      <c r="T2589">
        <f t="shared" si="571"/>
        <v>1</v>
      </c>
      <c r="U2589">
        <f t="shared" si="572"/>
        <v>0</v>
      </c>
    </row>
    <row r="2590" spans="1:21" ht="409.6" x14ac:dyDescent="0.2">
      <c r="A2590" s="10" t="s">
        <v>12120</v>
      </c>
      <c r="B2590" s="10" t="s">
        <v>30</v>
      </c>
      <c r="C2590" s="10" t="s">
        <v>12121</v>
      </c>
      <c r="D2590" s="10" t="s">
        <v>11947</v>
      </c>
      <c r="E2590" s="10" t="s">
        <v>12122</v>
      </c>
      <c r="F2590" s="10" t="s">
        <v>12123</v>
      </c>
      <c r="G2590" s="9" t="s">
        <v>12124</v>
      </c>
      <c r="H2590" s="9">
        <f t="shared" si="561"/>
        <v>0</v>
      </c>
      <c r="I2590">
        <f t="shared" si="562"/>
        <v>0</v>
      </c>
      <c r="J2590">
        <f t="shared" si="563"/>
        <v>0</v>
      </c>
      <c r="K2590">
        <f t="shared" si="564"/>
        <v>0</v>
      </c>
      <c r="L2590">
        <f t="shared" si="565"/>
        <v>0</v>
      </c>
      <c r="M2590" s="1">
        <f t="shared" si="566"/>
        <v>0</v>
      </c>
      <c r="N2590">
        <f t="shared" si="567"/>
        <v>0</v>
      </c>
      <c r="O2590">
        <f t="shared" si="568"/>
        <v>0</v>
      </c>
      <c r="P2590">
        <f t="shared" si="573"/>
        <v>0</v>
      </c>
      <c r="Q2590" s="1">
        <f t="shared" si="569"/>
        <v>0</v>
      </c>
      <c r="R2590" s="1">
        <f t="shared" si="574"/>
        <v>0</v>
      </c>
      <c r="S2590" s="2">
        <f t="shared" si="570"/>
        <v>0</v>
      </c>
      <c r="T2590">
        <f t="shared" si="571"/>
        <v>0</v>
      </c>
      <c r="U2590">
        <f t="shared" si="572"/>
        <v>0</v>
      </c>
    </row>
    <row r="2591" spans="1:21" ht="409.6" x14ac:dyDescent="0.2">
      <c r="A2591" s="10" t="s">
        <v>12125</v>
      </c>
      <c r="B2591" s="10" t="s">
        <v>23</v>
      </c>
      <c r="C2591" s="10" t="s">
        <v>12126</v>
      </c>
      <c r="D2591" s="10" t="s">
        <v>11947</v>
      </c>
      <c r="E2591" s="10" t="s">
        <v>12127</v>
      </c>
      <c r="F2591" s="10" t="s">
        <v>12128</v>
      </c>
      <c r="G2591" s="9" t="s">
        <v>12129</v>
      </c>
      <c r="H2591" s="9">
        <f t="shared" si="561"/>
        <v>1</v>
      </c>
      <c r="I2591">
        <f t="shared" si="562"/>
        <v>1</v>
      </c>
      <c r="J2591">
        <f t="shared" si="563"/>
        <v>0</v>
      </c>
      <c r="K2591">
        <f t="shared" si="564"/>
        <v>1</v>
      </c>
      <c r="L2591">
        <f t="shared" si="565"/>
        <v>0</v>
      </c>
      <c r="M2591" s="1">
        <f t="shared" si="566"/>
        <v>1</v>
      </c>
      <c r="N2591">
        <f t="shared" si="567"/>
        <v>0</v>
      </c>
      <c r="O2591">
        <f t="shared" si="568"/>
        <v>0</v>
      </c>
      <c r="P2591">
        <f t="shared" si="573"/>
        <v>0</v>
      </c>
      <c r="Q2591" s="1">
        <f t="shared" si="569"/>
        <v>0</v>
      </c>
      <c r="R2591" s="1">
        <f t="shared" si="574"/>
        <v>1</v>
      </c>
      <c r="S2591" s="2">
        <f t="shared" si="570"/>
        <v>0</v>
      </c>
      <c r="T2591">
        <f t="shared" si="571"/>
        <v>1</v>
      </c>
      <c r="U2591">
        <f t="shared" si="572"/>
        <v>0</v>
      </c>
    </row>
    <row r="2592" spans="1:21" ht="409.6" x14ac:dyDescent="0.2">
      <c r="A2592" s="10" t="s">
        <v>12130</v>
      </c>
      <c r="B2592" s="10" t="s">
        <v>30</v>
      </c>
      <c r="C2592" s="10" t="s">
        <v>12131</v>
      </c>
      <c r="D2592" s="10" t="s">
        <v>11947</v>
      </c>
      <c r="E2592" s="10" t="s">
        <v>12132</v>
      </c>
      <c r="F2592" s="10" t="s">
        <v>12133</v>
      </c>
      <c r="G2592" s="9" t="s">
        <v>12134</v>
      </c>
      <c r="H2592" s="9">
        <f t="shared" si="561"/>
        <v>1</v>
      </c>
      <c r="I2592">
        <f t="shared" si="562"/>
        <v>1</v>
      </c>
      <c r="J2592">
        <f t="shared" si="563"/>
        <v>0</v>
      </c>
      <c r="K2592">
        <f t="shared" si="564"/>
        <v>0</v>
      </c>
      <c r="L2592">
        <f t="shared" si="565"/>
        <v>0</v>
      </c>
      <c r="M2592" s="1">
        <f t="shared" si="566"/>
        <v>1</v>
      </c>
      <c r="N2592">
        <f t="shared" si="567"/>
        <v>0</v>
      </c>
      <c r="O2592">
        <f t="shared" si="568"/>
        <v>0</v>
      </c>
      <c r="P2592">
        <f t="shared" si="573"/>
        <v>0</v>
      </c>
      <c r="Q2592" s="1">
        <f t="shared" si="569"/>
        <v>0</v>
      </c>
      <c r="R2592" s="1">
        <f t="shared" si="574"/>
        <v>1</v>
      </c>
      <c r="S2592" s="2">
        <f t="shared" si="570"/>
        <v>0</v>
      </c>
      <c r="T2592">
        <f t="shared" si="571"/>
        <v>1</v>
      </c>
      <c r="U2592">
        <f t="shared" si="572"/>
        <v>0</v>
      </c>
    </row>
    <row r="2593" spans="1:21" ht="409.6" x14ac:dyDescent="0.2">
      <c r="A2593" s="10" t="s">
        <v>12135</v>
      </c>
      <c r="B2593" s="10" t="s">
        <v>55</v>
      </c>
      <c r="C2593" s="10" t="s">
        <v>12136</v>
      </c>
      <c r="D2593" s="10" t="s">
        <v>11947</v>
      </c>
      <c r="E2593" s="10" t="s">
        <v>12137</v>
      </c>
      <c r="F2593" s="10" t="s">
        <v>12138</v>
      </c>
      <c r="G2593" s="9" t="s">
        <v>12139</v>
      </c>
      <c r="H2593" s="9">
        <f t="shared" si="561"/>
        <v>0</v>
      </c>
      <c r="I2593">
        <f t="shared" si="562"/>
        <v>1</v>
      </c>
      <c r="J2593">
        <f t="shared" si="563"/>
        <v>0</v>
      </c>
      <c r="K2593">
        <f t="shared" si="564"/>
        <v>1</v>
      </c>
      <c r="L2593">
        <f t="shared" si="565"/>
        <v>0</v>
      </c>
      <c r="M2593" s="1">
        <f t="shared" si="566"/>
        <v>1</v>
      </c>
      <c r="N2593">
        <f t="shared" si="567"/>
        <v>0</v>
      </c>
      <c r="O2593">
        <f t="shared" si="568"/>
        <v>0</v>
      </c>
      <c r="P2593">
        <f t="shared" si="573"/>
        <v>0</v>
      </c>
      <c r="Q2593" s="1">
        <f t="shared" si="569"/>
        <v>0</v>
      </c>
      <c r="R2593" s="1">
        <f t="shared" si="574"/>
        <v>1</v>
      </c>
      <c r="S2593" s="2">
        <f t="shared" si="570"/>
        <v>0</v>
      </c>
      <c r="T2593">
        <f t="shared" si="571"/>
        <v>1</v>
      </c>
      <c r="U2593">
        <f t="shared" si="572"/>
        <v>0</v>
      </c>
    </row>
    <row r="2594" spans="1:21" ht="409.6" x14ac:dyDescent="0.2">
      <c r="A2594" s="10" t="s">
        <v>12140</v>
      </c>
      <c r="B2594" s="10" t="s">
        <v>30</v>
      </c>
      <c r="C2594" s="10" t="s">
        <v>12141</v>
      </c>
      <c r="D2594" s="10" t="s">
        <v>11947</v>
      </c>
      <c r="E2594" s="10" t="s">
        <v>12142</v>
      </c>
      <c r="F2594" s="10" t="s">
        <v>12143</v>
      </c>
      <c r="G2594" s="9" t="s">
        <v>12144</v>
      </c>
      <c r="H2594" s="9">
        <f t="shared" si="561"/>
        <v>0</v>
      </c>
      <c r="I2594">
        <f t="shared" si="562"/>
        <v>0</v>
      </c>
      <c r="J2594">
        <f t="shared" si="563"/>
        <v>0</v>
      </c>
      <c r="K2594">
        <f t="shared" si="564"/>
        <v>0</v>
      </c>
      <c r="L2594">
        <f t="shared" si="565"/>
        <v>0</v>
      </c>
      <c r="M2594" s="1">
        <f t="shared" si="566"/>
        <v>0</v>
      </c>
      <c r="N2594">
        <f t="shared" si="567"/>
        <v>0</v>
      </c>
      <c r="O2594">
        <f t="shared" si="568"/>
        <v>0</v>
      </c>
      <c r="P2594">
        <f t="shared" si="573"/>
        <v>0</v>
      </c>
      <c r="Q2594" s="1">
        <f t="shared" si="569"/>
        <v>0</v>
      </c>
      <c r="R2594" s="1">
        <f t="shared" si="574"/>
        <v>0</v>
      </c>
      <c r="S2594" s="2">
        <f t="shared" si="570"/>
        <v>0</v>
      </c>
      <c r="T2594">
        <f t="shared" si="571"/>
        <v>1</v>
      </c>
      <c r="U2594">
        <f t="shared" si="572"/>
        <v>0</v>
      </c>
    </row>
    <row r="2595" spans="1:21" ht="409.6" x14ac:dyDescent="0.2">
      <c r="A2595" s="10" t="s">
        <v>12145</v>
      </c>
      <c r="B2595" s="10" t="s">
        <v>55</v>
      </c>
      <c r="C2595" s="10" t="s">
        <v>12146</v>
      </c>
      <c r="D2595" s="10" t="s">
        <v>11947</v>
      </c>
      <c r="E2595" s="10" t="s">
        <v>12147</v>
      </c>
      <c r="F2595" s="10" t="s">
        <v>12148</v>
      </c>
      <c r="G2595" s="9" t="s">
        <v>12149</v>
      </c>
      <c r="H2595" s="9">
        <f t="shared" si="561"/>
        <v>1</v>
      </c>
      <c r="I2595">
        <f t="shared" si="562"/>
        <v>1</v>
      </c>
      <c r="J2595">
        <f t="shared" si="563"/>
        <v>1</v>
      </c>
      <c r="K2595">
        <f t="shared" si="564"/>
        <v>0</v>
      </c>
      <c r="L2595">
        <f t="shared" si="565"/>
        <v>0</v>
      </c>
      <c r="M2595" s="1">
        <f t="shared" si="566"/>
        <v>1</v>
      </c>
      <c r="N2595">
        <f t="shared" si="567"/>
        <v>0</v>
      </c>
      <c r="O2595">
        <f t="shared" si="568"/>
        <v>0</v>
      </c>
      <c r="P2595">
        <f t="shared" si="573"/>
        <v>0</v>
      </c>
      <c r="Q2595" s="1">
        <f t="shared" si="569"/>
        <v>0</v>
      </c>
      <c r="R2595" s="1">
        <f t="shared" si="574"/>
        <v>1</v>
      </c>
      <c r="S2595" s="2">
        <f t="shared" si="570"/>
        <v>0</v>
      </c>
      <c r="T2595">
        <f t="shared" si="571"/>
        <v>1</v>
      </c>
      <c r="U2595">
        <f t="shared" si="572"/>
        <v>0</v>
      </c>
    </row>
    <row r="2596" spans="1:21" ht="409.6" x14ac:dyDescent="0.2">
      <c r="A2596" s="10" t="s">
        <v>12150</v>
      </c>
      <c r="B2596" s="10" t="s">
        <v>49</v>
      </c>
      <c r="C2596" s="10" t="s">
        <v>12151</v>
      </c>
      <c r="D2596" s="10" t="s">
        <v>11947</v>
      </c>
      <c r="E2596" s="10" t="s">
        <v>12152</v>
      </c>
      <c r="F2596" s="10" t="s">
        <v>12153</v>
      </c>
      <c r="G2596" s="9" t="s">
        <v>12154</v>
      </c>
      <c r="H2596" s="9">
        <f t="shared" si="561"/>
        <v>0</v>
      </c>
      <c r="I2596">
        <f t="shared" si="562"/>
        <v>0</v>
      </c>
      <c r="J2596">
        <f t="shared" si="563"/>
        <v>0</v>
      </c>
      <c r="K2596">
        <f t="shared" si="564"/>
        <v>0</v>
      </c>
      <c r="L2596">
        <f t="shared" si="565"/>
        <v>0</v>
      </c>
      <c r="M2596" s="1">
        <f t="shared" si="566"/>
        <v>0</v>
      </c>
      <c r="N2596">
        <f t="shared" si="567"/>
        <v>1</v>
      </c>
      <c r="O2596">
        <f t="shared" si="568"/>
        <v>1</v>
      </c>
      <c r="P2596">
        <f t="shared" si="573"/>
        <v>0</v>
      </c>
      <c r="Q2596" s="1">
        <f t="shared" si="569"/>
        <v>1</v>
      </c>
      <c r="R2596" s="1">
        <f t="shared" si="574"/>
        <v>0</v>
      </c>
      <c r="S2596" s="2">
        <f t="shared" si="570"/>
        <v>0</v>
      </c>
      <c r="T2596">
        <f t="shared" si="571"/>
        <v>1</v>
      </c>
      <c r="U2596">
        <f t="shared" si="572"/>
        <v>0</v>
      </c>
    </row>
    <row r="2597" spans="1:21" ht="409.6" x14ac:dyDescent="0.2">
      <c r="A2597" s="10" t="s">
        <v>12155</v>
      </c>
      <c r="B2597" s="10" t="s">
        <v>23</v>
      </c>
      <c r="C2597" s="10" t="s">
        <v>12156</v>
      </c>
      <c r="D2597" s="10" t="s">
        <v>11947</v>
      </c>
      <c r="E2597" s="10" t="s">
        <v>12157</v>
      </c>
      <c r="F2597" s="10" t="s">
        <v>12158</v>
      </c>
      <c r="G2597" s="9" t="s">
        <v>12159</v>
      </c>
      <c r="H2597" s="9">
        <f t="shared" si="561"/>
        <v>0</v>
      </c>
      <c r="I2597">
        <f t="shared" si="562"/>
        <v>0</v>
      </c>
      <c r="J2597">
        <f t="shared" si="563"/>
        <v>0</v>
      </c>
      <c r="K2597">
        <f t="shared" si="564"/>
        <v>0</v>
      </c>
      <c r="L2597">
        <f t="shared" si="565"/>
        <v>0</v>
      </c>
      <c r="M2597" s="1">
        <f t="shared" si="566"/>
        <v>0</v>
      </c>
      <c r="N2597">
        <f t="shared" si="567"/>
        <v>1</v>
      </c>
      <c r="O2597">
        <f t="shared" si="568"/>
        <v>0</v>
      </c>
      <c r="P2597">
        <f t="shared" si="573"/>
        <v>0</v>
      </c>
      <c r="Q2597" s="1">
        <f t="shared" si="569"/>
        <v>1</v>
      </c>
      <c r="R2597" s="1">
        <f t="shared" si="574"/>
        <v>0</v>
      </c>
      <c r="S2597" s="2">
        <f t="shared" si="570"/>
        <v>0</v>
      </c>
      <c r="T2597">
        <f t="shared" si="571"/>
        <v>1</v>
      </c>
      <c r="U2597">
        <f t="shared" si="572"/>
        <v>0</v>
      </c>
    </row>
    <row r="2598" spans="1:21" ht="409.6" x14ac:dyDescent="0.2">
      <c r="A2598" s="10" t="s">
        <v>12160</v>
      </c>
      <c r="B2598" s="10" t="s">
        <v>30</v>
      </c>
      <c r="C2598" s="10" t="s">
        <v>12161</v>
      </c>
      <c r="D2598" s="10" t="s">
        <v>11947</v>
      </c>
      <c r="E2598" s="10" t="s">
        <v>12162</v>
      </c>
      <c r="F2598" s="10" t="s">
        <v>12163</v>
      </c>
      <c r="G2598" s="9" t="s">
        <v>12164</v>
      </c>
      <c r="H2598" s="9">
        <f t="shared" si="561"/>
        <v>0</v>
      </c>
      <c r="I2598">
        <f t="shared" si="562"/>
        <v>0</v>
      </c>
      <c r="J2598">
        <f t="shared" si="563"/>
        <v>0</v>
      </c>
      <c r="K2598">
        <f t="shared" si="564"/>
        <v>0</v>
      </c>
      <c r="L2598">
        <f t="shared" si="565"/>
        <v>0</v>
      </c>
      <c r="M2598" s="1">
        <f t="shared" si="566"/>
        <v>0</v>
      </c>
      <c r="N2598">
        <f t="shared" si="567"/>
        <v>0</v>
      </c>
      <c r="O2598">
        <f t="shared" si="568"/>
        <v>0</v>
      </c>
      <c r="P2598">
        <f t="shared" si="573"/>
        <v>0</v>
      </c>
      <c r="Q2598" s="1">
        <f t="shared" si="569"/>
        <v>0</v>
      </c>
      <c r="R2598" s="1">
        <f t="shared" si="574"/>
        <v>1</v>
      </c>
      <c r="S2598" s="2">
        <f t="shared" si="570"/>
        <v>0</v>
      </c>
      <c r="T2598">
        <f t="shared" si="571"/>
        <v>1</v>
      </c>
      <c r="U2598">
        <f t="shared" si="572"/>
        <v>0</v>
      </c>
    </row>
    <row r="2599" spans="1:21" ht="409.6" x14ac:dyDescent="0.2">
      <c r="A2599" s="10" t="s">
        <v>12165</v>
      </c>
      <c r="B2599" s="10" t="s">
        <v>30</v>
      </c>
      <c r="C2599" s="10" t="s">
        <v>12166</v>
      </c>
      <c r="D2599" s="10" t="s">
        <v>11947</v>
      </c>
      <c r="E2599" s="10" t="s">
        <v>12167</v>
      </c>
      <c r="F2599" s="10" t="s">
        <v>12168</v>
      </c>
      <c r="G2599" s="9" t="s">
        <v>12169</v>
      </c>
      <c r="H2599" s="9">
        <f t="shared" si="561"/>
        <v>0</v>
      </c>
      <c r="I2599">
        <f t="shared" si="562"/>
        <v>0</v>
      </c>
      <c r="J2599">
        <f t="shared" si="563"/>
        <v>0</v>
      </c>
      <c r="K2599">
        <f t="shared" si="564"/>
        <v>0</v>
      </c>
      <c r="L2599">
        <f t="shared" si="565"/>
        <v>0</v>
      </c>
      <c r="M2599" s="1">
        <f t="shared" si="566"/>
        <v>0</v>
      </c>
      <c r="N2599">
        <f t="shared" si="567"/>
        <v>0</v>
      </c>
      <c r="O2599">
        <f t="shared" si="568"/>
        <v>0</v>
      </c>
      <c r="P2599">
        <f t="shared" si="573"/>
        <v>0</v>
      </c>
      <c r="Q2599" s="1">
        <f t="shared" si="569"/>
        <v>0</v>
      </c>
      <c r="R2599" s="1">
        <f t="shared" si="574"/>
        <v>1</v>
      </c>
      <c r="S2599" s="2">
        <f t="shared" si="570"/>
        <v>0</v>
      </c>
      <c r="T2599">
        <f t="shared" si="571"/>
        <v>1</v>
      </c>
      <c r="U2599">
        <f t="shared" si="572"/>
        <v>0</v>
      </c>
    </row>
    <row r="2600" spans="1:21" ht="409.6" x14ac:dyDescent="0.2">
      <c r="A2600" s="10" t="s">
        <v>12170</v>
      </c>
      <c r="B2600" s="10" t="s">
        <v>30</v>
      </c>
      <c r="C2600" s="10" t="s">
        <v>12171</v>
      </c>
      <c r="D2600" s="10" t="s">
        <v>11947</v>
      </c>
      <c r="E2600" s="10" t="s">
        <v>12172</v>
      </c>
      <c r="F2600" s="10" t="s">
        <v>12173</v>
      </c>
      <c r="G2600" s="9" t="s">
        <v>12174</v>
      </c>
      <c r="H2600" s="9">
        <f t="shared" si="561"/>
        <v>0</v>
      </c>
      <c r="I2600">
        <f t="shared" si="562"/>
        <v>0</v>
      </c>
      <c r="J2600">
        <f t="shared" si="563"/>
        <v>0</v>
      </c>
      <c r="K2600">
        <f t="shared" si="564"/>
        <v>0</v>
      </c>
      <c r="L2600">
        <f t="shared" si="565"/>
        <v>0</v>
      </c>
      <c r="M2600" s="1">
        <f t="shared" si="566"/>
        <v>0</v>
      </c>
      <c r="N2600">
        <f t="shared" si="567"/>
        <v>0</v>
      </c>
      <c r="O2600">
        <f t="shared" si="568"/>
        <v>0</v>
      </c>
      <c r="P2600">
        <f t="shared" si="573"/>
        <v>0</v>
      </c>
      <c r="Q2600" s="1">
        <f t="shared" si="569"/>
        <v>0</v>
      </c>
      <c r="R2600" s="1">
        <f t="shared" si="574"/>
        <v>1</v>
      </c>
      <c r="S2600" s="2">
        <f t="shared" si="570"/>
        <v>0</v>
      </c>
      <c r="T2600">
        <f t="shared" si="571"/>
        <v>1</v>
      </c>
      <c r="U2600">
        <f t="shared" si="572"/>
        <v>0</v>
      </c>
    </row>
    <row r="2601" spans="1:21" ht="409.6" x14ac:dyDescent="0.2">
      <c r="A2601" s="10" t="s">
        <v>12175</v>
      </c>
      <c r="B2601" s="10" t="s">
        <v>30</v>
      </c>
      <c r="C2601" s="10" t="s">
        <v>12176</v>
      </c>
      <c r="D2601" s="10" t="s">
        <v>11947</v>
      </c>
      <c r="E2601" s="10" t="s">
        <v>12177</v>
      </c>
      <c r="F2601" s="10" t="s">
        <v>12178</v>
      </c>
      <c r="G2601" s="9" t="s">
        <v>12179</v>
      </c>
      <c r="H2601" s="9">
        <f t="shared" si="561"/>
        <v>0</v>
      </c>
      <c r="I2601">
        <f t="shared" si="562"/>
        <v>0</v>
      </c>
      <c r="J2601">
        <f t="shared" si="563"/>
        <v>0</v>
      </c>
      <c r="K2601">
        <f t="shared" si="564"/>
        <v>0</v>
      </c>
      <c r="L2601">
        <f t="shared" si="565"/>
        <v>0</v>
      </c>
      <c r="M2601" s="1">
        <f t="shared" si="566"/>
        <v>0</v>
      </c>
      <c r="N2601">
        <f t="shared" si="567"/>
        <v>0</v>
      </c>
      <c r="O2601">
        <f t="shared" si="568"/>
        <v>0</v>
      </c>
      <c r="P2601">
        <f t="shared" si="573"/>
        <v>0</v>
      </c>
      <c r="Q2601" s="1">
        <f t="shared" si="569"/>
        <v>0</v>
      </c>
      <c r="R2601" s="1">
        <f t="shared" si="574"/>
        <v>1</v>
      </c>
      <c r="S2601" s="2">
        <f t="shared" si="570"/>
        <v>0</v>
      </c>
      <c r="T2601">
        <f t="shared" si="571"/>
        <v>1</v>
      </c>
      <c r="U2601">
        <f t="shared" si="572"/>
        <v>0</v>
      </c>
    </row>
    <row r="2602" spans="1:21" ht="409.6" x14ac:dyDescent="0.2">
      <c r="A2602" s="10" t="s">
        <v>12180</v>
      </c>
      <c r="B2602" s="10" t="s">
        <v>55</v>
      </c>
      <c r="C2602" s="10" t="s">
        <v>12181</v>
      </c>
      <c r="D2602" s="10" t="s">
        <v>11947</v>
      </c>
      <c r="E2602" s="10" t="s">
        <v>12182</v>
      </c>
      <c r="F2602" s="10" t="s">
        <v>12183</v>
      </c>
      <c r="G2602" s="9" t="s">
        <v>12184</v>
      </c>
      <c r="H2602" s="9">
        <f t="shared" si="561"/>
        <v>0</v>
      </c>
      <c r="I2602">
        <f t="shared" si="562"/>
        <v>0</v>
      </c>
      <c r="J2602">
        <f t="shared" si="563"/>
        <v>0</v>
      </c>
      <c r="K2602">
        <f t="shared" si="564"/>
        <v>0</v>
      </c>
      <c r="L2602">
        <f t="shared" si="565"/>
        <v>0</v>
      </c>
      <c r="M2602" s="1">
        <f t="shared" si="566"/>
        <v>0</v>
      </c>
      <c r="N2602">
        <f t="shared" si="567"/>
        <v>0</v>
      </c>
      <c r="O2602">
        <f t="shared" si="568"/>
        <v>0</v>
      </c>
      <c r="P2602">
        <f t="shared" si="573"/>
        <v>0</v>
      </c>
      <c r="Q2602" s="1">
        <f t="shared" si="569"/>
        <v>0</v>
      </c>
      <c r="R2602" s="1">
        <f t="shared" si="574"/>
        <v>1</v>
      </c>
      <c r="S2602" s="2">
        <f t="shared" si="570"/>
        <v>0</v>
      </c>
      <c r="T2602">
        <f t="shared" si="571"/>
        <v>1</v>
      </c>
      <c r="U2602">
        <f t="shared" si="572"/>
        <v>0</v>
      </c>
    </row>
    <row r="2603" spans="1:21" ht="409.6" x14ac:dyDescent="0.2">
      <c r="A2603" s="10" t="s">
        <v>12185</v>
      </c>
      <c r="B2603" s="10" t="s">
        <v>30</v>
      </c>
      <c r="C2603" s="10" t="s">
        <v>12186</v>
      </c>
      <c r="D2603" s="10" t="s">
        <v>11947</v>
      </c>
      <c r="E2603" s="10" t="s">
        <v>12187</v>
      </c>
      <c r="F2603" s="10" t="s">
        <v>12188</v>
      </c>
      <c r="G2603" s="9" t="s">
        <v>12189</v>
      </c>
      <c r="H2603" s="9">
        <f t="shared" si="561"/>
        <v>0</v>
      </c>
      <c r="I2603">
        <f t="shared" si="562"/>
        <v>0</v>
      </c>
      <c r="J2603">
        <f t="shared" si="563"/>
        <v>0</v>
      </c>
      <c r="K2603">
        <f t="shared" si="564"/>
        <v>0</v>
      </c>
      <c r="L2603">
        <f t="shared" si="565"/>
        <v>0</v>
      </c>
      <c r="M2603" s="1">
        <f t="shared" si="566"/>
        <v>0</v>
      </c>
      <c r="N2603">
        <f t="shared" si="567"/>
        <v>1</v>
      </c>
      <c r="O2603">
        <f t="shared" si="568"/>
        <v>0</v>
      </c>
      <c r="P2603">
        <f t="shared" si="573"/>
        <v>0</v>
      </c>
      <c r="Q2603" s="1">
        <f t="shared" si="569"/>
        <v>1</v>
      </c>
      <c r="R2603" s="1">
        <f t="shared" si="574"/>
        <v>1</v>
      </c>
      <c r="S2603" s="2">
        <f t="shared" si="570"/>
        <v>0</v>
      </c>
      <c r="T2603">
        <f t="shared" si="571"/>
        <v>1</v>
      </c>
      <c r="U2603">
        <f t="shared" si="572"/>
        <v>0</v>
      </c>
    </row>
    <row r="2604" spans="1:21" ht="409.6" x14ac:dyDescent="0.2">
      <c r="A2604" s="10" t="s">
        <v>12190</v>
      </c>
      <c r="B2604" s="10" t="s">
        <v>55</v>
      </c>
      <c r="C2604" s="10" t="s">
        <v>12191</v>
      </c>
      <c r="D2604" s="10" t="s">
        <v>11947</v>
      </c>
      <c r="E2604" s="10" t="s">
        <v>12192</v>
      </c>
      <c r="F2604" s="10" t="s">
        <v>12193</v>
      </c>
      <c r="G2604" s="9" t="s">
        <v>12194</v>
      </c>
      <c r="H2604" s="9">
        <f t="shared" si="561"/>
        <v>1</v>
      </c>
      <c r="I2604">
        <f t="shared" si="562"/>
        <v>1</v>
      </c>
      <c r="J2604">
        <f t="shared" si="563"/>
        <v>0</v>
      </c>
      <c r="K2604">
        <f t="shared" si="564"/>
        <v>0</v>
      </c>
      <c r="L2604">
        <f t="shared" si="565"/>
        <v>0</v>
      </c>
      <c r="M2604" s="1">
        <f t="shared" si="566"/>
        <v>1</v>
      </c>
      <c r="N2604">
        <f t="shared" si="567"/>
        <v>1</v>
      </c>
      <c r="O2604">
        <f t="shared" si="568"/>
        <v>0</v>
      </c>
      <c r="P2604">
        <f t="shared" si="573"/>
        <v>0</v>
      </c>
      <c r="Q2604" s="1">
        <f t="shared" si="569"/>
        <v>1</v>
      </c>
      <c r="R2604" s="1">
        <f t="shared" si="574"/>
        <v>0</v>
      </c>
      <c r="S2604" s="2">
        <f t="shared" si="570"/>
        <v>0</v>
      </c>
      <c r="T2604">
        <f t="shared" si="571"/>
        <v>1</v>
      </c>
      <c r="U2604">
        <f t="shared" si="572"/>
        <v>0</v>
      </c>
    </row>
    <row r="2605" spans="1:21" ht="409.6" x14ac:dyDescent="0.2">
      <c r="A2605" s="10" t="s">
        <v>12195</v>
      </c>
      <c r="B2605" s="10" t="s">
        <v>55</v>
      </c>
      <c r="C2605" s="10" t="s">
        <v>12196</v>
      </c>
      <c r="D2605" s="10" t="s">
        <v>11947</v>
      </c>
      <c r="E2605" s="10" t="s">
        <v>12197</v>
      </c>
      <c r="F2605" s="10" t="s">
        <v>12198</v>
      </c>
      <c r="G2605" s="9" t="s">
        <v>12199</v>
      </c>
      <c r="H2605" s="9">
        <f t="shared" si="561"/>
        <v>0</v>
      </c>
      <c r="I2605">
        <f t="shared" si="562"/>
        <v>0</v>
      </c>
      <c r="J2605">
        <f t="shared" si="563"/>
        <v>0</v>
      </c>
      <c r="K2605">
        <f t="shared" si="564"/>
        <v>0</v>
      </c>
      <c r="L2605">
        <f t="shared" si="565"/>
        <v>0</v>
      </c>
      <c r="M2605" s="1">
        <f t="shared" si="566"/>
        <v>0</v>
      </c>
      <c r="N2605">
        <f t="shared" si="567"/>
        <v>0</v>
      </c>
      <c r="O2605">
        <f t="shared" si="568"/>
        <v>0</v>
      </c>
      <c r="P2605">
        <f t="shared" si="573"/>
        <v>0</v>
      </c>
      <c r="Q2605" s="1">
        <f t="shared" si="569"/>
        <v>0</v>
      </c>
      <c r="R2605" s="1">
        <f t="shared" si="574"/>
        <v>0</v>
      </c>
      <c r="S2605" s="2">
        <f t="shared" si="570"/>
        <v>0</v>
      </c>
      <c r="T2605">
        <f t="shared" si="571"/>
        <v>1</v>
      </c>
      <c r="U2605">
        <f t="shared" si="572"/>
        <v>0</v>
      </c>
    </row>
    <row r="2606" spans="1:21" ht="409.6" x14ac:dyDescent="0.2">
      <c r="A2606" s="10" t="s">
        <v>12200</v>
      </c>
      <c r="B2606" s="10" t="s">
        <v>62</v>
      </c>
      <c r="C2606" s="10" t="s">
        <v>12201</v>
      </c>
      <c r="D2606" s="10" t="s">
        <v>11947</v>
      </c>
      <c r="E2606" s="10" t="s">
        <v>12202</v>
      </c>
      <c r="F2606" s="10" t="s">
        <v>12203</v>
      </c>
      <c r="G2606" s="9" t="s">
        <v>12204</v>
      </c>
      <c r="H2606" s="9">
        <f t="shared" si="561"/>
        <v>0</v>
      </c>
      <c r="I2606">
        <f t="shared" si="562"/>
        <v>0</v>
      </c>
      <c r="J2606">
        <f t="shared" si="563"/>
        <v>0</v>
      </c>
      <c r="K2606">
        <f t="shared" si="564"/>
        <v>0</v>
      </c>
      <c r="L2606">
        <f t="shared" si="565"/>
        <v>0</v>
      </c>
      <c r="M2606" s="1">
        <f t="shared" si="566"/>
        <v>0</v>
      </c>
      <c r="N2606">
        <f t="shared" si="567"/>
        <v>0</v>
      </c>
      <c r="O2606">
        <f t="shared" si="568"/>
        <v>0</v>
      </c>
      <c r="P2606">
        <f t="shared" si="573"/>
        <v>0</v>
      </c>
      <c r="Q2606" s="1">
        <f t="shared" si="569"/>
        <v>0</v>
      </c>
      <c r="R2606" s="1">
        <f t="shared" si="574"/>
        <v>1</v>
      </c>
      <c r="S2606" s="2">
        <f t="shared" si="570"/>
        <v>0</v>
      </c>
      <c r="T2606">
        <f t="shared" si="571"/>
        <v>1</v>
      </c>
      <c r="U2606">
        <f t="shared" si="572"/>
        <v>0</v>
      </c>
    </row>
    <row r="2607" spans="1:21" ht="409.6" x14ac:dyDescent="0.2">
      <c r="A2607" s="10" t="s">
        <v>12205</v>
      </c>
      <c r="B2607" s="10" t="s">
        <v>30</v>
      </c>
      <c r="C2607" s="10" t="s">
        <v>12206</v>
      </c>
      <c r="D2607" s="10" t="s">
        <v>11947</v>
      </c>
      <c r="E2607" s="10" t="s">
        <v>12207</v>
      </c>
      <c r="F2607" s="10" t="s">
        <v>12208</v>
      </c>
      <c r="G2607" s="9" t="s">
        <v>12209</v>
      </c>
      <c r="H2607" s="9">
        <f t="shared" si="561"/>
        <v>0</v>
      </c>
      <c r="I2607">
        <f t="shared" si="562"/>
        <v>0</v>
      </c>
      <c r="J2607">
        <f t="shared" si="563"/>
        <v>0</v>
      </c>
      <c r="K2607">
        <f t="shared" si="564"/>
        <v>0</v>
      </c>
      <c r="L2607">
        <f t="shared" si="565"/>
        <v>0</v>
      </c>
      <c r="M2607" s="1">
        <f t="shared" si="566"/>
        <v>0</v>
      </c>
      <c r="N2607">
        <f t="shared" si="567"/>
        <v>0</v>
      </c>
      <c r="O2607">
        <f t="shared" si="568"/>
        <v>0</v>
      </c>
      <c r="P2607">
        <f t="shared" si="573"/>
        <v>0</v>
      </c>
      <c r="Q2607" s="1">
        <f t="shared" si="569"/>
        <v>0</v>
      </c>
      <c r="R2607" s="1">
        <f t="shared" si="574"/>
        <v>0</v>
      </c>
      <c r="S2607" s="2">
        <f t="shared" si="570"/>
        <v>0</v>
      </c>
      <c r="T2607">
        <f t="shared" si="571"/>
        <v>0</v>
      </c>
      <c r="U2607">
        <f t="shared" si="572"/>
        <v>0</v>
      </c>
    </row>
    <row r="2608" spans="1:21" ht="409.6" x14ac:dyDescent="0.2">
      <c r="A2608" s="10" t="s">
        <v>12210</v>
      </c>
      <c r="B2608" s="10" t="s">
        <v>55</v>
      </c>
      <c r="C2608" s="10" t="s">
        <v>12211</v>
      </c>
      <c r="D2608" s="10" t="s">
        <v>11947</v>
      </c>
      <c r="E2608" s="10" t="s">
        <v>12212</v>
      </c>
      <c r="F2608" s="10" t="s">
        <v>12213</v>
      </c>
      <c r="G2608" s="9" t="s">
        <v>12214</v>
      </c>
      <c r="H2608" s="9">
        <f t="shared" si="561"/>
        <v>0</v>
      </c>
      <c r="I2608">
        <f t="shared" si="562"/>
        <v>1</v>
      </c>
      <c r="J2608">
        <f t="shared" si="563"/>
        <v>0</v>
      </c>
      <c r="K2608">
        <f t="shared" si="564"/>
        <v>1</v>
      </c>
      <c r="L2608">
        <f t="shared" si="565"/>
        <v>0</v>
      </c>
      <c r="M2608" s="1">
        <f t="shared" si="566"/>
        <v>1</v>
      </c>
      <c r="N2608">
        <f t="shared" si="567"/>
        <v>0</v>
      </c>
      <c r="O2608">
        <f t="shared" si="568"/>
        <v>0</v>
      </c>
      <c r="P2608">
        <f t="shared" si="573"/>
        <v>0</v>
      </c>
      <c r="Q2608" s="1">
        <f t="shared" si="569"/>
        <v>0</v>
      </c>
      <c r="R2608" s="1">
        <f t="shared" si="574"/>
        <v>0</v>
      </c>
      <c r="S2608" s="2">
        <f t="shared" si="570"/>
        <v>0</v>
      </c>
      <c r="T2608">
        <f t="shared" si="571"/>
        <v>0</v>
      </c>
      <c r="U2608">
        <f t="shared" si="572"/>
        <v>0</v>
      </c>
    </row>
    <row r="2609" spans="1:21" ht="409.6" x14ac:dyDescent="0.2">
      <c r="A2609" s="10" t="s">
        <v>12215</v>
      </c>
      <c r="B2609" s="10" t="s">
        <v>55</v>
      </c>
      <c r="C2609" s="10" t="s">
        <v>12216</v>
      </c>
      <c r="D2609" s="10" t="s">
        <v>11947</v>
      </c>
      <c r="E2609" s="10" t="s">
        <v>12217</v>
      </c>
      <c r="F2609" s="10" t="s">
        <v>12218</v>
      </c>
      <c r="G2609" s="9" t="s">
        <v>12219</v>
      </c>
      <c r="H2609" s="9">
        <f t="shared" si="561"/>
        <v>0</v>
      </c>
      <c r="I2609">
        <f t="shared" si="562"/>
        <v>0</v>
      </c>
      <c r="J2609">
        <f t="shared" si="563"/>
        <v>0</v>
      </c>
      <c r="K2609">
        <f t="shared" si="564"/>
        <v>0</v>
      </c>
      <c r="L2609">
        <f t="shared" si="565"/>
        <v>0</v>
      </c>
      <c r="M2609" s="1">
        <f t="shared" si="566"/>
        <v>0</v>
      </c>
      <c r="N2609">
        <f t="shared" si="567"/>
        <v>0</v>
      </c>
      <c r="O2609">
        <f t="shared" si="568"/>
        <v>0</v>
      </c>
      <c r="P2609">
        <f t="shared" si="573"/>
        <v>0</v>
      </c>
      <c r="Q2609" s="1">
        <f t="shared" si="569"/>
        <v>0</v>
      </c>
      <c r="R2609" s="1">
        <f t="shared" si="574"/>
        <v>0</v>
      </c>
      <c r="S2609" s="2">
        <f t="shared" si="570"/>
        <v>0</v>
      </c>
      <c r="T2609">
        <f t="shared" si="571"/>
        <v>1</v>
      </c>
      <c r="U2609">
        <f t="shared" si="572"/>
        <v>0</v>
      </c>
    </row>
    <row r="2610" spans="1:21" ht="409.6" x14ac:dyDescent="0.2">
      <c r="A2610" s="10" t="s">
        <v>12220</v>
      </c>
      <c r="B2610" s="10" t="s">
        <v>23</v>
      </c>
      <c r="C2610" s="10" t="s">
        <v>12221</v>
      </c>
      <c r="D2610" s="10" t="s">
        <v>11947</v>
      </c>
      <c r="E2610" s="10" t="s">
        <v>12222</v>
      </c>
      <c r="F2610" s="10" t="s">
        <v>12223</v>
      </c>
      <c r="G2610" s="9" t="s">
        <v>12224</v>
      </c>
      <c r="H2610" s="9">
        <f t="shared" si="561"/>
        <v>1</v>
      </c>
      <c r="I2610">
        <f t="shared" si="562"/>
        <v>1</v>
      </c>
      <c r="J2610">
        <f t="shared" si="563"/>
        <v>0</v>
      </c>
      <c r="K2610">
        <f t="shared" si="564"/>
        <v>0</v>
      </c>
      <c r="L2610">
        <f t="shared" si="565"/>
        <v>0</v>
      </c>
      <c r="M2610" s="1">
        <f t="shared" si="566"/>
        <v>1</v>
      </c>
      <c r="N2610">
        <f t="shared" si="567"/>
        <v>0</v>
      </c>
      <c r="O2610">
        <f t="shared" si="568"/>
        <v>0</v>
      </c>
      <c r="P2610">
        <f t="shared" si="573"/>
        <v>0</v>
      </c>
      <c r="Q2610" s="1">
        <f t="shared" si="569"/>
        <v>0</v>
      </c>
      <c r="R2610" s="1">
        <f t="shared" si="574"/>
        <v>1</v>
      </c>
      <c r="S2610" s="2">
        <f t="shared" si="570"/>
        <v>0</v>
      </c>
      <c r="T2610">
        <f t="shared" si="571"/>
        <v>0</v>
      </c>
      <c r="U2610">
        <f t="shared" si="572"/>
        <v>0</v>
      </c>
    </row>
    <row r="2611" spans="1:21" ht="409.6" x14ac:dyDescent="0.2">
      <c r="A2611" s="10" t="s">
        <v>12225</v>
      </c>
      <c r="B2611" s="10" t="s">
        <v>55</v>
      </c>
      <c r="C2611" s="10" t="s">
        <v>12226</v>
      </c>
      <c r="D2611" s="10" t="s">
        <v>11947</v>
      </c>
      <c r="E2611" s="10" t="s">
        <v>12227</v>
      </c>
      <c r="F2611" s="10" t="s">
        <v>12228</v>
      </c>
      <c r="G2611" s="9" t="s">
        <v>12229</v>
      </c>
      <c r="H2611" s="9">
        <f t="shared" si="561"/>
        <v>1</v>
      </c>
      <c r="I2611">
        <f t="shared" si="562"/>
        <v>1</v>
      </c>
      <c r="J2611">
        <f t="shared" si="563"/>
        <v>0</v>
      </c>
      <c r="K2611">
        <f t="shared" si="564"/>
        <v>0</v>
      </c>
      <c r="L2611">
        <f t="shared" si="565"/>
        <v>0</v>
      </c>
      <c r="M2611" s="1">
        <f t="shared" si="566"/>
        <v>1</v>
      </c>
      <c r="N2611">
        <f t="shared" si="567"/>
        <v>0</v>
      </c>
      <c r="O2611">
        <f t="shared" si="568"/>
        <v>0</v>
      </c>
      <c r="P2611">
        <f t="shared" si="573"/>
        <v>0</v>
      </c>
      <c r="Q2611" s="1">
        <f t="shared" si="569"/>
        <v>0</v>
      </c>
      <c r="R2611" s="1">
        <f t="shared" si="574"/>
        <v>0</v>
      </c>
      <c r="S2611" s="2">
        <f t="shared" si="570"/>
        <v>0</v>
      </c>
      <c r="T2611">
        <f t="shared" si="571"/>
        <v>1</v>
      </c>
      <c r="U2611">
        <f t="shared" si="572"/>
        <v>0</v>
      </c>
    </row>
    <row r="2612" spans="1:21" ht="409.6" x14ac:dyDescent="0.2">
      <c r="A2612" s="10" t="s">
        <v>12230</v>
      </c>
      <c r="B2612" s="10" t="s">
        <v>23</v>
      </c>
      <c r="C2612" s="10" t="s">
        <v>12231</v>
      </c>
      <c r="D2612" s="10" t="s">
        <v>11947</v>
      </c>
      <c r="E2612" s="10" t="s">
        <v>12232</v>
      </c>
      <c r="F2612" s="10" t="s">
        <v>12233</v>
      </c>
      <c r="G2612" s="9" t="s">
        <v>12234</v>
      </c>
      <c r="H2612" s="9">
        <f t="shared" si="561"/>
        <v>0</v>
      </c>
      <c r="I2612">
        <f t="shared" si="562"/>
        <v>0</v>
      </c>
      <c r="J2612">
        <f t="shared" si="563"/>
        <v>0</v>
      </c>
      <c r="K2612">
        <f t="shared" si="564"/>
        <v>0</v>
      </c>
      <c r="L2612">
        <f t="shared" si="565"/>
        <v>0</v>
      </c>
      <c r="M2612" s="1">
        <f t="shared" si="566"/>
        <v>0</v>
      </c>
      <c r="N2612">
        <f t="shared" si="567"/>
        <v>0</v>
      </c>
      <c r="O2612">
        <f t="shared" si="568"/>
        <v>0</v>
      </c>
      <c r="P2612">
        <f t="shared" si="573"/>
        <v>0</v>
      </c>
      <c r="Q2612" s="1">
        <f t="shared" si="569"/>
        <v>0</v>
      </c>
      <c r="R2612" s="1">
        <f t="shared" si="574"/>
        <v>1</v>
      </c>
      <c r="S2612" s="2">
        <f t="shared" si="570"/>
        <v>0</v>
      </c>
      <c r="T2612">
        <f t="shared" si="571"/>
        <v>1</v>
      </c>
      <c r="U2612">
        <f t="shared" si="572"/>
        <v>0</v>
      </c>
    </row>
    <row r="2613" spans="1:21" ht="409.6" x14ac:dyDescent="0.2">
      <c r="A2613" s="10" t="s">
        <v>12235</v>
      </c>
      <c r="B2613" s="10" t="s">
        <v>55</v>
      </c>
      <c r="C2613" s="10" t="s">
        <v>12236</v>
      </c>
      <c r="D2613" s="10" t="s">
        <v>11947</v>
      </c>
      <c r="E2613" s="10" t="s">
        <v>12237</v>
      </c>
      <c r="F2613" s="10" t="s">
        <v>12238</v>
      </c>
      <c r="G2613" s="9" t="s">
        <v>12239</v>
      </c>
      <c r="H2613" s="9">
        <f t="shared" si="561"/>
        <v>0</v>
      </c>
      <c r="I2613">
        <f t="shared" si="562"/>
        <v>0</v>
      </c>
      <c r="J2613">
        <f t="shared" si="563"/>
        <v>0</v>
      </c>
      <c r="K2613">
        <f t="shared" si="564"/>
        <v>0</v>
      </c>
      <c r="L2613">
        <f t="shared" si="565"/>
        <v>0</v>
      </c>
      <c r="M2613" s="1">
        <f t="shared" si="566"/>
        <v>0</v>
      </c>
      <c r="N2613">
        <f t="shared" si="567"/>
        <v>1</v>
      </c>
      <c r="O2613">
        <f t="shared" si="568"/>
        <v>0</v>
      </c>
      <c r="P2613">
        <f t="shared" si="573"/>
        <v>0</v>
      </c>
      <c r="Q2613" s="1">
        <f t="shared" si="569"/>
        <v>1</v>
      </c>
      <c r="R2613" s="1">
        <f t="shared" si="574"/>
        <v>1</v>
      </c>
      <c r="S2613" s="2">
        <f t="shared" si="570"/>
        <v>0</v>
      </c>
      <c r="T2613">
        <f t="shared" si="571"/>
        <v>1</v>
      </c>
      <c r="U2613">
        <f t="shared" si="572"/>
        <v>0</v>
      </c>
    </row>
    <row r="2614" spans="1:21" ht="409.6" x14ac:dyDescent="0.2">
      <c r="A2614" s="10" t="s">
        <v>12240</v>
      </c>
      <c r="B2614" s="10" t="s">
        <v>30</v>
      </c>
      <c r="C2614" s="10" t="s">
        <v>12241</v>
      </c>
      <c r="D2614" s="10" t="s">
        <v>11947</v>
      </c>
      <c r="E2614" s="10" t="s">
        <v>12242</v>
      </c>
      <c r="F2614" s="10" t="s">
        <v>12243</v>
      </c>
      <c r="G2614" s="9" t="s">
        <v>12244</v>
      </c>
      <c r="H2614" s="9">
        <f t="shared" si="561"/>
        <v>1</v>
      </c>
      <c r="I2614">
        <f t="shared" si="562"/>
        <v>1</v>
      </c>
      <c r="J2614">
        <f t="shared" si="563"/>
        <v>0</v>
      </c>
      <c r="K2614">
        <f t="shared" si="564"/>
        <v>0</v>
      </c>
      <c r="L2614">
        <f t="shared" si="565"/>
        <v>0</v>
      </c>
      <c r="M2614" s="1">
        <f t="shared" si="566"/>
        <v>1</v>
      </c>
      <c r="N2614">
        <f t="shared" si="567"/>
        <v>0</v>
      </c>
      <c r="O2614">
        <f t="shared" si="568"/>
        <v>0</v>
      </c>
      <c r="P2614">
        <f t="shared" si="573"/>
        <v>0</v>
      </c>
      <c r="Q2614" s="1">
        <f t="shared" si="569"/>
        <v>0</v>
      </c>
      <c r="R2614" s="1">
        <f t="shared" si="574"/>
        <v>1</v>
      </c>
      <c r="S2614" s="2">
        <f t="shared" si="570"/>
        <v>0</v>
      </c>
      <c r="T2614">
        <f t="shared" si="571"/>
        <v>1</v>
      </c>
      <c r="U2614">
        <f t="shared" si="572"/>
        <v>0</v>
      </c>
    </row>
    <row r="2615" spans="1:21" ht="409.6" x14ac:dyDescent="0.2">
      <c r="A2615" s="10" t="s">
        <v>12245</v>
      </c>
      <c r="B2615" s="10" t="s">
        <v>55</v>
      </c>
      <c r="C2615" s="10" t="s">
        <v>12246</v>
      </c>
      <c r="D2615" s="10" t="s">
        <v>11947</v>
      </c>
      <c r="E2615" s="10" t="s">
        <v>12247</v>
      </c>
      <c r="F2615" s="10" t="s">
        <v>12248</v>
      </c>
      <c r="G2615" s="9" t="s">
        <v>12249</v>
      </c>
      <c r="H2615" s="9">
        <f t="shared" si="561"/>
        <v>1</v>
      </c>
      <c r="I2615">
        <f t="shared" si="562"/>
        <v>1</v>
      </c>
      <c r="J2615">
        <f t="shared" si="563"/>
        <v>0</v>
      </c>
      <c r="K2615">
        <f t="shared" si="564"/>
        <v>1</v>
      </c>
      <c r="L2615">
        <f t="shared" si="565"/>
        <v>0</v>
      </c>
      <c r="M2615" s="1">
        <f t="shared" si="566"/>
        <v>1</v>
      </c>
      <c r="N2615">
        <f t="shared" si="567"/>
        <v>0</v>
      </c>
      <c r="O2615">
        <f t="shared" si="568"/>
        <v>0</v>
      </c>
      <c r="P2615">
        <f t="shared" si="573"/>
        <v>0</v>
      </c>
      <c r="Q2615" s="1">
        <f t="shared" si="569"/>
        <v>0</v>
      </c>
      <c r="R2615" s="1">
        <f t="shared" si="574"/>
        <v>0</v>
      </c>
      <c r="S2615" s="2">
        <f t="shared" si="570"/>
        <v>0</v>
      </c>
      <c r="T2615">
        <f t="shared" si="571"/>
        <v>1</v>
      </c>
      <c r="U2615">
        <f t="shared" si="572"/>
        <v>0</v>
      </c>
    </row>
    <row r="2616" spans="1:21" ht="409.6" x14ac:dyDescent="0.2">
      <c r="A2616" s="10" t="s">
        <v>12250</v>
      </c>
      <c r="B2616" s="10" t="s">
        <v>30</v>
      </c>
      <c r="C2616" s="10" t="s">
        <v>12251</v>
      </c>
      <c r="D2616" s="10" t="s">
        <v>11947</v>
      </c>
      <c r="E2616" s="10" t="s">
        <v>12252</v>
      </c>
      <c r="F2616" s="10" t="s">
        <v>12253</v>
      </c>
      <c r="G2616" s="9" t="s">
        <v>12254</v>
      </c>
      <c r="H2616" s="9">
        <f t="shared" si="561"/>
        <v>0</v>
      </c>
      <c r="I2616">
        <f t="shared" si="562"/>
        <v>0</v>
      </c>
      <c r="J2616">
        <f t="shared" si="563"/>
        <v>0</v>
      </c>
      <c r="K2616">
        <f t="shared" si="564"/>
        <v>0</v>
      </c>
      <c r="L2616">
        <f t="shared" si="565"/>
        <v>0</v>
      </c>
      <c r="M2616" s="1">
        <f t="shared" si="566"/>
        <v>0</v>
      </c>
      <c r="N2616">
        <f t="shared" si="567"/>
        <v>0</v>
      </c>
      <c r="O2616">
        <f t="shared" si="568"/>
        <v>0</v>
      </c>
      <c r="P2616">
        <f t="shared" si="573"/>
        <v>0</v>
      </c>
      <c r="Q2616" s="1">
        <f t="shared" si="569"/>
        <v>0</v>
      </c>
      <c r="R2616" s="1">
        <f t="shared" si="574"/>
        <v>1</v>
      </c>
      <c r="S2616" s="2">
        <f t="shared" si="570"/>
        <v>0</v>
      </c>
      <c r="T2616">
        <f t="shared" si="571"/>
        <v>0</v>
      </c>
      <c r="U2616">
        <f t="shared" si="572"/>
        <v>0</v>
      </c>
    </row>
    <row r="2617" spans="1:21" ht="409.6" x14ac:dyDescent="0.2">
      <c r="A2617" s="10" t="s">
        <v>12255</v>
      </c>
      <c r="B2617" s="10" t="s">
        <v>62</v>
      </c>
      <c r="C2617" s="10" t="s">
        <v>12256</v>
      </c>
      <c r="D2617" s="10" t="s">
        <v>11947</v>
      </c>
      <c r="E2617" s="10" t="s">
        <v>12257</v>
      </c>
      <c r="F2617" s="10" t="s">
        <v>12258</v>
      </c>
      <c r="G2617" s="9" t="s">
        <v>12259</v>
      </c>
      <c r="H2617" s="9">
        <f t="shared" si="561"/>
        <v>0</v>
      </c>
      <c r="I2617">
        <f t="shared" si="562"/>
        <v>0</v>
      </c>
      <c r="J2617">
        <f t="shared" si="563"/>
        <v>0</v>
      </c>
      <c r="K2617">
        <f t="shared" si="564"/>
        <v>0</v>
      </c>
      <c r="L2617">
        <f t="shared" si="565"/>
        <v>0</v>
      </c>
      <c r="M2617" s="1">
        <f t="shared" si="566"/>
        <v>0</v>
      </c>
      <c r="N2617">
        <f t="shared" si="567"/>
        <v>1</v>
      </c>
      <c r="O2617">
        <f t="shared" si="568"/>
        <v>0</v>
      </c>
      <c r="P2617">
        <f t="shared" si="573"/>
        <v>0</v>
      </c>
      <c r="Q2617" s="1">
        <f t="shared" si="569"/>
        <v>1</v>
      </c>
      <c r="R2617" s="1">
        <f t="shared" si="574"/>
        <v>1</v>
      </c>
      <c r="S2617" s="2">
        <f t="shared" si="570"/>
        <v>0</v>
      </c>
      <c r="T2617">
        <f t="shared" si="571"/>
        <v>1</v>
      </c>
      <c r="U2617">
        <f t="shared" si="572"/>
        <v>0</v>
      </c>
    </row>
    <row r="2618" spans="1:21" ht="409.6" x14ac:dyDescent="0.2">
      <c r="A2618" s="10" t="s">
        <v>12260</v>
      </c>
      <c r="B2618" s="10" t="s">
        <v>23</v>
      </c>
      <c r="C2618" s="10" t="s">
        <v>12261</v>
      </c>
      <c r="D2618" s="10" t="s">
        <v>11947</v>
      </c>
      <c r="E2618" s="10" t="s">
        <v>12262</v>
      </c>
      <c r="F2618" s="10" t="s">
        <v>12263</v>
      </c>
      <c r="G2618" s="9" t="s">
        <v>12264</v>
      </c>
      <c r="H2618" s="9">
        <f t="shared" si="561"/>
        <v>0</v>
      </c>
      <c r="I2618">
        <f t="shared" si="562"/>
        <v>0</v>
      </c>
      <c r="J2618">
        <f t="shared" si="563"/>
        <v>0</v>
      </c>
      <c r="K2618">
        <f t="shared" si="564"/>
        <v>0</v>
      </c>
      <c r="L2618">
        <f t="shared" si="565"/>
        <v>0</v>
      </c>
      <c r="M2618" s="1">
        <f t="shared" si="566"/>
        <v>0</v>
      </c>
      <c r="N2618">
        <f t="shared" si="567"/>
        <v>0</v>
      </c>
      <c r="O2618">
        <f t="shared" si="568"/>
        <v>0</v>
      </c>
      <c r="P2618">
        <f t="shared" si="573"/>
        <v>0</v>
      </c>
      <c r="Q2618" s="1">
        <f t="shared" si="569"/>
        <v>0</v>
      </c>
      <c r="R2618" s="1">
        <f t="shared" si="574"/>
        <v>1</v>
      </c>
      <c r="S2618" s="2">
        <f t="shared" si="570"/>
        <v>0</v>
      </c>
      <c r="T2618">
        <f t="shared" si="571"/>
        <v>1</v>
      </c>
      <c r="U2618">
        <f t="shared" si="572"/>
        <v>0</v>
      </c>
    </row>
    <row r="2619" spans="1:21" ht="409.6" x14ac:dyDescent="0.2">
      <c r="A2619" s="10" t="s">
        <v>12265</v>
      </c>
      <c r="B2619" s="10" t="s">
        <v>49</v>
      </c>
      <c r="C2619" s="10" t="s">
        <v>12266</v>
      </c>
      <c r="D2619" s="10" t="s">
        <v>11947</v>
      </c>
      <c r="E2619" s="10" t="s">
        <v>12267</v>
      </c>
      <c r="F2619" s="10" t="s">
        <v>12268</v>
      </c>
      <c r="G2619" s="9" t="s">
        <v>12269</v>
      </c>
      <c r="H2619" s="9">
        <f t="shared" si="561"/>
        <v>0</v>
      </c>
      <c r="I2619">
        <f t="shared" si="562"/>
        <v>0</v>
      </c>
      <c r="J2619">
        <f t="shared" si="563"/>
        <v>0</v>
      </c>
      <c r="K2619">
        <f t="shared" si="564"/>
        <v>0</v>
      </c>
      <c r="L2619">
        <f t="shared" si="565"/>
        <v>0</v>
      </c>
      <c r="M2619" s="1">
        <f t="shared" si="566"/>
        <v>0</v>
      </c>
      <c r="N2619">
        <f t="shared" si="567"/>
        <v>1</v>
      </c>
      <c r="O2619">
        <f t="shared" si="568"/>
        <v>0</v>
      </c>
      <c r="P2619">
        <f t="shared" si="573"/>
        <v>0</v>
      </c>
      <c r="Q2619" s="1">
        <f t="shared" si="569"/>
        <v>1</v>
      </c>
      <c r="R2619" s="1">
        <f t="shared" si="574"/>
        <v>0</v>
      </c>
      <c r="S2619" s="2">
        <f t="shared" si="570"/>
        <v>0</v>
      </c>
      <c r="T2619">
        <f t="shared" si="571"/>
        <v>1</v>
      </c>
      <c r="U2619">
        <f t="shared" si="572"/>
        <v>0</v>
      </c>
    </row>
    <row r="2620" spans="1:21" ht="409.6" x14ac:dyDescent="0.2">
      <c r="A2620" s="10" t="s">
        <v>12270</v>
      </c>
      <c r="B2620" s="10" t="s">
        <v>23</v>
      </c>
      <c r="C2620" s="10" t="s">
        <v>12271</v>
      </c>
      <c r="D2620" s="10" t="s">
        <v>11947</v>
      </c>
      <c r="E2620" s="10" t="s">
        <v>12272</v>
      </c>
      <c r="F2620" s="10" t="s">
        <v>12273</v>
      </c>
      <c r="G2620" s="9" t="s">
        <v>12274</v>
      </c>
      <c r="H2620" s="9">
        <f t="shared" si="561"/>
        <v>0</v>
      </c>
      <c r="I2620">
        <f t="shared" si="562"/>
        <v>0</v>
      </c>
      <c r="J2620">
        <f t="shared" si="563"/>
        <v>0</v>
      </c>
      <c r="K2620">
        <f t="shared" si="564"/>
        <v>0</v>
      </c>
      <c r="L2620">
        <f t="shared" si="565"/>
        <v>0</v>
      </c>
      <c r="M2620" s="1">
        <f t="shared" si="566"/>
        <v>0</v>
      </c>
      <c r="N2620">
        <f t="shared" si="567"/>
        <v>0</v>
      </c>
      <c r="O2620">
        <f t="shared" si="568"/>
        <v>0</v>
      </c>
      <c r="P2620">
        <f t="shared" si="573"/>
        <v>0</v>
      </c>
      <c r="Q2620" s="1">
        <f t="shared" si="569"/>
        <v>0</v>
      </c>
      <c r="R2620" s="1">
        <f t="shared" si="574"/>
        <v>0</v>
      </c>
      <c r="S2620" s="2">
        <f t="shared" si="570"/>
        <v>0</v>
      </c>
      <c r="T2620">
        <f t="shared" si="571"/>
        <v>1</v>
      </c>
      <c r="U2620">
        <f t="shared" si="572"/>
        <v>0</v>
      </c>
    </row>
    <row r="2621" spans="1:21" ht="409.6" x14ac:dyDescent="0.2">
      <c r="A2621" s="10" t="s">
        <v>12275</v>
      </c>
      <c r="B2621" s="10" t="s">
        <v>49</v>
      </c>
      <c r="C2621" s="10" t="s">
        <v>12276</v>
      </c>
      <c r="D2621" s="10" t="s">
        <v>11947</v>
      </c>
      <c r="E2621" s="10" t="s">
        <v>12277</v>
      </c>
      <c r="F2621" s="10" t="s">
        <v>12278</v>
      </c>
      <c r="G2621" s="9" t="s">
        <v>12279</v>
      </c>
      <c r="H2621" s="9">
        <f t="shared" si="561"/>
        <v>0</v>
      </c>
      <c r="I2621">
        <f t="shared" si="562"/>
        <v>0</v>
      </c>
      <c r="J2621">
        <f t="shared" si="563"/>
        <v>0</v>
      </c>
      <c r="K2621">
        <f t="shared" si="564"/>
        <v>0</v>
      </c>
      <c r="L2621">
        <f t="shared" si="565"/>
        <v>0</v>
      </c>
      <c r="M2621" s="1">
        <f t="shared" si="566"/>
        <v>0</v>
      </c>
      <c r="N2621">
        <f t="shared" si="567"/>
        <v>1</v>
      </c>
      <c r="O2621">
        <f t="shared" si="568"/>
        <v>0</v>
      </c>
      <c r="P2621">
        <f t="shared" si="573"/>
        <v>0</v>
      </c>
      <c r="Q2621" s="1">
        <f t="shared" si="569"/>
        <v>1</v>
      </c>
      <c r="R2621" s="1">
        <f t="shared" si="574"/>
        <v>0</v>
      </c>
      <c r="S2621" s="2">
        <f t="shared" si="570"/>
        <v>0</v>
      </c>
      <c r="T2621">
        <f t="shared" si="571"/>
        <v>1</v>
      </c>
      <c r="U2621">
        <f t="shared" si="572"/>
        <v>0</v>
      </c>
    </row>
    <row r="2622" spans="1:21" ht="409.6" x14ac:dyDescent="0.2">
      <c r="A2622" s="10" t="s">
        <v>12280</v>
      </c>
      <c r="B2622" s="10" t="s">
        <v>30</v>
      </c>
      <c r="C2622" s="10" t="s">
        <v>12281</v>
      </c>
      <c r="D2622" s="10" t="s">
        <v>11947</v>
      </c>
      <c r="E2622" s="10" t="s">
        <v>12282</v>
      </c>
      <c r="F2622" s="10" t="s">
        <v>12283</v>
      </c>
      <c r="G2622" s="9" t="s">
        <v>12284</v>
      </c>
      <c r="H2622" s="9">
        <f t="shared" si="561"/>
        <v>0</v>
      </c>
      <c r="I2622">
        <f t="shared" si="562"/>
        <v>0</v>
      </c>
      <c r="J2622">
        <f t="shared" si="563"/>
        <v>0</v>
      </c>
      <c r="K2622">
        <f t="shared" si="564"/>
        <v>0</v>
      </c>
      <c r="L2622">
        <f t="shared" si="565"/>
        <v>0</v>
      </c>
      <c r="M2622" s="1">
        <f t="shared" si="566"/>
        <v>0</v>
      </c>
      <c r="N2622">
        <f t="shared" si="567"/>
        <v>1</v>
      </c>
      <c r="O2622">
        <f t="shared" si="568"/>
        <v>0</v>
      </c>
      <c r="P2622">
        <f t="shared" si="573"/>
        <v>0</v>
      </c>
      <c r="Q2622" s="1">
        <f t="shared" si="569"/>
        <v>1</v>
      </c>
      <c r="R2622" s="1">
        <f t="shared" si="574"/>
        <v>1</v>
      </c>
      <c r="S2622" s="2">
        <f t="shared" si="570"/>
        <v>0</v>
      </c>
      <c r="T2622">
        <f t="shared" si="571"/>
        <v>1</v>
      </c>
      <c r="U2622">
        <f t="shared" si="572"/>
        <v>0</v>
      </c>
    </row>
    <row r="2623" spans="1:21" ht="409.6" x14ac:dyDescent="0.2">
      <c r="A2623" s="10" t="s">
        <v>12285</v>
      </c>
      <c r="B2623" s="10" t="s">
        <v>49</v>
      </c>
      <c r="C2623" s="10" t="s">
        <v>12286</v>
      </c>
      <c r="D2623" s="10" t="s">
        <v>11947</v>
      </c>
      <c r="E2623" s="10" t="s">
        <v>12287</v>
      </c>
      <c r="F2623" s="10" t="s">
        <v>12288</v>
      </c>
      <c r="G2623" s="9" t="s">
        <v>12289</v>
      </c>
      <c r="H2623" s="9">
        <f t="shared" si="561"/>
        <v>0</v>
      </c>
      <c r="I2623">
        <f t="shared" si="562"/>
        <v>0</v>
      </c>
      <c r="J2623">
        <f t="shared" si="563"/>
        <v>0</v>
      </c>
      <c r="K2623">
        <f t="shared" si="564"/>
        <v>0</v>
      </c>
      <c r="L2623">
        <f t="shared" si="565"/>
        <v>0</v>
      </c>
      <c r="M2623" s="1">
        <f t="shared" si="566"/>
        <v>0</v>
      </c>
      <c r="N2623">
        <f t="shared" si="567"/>
        <v>0</v>
      </c>
      <c r="O2623">
        <f t="shared" si="568"/>
        <v>0</v>
      </c>
      <c r="P2623">
        <f t="shared" si="573"/>
        <v>0</v>
      </c>
      <c r="Q2623" s="1">
        <f t="shared" si="569"/>
        <v>0</v>
      </c>
      <c r="R2623" s="1">
        <f t="shared" si="574"/>
        <v>0</v>
      </c>
      <c r="S2623" s="2">
        <f t="shared" si="570"/>
        <v>0</v>
      </c>
      <c r="T2623">
        <f t="shared" si="571"/>
        <v>1</v>
      </c>
      <c r="U2623">
        <f t="shared" si="572"/>
        <v>0</v>
      </c>
    </row>
    <row r="2624" spans="1:21" ht="409.6" x14ac:dyDescent="0.2">
      <c r="A2624" s="10" t="s">
        <v>12290</v>
      </c>
      <c r="B2624" s="10" t="s">
        <v>23</v>
      </c>
      <c r="C2624" s="10" t="s">
        <v>12291</v>
      </c>
      <c r="D2624" s="10" t="s">
        <v>11947</v>
      </c>
      <c r="E2624" s="10" t="s">
        <v>12292</v>
      </c>
      <c r="F2624" s="10" t="s">
        <v>12293</v>
      </c>
      <c r="G2624" s="9" t="s">
        <v>12294</v>
      </c>
      <c r="H2624" s="9">
        <f t="shared" si="561"/>
        <v>0</v>
      </c>
      <c r="I2624">
        <f t="shared" si="562"/>
        <v>0</v>
      </c>
      <c r="J2624">
        <f t="shared" si="563"/>
        <v>0</v>
      </c>
      <c r="K2624">
        <f t="shared" si="564"/>
        <v>0</v>
      </c>
      <c r="L2624">
        <f t="shared" si="565"/>
        <v>0</v>
      </c>
      <c r="M2624" s="1">
        <f t="shared" si="566"/>
        <v>0</v>
      </c>
      <c r="N2624">
        <f t="shared" si="567"/>
        <v>1</v>
      </c>
      <c r="O2624">
        <f t="shared" si="568"/>
        <v>0</v>
      </c>
      <c r="P2624">
        <f t="shared" si="573"/>
        <v>0</v>
      </c>
      <c r="Q2624" s="1">
        <f t="shared" si="569"/>
        <v>1</v>
      </c>
      <c r="R2624" s="1">
        <f t="shared" si="574"/>
        <v>0</v>
      </c>
      <c r="S2624" s="2">
        <f t="shared" si="570"/>
        <v>0</v>
      </c>
      <c r="T2624">
        <f t="shared" si="571"/>
        <v>1</v>
      </c>
      <c r="U2624">
        <f t="shared" si="572"/>
        <v>0</v>
      </c>
    </row>
    <row r="2625" spans="1:21" ht="409.6" x14ac:dyDescent="0.2">
      <c r="A2625" s="10" t="s">
        <v>12295</v>
      </c>
      <c r="B2625" s="10" t="s">
        <v>49</v>
      </c>
      <c r="C2625" s="10" t="s">
        <v>12296</v>
      </c>
      <c r="D2625" s="10" t="s">
        <v>11947</v>
      </c>
      <c r="E2625" s="10" t="s">
        <v>12297</v>
      </c>
      <c r="F2625" s="10" t="s">
        <v>12298</v>
      </c>
      <c r="G2625" s="9" t="s">
        <v>12299</v>
      </c>
      <c r="H2625" s="9">
        <f t="shared" si="561"/>
        <v>0</v>
      </c>
      <c r="I2625">
        <f t="shared" si="562"/>
        <v>0</v>
      </c>
      <c r="J2625">
        <f t="shared" si="563"/>
        <v>0</v>
      </c>
      <c r="K2625">
        <f t="shared" si="564"/>
        <v>0</v>
      </c>
      <c r="L2625">
        <f t="shared" si="565"/>
        <v>0</v>
      </c>
      <c r="M2625" s="1">
        <f t="shared" si="566"/>
        <v>0</v>
      </c>
      <c r="N2625">
        <f t="shared" si="567"/>
        <v>0</v>
      </c>
      <c r="O2625">
        <f t="shared" si="568"/>
        <v>0</v>
      </c>
      <c r="P2625">
        <f t="shared" si="573"/>
        <v>0</v>
      </c>
      <c r="Q2625" s="1">
        <f t="shared" si="569"/>
        <v>0</v>
      </c>
      <c r="R2625" s="1">
        <f t="shared" si="574"/>
        <v>1</v>
      </c>
      <c r="S2625" s="2">
        <f t="shared" si="570"/>
        <v>0</v>
      </c>
      <c r="T2625">
        <f t="shared" si="571"/>
        <v>1</v>
      </c>
      <c r="U2625">
        <f t="shared" si="572"/>
        <v>0</v>
      </c>
    </row>
    <row r="2626" spans="1:21" ht="340" x14ac:dyDescent="0.2">
      <c r="A2626" s="10" t="s">
        <v>12300</v>
      </c>
      <c r="B2626" s="10" t="s">
        <v>23</v>
      </c>
      <c r="C2626" s="10" t="s">
        <v>12301</v>
      </c>
      <c r="D2626" s="10" t="s">
        <v>11947</v>
      </c>
      <c r="E2626" s="10" t="s">
        <v>12302</v>
      </c>
      <c r="F2626" s="10" t="s">
        <v>12303</v>
      </c>
      <c r="G2626" s="9" t="s">
        <v>12304</v>
      </c>
      <c r="H2626" s="9">
        <f t="shared" si="561"/>
        <v>0</v>
      </c>
      <c r="I2626">
        <f t="shared" si="562"/>
        <v>0</v>
      </c>
      <c r="J2626">
        <f t="shared" si="563"/>
        <v>0</v>
      </c>
      <c r="K2626">
        <f t="shared" si="564"/>
        <v>0</v>
      </c>
      <c r="L2626">
        <f t="shared" si="565"/>
        <v>0</v>
      </c>
      <c r="M2626" s="1">
        <f t="shared" si="566"/>
        <v>0</v>
      </c>
      <c r="N2626">
        <f t="shared" si="567"/>
        <v>0</v>
      </c>
      <c r="O2626">
        <f t="shared" si="568"/>
        <v>0</v>
      </c>
      <c r="P2626">
        <f t="shared" si="573"/>
        <v>0</v>
      </c>
      <c r="Q2626" s="1">
        <f t="shared" si="569"/>
        <v>0</v>
      </c>
      <c r="R2626" s="1">
        <f t="shared" si="574"/>
        <v>1</v>
      </c>
      <c r="S2626" s="2">
        <f t="shared" si="570"/>
        <v>0</v>
      </c>
      <c r="T2626">
        <f t="shared" si="571"/>
        <v>1</v>
      </c>
      <c r="U2626">
        <f t="shared" si="572"/>
        <v>0</v>
      </c>
    </row>
    <row r="2627" spans="1:21" ht="409.6" x14ac:dyDescent="0.2">
      <c r="A2627" s="10" t="s">
        <v>12305</v>
      </c>
      <c r="B2627" s="10" t="s">
        <v>62</v>
      </c>
      <c r="C2627" s="10" t="s">
        <v>12306</v>
      </c>
      <c r="D2627" s="10" t="s">
        <v>11947</v>
      </c>
      <c r="E2627" s="10" t="s">
        <v>12307</v>
      </c>
      <c r="F2627" s="10" t="s">
        <v>12308</v>
      </c>
      <c r="G2627" s="9" t="s">
        <v>12309</v>
      </c>
      <c r="H2627" s="9">
        <f t="shared" si="561"/>
        <v>0</v>
      </c>
      <c r="I2627">
        <f t="shared" si="562"/>
        <v>0</v>
      </c>
      <c r="J2627">
        <f t="shared" si="563"/>
        <v>0</v>
      </c>
      <c r="K2627">
        <f t="shared" si="564"/>
        <v>0</v>
      </c>
      <c r="L2627">
        <f t="shared" si="565"/>
        <v>0</v>
      </c>
      <c r="M2627" s="1">
        <f t="shared" si="566"/>
        <v>0</v>
      </c>
      <c r="N2627">
        <f t="shared" si="567"/>
        <v>1</v>
      </c>
      <c r="O2627">
        <f t="shared" si="568"/>
        <v>0</v>
      </c>
      <c r="P2627">
        <f t="shared" si="573"/>
        <v>0</v>
      </c>
      <c r="Q2627" s="1">
        <f t="shared" si="569"/>
        <v>1</v>
      </c>
      <c r="R2627" s="1">
        <f t="shared" si="574"/>
        <v>0</v>
      </c>
      <c r="S2627" s="2">
        <f t="shared" si="570"/>
        <v>0</v>
      </c>
      <c r="T2627">
        <f t="shared" si="571"/>
        <v>1</v>
      </c>
      <c r="U2627">
        <f t="shared" si="572"/>
        <v>0</v>
      </c>
    </row>
    <row r="2628" spans="1:21" ht="409.6" x14ac:dyDescent="0.2">
      <c r="A2628" s="10" t="s">
        <v>12310</v>
      </c>
      <c r="B2628" s="10" t="s">
        <v>30</v>
      </c>
      <c r="C2628" s="10" t="s">
        <v>12311</v>
      </c>
      <c r="D2628" s="10" t="s">
        <v>11947</v>
      </c>
      <c r="E2628" s="10" t="s">
        <v>12312</v>
      </c>
      <c r="F2628" s="10" t="s">
        <v>12313</v>
      </c>
      <c r="G2628" s="9" t="s">
        <v>12314</v>
      </c>
      <c r="H2628" s="9">
        <f t="shared" si="561"/>
        <v>0</v>
      </c>
      <c r="I2628">
        <f t="shared" si="562"/>
        <v>0</v>
      </c>
      <c r="J2628">
        <f t="shared" si="563"/>
        <v>0</v>
      </c>
      <c r="K2628">
        <f t="shared" si="564"/>
        <v>0</v>
      </c>
      <c r="L2628">
        <f t="shared" si="565"/>
        <v>0</v>
      </c>
      <c r="M2628" s="1">
        <f t="shared" si="566"/>
        <v>0</v>
      </c>
      <c r="N2628">
        <f t="shared" si="567"/>
        <v>0</v>
      </c>
      <c r="O2628">
        <f t="shared" si="568"/>
        <v>0</v>
      </c>
      <c r="P2628">
        <f t="shared" si="573"/>
        <v>0</v>
      </c>
      <c r="Q2628" s="1">
        <f t="shared" si="569"/>
        <v>0</v>
      </c>
      <c r="R2628" s="1">
        <f t="shared" si="574"/>
        <v>0</v>
      </c>
      <c r="S2628" s="2">
        <f t="shared" si="570"/>
        <v>0</v>
      </c>
      <c r="T2628">
        <f t="shared" si="571"/>
        <v>1</v>
      </c>
      <c r="U2628">
        <f t="shared" si="572"/>
        <v>0</v>
      </c>
    </row>
    <row r="2629" spans="1:21" ht="409.6" x14ac:dyDescent="0.2">
      <c r="A2629" s="10" t="s">
        <v>12315</v>
      </c>
      <c r="B2629" s="10" t="s">
        <v>30</v>
      </c>
      <c r="C2629" s="10" t="s">
        <v>12316</v>
      </c>
      <c r="D2629" s="10" t="s">
        <v>11947</v>
      </c>
      <c r="E2629" s="10" t="s">
        <v>12317</v>
      </c>
      <c r="F2629" s="10" t="s">
        <v>12318</v>
      </c>
      <c r="G2629" s="9" t="s">
        <v>12319</v>
      </c>
      <c r="H2629" s="9">
        <f t="shared" ref="H2629:H2692" si="575">IF(ISNUMBER(SEARCH("relationship",G2629)),1,0)</f>
        <v>0</v>
      </c>
      <c r="I2629">
        <f t="shared" ref="I2629:I2692" si="576">IF(ISNUMBER(SEARCH("relation",G2629)),1,0)</f>
        <v>0</v>
      </c>
      <c r="J2629">
        <f t="shared" ref="J2629:J2692" si="577">IF(ISNUMBER(SEARCH("relevance",G2629)),1,0)</f>
        <v>0</v>
      </c>
      <c r="K2629">
        <f t="shared" ref="K2629:K2692" si="578">IF(ISNUMBER(SEARCH("correlation",G2629)),1,0)</f>
        <v>0</v>
      </c>
      <c r="L2629">
        <f t="shared" ref="L2629:L2692" si="579">IF(ISNUMBER(SEARCH("relevancy",G2629)),1,0)</f>
        <v>0</v>
      </c>
      <c r="M2629" s="1">
        <f t="shared" ref="M2629:M2692" si="580">IF(SUM(H2629:L2629)&gt;0,1,0)</f>
        <v>0</v>
      </c>
      <c r="N2629">
        <f t="shared" ref="N2629:N2692" si="581">IF(ISNUMBER(SEARCH("sustainability",G2629)),1,0)</f>
        <v>0</v>
      </c>
      <c r="O2629">
        <f t="shared" ref="O2629:O2692" si="582">IF(ISNUMBER(SEARCH("ESG",G2629)),1,0)</f>
        <v>0</v>
      </c>
      <c r="P2629">
        <f t="shared" si="573"/>
        <v>0</v>
      </c>
      <c r="Q2629" s="1">
        <f t="shared" ref="Q2629:Q2692" si="583">IF(SUM(N2629:P2629)&gt;0,1,0)</f>
        <v>0</v>
      </c>
      <c r="R2629" s="1">
        <f t="shared" si="574"/>
        <v>1</v>
      </c>
      <c r="S2629" s="2">
        <f t="shared" ref="S2629:S2692" si="584">IF(SUM(M2629,Q2629,R2629)=3,1,0)</f>
        <v>0</v>
      </c>
      <c r="T2629">
        <f t="shared" ref="T2629:T2692" si="585">IF(ISNUMBER(SEARCH("construction",G2629)),1,0)</f>
        <v>1</v>
      </c>
      <c r="U2629">
        <f t="shared" ref="U2629:U2692" si="586">IF(SUM(S2629,T2629)=2,1,0)</f>
        <v>0</v>
      </c>
    </row>
    <row r="2630" spans="1:21" ht="409.6" x14ac:dyDescent="0.2">
      <c r="A2630" s="10" t="s">
        <v>12320</v>
      </c>
      <c r="B2630" s="10" t="s">
        <v>30</v>
      </c>
      <c r="C2630" s="10" t="s">
        <v>12321</v>
      </c>
      <c r="D2630" s="10" t="s">
        <v>11947</v>
      </c>
      <c r="E2630" s="10" t="s">
        <v>12322</v>
      </c>
      <c r="F2630" s="10" t="s">
        <v>12323</v>
      </c>
      <c r="G2630" s="9" t="s">
        <v>12324</v>
      </c>
      <c r="H2630" s="9">
        <f t="shared" si="575"/>
        <v>0</v>
      </c>
      <c r="I2630">
        <f t="shared" si="576"/>
        <v>0</v>
      </c>
      <c r="J2630">
        <f t="shared" si="577"/>
        <v>0</v>
      </c>
      <c r="K2630">
        <f t="shared" si="578"/>
        <v>0</v>
      </c>
      <c r="L2630">
        <f t="shared" si="579"/>
        <v>0</v>
      </c>
      <c r="M2630" s="1">
        <f t="shared" si="580"/>
        <v>0</v>
      </c>
      <c r="N2630">
        <f t="shared" si="581"/>
        <v>0</v>
      </c>
      <c r="O2630">
        <f t="shared" si="582"/>
        <v>0</v>
      </c>
      <c r="P2630">
        <f t="shared" ref="P2630:P2693" si="587">IF(ISNUMBER(SEARCH("CSR",G2630)),1,0)</f>
        <v>0</v>
      </c>
      <c r="Q2630" s="1">
        <f t="shared" si="583"/>
        <v>0</v>
      </c>
      <c r="R2630" s="1">
        <f t="shared" ref="R2630:R2693" si="588">IF(ISNUMBER(SEARCH("performance",G2630)),1,0)</f>
        <v>1</v>
      </c>
      <c r="S2630" s="2">
        <f t="shared" si="584"/>
        <v>0</v>
      </c>
      <c r="T2630">
        <f t="shared" si="585"/>
        <v>1</v>
      </c>
      <c r="U2630">
        <f t="shared" si="586"/>
        <v>0</v>
      </c>
    </row>
    <row r="2631" spans="1:21" ht="409.6" x14ac:dyDescent="0.2">
      <c r="A2631" s="10" t="s">
        <v>12325</v>
      </c>
      <c r="B2631" s="10" t="s">
        <v>30</v>
      </c>
      <c r="C2631" s="10" t="s">
        <v>12326</v>
      </c>
      <c r="D2631" s="10" t="s">
        <v>11947</v>
      </c>
      <c r="E2631" s="10" t="s">
        <v>12327</v>
      </c>
      <c r="F2631" s="10" t="s">
        <v>12328</v>
      </c>
      <c r="G2631" s="9" t="s">
        <v>12329</v>
      </c>
      <c r="H2631" s="9">
        <f t="shared" si="575"/>
        <v>1</v>
      </c>
      <c r="I2631">
        <f t="shared" si="576"/>
        <v>1</v>
      </c>
      <c r="J2631">
        <f t="shared" si="577"/>
        <v>0</v>
      </c>
      <c r="K2631">
        <f t="shared" si="578"/>
        <v>0</v>
      </c>
      <c r="L2631">
        <f t="shared" si="579"/>
        <v>0</v>
      </c>
      <c r="M2631" s="1">
        <f t="shared" si="580"/>
        <v>1</v>
      </c>
      <c r="N2631">
        <f t="shared" si="581"/>
        <v>0</v>
      </c>
      <c r="O2631">
        <f t="shared" si="582"/>
        <v>0</v>
      </c>
      <c r="P2631">
        <f t="shared" si="587"/>
        <v>0</v>
      </c>
      <c r="Q2631" s="1">
        <f t="shared" si="583"/>
        <v>0</v>
      </c>
      <c r="R2631" s="1">
        <f t="shared" si="588"/>
        <v>1</v>
      </c>
      <c r="S2631" s="2">
        <f t="shared" si="584"/>
        <v>0</v>
      </c>
      <c r="T2631">
        <f t="shared" si="585"/>
        <v>1</v>
      </c>
      <c r="U2631">
        <f t="shared" si="586"/>
        <v>0</v>
      </c>
    </row>
    <row r="2632" spans="1:21" ht="409.6" x14ac:dyDescent="0.2">
      <c r="A2632" s="10" t="s">
        <v>12330</v>
      </c>
      <c r="B2632" s="10" t="s">
        <v>62</v>
      </c>
      <c r="C2632" s="10" t="s">
        <v>12331</v>
      </c>
      <c r="D2632" s="10" t="s">
        <v>11947</v>
      </c>
      <c r="E2632" s="10" t="s">
        <v>12332</v>
      </c>
      <c r="F2632" s="10" t="s">
        <v>12333</v>
      </c>
      <c r="G2632" s="9" t="s">
        <v>12334</v>
      </c>
      <c r="H2632" s="9">
        <f t="shared" si="575"/>
        <v>0</v>
      </c>
      <c r="I2632">
        <f t="shared" si="576"/>
        <v>0</v>
      </c>
      <c r="J2632">
        <f t="shared" si="577"/>
        <v>0</v>
      </c>
      <c r="K2632">
        <f t="shared" si="578"/>
        <v>0</v>
      </c>
      <c r="L2632">
        <f t="shared" si="579"/>
        <v>0</v>
      </c>
      <c r="M2632" s="1">
        <f t="shared" si="580"/>
        <v>0</v>
      </c>
      <c r="N2632">
        <f t="shared" si="581"/>
        <v>0</v>
      </c>
      <c r="O2632">
        <f t="shared" si="582"/>
        <v>0</v>
      </c>
      <c r="P2632">
        <f t="shared" si="587"/>
        <v>0</v>
      </c>
      <c r="Q2632" s="1">
        <f t="shared" si="583"/>
        <v>0</v>
      </c>
      <c r="R2632" s="1">
        <f t="shared" si="588"/>
        <v>0</v>
      </c>
      <c r="S2632" s="2">
        <f t="shared" si="584"/>
        <v>0</v>
      </c>
      <c r="T2632">
        <f t="shared" si="585"/>
        <v>1</v>
      </c>
      <c r="U2632">
        <f t="shared" si="586"/>
        <v>0</v>
      </c>
    </row>
    <row r="2633" spans="1:21" ht="409.6" x14ac:dyDescent="0.2">
      <c r="A2633" s="10" t="s">
        <v>12335</v>
      </c>
      <c r="B2633" s="10" t="s">
        <v>30</v>
      </c>
      <c r="C2633" s="10" t="s">
        <v>12336</v>
      </c>
      <c r="D2633" s="10" t="s">
        <v>11947</v>
      </c>
      <c r="E2633" s="10" t="s">
        <v>12337</v>
      </c>
      <c r="F2633" s="10" t="s">
        <v>12338</v>
      </c>
      <c r="G2633" s="9" t="s">
        <v>12339</v>
      </c>
      <c r="H2633" s="9">
        <f t="shared" si="575"/>
        <v>0</v>
      </c>
      <c r="I2633">
        <f t="shared" si="576"/>
        <v>0</v>
      </c>
      <c r="J2633">
        <f t="shared" si="577"/>
        <v>0</v>
      </c>
      <c r="K2633">
        <f t="shared" si="578"/>
        <v>0</v>
      </c>
      <c r="L2633">
        <f t="shared" si="579"/>
        <v>0</v>
      </c>
      <c r="M2633" s="1">
        <f t="shared" si="580"/>
        <v>0</v>
      </c>
      <c r="N2633">
        <f t="shared" si="581"/>
        <v>1</v>
      </c>
      <c r="O2633">
        <f t="shared" si="582"/>
        <v>0</v>
      </c>
      <c r="P2633">
        <f t="shared" si="587"/>
        <v>0</v>
      </c>
      <c r="Q2633" s="1">
        <f t="shared" si="583"/>
        <v>1</v>
      </c>
      <c r="R2633" s="1">
        <f t="shared" si="588"/>
        <v>0</v>
      </c>
      <c r="S2633" s="2">
        <f t="shared" si="584"/>
        <v>0</v>
      </c>
      <c r="T2633">
        <f t="shared" si="585"/>
        <v>1</v>
      </c>
      <c r="U2633">
        <f t="shared" si="586"/>
        <v>0</v>
      </c>
    </row>
    <row r="2634" spans="1:21" ht="409.6" x14ac:dyDescent="0.2">
      <c r="A2634" s="10" t="s">
        <v>12340</v>
      </c>
      <c r="B2634" s="10" t="s">
        <v>62</v>
      </c>
      <c r="C2634" s="10" t="s">
        <v>12341</v>
      </c>
      <c r="D2634" s="10" t="s">
        <v>11947</v>
      </c>
      <c r="E2634" s="10" t="s">
        <v>12342</v>
      </c>
      <c r="F2634" s="10" t="s">
        <v>12343</v>
      </c>
      <c r="G2634" s="9" t="s">
        <v>12344</v>
      </c>
      <c r="H2634" s="9">
        <f t="shared" si="575"/>
        <v>0</v>
      </c>
      <c r="I2634">
        <f t="shared" si="576"/>
        <v>0</v>
      </c>
      <c r="J2634">
        <f t="shared" si="577"/>
        <v>0</v>
      </c>
      <c r="K2634">
        <f t="shared" si="578"/>
        <v>0</v>
      </c>
      <c r="L2634">
        <f t="shared" si="579"/>
        <v>0</v>
      </c>
      <c r="M2634" s="1">
        <f t="shared" si="580"/>
        <v>0</v>
      </c>
      <c r="N2634">
        <f t="shared" si="581"/>
        <v>0</v>
      </c>
      <c r="O2634">
        <f t="shared" si="582"/>
        <v>0</v>
      </c>
      <c r="P2634">
        <f t="shared" si="587"/>
        <v>0</v>
      </c>
      <c r="Q2634" s="1">
        <f t="shared" si="583"/>
        <v>0</v>
      </c>
      <c r="R2634" s="1">
        <f t="shared" si="588"/>
        <v>1</v>
      </c>
      <c r="S2634" s="2">
        <f t="shared" si="584"/>
        <v>0</v>
      </c>
      <c r="T2634">
        <f t="shared" si="585"/>
        <v>1</v>
      </c>
      <c r="U2634">
        <f t="shared" si="586"/>
        <v>0</v>
      </c>
    </row>
    <row r="2635" spans="1:21" ht="409.6" x14ac:dyDescent="0.2">
      <c r="A2635" s="10" t="s">
        <v>12345</v>
      </c>
      <c r="B2635" s="10" t="s">
        <v>49</v>
      </c>
      <c r="C2635" s="10" t="s">
        <v>12346</v>
      </c>
      <c r="D2635" s="10" t="s">
        <v>11947</v>
      </c>
      <c r="E2635" s="10" t="s">
        <v>12347</v>
      </c>
      <c r="F2635" s="10" t="s">
        <v>12348</v>
      </c>
      <c r="G2635" s="9" t="s">
        <v>12349</v>
      </c>
      <c r="H2635" s="9">
        <f t="shared" si="575"/>
        <v>1</v>
      </c>
      <c r="I2635">
        <f t="shared" si="576"/>
        <v>1</v>
      </c>
      <c r="J2635">
        <f t="shared" si="577"/>
        <v>0</v>
      </c>
      <c r="K2635">
        <f t="shared" si="578"/>
        <v>0</v>
      </c>
      <c r="L2635">
        <f t="shared" si="579"/>
        <v>0</v>
      </c>
      <c r="M2635" s="1">
        <f t="shared" si="580"/>
        <v>1</v>
      </c>
      <c r="N2635">
        <f t="shared" si="581"/>
        <v>1</v>
      </c>
      <c r="O2635">
        <f t="shared" si="582"/>
        <v>0</v>
      </c>
      <c r="P2635">
        <f t="shared" si="587"/>
        <v>0</v>
      </c>
      <c r="Q2635" s="1">
        <f t="shared" si="583"/>
        <v>1</v>
      </c>
      <c r="R2635" s="1">
        <f t="shared" si="588"/>
        <v>1</v>
      </c>
      <c r="S2635" s="2">
        <f t="shared" si="584"/>
        <v>1</v>
      </c>
      <c r="T2635">
        <f t="shared" si="585"/>
        <v>1</v>
      </c>
      <c r="U2635">
        <f t="shared" si="586"/>
        <v>1</v>
      </c>
    </row>
    <row r="2636" spans="1:21" ht="409.6" x14ac:dyDescent="0.2">
      <c r="A2636" s="10" t="s">
        <v>12350</v>
      </c>
      <c r="B2636" s="10" t="s">
        <v>55</v>
      </c>
      <c r="C2636" s="10" t="s">
        <v>12351</v>
      </c>
      <c r="D2636" s="10" t="s">
        <v>11947</v>
      </c>
      <c r="E2636" s="10" t="s">
        <v>12352</v>
      </c>
      <c r="F2636" s="10" t="s">
        <v>12353</v>
      </c>
      <c r="G2636" s="9" t="s">
        <v>12354</v>
      </c>
      <c r="H2636" s="9">
        <f t="shared" si="575"/>
        <v>0</v>
      </c>
      <c r="I2636">
        <f t="shared" si="576"/>
        <v>0</v>
      </c>
      <c r="J2636">
        <f t="shared" si="577"/>
        <v>0</v>
      </c>
      <c r="K2636">
        <f t="shared" si="578"/>
        <v>0</v>
      </c>
      <c r="L2636">
        <f t="shared" si="579"/>
        <v>0</v>
      </c>
      <c r="M2636" s="1">
        <f t="shared" si="580"/>
        <v>0</v>
      </c>
      <c r="N2636">
        <f t="shared" si="581"/>
        <v>0</v>
      </c>
      <c r="O2636">
        <f t="shared" si="582"/>
        <v>0</v>
      </c>
      <c r="P2636">
        <f t="shared" si="587"/>
        <v>0</v>
      </c>
      <c r="Q2636" s="1">
        <f t="shared" si="583"/>
        <v>0</v>
      </c>
      <c r="R2636" s="1">
        <f t="shared" si="588"/>
        <v>1</v>
      </c>
      <c r="S2636" s="2">
        <f t="shared" si="584"/>
        <v>0</v>
      </c>
      <c r="T2636">
        <f t="shared" si="585"/>
        <v>1</v>
      </c>
      <c r="U2636">
        <f t="shared" si="586"/>
        <v>0</v>
      </c>
    </row>
    <row r="2637" spans="1:21" ht="409.6" x14ac:dyDescent="0.2">
      <c r="A2637" s="10" t="s">
        <v>12355</v>
      </c>
      <c r="B2637" s="10" t="s">
        <v>30</v>
      </c>
      <c r="C2637" s="10" t="s">
        <v>12356</v>
      </c>
      <c r="D2637" s="10" t="s">
        <v>11947</v>
      </c>
      <c r="E2637" s="10" t="s">
        <v>12357</v>
      </c>
      <c r="F2637" s="10" t="s">
        <v>12358</v>
      </c>
      <c r="G2637" s="9" t="s">
        <v>12359</v>
      </c>
      <c r="H2637" s="9">
        <f t="shared" si="575"/>
        <v>1</v>
      </c>
      <c r="I2637">
        <f t="shared" si="576"/>
        <v>1</v>
      </c>
      <c r="J2637">
        <f t="shared" si="577"/>
        <v>0</v>
      </c>
      <c r="K2637">
        <f t="shared" si="578"/>
        <v>0</v>
      </c>
      <c r="L2637">
        <f t="shared" si="579"/>
        <v>0</v>
      </c>
      <c r="M2637" s="1">
        <f t="shared" si="580"/>
        <v>1</v>
      </c>
      <c r="N2637">
        <f t="shared" si="581"/>
        <v>0</v>
      </c>
      <c r="O2637">
        <f t="shared" si="582"/>
        <v>0</v>
      </c>
      <c r="P2637">
        <f t="shared" si="587"/>
        <v>0</v>
      </c>
      <c r="Q2637" s="1">
        <f t="shared" si="583"/>
        <v>0</v>
      </c>
      <c r="R2637" s="1">
        <f t="shared" si="588"/>
        <v>1</v>
      </c>
      <c r="S2637" s="2">
        <f t="shared" si="584"/>
        <v>0</v>
      </c>
      <c r="T2637">
        <f t="shared" si="585"/>
        <v>1</v>
      </c>
      <c r="U2637">
        <f t="shared" si="586"/>
        <v>0</v>
      </c>
    </row>
    <row r="2638" spans="1:21" ht="409.6" x14ac:dyDescent="0.2">
      <c r="A2638" s="10" t="s">
        <v>12360</v>
      </c>
      <c r="B2638" s="10" t="s">
        <v>49</v>
      </c>
      <c r="C2638" s="10" t="s">
        <v>12361</v>
      </c>
      <c r="D2638" s="10" t="s">
        <v>11947</v>
      </c>
      <c r="E2638" s="10" t="s">
        <v>12362</v>
      </c>
      <c r="F2638" s="10" t="s">
        <v>12363</v>
      </c>
      <c r="G2638" s="9" t="s">
        <v>12364</v>
      </c>
      <c r="H2638" s="9">
        <f t="shared" si="575"/>
        <v>0</v>
      </c>
      <c r="I2638">
        <f t="shared" si="576"/>
        <v>0</v>
      </c>
      <c r="J2638">
        <f t="shared" si="577"/>
        <v>0</v>
      </c>
      <c r="K2638">
        <f t="shared" si="578"/>
        <v>0</v>
      </c>
      <c r="L2638">
        <f t="shared" si="579"/>
        <v>0</v>
      </c>
      <c r="M2638" s="1">
        <f t="shared" si="580"/>
        <v>0</v>
      </c>
      <c r="N2638">
        <f t="shared" si="581"/>
        <v>1</v>
      </c>
      <c r="O2638">
        <f t="shared" si="582"/>
        <v>0</v>
      </c>
      <c r="P2638">
        <f t="shared" si="587"/>
        <v>0</v>
      </c>
      <c r="Q2638" s="1">
        <f t="shared" si="583"/>
        <v>1</v>
      </c>
      <c r="R2638" s="1">
        <f t="shared" si="588"/>
        <v>1</v>
      </c>
      <c r="S2638" s="2">
        <f t="shared" si="584"/>
        <v>0</v>
      </c>
      <c r="T2638">
        <f t="shared" si="585"/>
        <v>1</v>
      </c>
      <c r="U2638">
        <f t="shared" si="586"/>
        <v>0</v>
      </c>
    </row>
    <row r="2639" spans="1:21" ht="409.6" x14ac:dyDescent="0.2">
      <c r="A2639" s="10" t="s">
        <v>12365</v>
      </c>
      <c r="B2639" s="10" t="s">
        <v>23</v>
      </c>
      <c r="C2639" s="10" t="s">
        <v>12366</v>
      </c>
      <c r="D2639" s="10" t="s">
        <v>11947</v>
      </c>
      <c r="E2639" s="10" t="s">
        <v>12367</v>
      </c>
      <c r="F2639" s="10" t="s">
        <v>12368</v>
      </c>
      <c r="G2639" s="9" t="s">
        <v>12369</v>
      </c>
      <c r="H2639" s="9">
        <f t="shared" si="575"/>
        <v>0</v>
      </c>
      <c r="I2639">
        <f t="shared" si="576"/>
        <v>1</v>
      </c>
      <c r="J2639">
        <f t="shared" si="577"/>
        <v>0</v>
      </c>
      <c r="K2639">
        <f t="shared" si="578"/>
        <v>1</v>
      </c>
      <c r="L2639">
        <f t="shared" si="579"/>
        <v>0</v>
      </c>
      <c r="M2639" s="1">
        <f t="shared" si="580"/>
        <v>1</v>
      </c>
      <c r="N2639">
        <f t="shared" si="581"/>
        <v>0</v>
      </c>
      <c r="O2639">
        <f t="shared" si="582"/>
        <v>0</v>
      </c>
      <c r="P2639">
        <f t="shared" si="587"/>
        <v>0</v>
      </c>
      <c r="Q2639" s="1">
        <f t="shared" si="583"/>
        <v>0</v>
      </c>
      <c r="R2639" s="1">
        <f t="shared" si="588"/>
        <v>1</v>
      </c>
      <c r="S2639" s="2">
        <f t="shared" si="584"/>
        <v>0</v>
      </c>
      <c r="T2639">
        <f t="shared" si="585"/>
        <v>1</v>
      </c>
      <c r="U2639">
        <f t="shared" si="586"/>
        <v>0</v>
      </c>
    </row>
    <row r="2640" spans="1:21" ht="409.6" x14ac:dyDescent="0.2">
      <c r="A2640" s="10" t="s">
        <v>12370</v>
      </c>
      <c r="B2640" s="10" t="s">
        <v>55</v>
      </c>
      <c r="C2640" s="10" t="s">
        <v>12371</v>
      </c>
      <c r="D2640" s="10" t="s">
        <v>11947</v>
      </c>
      <c r="E2640" s="10" t="s">
        <v>12372</v>
      </c>
      <c r="F2640" s="10" t="s">
        <v>12373</v>
      </c>
      <c r="G2640" s="9" t="s">
        <v>12374</v>
      </c>
      <c r="H2640" s="9">
        <f t="shared" si="575"/>
        <v>1</v>
      </c>
      <c r="I2640">
        <f t="shared" si="576"/>
        <v>1</v>
      </c>
      <c r="J2640">
        <f t="shared" si="577"/>
        <v>0</v>
      </c>
      <c r="K2640">
        <f t="shared" si="578"/>
        <v>0</v>
      </c>
      <c r="L2640">
        <f t="shared" si="579"/>
        <v>0</v>
      </c>
      <c r="M2640" s="1">
        <f t="shared" si="580"/>
        <v>1</v>
      </c>
      <c r="N2640">
        <f t="shared" si="581"/>
        <v>0</v>
      </c>
      <c r="O2640">
        <f t="shared" si="582"/>
        <v>0</v>
      </c>
      <c r="P2640">
        <f t="shared" si="587"/>
        <v>0</v>
      </c>
      <c r="Q2640" s="1">
        <f t="shared" si="583"/>
        <v>0</v>
      </c>
      <c r="R2640" s="1">
        <f t="shared" si="588"/>
        <v>0</v>
      </c>
      <c r="S2640" s="2">
        <f t="shared" si="584"/>
        <v>0</v>
      </c>
      <c r="T2640">
        <f t="shared" si="585"/>
        <v>1</v>
      </c>
      <c r="U2640">
        <f t="shared" si="586"/>
        <v>0</v>
      </c>
    </row>
    <row r="2641" spans="1:21" ht="409.6" x14ac:dyDescent="0.2">
      <c r="A2641" s="10" t="s">
        <v>12375</v>
      </c>
      <c r="B2641" s="10" t="s">
        <v>30</v>
      </c>
      <c r="C2641" s="10" t="s">
        <v>12376</v>
      </c>
      <c r="D2641" s="10" t="s">
        <v>11947</v>
      </c>
      <c r="E2641" s="10" t="s">
        <v>12377</v>
      </c>
      <c r="F2641" s="10" t="s">
        <v>12378</v>
      </c>
      <c r="G2641" s="9" t="s">
        <v>12379</v>
      </c>
      <c r="H2641" s="9">
        <f t="shared" si="575"/>
        <v>0</v>
      </c>
      <c r="I2641">
        <f t="shared" si="576"/>
        <v>0</v>
      </c>
      <c r="J2641">
        <f t="shared" si="577"/>
        <v>0</v>
      </c>
      <c r="K2641">
        <f t="shared" si="578"/>
        <v>0</v>
      </c>
      <c r="L2641">
        <f t="shared" si="579"/>
        <v>0</v>
      </c>
      <c r="M2641" s="1">
        <f t="shared" si="580"/>
        <v>0</v>
      </c>
      <c r="N2641">
        <f t="shared" si="581"/>
        <v>0</v>
      </c>
      <c r="O2641">
        <f t="shared" si="582"/>
        <v>0</v>
      </c>
      <c r="P2641">
        <f t="shared" si="587"/>
        <v>0</v>
      </c>
      <c r="Q2641" s="1">
        <f t="shared" si="583"/>
        <v>0</v>
      </c>
      <c r="R2641" s="1">
        <f t="shared" si="588"/>
        <v>1</v>
      </c>
      <c r="S2641" s="2">
        <f t="shared" si="584"/>
        <v>0</v>
      </c>
      <c r="T2641">
        <f t="shared" si="585"/>
        <v>1</v>
      </c>
      <c r="U2641">
        <f t="shared" si="586"/>
        <v>0</v>
      </c>
    </row>
    <row r="2642" spans="1:21" ht="409.6" x14ac:dyDescent="0.2">
      <c r="A2642" s="10" t="s">
        <v>12380</v>
      </c>
      <c r="B2642" s="10" t="s">
        <v>30</v>
      </c>
      <c r="C2642" s="10" t="s">
        <v>12381</v>
      </c>
      <c r="D2642" s="10" t="s">
        <v>11947</v>
      </c>
      <c r="E2642" s="10" t="s">
        <v>12382</v>
      </c>
      <c r="F2642" s="10" t="s">
        <v>12383</v>
      </c>
      <c r="G2642" s="9" t="s">
        <v>12384</v>
      </c>
      <c r="H2642" s="9">
        <f t="shared" si="575"/>
        <v>0</v>
      </c>
      <c r="I2642">
        <f t="shared" si="576"/>
        <v>1</v>
      </c>
      <c r="J2642">
        <f t="shared" si="577"/>
        <v>0</v>
      </c>
      <c r="K2642">
        <f t="shared" si="578"/>
        <v>1</v>
      </c>
      <c r="L2642">
        <f t="shared" si="579"/>
        <v>0</v>
      </c>
      <c r="M2642" s="1">
        <f t="shared" si="580"/>
        <v>1</v>
      </c>
      <c r="N2642">
        <f t="shared" si="581"/>
        <v>0</v>
      </c>
      <c r="O2642">
        <f t="shared" si="582"/>
        <v>0</v>
      </c>
      <c r="P2642">
        <f t="shared" si="587"/>
        <v>0</v>
      </c>
      <c r="Q2642" s="1">
        <f t="shared" si="583"/>
        <v>0</v>
      </c>
      <c r="R2642" s="1">
        <f t="shared" si="588"/>
        <v>1</v>
      </c>
      <c r="S2642" s="2">
        <f t="shared" si="584"/>
        <v>0</v>
      </c>
      <c r="T2642">
        <f t="shared" si="585"/>
        <v>0</v>
      </c>
      <c r="U2642">
        <f t="shared" si="586"/>
        <v>0</v>
      </c>
    </row>
    <row r="2643" spans="1:21" ht="409.6" x14ac:dyDescent="0.2">
      <c r="A2643" s="10" t="s">
        <v>12385</v>
      </c>
      <c r="B2643" s="10" t="s">
        <v>55</v>
      </c>
      <c r="C2643" s="10" t="s">
        <v>12386</v>
      </c>
      <c r="D2643" s="10" t="s">
        <v>11947</v>
      </c>
      <c r="E2643" s="10" t="s">
        <v>12387</v>
      </c>
      <c r="F2643" s="10" t="s">
        <v>12388</v>
      </c>
      <c r="G2643" s="9" t="s">
        <v>12389</v>
      </c>
      <c r="H2643" s="9">
        <f t="shared" si="575"/>
        <v>0</v>
      </c>
      <c r="I2643">
        <f t="shared" si="576"/>
        <v>0</v>
      </c>
      <c r="J2643">
        <f t="shared" si="577"/>
        <v>0</v>
      </c>
      <c r="K2643">
        <f t="shared" si="578"/>
        <v>0</v>
      </c>
      <c r="L2643">
        <f t="shared" si="579"/>
        <v>0</v>
      </c>
      <c r="M2643" s="1">
        <f t="shared" si="580"/>
        <v>0</v>
      </c>
      <c r="N2643">
        <f t="shared" si="581"/>
        <v>0</v>
      </c>
      <c r="O2643">
        <f t="shared" si="582"/>
        <v>0</v>
      </c>
      <c r="P2643">
        <f t="shared" si="587"/>
        <v>0</v>
      </c>
      <c r="Q2643" s="1">
        <f t="shared" si="583"/>
        <v>0</v>
      </c>
      <c r="R2643" s="1">
        <f t="shared" si="588"/>
        <v>1</v>
      </c>
      <c r="S2643" s="2">
        <f t="shared" si="584"/>
        <v>0</v>
      </c>
      <c r="T2643">
        <f t="shared" si="585"/>
        <v>1</v>
      </c>
      <c r="U2643">
        <f t="shared" si="586"/>
        <v>0</v>
      </c>
    </row>
    <row r="2644" spans="1:21" ht="409.6" x14ac:dyDescent="0.2">
      <c r="A2644" s="10" t="s">
        <v>12390</v>
      </c>
      <c r="B2644" s="10" t="s">
        <v>55</v>
      </c>
      <c r="C2644" s="10" t="s">
        <v>12391</v>
      </c>
      <c r="D2644" s="10" t="s">
        <v>11947</v>
      </c>
      <c r="E2644" s="10" t="s">
        <v>12392</v>
      </c>
      <c r="F2644" s="10" t="s">
        <v>12393</v>
      </c>
      <c r="G2644" s="9" t="s">
        <v>12394</v>
      </c>
      <c r="H2644" s="9">
        <f t="shared" si="575"/>
        <v>0</v>
      </c>
      <c r="I2644">
        <f t="shared" si="576"/>
        <v>0</v>
      </c>
      <c r="J2644">
        <f t="shared" si="577"/>
        <v>0</v>
      </c>
      <c r="K2644">
        <f t="shared" si="578"/>
        <v>0</v>
      </c>
      <c r="L2644">
        <f t="shared" si="579"/>
        <v>0</v>
      </c>
      <c r="M2644" s="1">
        <f t="shared" si="580"/>
        <v>0</v>
      </c>
      <c r="N2644">
        <f t="shared" si="581"/>
        <v>0</v>
      </c>
      <c r="O2644">
        <f t="shared" si="582"/>
        <v>0</v>
      </c>
      <c r="P2644">
        <f t="shared" si="587"/>
        <v>0</v>
      </c>
      <c r="Q2644" s="1">
        <f t="shared" si="583"/>
        <v>0</v>
      </c>
      <c r="R2644" s="1">
        <f t="shared" si="588"/>
        <v>1</v>
      </c>
      <c r="S2644" s="2">
        <f t="shared" si="584"/>
        <v>0</v>
      </c>
      <c r="T2644">
        <f t="shared" si="585"/>
        <v>1</v>
      </c>
      <c r="U2644">
        <f t="shared" si="586"/>
        <v>0</v>
      </c>
    </row>
    <row r="2645" spans="1:21" ht="409.6" x14ac:dyDescent="0.2">
      <c r="A2645" s="10" t="s">
        <v>12390</v>
      </c>
      <c r="B2645" s="10" t="s">
        <v>55</v>
      </c>
      <c r="C2645" s="10" t="s">
        <v>12395</v>
      </c>
      <c r="D2645" s="10" t="s">
        <v>11947</v>
      </c>
      <c r="E2645" s="10" t="s">
        <v>12396</v>
      </c>
      <c r="F2645" s="10" t="s">
        <v>12397</v>
      </c>
      <c r="G2645" s="9" t="s">
        <v>12398</v>
      </c>
      <c r="H2645" s="9">
        <f t="shared" si="575"/>
        <v>0</v>
      </c>
      <c r="I2645">
        <f t="shared" si="576"/>
        <v>1</v>
      </c>
      <c r="J2645">
        <f t="shared" si="577"/>
        <v>0</v>
      </c>
      <c r="K2645">
        <f t="shared" si="578"/>
        <v>1</v>
      </c>
      <c r="L2645">
        <f t="shared" si="579"/>
        <v>0</v>
      </c>
      <c r="M2645" s="1">
        <f t="shared" si="580"/>
        <v>1</v>
      </c>
      <c r="N2645">
        <f t="shared" si="581"/>
        <v>0</v>
      </c>
      <c r="O2645">
        <f t="shared" si="582"/>
        <v>0</v>
      </c>
      <c r="P2645">
        <f t="shared" si="587"/>
        <v>0</v>
      </c>
      <c r="Q2645" s="1">
        <f t="shared" si="583"/>
        <v>0</v>
      </c>
      <c r="R2645" s="1">
        <f t="shared" si="588"/>
        <v>0</v>
      </c>
      <c r="S2645" s="2">
        <f t="shared" si="584"/>
        <v>0</v>
      </c>
      <c r="T2645">
        <f t="shared" si="585"/>
        <v>1</v>
      </c>
      <c r="U2645">
        <f t="shared" si="586"/>
        <v>0</v>
      </c>
    </row>
    <row r="2646" spans="1:21" ht="409.6" x14ac:dyDescent="0.2">
      <c r="A2646" s="10" t="s">
        <v>12399</v>
      </c>
      <c r="B2646" s="10" t="s">
        <v>23</v>
      </c>
      <c r="C2646" s="10" t="s">
        <v>12400</v>
      </c>
      <c r="D2646" s="10" t="s">
        <v>11947</v>
      </c>
      <c r="E2646" s="10" t="s">
        <v>12401</v>
      </c>
      <c r="F2646" s="10" t="s">
        <v>12402</v>
      </c>
      <c r="G2646" s="9" t="s">
        <v>12403</v>
      </c>
      <c r="H2646" s="9">
        <f t="shared" si="575"/>
        <v>1</v>
      </c>
      <c r="I2646">
        <f t="shared" si="576"/>
        <v>1</v>
      </c>
      <c r="J2646">
        <f t="shared" si="577"/>
        <v>0</v>
      </c>
      <c r="K2646">
        <f t="shared" si="578"/>
        <v>0</v>
      </c>
      <c r="L2646">
        <f t="shared" si="579"/>
        <v>0</v>
      </c>
      <c r="M2646" s="1">
        <f t="shared" si="580"/>
        <v>1</v>
      </c>
      <c r="N2646">
        <f t="shared" si="581"/>
        <v>0</v>
      </c>
      <c r="O2646">
        <f t="shared" si="582"/>
        <v>0</v>
      </c>
      <c r="P2646">
        <f t="shared" si="587"/>
        <v>0</v>
      </c>
      <c r="Q2646" s="1">
        <f t="shared" si="583"/>
        <v>0</v>
      </c>
      <c r="R2646" s="1">
        <f t="shared" si="588"/>
        <v>0</v>
      </c>
      <c r="S2646" s="2">
        <f t="shared" si="584"/>
        <v>0</v>
      </c>
      <c r="T2646">
        <f t="shared" si="585"/>
        <v>1</v>
      </c>
      <c r="U2646">
        <f t="shared" si="586"/>
        <v>0</v>
      </c>
    </row>
    <row r="2647" spans="1:21" ht="409.6" x14ac:dyDescent="0.2">
      <c r="A2647" s="10" t="s">
        <v>12404</v>
      </c>
      <c r="B2647" s="10" t="s">
        <v>23</v>
      </c>
      <c r="C2647" s="10" t="s">
        <v>12405</v>
      </c>
      <c r="D2647" s="10" t="s">
        <v>11947</v>
      </c>
      <c r="E2647" s="10" t="s">
        <v>12406</v>
      </c>
      <c r="F2647" s="10" t="s">
        <v>12407</v>
      </c>
      <c r="G2647" s="9" t="s">
        <v>12408</v>
      </c>
      <c r="H2647" s="9">
        <f t="shared" si="575"/>
        <v>1</v>
      </c>
      <c r="I2647">
        <f t="shared" si="576"/>
        <v>1</v>
      </c>
      <c r="J2647">
        <f t="shared" si="577"/>
        <v>0</v>
      </c>
      <c r="K2647">
        <f t="shared" si="578"/>
        <v>0</v>
      </c>
      <c r="L2647">
        <f t="shared" si="579"/>
        <v>0</v>
      </c>
      <c r="M2647" s="1">
        <f t="shared" si="580"/>
        <v>1</v>
      </c>
      <c r="N2647">
        <f t="shared" si="581"/>
        <v>0</v>
      </c>
      <c r="O2647">
        <f t="shared" si="582"/>
        <v>0</v>
      </c>
      <c r="P2647">
        <f t="shared" si="587"/>
        <v>1</v>
      </c>
      <c r="Q2647" s="1">
        <f t="shared" si="583"/>
        <v>1</v>
      </c>
      <c r="R2647" s="1">
        <f t="shared" si="588"/>
        <v>0</v>
      </c>
      <c r="S2647" s="2">
        <f t="shared" si="584"/>
        <v>0</v>
      </c>
      <c r="T2647">
        <f t="shared" si="585"/>
        <v>1</v>
      </c>
      <c r="U2647">
        <f t="shared" si="586"/>
        <v>0</v>
      </c>
    </row>
    <row r="2648" spans="1:21" ht="409.6" x14ac:dyDescent="0.2">
      <c r="A2648" s="10" t="s">
        <v>12409</v>
      </c>
      <c r="B2648" s="10" t="s">
        <v>55</v>
      </c>
      <c r="C2648" s="10" t="s">
        <v>12410</v>
      </c>
      <c r="D2648" s="10" t="s">
        <v>11947</v>
      </c>
      <c r="E2648" s="10" t="s">
        <v>12411</v>
      </c>
      <c r="F2648" s="10" t="s">
        <v>12412</v>
      </c>
      <c r="G2648" s="9" t="s">
        <v>12413</v>
      </c>
      <c r="H2648" s="9">
        <f t="shared" si="575"/>
        <v>0</v>
      </c>
      <c r="I2648">
        <f t="shared" si="576"/>
        <v>0</v>
      </c>
      <c r="J2648">
        <f t="shared" si="577"/>
        <v>0</v>
      </c>
      <c r="K2648">
        <f t="shared" si="578"/>
        <v>0</v>
      </c>
      <c r="L2648">
        <f t="shared" si="579"/>
        <v>0</v>
      </c>
      <c r="M2648" s="1">
        <f t="shared" si="580"/>
        <v>0</v>
      </c>
      <c r="N2648">
        <f t="shared" si="581"/>
        <v>0</v>
      </c>
      <c r="O2648">
        <f t="shared" si="582"/>
        <v>0</v>
      </c>
      <c r="P2648">
        <f t="shared" si="587"/>
        <v>0</v>
      </c>
      <c r="Q2648" s="1">
        <f t="shared" si="583"/>
        <v>0</v>
      </c>
      <c r="R2648" s="1">
        <f t="shared" si="588"/>
        <v>1</v>
      </c>
      <c r="S2648" s="2">
        <f t="shared" si="584"/>
        <v>0</v>
      </c>
      <c r="T2648">
        <f t="shared" si="585"/>
        <v>1</v>
      </c>
      <c r="U2648">
        <f t="shared" si="586"/>
        <v>0</v>
      </c>
    </row>
    <row r="2649" spans="1:21" ht="409.6" x14ac:dyDescent="0.2">
      <c r="A2649" s="10" t="s">
        <v>12414</v>
      </c>
      <c r="B2649" s="10" t="s">
        <v>55</v>
      </c>
      <c r="C2649" s="10" t="s">
        <v>12415</v>
      </c>
      <c r="D2649" s="10" t="s">
        <v>11947</v>
      </c>
      <c r="E2649" s="10" t="s">
        <v>12416</v>
      </c>
      <c r="F2649" s="10" t="s">
        <v>12417</v>
      </c>
      <c r="G2649" s="9" t="s">
        <v>12418</v>
      </c>
      <c r="H2649" s="9">
        <f t="shared" si="575"/>
        <v>0</v>
      </c>
      <c r="I2649">
        <f t="shared" si="576"/>
        <v>0</v>
      </c>
      <c r="J2649">
        <f t="shared" si="577"/>
        <v>0</v>
      </c>
      <c r="K2649">
        <f t="shared" si="578"/>
        <v>0</v>
      </c>
      <c r="L2649">
        <f t="shared" si="579"/>
        <v>0</v>
      </c>
      <c r="M2649" s="1">
        <f t="shared" si="580"/>
        <v>0</v>
      </c>
      <c r="N2649">
        <f t="shared" si="581"/>
        <v>0</v>
      </c>
      <c r="O2649">
        <f t="shared" si="582"/>
        <v>0</v>
      </c>
      <c r="P2649">
        <f t="shared" si="587"/>
        <v>0</v>
      </c>
      <c r="Q2649" s="1">
        <f t="shared" si="583"/>
        <v>0</v>
      </c>
      <c r="R2649" s="1">
        <f t="shared" si="588"/>
        <v>1</v>
      </c>
      <c r="S2649" s="2">
        <f t="shared" si="584"/>
        <v>0</v>
      </c>
      <c r="T2649">
        <f t="shared" si="585"/>
        <v>1</v>
      </c>
      <c r="U2649">
        <f t="shared" si="586"/>
        <v>0</v>
      </c>
    </row>
    <row r="2650" spans="1:21" ht="409.6" x14ac:dyDescent="0.2">
      <c r="A2650" s="10" t="s">
        <v>12419</v>
      </c>
      <c r="B2650" s="10" t="s">
        <v>30</v>
      </c>
      <c r="C2650" s="10" t="s">
        <v>12420</v>
      </c>
      <c r="D2650" s="10" t="s">
        <v>11947</v>
      </c>
      <c r="E2650" s="10" t="s">
        <v>12421</v>
      </c>
      <c r="F2650" s="10" t="s">
        <v>12422</v>
      </c>
      <c r="G2650" s="9" t="s">
        <v>12423</v>
      </c>
      <c r="H2650" s="9">
        <f t="shared" si="575"/>
        <v>0</v>
      </c>
      <c r="I2650">
        <f t="shared" si="576"/>
        <v>0</v>
      </c>
      <c r="J2650">
        <f t="shared" si="577"/>
        <v>0</v>
      </c>
      <c r="K2650">
        <f t="shared" si="578"/>
        <v>0</v>
      </c>
      <c r="L2650">
        <f t="shared" si="579"/>
        <v>0</v>
      </c>
      <c r="M2650" s="1">
        <f t="shared" si="580"/>
        <v>0</v>
      </c>
      <c r="N2650">
        <f t="shared" si="581"/>
        <v>0</v>
      </c>
      <c r="O2650">
        <f t="shared" si="582"/>
        <v>0</v>
      </c>
      <c r="P2650">
        <f t="shared" si="587"/>
        <v>0</v>
      </c>
      <c r="Q2650" s="1">
        <f t="shared" si="583"/>
        <v>0</v>
      </c>
      <c r="R2650" s="1">
        <f t="shared" si="588"/>
        <v>0</v>
      </c>
      <c r="S2650" s="2">
        <f t="shared" si="584"/>
        <v>0</v>
      </c>
      <c r="T2650">
        <f t="shared" si="585"/>
        <v>0</v>
      </c>
      <c r="U2650">
        <f t="shared" si="586"/>
        <v>0</v>
      </c>
    </row>
    <row r="2651" spans="1:21" ht="409.6" x14ac:dyDescent="0.2">
      <c r="A2651" s="10" t="s">
        <v>12424</v>
      </c>
      <c r="B2651" s="10" t="s">
        <v>62</v>
      </c>
      <c r="C2651" s="10" t="s">
        <v>12425</v>
      </c>
      <c r="D2651" s="10" t="s">
        <v>11947</v>
      </c>
      <c r="E2651" s="10" t="s">
        <v>12426</v>
      </c>
      <c r="F2651" s="10" t="s">
        <v>12427</v>
      </c>
      <c r="G2651" s="9" t="s">
        <v>12428</v>
      </c>
      <c r="H2651" s="9">
        <f t="shared" si="575"/>
        <v>0</v>
      </c>
      <c r="I2651">
        <f t="shared" si="576"/>
        <v>0</v>
      </c>
      <c r="J2651">
        <f t="shared" si="577"/>
        <v>0</v>
      </c>
      <c r="K2651">
        <f t="shared" si="578"/>
        <v>0</v>
      </c>
      <c r="L2651">
        <f t="shared" si="579"/>
        <v>0</v>
      </c>
      <c r="M2651" s="1">
        <f t="shared" si="580"/>
        <v>0</v>
      </c>
      <c r="N2651">
        <f t="shared" si="581"/>
        <v>1</v>
      </c>
      <c r="O2651">
        <f t="shared" si="582"/>
        <v>0</v>
      </c>
      <c r="P2651">
        <f t="shared" si="587"/>
        <v>0</v>
      </c>
      <c r="Q2651" s="1">
        <f t="shared" si="583"/>
        <v>1</v>
      </c>
      <c r="R2651" s="1">
        <f t="shared" si="588"/>
        <v>1</v>
      </c>
      <c r="S2651" s="2">
        <f t="shared" si="584"/>
        <v>0</v>
      </c>
      <c r="T2651">
        <f t="shared" si="585"/>
        <v>1</v>
      </c>
      <c r="U2651">
        <f t="shared" si="586"/>
        <v>0</v>
      </c>
    </row>
    <row r="2652" spans="1:21" ht="409.6" x14ac:dyDescent="0.2">
      <c r="A2652" s="10" t="s">
        <v>12429</v>
      </c>
      <c r="B2652" s="10" t="s">
        <v>23</v>
      </c>
      <c r="C2652" s="10" t="s">
        <v>12430</v>
      </c>
      <c r="D2652" s="10" t="s">
        <v>11947</v>
      </c>
      <c r="E2652" s="10" t="s">
        <v>12431</v>
      </c>
      <c r="F2652" s="10" t="s">
        <v>12432</v>
      </c>
      <c r="G2652" s="9" t="s">
        <v>12433</v>
      </c>
      <c r="H2652" s="9">
        <f t="shared" si="575"/>
        <v>1</v>
      </c>
      <c r="I2652">
        <f t="shared" si="576"/>
        <v>1</v>
      </c>
      <c r="J2652">
        <f t="shared" si="577"/>
        <v>0</v>
      </c>
      <c r="K2652">
        <f t="shared" si="578"/>
        <v>0</v>
      </c>
      <c r="L2652">
        <f t="shared" si="579"/>
        <v>0</v>
      </c>
      <c r="M2652" s="1">
        <f t="shared" si="580"/>
        <v>1</v>
      </c>
      <c r="N2652">
        <f t="shared" si="581"/>
        <v>0</v>
      </c>
      <c r="O2652">
        <f t="shared" si="582"/>
        <v>0</v>
      </c>
      <c r="P2652">
        <f t="shared" si="587"/>
        <v>0</v>
      </c>
      <c r="Q2652" s="1">
        <f t="shared" si="583"/>
        <v>0</v>
      </c>
      <c r="R2652" s="1">
        <f t="shared" si="588"/>
        <v>1</v>
      </c>
      <c r="S2652" s="2">
        <f t="shared" si="584"/>
        <v>0</v>
      </c>
      <c r="T2652">
        <f t="shared" si="585"/>
        <v>1</v>
      </c>
      <c r="U2652">
        <f t="shared" si="586"/>
        <v>0</v>
      </c>
    </row>
    <row r="2653" spans="1:21" ht="409.6" x14ac:dyDescent="0.2">
      <c r="A2653" s="10" t="s">
        <v>12434</v>
      </c>
      <c r="B2653" s="10" t="s">
        <v>62</v>
      </c>
      <c r="C2653" s="10" t="s">
        <v>12435</v>
      </c>
      <c r="D2653" s="10" t="s">
        <v>11947</v>
      </c>
      <c r="E2653" s="10" t="s">
        <v>12436</v>
      </c>
      <c r="F2653" s="10" t="s">
        <v>12437</v>
      </c>
      <c r="G2653" s="9" t="s">
        <v>12438</v>
      </c>
      <c r="H2653" s="9">
        <f t="shared" si="575"/>
        <v>1</v>
      </c>
      <c r="I2653">
        <f t="shared" si="576"/>
        <v>1</v>
      </c>
      <c r="J2653">
        <f t="shared" si="577"/>
        <v>0</v>
      </c>
      <c r="K2653">
        <f t="shared" si="578"/>
        <v>1</v>
      </c>
      <c r="L2653">
        <f t="shared" si="579"/>
        <v>0</v>
      </c>
      <c r="M2653" s="1">
        <f t="shared" si="580"/>
        <v>1</v>
      </c>
      <c r="N2653">
        <f t="shared" si="581"/>
        <v>0</v>
      </c>
      <c r="O2653">
        <f t="shared" si="582"/>
        <v>0</v>
      </c>
      <c r="P2653">
        <f t="shared" si="587"/>
        <v>0</v>
      </c>
      <c r="Q2653" s="1">
        <f t="shared" si="583"/>
        <v>0</v>
      </c>
      <c r="R2653" s="1">
        <f t="shared" si="588"/>
        <v>1</v>
      </c>
      <c r="S2653" s="2">
        <f t="shared" si="584"/>
        <v>0</v>
      </c>
      <c r="T2653">
        <f t="shared" si="585"/>
        <v>1</v>
      </c>
      <c r="U2653">
        <f t="shared" si="586"/>
        <v>0</v>
      </c>
    </row>
    <row r="2654" spans="1:21" ht="409.6" x14ac:dyDescent="0.2">
      <c r="A2654" s="10" t="s">
        <v>12439</v>
      </c>
      <c r="B2654" s="10" t="s">
        <v>49</v>
      </c>
      <c r="C2654" s="10" t="s">
        <v>12440</v>
      </c>
      <c r="D2654" s="10" t="s">
        <v>11947</v>
      </c>
      <c r="E2654" s="10" t="s">
        <v>12441</v>
      </c>
      <c r="F2654" s="10" t="s">
        <v>12442</v>
      </c>
      <c r="G2654" s="9" t="s">
        <v>12443</v>
      </c>
      <c r="H2654" s="9">
        <f t="shared" si="575"/>
        <v>0</v>
      </c>
      <c r="I2654">
        <f t="shared" si="576"/>
        <v>0</v>
      </c>
      <c r="J2654">
        <f t="shared" si="577"/>
        <v>0</v>
      </c>
      <c r="K2654">
        <f t="shared" si="578"/>
        <v>0</v>
      </c>
      <c r="L2654">
        <f t="shared" si="579"/>
        <v>0</v>
      </c>
      <c r="M2654" s="1">
        <f t="shared" si="580"/>
        <v>0</v>
      </c>
      <c r="N2654">
        <f t="shared" si="581"/>
        <v>1</v>
      </c>
      <c r="O2654">
        <f t="shared" si="582"/>
        <v>0</v>
      </c>
      <c r="P2654">
        <f t="shared" si="587"/>
        <v>0</v>
      </c>
      <c r="Q2654" s="1">
        <f t="shared" si="583"/>
        <v>1</v>
      </c>
      <c r="R2654" s="1">
        <f t="shared" si="588"/>
        <v>1</v>
      </c>
      <c r="S2654" s="2">
        <f t="shared" si="584"/>
        <v>0</v>
      </c>
      <c r="T2654">
        <f t="shared" si="585"/>
        <v>1</v>
      </c>
      <c r="U2654">
        <f t="shared" si="586"/>
        <v>0</v>
      </c>
    </row>
    <row r="2655" spans="1:21" ht="409.6" x14ac:dyDescent="0.2">
      <c r="A2655" s="10" t="s">
        <v>12444</v>
      </c>
      <c r="B2655" s="10" t="s">
        <v>62</v>
      </c>
      <c r="C2655" s="10" t="s">
        <v>12445</v>
      </c>
      <c r="D2655" s="10" t="s">
        <v>11947</v>
      </c>
      <c r="E2655" s="10" t="s">
        <v>12446</v>
      </c>
      <c r="F2655" s="10" t="s">
        <v>12447</v>
      </c>
      <c r="G2655" s="9" t="s">
        <v>12448</v>
      </c>
      <c r="H2655" s="9">
        <f t="shared" si="575"/>
        <v>0</v>
      </c>
      <c r="I2655">
        <f t="shared" si="576"/>
        <v>0</v>
      </c>
      <c r="J2655">
        <f t="shared" si="577"/>
        <v>0</v>
      </c>
      <c r="K2655">
        <f t="shared" si="578"/>
        <v>0</v>
      </c>
      <c r="L2655">
        <f t="shared" si="579"/>
        <v>0</v>
      </c>
      <c r="M2655" s="1">
        <f t="shared" si="580"/>
        <v>0</v>
      </c>
      <c r="N2655">
        <f t="shared" si="581"/>
        <v>1</v>
      </c>
      <c r="O2655">
        <f t="shared" si="582"/>
        <v>0</v>
      </c>
      <c r="P2655">
        <f t="shared" si="587"/>
        <v>0</v>
      </c>
      <c r="Q2655" s="1">
        <f t="shared" si="583"/>
        <v>1</v>
      </c>
      <c r="R2655" s="1">
        <f t="shared" si="588"/>
        <v>1</v>
      </c>
      <c r="S2655" s="2">
        <f t="shared" si="584"/>
        <v>0</v>
      </c>
      <c r="T2655">
        <f t="shared" si="585"/>
        <v>1</v>
      </c>
      <c r="U2655">
        <f t="shared" si="586"/>
        <v>0</v>
      </c>
    </row>
    <row r="2656" spans="1:21" ht="409.6" x14ac:dyDescent="0.2">
      <c r="A2656" s="10" t="s">
        <v>12449</v>
      </c>
      <c r="B2656" s="10" t="s">
        <v>30</v>
      </c>
      <c r="C2656" s="10" t="s">
        <v>12450</v>
      </c>
      <c r="D2656" s="10" t="s">
        <v>11947</v>
      </c>
      <c r="E2656" s="10" t="s">
        <v>12451</v>
      </c>
      <c r="F2656" s="10" t="s">
        <v>12452</v>
      </c>
      <c r="G2656" s="9" t="s">
        <v>12453</v>
      </c>
      <c r="H2656" s="9">
        <f t="shared" si="575"/>
        <v>0</v>
      </c>
      <c r="I2656">
        <f t="shared" si="576"/>
        <v>0</v>
      </c>
      <c r="J2656">
        <f t="shared" si="577"/>
        <v>0</v>
      </c>
      <c r="K2656">
        <f t="shared" si="578"/>
        <v>0</v>
      </c>
      <c r="L2656">
        <f t="shared" si="579"/>
        <v>0</v>
      </c>
      <c r="M2656" s="1">
        <f t="shared" si="580"/>
        <v>0</v>
      </c>
      <c r="N2656">
        <f t="shared" si="581"/>
        <v>1</v>
      </c>
      <c r="O2656">
        <f t="shared" si="582"/>
        <v>0</v>
      </c>
      <c r="P2656">
        <f t="shared" si="587"/>
        <v>0</v>
      </c>
      <c r="Q2656" s="1">
        <f t="shared" si="583"/>
        <v>1</v>
      </c>
      <c r="R2656" s="1">
        <f t="shared" si="588"/>
        <v>1</v>
      </c>
      <c r="S2656" s="2">
        <f t="shared" si="584"/>
        <v>0</v>
      </c>
      <c r="T2656">
        <f t="shared" si="585"/>
        <v>1</v>
      </c>
      <c r="U2656">
        <f t="shared" si="586"/>
        <v>0</v>
      </c>
    </row>
    <row r="2657" spans="1:21" ht="409.6" x14ac:dyDescent="0.2">
      <c r="A2657" s="10" t="s">
        <v>12454</v>
      </c>
      <c r="B2657" s="10" t="s">
        <v>23</v>
      </c>
      <c r="C2657" s="10" t="s">
        <v>12455</v>
      </c>
      <c r="D2657" s="10" t="s">
        <v>11947</v>
      </c>
      <c r="E2657" s="10" t="s">
        <v>12456</v>
      </c>
      <c r="F2657" s="10" t="s">
        <v>12457</v>
      </c>
      <c r="G2657" s="9" t="s">
        <v>12458</v>
      </c>
      <c r="H2657" s="9">
        <f t="shared" si="575"/>
        <v>0</v>
      </c>
      <c r="I2657">
        <f t="shared" si="576"/>
        <v>0</v>
      </c>
      <c r="J2657">
        <f t="shared" si="577"/>
        <v>0</v>
      </c>
      <c r="K2657">
        <f t="shared" si="578"/>
        <v>0</v>
      </c>
      <c r="L2657">
        <f t="shared" si="579"/>
        <v>0</v>
      </c>
      <c r="M2657" s="1">
        <f t="shared" si="580"/>
        <v>0</v>
      </c>
      <c r="N2657">
        <f t="shared" si="581"/>
        <v>0</v>
      </c>
      <c r="O2657">
        <f t="shared" si="582"/>
        <v>0</v>
      </c>
      <c r="P2657">
        <f t="shared" si="587"/>
        <v>1</v>
      </c>
      <c r="Q2657" s="1">
        <f t="shared" si="583"/>
        <v>1</v>
      </c>
      <c r="R2657" s="1">
        <f t="shared" si="588"/>
        <v>0</v>
      </c>
      <c r="S2657" s="2">
        <f t="shared" si="584"/>
        <v>0</v>
      </c>
      <c r="T2657">
        <f t="shared" si="585"/>
        <v>1</v>
      </c>
      <c r="U2657">
        <f t="shared" si="586"/>
        <v>0</v>
      </c>
    </row>
    <row r="2658" spans="1:21" ht="409.6" x14ac:dyDescent="0.2">
      <c r="A2658" s="10" t="s">
        <v>12459</v>
      </c>
      <c r="B2658" s="10" t="s">
        <v>55</v>
      </c>
      <c r="C2658" s="10" t="s">
        <v>12460</v>
      </c>
      <c r="D2658" s="10" t="s">
        <v>11947</v>
      </c>
      <c r="E2658" s="10" t="s">
        <v>12461</v>
      </c>
      <c r="F2658" s="10" t="s">
        <v>12462</v>
      </c>
      <c r="G2658" s="9" t="s">
        <v>12463</v>
      </c>
      <c r="H2658" s="9">
        <f t="shared" si="575"/>
        <v>0</v>
      </c>
      <c r="I2658">
        <f t="shared" si="576"/>
        <v>0</v>
      </c>
      <c r="J2658">
        <f t="shared" si="577"/>
        <v>0</v>
      </c>
      <c r="K2658">
        <f t="shared" si="578"/>
        <v>0</v>
      </c>
      <c r="L2658">
        <f t="shared" si="579"/>
        <v>0</v>
      </c>
      <c r="M2658" s="1">
        <f t="shared" si="580"/>
        <v>0</v>
      </c>
      <c r="N2658">
        <f t="shared" si="581"/>
        <v>0</v>
      </c>
      <c r="O2658">
        <f t="shared" si="582"/>
        <v>0</v>
      </c>
      <c r="P2658">
        <f t="shared" si="587"/>
        <v>0</v>
      </c>
      <c r="Q2658" s="1">
        <f t="shared" si="583"/>
        <v>0</v>
      </c>
      <c r="R2658" s="1">
        <f t="shared" si="588"/>
        <v>1</v>
      </c>
      <c r="S2658" s="2">
        <f t="shared" si="584"/>
        <v>0</v>
      </c>
      <c r="T2658">
        <f t="shared" si="585"/>
        <v>1</v>
      </c>
      <c r="U2658">
        <f t="shared" si="586"/>
        <v>0</v>
      </c>
    </row>
    <row r="2659" spans="1:21" ht="409.6" x14ac:dyDescent="0.2">
      <c r="A2659" s="10" t="s">
        <v>12464</v>
      </c>
      <c r="B2659" s="10" t="s">
        <v>55</v>
      </c>
      <c r="C2659" s="10" t="s">
        <v>12465</v>
      </c>
      <c r="D2659" s="10" t="s">
        <v>11947</v>
      </c>
      <c r="E2659" s="10" t="s">
        <v>12466</v>
      </c>
      <c r="F2659" s="10" t="s">
        <v>12467</v>
      </c>
      <c r="G2659" s="9" t="s">
        <v>12468</v>
      </c>
      <c r="H2659" s="9">
        <f t="shared" si="575"/>
        <v>0</v>
      </c>
      <c r="I2659">
        <f t="shared" si="576"/>
        <v>0</v>
      </c>
      <c r="J2659">
        <f t="shared" si="577"/>
        <v>0</v>
      </c>
      <c r="K2659">
        <f t="shared" si="578"/>
        <v>0</v>
      </c>
      <c r="L2659">
        <f t="shared" si="579"/>
        <v>0</v>
      </c>
      <c r="M2659" s="1">
        <f t="shared" si="580"/>
        <v>0</v>
      </c>
      <c r="N2659">
        <f t="shared" si="581"/>
        <v>0</v>
      </c>
      <c r="O2659">
        <f t="shared" si="582"/>
        <v>0</v>
      </c>
      <c r="P2659">
        <f t="shared" si="587"/>
        <v>1</v>
      </c>
      <c r="Q2659" s="1">
        <f t="shared" si="583"/>
        <v>1</v>
      </c>
      <c r="R2659" s="1">
        <f t="shared" si="588"/>
        <v>0</v>
      </c>
      <c r="S2659" s="2">
        <f t="shared" si="584"/>
        <v>0</v>
      </c>
      <c r="T2659">
        <f t="shared" si="585"/>
        <v>1</v>
      </c>
      <c r="U2659">
        <f t="shared" si="586"/>
        <v>0</v>
      </c>
    </row>
    <row r="2660" spans="1:21" ht="409.6" x14ac:dyDescent="0.2">
      <c r="A2660" s="10" t="s">
        <v>12469</v>
      </c>
      <c r="B2660" s="10" t="s">
        <v>62</v>
      </c>
      <c r="C2660" s="10" t="s">
        <v>12470</v>
      </c>
      <c r="D2660" s="10" t="s">
        <v>11947</v>
      </c>
      <c r="E2660" s="10" t="s">
        <v>12471</v>
      </c>
      <c r="F2660" s="10" t="s">
        <v>12472</v>
      </c>
      <c r="G2660" s="9" t="s">
        <v>12473</v>
      </c>
      <c r="H2660" s="9">
        <f t="shared" si="575"/>
        <v>0</v>
      </c>
      <c r="I2660">
        <f t="shared" si="576"/>
        <v>0</v>
      </c>
      <c r="J2660">
        <f t="shared" si="577"/>
        <v>0</v>
      </c>
      <c r="K2660">
        <f t="shared" si="578"/>
        <v>0</v>
      </c>
      <c r="L2660">
        <f t="shared" si="579"/>
        <v>0</v>
      </c>
      <c r="M2660" s="1">
        <f t="shared" si="580"/>
        <v>0</v>
      </c>
      <c r="N2660">
        <f t="shared" si="581"/>
        <v>0</v>
      </c>
      <c r="O2660">
        <f t="shared" si="582"/>
        <v>0</v>
      </c>
      <c r="P2660">
        <f t="shared" si="587"/>
        <v>0</v>
      </c>
      <c r="Q2660" s="1">
        <f t="shared" si="583"/>
        <v>0</v>
      </c>
      <c r="R2660" s="1">
        <f t="shared" si="588"/>
        <v>1</v>
      </c>
      <c r="S2660" s="2">
        <f t="shared" si="584"/>
        <v>0</v>
      </c>
      <c r="T2660">
        <f t="shared" si="585"/>
        <v>0</v>
      </c>
      <c r="U2660">
        <f t="shared" si="586"/>
        <v>0</v>
      </c>
    </row>
    <row r="2661" spans="1:21" ht="409.6" x14ac:dyDescent="0.2">
      <c r="A2661" s="10" t="s">
        <v>12474</v>
      </c>
      <c r="B2661" s="10" t="s">
        <v>55</v>
      </c>
      <c r="C2661" s="10" t="s">
        <v>12475</v>
      </c>
      <c r="D2661" s="10" t="s">
        <v>11947</v>
      </c>
      <c r="E2661" s="10" t="s">
        <v>12476</v>
      </c>
      <c r="F2661" s="10" t="s">
        <v>12477</v>
      </c>
      <c r="G2661" s="9" t="s">
        <v>12478</v>
      </c>
      <c r="H2661" s="9">
        <f t="shared" si="575"/>
        <v>0</v>
      </c>
      <c r="I2661">
        <f t="shared" si="576"/>
        <v>0</v>
      </c>
      <c r="J2661">
        <f t="shared" si="577"/>
        <v>0</v>
      </c>
      <c r="K2661">
        <f t="shared" si="578"/>
        <v>0</v>
      </c>
      <c r="L2661">
        <f t="shared" si="579"/>
        <v>0</v>
      </c>
      <c r="M2661" s="1">
        <f t="shared" si="580"/>
        <v>0</v>
      </c>
      <c r="N2661">
        <f t="shared" si="581"/>
        <v>0</v>
      </c>
      <c r="O2661">
        <f t="shared" si="582"/>
        <v>0</v>
      </c>
      <c r="P2661">
        <f t="shared" si="587"/>
        <v>0</v>
      </c>
      <c r="Q2661" s="1">
        <f t="shared" si="583"/>
        <v>0</v>
      </c>
      <c r="R2661" s="1">
        <f t="shared" si="588"/>
        <v>0</v>
      </c>
      <c r="S2661" s="2">
        <f t="shared" si="584"/>
        <v>0</v>
      </c>
      <c r="T2661">
        <f t="shared" si="585"/>
        <v>1</v>
      </c>
      <c r="U2661">
        <f t="shared" si="586"/>
        <v>0</v>
      </c>
    </row>
    <row r="2662" spans="1:21" ht="409.6" x14ac:dyDescent="0.2">
      <c r="A2662" s="10" t="s">
        <v>12479</v>
      </c>
      <c r="B2662" s="10" t="s">
        <v>62</v>
      </c>
      <c r="C2662" s="10" t="s">
        <v>12480</v>
      </c>
      <c r="D2662" s="10" t="s">
        <v>11947</v>
      </c>
      <c r="E2662" s="10" t="s">
        <v>12481</v>
      </c>
      <c r="F2662" s="10" t="s">
        <v>12482</v>
      </c>
      <c r="G2662" s="9" t="s">
        <v>12483</v>
      </c>
      <c r="H2662" s="9">
        <f t="shared" si="575"/>
        <v>0</v>
      </c>
      <c r="I2662">
        <f t="shared" si="576"/>
        <v>0</v>
      </c>
      <c r="J2662">
        <f t="shared" si="577"/>
        <v>0</v>
      </c>
      <c r="K2662">
        <f t="shared" si="578"/>
        <v>0</v>
      </c>
      <c r="L2662">
        <f t="shared" si="579"/>
        <v>0</v>
      </c>
      <c r="M2662" s="1">
        <f t="shared" si="580"/>
        <v>0</v>
      </c>
      <c r="N2662">
        <f t="shared" si="581"/>
        <v>0</v>
      </c>
      <c r="O2662">
        <f t="shared" si="582"/>
        <v>0</v>
      </c>
      <c r="P2662">
        <f t="shared" si="587"/>
        <v>0</v>
      </c>
      <c r="Q2662" s="1">
        <f t="shared" si="583"/>
        <v>0</v>
      </c>
      <c r="R2662" s="1">
        <f t="shared" si="588"/>
        <v>1</v>
      </c>
      <c r="S2662" s="2">
        <f t="shared" si="584"/>
        <v>0</v>
      </c>
      <c r="T2662">
        <f t="shared" si="585"/>
        <v>1</v>
      </c>
      <c r="U2662">
        <f t="shared" si="586"/>
        <v>0</v>
      </c>
    </row>
    <row r="2663" spans="1:21" ht="409.6" x14ac:dyDescent="0.2">
      <c r="A2663" s="10" t="s">
        <v>12484</v>
      </c>
      <c r="B2663" s="10" t="s">
        <v>30</v>
      </c>
      <c r="C2663" s="10" t="s">
        <v>12485</v>
      </c>
      <c r="D2663" s="10" t="s">
        <v>11947</v>
      </c>
      <c r="E2663" s="10" t="s">
        <v>12486</v>
      </c>
      <c r="F2663" s="10" t="s">
        <v>12487</v>
      </c>
      <c r="G2663" s="9" t="s">
        <v>12488</v>
      </c>
      <c r="H2663" s="9">
        <f t="shared" si="575"/>
        <v>0</v>
      </c>
      <c r="I2663">
        <f t="shared" si="576"/>
        <v>0</v>
      </c>
      <c r="J2663">
        <f t="shared" si="577"/>
        <v>0</v>
      </c>
      <c r="K2663">
        <f t="shared" si="578"/>
        <v>0</v>
      </c>
      <c r="L2663">
        <f t="shared" si="579"/>
        <v>0</v>
      </c>
      <c r="M2663" s="1">
        <f t="shared" si="580"/>
        <v>0</v>
      </c>
      <c r="N2663">
        <f t="shared" si="581"/>
        <v>0</v>
      </c>
      <c r="O2663">
        <f t="shared" si="582"/>
        <v>0</v>
      </c>
      <c r="P2663">
        <f t="shared" si="587"/>
        <v>0</v>
      </c>
      <c r="Q2663" s="1">
        <f t="shared" si="583"/>
        <v>0</v>
      </c>
      <c r="R2663" s="1">
        <f t="shared" si="588"/>
        <v>1</v>
      </c>
      <c r="S2663" s="2">
        <f t="shared" si="584"/>
        <v>0</v>
      </c>
      <c r="T2663">
        <f t="shared" si="585"/>
        <v>1</v>
      </c>
      <c r="U2663">
        <f t="shared" si="586"/>
        <v>0</v>
      </c>
    </row>
    <row r="2664" spans="1:21" ht="409.6" x14ac:dyDescent="0.2">
      <c r="A2664" s="10" t="s">
        <v>12489</v>
      </c>
      <c r="B2664" s="10" t="s">
        <v>55</v>
      </c>
      <c r="C2664" s="10" t="s">
        <v>12490</v>
      </c>
      <c r="D2664" s="10" t="s">
        <v>11947</v>
      </c>
      <c r="E2664" s="10" t="s">
        <v>12491</v>
      </c>
      <c r="F2664" s="10" t="s">
        <v>12492</v>
      </c>
      <c r="G2664" s="9" t="s">
        <v>12493</v>
      </c>
      <c r="H2664" s="9">
        <f t="shared" si="575"/>
        <v>0</v>
      </c>
      <c r="I2664">
        <f t="shared" si="576"/>
        <v>0</v>
      </c>
      <c r="J2664">
        <f t="shared" si="577"/>
        <v>0</v>
      </c>
      <c r="K2664">
        <f t="shared" si="578"/>
        <v>0</v>
      </c>
      <c r="L2664">
        <f t="shared" si="579"/>
        <v>0</v>
      </c>
      <c r="M2664" s="1">
        <f t="shared" si="580"/>
        <v>0</v>
      </c>
      <c r="N2664">
        <f t="shared" si="581"/>
        <v>0</v>
      </c>
      <c r="O2664">
        <f t="shared" si="582"/>
        <v>0</v>
      </c>
      <c r="P2664">
        <f t="shared" si="587"/>
        <v>0</v>
      </c>
      <c r="Q2664" s="1">
        <f t="shared" si="583"/>
        <v>0</v>
      </c>
      <c r="R2664" s="1">
        <f t="shared" si="588"/>
        <v>1</v>
      </c>
      <c r="S2664" s="2">
        <f t="shared" si="584"/>
        <v>0</v>
      </c>
      <c r="T2664">
        <f t="shared" si="585"/>
        <v>1</v>
      </c>
      <c r="U2664">
        <f t="shared" si="586"/>
        <v>0</v>
      </c>
    </row>
    <row r="2665" spans="1:21" ht="409.6" x14ac:dyDescent="0.2">
      <c r="A2665" s="10" t="s">
        <v>12494</v>
      </c>
      <c r="B2665" s="10" t="s">
        <v>23</v>
      </c>
      <c r="C2665" s="10" t="s">
        <v>12495</v>
      </c>
      <c r="D2665" s="10" t="s">
        <v>11947</v>
      </c>
      <c r="E2665" s="10" t="s">
        <v>12496</v>
      </c>
      <c r="F2665" s="10" t="s">
        <v>12497</v>
      </c>
      <c r="G2665" s="9" t="s">
        <v>12498</v>
      </c>
      <c r="H2665" s="9">
        <f t="shared" si="575"/>
        <v>0</v>
      </c>
      <c r="I2665">
        <f t="shared" si="576"/>
        <v>0</v>
      </c>
      <c r="J2665">
        <f t="shared" si="577"/>
        <v>0</v>
      </c>
      <c r="K2665">
        <f t="shared" si="578"/>
        <v>0</v>
      </c>
      <c r="L2665">
        <f t="shared" si="579"/>
        <v>0</v>
      </c>
      <c r="M2665" s="1">
        <f t="shared" si="580"/>
        <v>0</v>
      </c>
      <c r="N2665">
        <f t="shared" si="581"/>
        <v>0</v>
      </c>
      <c r="O2665">
        <f t="shared" si="582"/>
        <v>0</v>
      </c>
      <c r="P2665">
        <f t="shared" si="587"/>
        <v>0</v>
      </c>
      <c r="Q2665" s="1">
        <f t="shared" si="583"/>
        <v>0</v>
      </c>
      <c r="R2665" s="1">
        <f t="shared" si="588"/>
        <v>1</v>
      </c>
      <c r="S2665" s="2">
        <f t="shared" si="584"/>
        <v>0</v>
      </c>
      <c r="T2665">
        <f t="shared" si="585"/>
        <v>1</v>
      </c>
      <c r="U2665">
        <f t="shared" si="586"/>
        <v>0</v>
      </c>
    </row>
    <row r="2666" spans="1:21" ht="409.6" x14ac:dyDescent="0.2">
      <c r="A2666" s="10" t="s">
        <v>12499</v>
      </c>
      <c r="B2666" s="10" t="s">
        <v>62</v>
      </c>
      <c r="C2666" s="10" t="s">
        <v>12500</v>
      </c>
      <c r="D2666" s="10" t="s">
        <v>11947</v>
      </c>
      <c r="E2666" s="10" t="s">
        <v>12501</v>
      </c>
      <c r="F2666" s="10" t="s">
        <v>12502</v>
      </c>
      <c r="G2666" s="9" t="s">
        <v>12503</v>
      </c>
      <c r="H2666" s="9">
        <f t="shared" si="575"/>
        <v>0</v>
      </c>
      <c r="I2666">
        <f t="shared" si="576"/>
        <v>0</v>
      </c>
      <c r="J2666">
        <f t="shared" si="577"/>
        <v>0</v>
      </c>
      <c r="K2666">
        <f t="shared" si="578"/>
        <v>0</v>
      </c>
      <c r="L2666">
        <f t="shared" si="579"/>
        <v>0</v>
      </c>
      <c r="M2666" s="1">
        <f t="shared" si="580"/>
        <v>0</v>
      </c>
      <c r="N2666">
        <f t="shared" si="581"/>
        <v>0</v>
      </c>
      <c r="O2666">
        <f t="shared" si="582"/>
        <v>0</v>
      </c>
      <c r="P2666">
        <f t="shared" si="587"/>
        <v>0</v>
      </c>
      <c r="Q2666" s="1">
        <f t="shared" si="583"/>
        <v>0</v>
      </c>
      <c r="R2666" s="1">
        <f t="shared" si="588"/>
        <v>0</v>
      </c>
      <c r="S2666" s="2">
        <f t="shared" si="584"/>
        <v>0</v>
      </c>
      <c r="T2666">
        <f t="shared" si="585"/>
        <v>0</v>
      </c>
      <c r="U2666">
        <f t="shared" si="586"/>
        <v>0</v>
      </c>
    </row>
    <row r="2667" spans="1:21" ht="409.6" x14ac:dyDescent="0.2">
      <c r="A2667" s="10" t="s">
        <v>12504</v>
      </c>
      <c r="B2667" s="10" t="s">
        <v>62</v>
      </c>
      <c r="C2667" s="10" t="s">
        <v>12505</v>
      </c>
      <c r="D2667" s="10" t="s">
        <v>11947</v>
      </c>
      <c r="E2667" s="10" t="s">
        <v>12506</v>
      </c>
      <c r="F2667" s="10" t="s">
        <v>12507</v>
      </c>
      <c r="G2667" s="9" t="s">
        <v>12508</v>
      </c>
      <c r="H2667" s="9">
        <f t="shared" si="575"/>
        <v>0</v>
      </c>
      <c r="I2667">
        <f t="shared" si="576"/>
        <v>0</v>
      </c>
      <c r="J2667">
        <f t="shared" si="577"/>
        <v>0</v>
      </c>
      <c r="K2667">
        <f t="shared" si="578"/>
        <v>0</v>
      </c>
      <c r="L2667">
        <f t="shared" si="579"/>
        <v>0</v>
      </c>
      <c r="M2667" s="1">
        <f t="shared" si="580"/>
        <v>0</v>
      </c>
      <c r="N2667">
        <f t="shared" si="581"/>
        <v>1</v>
      </c>
      <c r="O2667">
        <f t="shared" si="582"/>
        <v>0</v>
      </c>
      <c r="P2667">
        <f t="shared" si="587"/>
        <v>0</v>
      </c>
      <c r="Q2667" s="1">
        <f t="shared" si="583"/>
        <v>1</v>
      </c>
      <c r="R2667" s="1">
        <f t="shared" si="588"/>
        <v>0</v>
      </c>
      <c r="S2667" s="2">
        <f t="shared" si="584"/>
        <v>0</v>
      </c>
      <c r="T2667">
        <f t="shared" si="585"/>
        <v>1</v>
      </c>
      <c r="U2667">
        <f t="shared" si="586"/>
        <v>0</v>
      </c>
    </row>
    <row r="2668" spans="1:21" ht="409.6" x14ac:dyDescent="0.2">
      <c r="A2668" s="10" t="s">
        <v>12509</v>
      </c>
      <c r="B2668" s="10" t="s">
        <v>55</v>
      </c>
      <c r="C2668" s="10" t="s">
        <v>12510</v>
      </c>
      <c r="D2668" s="10" t="s">
        <v>11947</v>
      </c>
      <c r="E2668" s="10" t="s">
        <v>12511</v>
      </c>
      <c r="F2668" s="10" t="s">
        <v>12512</v>
      </c>
      <c r="G2668" s="9" t="s">
        <v>12513</v>
      </c>
      <c r="H2668" s="9">
        <f t="shared" si="575"/>
        <v>1</v>
      </c>
      <c r="I2668">
        <f t="shared" si="576"/>
        <v>1</v>
      </c>
      <c r="J2668">
        <f t="shared" si="577"/>
        <v>0</v>
      </c>
      <c r="K2668">
        <f t="shared" si="578"/>
        <v>0</v>
      </c>
      <c r="L2668">
        <f t="shared" si="579"/>
        <v>0</v>
      </c>
      <c r="M2668" s="1">
        <f t="shared" si="580"/>
        <v>1</v>
      </c>
      <c r="N2668">
        <f t="shared" si="581"/>
        <v>0</v>
      </c>
      <c r="O2668">
        <f t="shared" si="582"/>
        <v>0</v>
      </c>
      <c r="P2668">
        <f t="shared" si="587"/>
        <v>0</v>
      </c>
      <c r="Q2668" s="1">
        <f t="shared" si="583"/>
        <v>0</v>
      </c>
      <c r="R2668" s="1">
        <f t="shared" si="588"/>
        <v>0</v>
      </c>
      <c r="S2668" s="2">
        <f t="shared" si="584"/>
        <v>0</v>
      </c>
      <c r="T2668">
        <f t="shared" si="585"/>
        <v>1</v>
      </c>
      <c r="U2668">
        <f t="shared" si="586"/>
        <v>0</v>
      </c>
    </row>
    <row r="2669" spans="1:21" ht="409.6" x14ac:dyDescent="0.2">
      <c r="A2669" s="10" t="s">
        <v>12514</v>
      </c>
      <c r="B2669" s="10" t="s">
        <v>23</v>
      </c>
      <c r="C2669" s="10" t="s">
        <v>12515</v>
      </c>
      <c r="D2669" s="10" t="s">
        <v>11947</v>
      </c>
      <c r="E2669" s="10" t="s">
        <v>12516</v>
      </c>
      <c r="F2669" s="10" t="s">
        <v>12517</v>
      </c>
      <c r="G2669" s="9" t="s">
        <v>12518</v>
      </c>
      <c r="H2669" s="9">
        <f t="shared" si="575"/>
        <v>0</v>
      </c>
      <c r="I2669">
        <f t="shared" si="576"/>
        <v>0</v>
      </c>
      <c r="J2669">
        <f t="shared" si="577"/>
        <v>0</v>
      </c>
      <c r="K2669">
        <f t="shared" si="578"/>
        <v>0</v>
      </c>
      <c r="L2669">
        <f t="shared" si="579"/>
        <v>0</v>
      </c>
      <c r="M2669" s="1">
        <f t="shared" si="580"/>
        <v>0</v>
      </c>
      <c r="N2669">
        <f t="shared" si="581"/>
        <v>0</v>
      </c>
      <c r="O2669">
        <f t="shared" si="582"/>
        <v>0</v>
      </c>
      <c r="P2669">
        <f t="shared" si="587"/>
        <v>0</v>
      </c>
      <c r="Q2669" s="1">
        <f t="shared" si="583"/>
        <v>0</v>
      </c>
      <c r="R2669" s="1">
        <f t="shared" si="588"/>
        <v>1</v>
      </c>
      <c r="S2669" s="2">
        <f t="shared" si="584"/>
        <v>0</v>
      </c>
      <c r="T2669">
        <f t="shared" si="585"/>
        <v>1</v>
      </c>
      <c r="U2669">
        <f t="shared" si="586"/>
        <v>0</v>
      </c>
    </row>
    <row r="2670" spans="1:21" ht="409.6" x14ac:dyDescent="0.2">
      <c r="A2670" s="10" t="s">
        <v>12519</v>
      </c>
      <c r="B2670" s="10" t="s">
        <v>49</v>
      </c>
      <c r="C2670" s="10" t="s">
        <v>12520</v>
      </c>
      <c r="D2670" s="10" t="s">
        <v>11947</v>
      </c>
      <c r="E2670" s="10" t="s">
        <v>12521</v>
      </c>
      <c r="F2670" s="10" t="s">
        <v>12522</v>
      </c>
      <c r="G2670" s="9" t="s">
        <v>12523</v>
      </c>
      <c r="H2670" s="9">
        <f t="shared" si="575"/>
        <v>0</v>
      </c>
      <c r="I2670">
        <f t="shared" si="576"/>
        <v>0</v>
      </c>
      <c r="J2670">
        <f t="shared" si="577"/>
        <v>0</v>
      </c>
      <c r="K2670">
        <f t="shared" si="578"/>
        <v>0</v>
      </c>
      <c r="L2670">
        <f t="shared" si="579"/>
        <v>0</v>
      </c>
      <c r="M2670" s="1">
        <f t="shared" si="580"/>
        <v>0</v>
      </c>
      <c r="N2670">
        <f t="shared" si="581"/>
        <v>0</v>
      </c>
      <c r="O2670">
        <f t="shared" si="582"/>
        <v>0</v>
      </c>
      <c r="P2670">
        <f t="shared" si="587"/>
        <v>0</v>
      </c>
      <c r="Q2670" s="1">
        <f t="shared" si="583"/>
        <v>0</v>
      </c>
      <c r="R2670" s="1">
        <f t="shared" si="588"/>
        <v>1</v>
      </c>
      <c r="S2670" s="2">
        <f t="shared" si="584"/>
        <v>0</v>
      </c>
      <c r="T2670">
        <f t="shared" si="585"/>
        <v>1</v>
      </c>
      <c r="U2670">
        <f t="shared" si="586"/>
        <v>0</v>
      </c>
    </row>
    <row r="2671" spans="1:21" ht="409.6" x14ac:dyDescent="0.2">
      <c r="A2671" s="10" t="s">
        <v>12524</v>
      </c>
      <c r="B2671" s="10" t="s">
        <v>23</v>
      </c>
      <c r="C2671" s="10" t="s">
        <v>12525</v>
      </c>
      <c r="D2671" s="10" t="s">
        <v>11947</v>
      </c>
      <c r="E2671" s="10" t="s">
        <v>12526</v>
      </c>
      <c r="F2671" s="10" t="s">
        <v>12527</v>
      </c>
      <c r="G2671" s="9" t="s">
        <v>12528</v>
      </c>
      <c r="H2671" s="9">
        <f t="shared" si="575"/>
        <v>0</v>
      </c>
      <c r="I2671">
        <f t="shared" si="576"/>
        <v>0</v>
      </c>
      <c r="J2671">
        <f t="shared" si="577"/>
        <v>0</v>
      </c>
      <c r="K2671">
        <f t="shared" si="578"/>
        <v>0</v>
      </c>
      <c r="L2671">
        <f t="shared" si="579"/>
        <v>0</v>
      </c>
      <c r="M2671" s="1">
        <f t="shared" si="580"/>
        <v>0</v>
      </c>
      <c r="N2671">
        <f t="shared" si="581"/>
        <v>0</v>
      </c>
      <c r="O2671">
        <f t="shared" si="582"/>
        <v>0</v>
      </c>
      <c r="P2671">
        <f t="shared" si="587"/>
        <v>0</v>
      </c>
      <c r="Q2671" s="1">
        <f t="shared" si="583"/>
        <v>0</v>
      </c>
      <c r="R2671" s="1">
        <f t="shared" si="588"/>
        <v>1</v>
      </c>
      <c r="S2671" s="2">
        <f t="shared" si="584"/>
        <v>0</v>
      </c>
      <c r="T2671">
        <f t="shared" si="585"/>
        <v>1</v>
      </c>
      <c r="U2671">
        <f t="shared" si="586"/>
        <v>0</v>
      </c>
    </row>
    <row r="2672" spans="1:21" ht="409.6" x14ac:dyDescent="0.2">
      <c r="A2672" s="10" t="s">
        <v>12529</v>
      </c>
      <c r="B2672" s="10" t="s">
        <v>23</v>
      </c>
      <c r="C2672" s="10" t="s">
        <v>12530</v>
      </c>
      <c r="D2672" s="10" t="s">
        <v>11947</v>
      </c>
      <c r="E2672" s="10" t="s">
        <v>12531</v>
      </c>
      <c r="F2672" s="10" t="s">
        <v>12532</v>
      </c>
      <c r="G2672" s="9" t="s">
        <v>12533</v>
      </c>
      <c r="H2672" s="9">
        <f t="shared" si="575"/>
        <v>0</v>
      </c>
      <c r="I2672">
        <f t="shared" si="576"/>
        <v>0</v>
      </c>
      <c r="J2672">
        <f t="shared" si="577"/>
        <v>0</v>
      </c>
      <c r="K2672">
        <f t="shared" si="578"/>
        <v>0</v>
      </c>
      <c r="L2672">
        <f t="shared" si="579"/>
        <v>0</v>
      </c>
      <c r="M2672" s="1">
        <f t="shared" si="580"/>
        <v>0</v>
      </c>
      <c r="N2672">
        <f t="shared" si="581"/>
        <v>1</v>
      </c>
      <c r="O2672">
        <f t="shared" si="582"/>
        <v>0</v>
      </c>
      <c r="P2672">
        <f t="shared" si="587"/>
        <v>0</v>
      </c>
      <c r="Q2672" s="1">
        <f t="shared" si="583"/>
        <v>1</v>
      </c>
      <c r="R2672" s="1">
        <f t="shared" si="588"/>
        <v>1</v>
      </c>
      <c r="S2672" s="2">
        <f t="shared" si="584"/>
        <v>0</v>
      </c>
      <c r="T2672">
        <f t="shared" si="585"/>
        <v>1</v>
      </c>
      <c r="U2672">
        <f t="shared" si="586"/>
        <v>0</v>
      </c>
    </row>
    <row r="2673" spans="1:21" ht="409.6" x14ac:dyDescent="0.2">
      <c r="A2673" s="10" t="s">
        <v>12534</v>
      </c>
      <c r="B2673" s="10" t="s">
        <v>23</v>
      </c>
      <c r="C2673" s="10" t="s">
        <v>12535</v>
      </c>
      <c r="D2673" s="10" t="s">
        <v>11947</v>
      </c>
      <c r="E2673" s="10" t="s">
        <v>12536</v>
      </c>
      <c r="F2673" s="10" t="s">
        <v>12537</v>
      </c>
      <c r="G2673" s="9" t="s">
        <v>12538</v>
      </c>
      <c r="H2673" s="9">
        <f t="shared" si="575"/>
        <v>0</v>
      </c>
      <c r="I2673">
        <f t="shared" si="576"/>
        <v>0</v>
      </c>
      <c r="J2673">
        <f t="shared" si="577"/>
        <v>0</v>
      </c>
      <c r="K2673">
        <f t="shared" si="578"/>
        <v>0</v>
      </c>
      <c r="L2673">
        <f t="shared" si="579"/>
        <v>0</v>
      </c>
      <c r="M2673" s="1">
        <f t="shared" si="580"/>
        <v>0</v>
      </c>
      <c r="N2673">
        <f t="shared" si="581"/>
        <v>1</v>
      </c>
      <c r="O2673">
        <f t="shared" si="582"/>
        <v>0</v>
      </c>
      <c r="P2673">
        <f t="shared" si="587"/>
        <v>0</v>
      </c>
      <c r="Q2673" s="1">
        <f t="shared" si="583"/>
        <v>1</v>
      </c>
      <c r="R2673" s="1">
        <f t="shared" si="588"/>
        <v>0</v>
      </c>
      <c r="S2673" s="2">
        <f t="shared" si="584"/>
        <v>0</v>
      </c>
      <c r="T2673">
        <f t="shared" si="585"/>
        <v>1</v>
      </c>
      <c r="U2673">
        <f t="shared" si="586"/>
        <v>0</v>
      </c>
    </row>
    <row r="2674" spans="1:21" ht="409.6" x14ac:dyDescent="0.2">
      <c r="A2674" s="10" t="s">
        <v>12539</v>
      </c>
      <c r="B2674" s="10" t="s">
        <v>23</v>
      </c>
      <c r="C2674" s="10" t="s">
        <v>12540</v>
      </c>
      <c r="D2674" s="10" t="s">
        <v>11947</v>
      </c>
      <c r="E2674" s="10" t="s">
        <v>12541</v>
      </c>
      <c r="F2674" s="10" t="s">
        <v>12542</v>
      </c>
      <c r="G2674" s="9" t="s">
        <v>12543</v>
      </c>
      <c r="H2674" s="9">
        <f t="shared" si="575"/>
        <v>0</v>
      </c>
      <c r="I2674">
        <f t="shared" si="576"/>
        <v>0</v>
      </c>
      <c r="J2674">
        <f t="shared" si="577"/>
        <v>0</v>
      </c>
      <c r="K2674">
        <f t="shared" si="578"/>
        <v>0</v>
      </c>
      <c r="L2674">
        <f t="shared" si="579"/>
        <v>0</v>
      </c>
      <c r="M2674" s="1">
        <f t="shared" si="580"/>
        <v>0</v>
      </c>
      <c r="N2674">
        <f t="shared" si="581"/>
        <v>0</v>
      </c>
      <c r="O2674">
        <f t="shared" si="582"/>
        <v>0</v>
      </c>
      <c r="P2674">
        <f t="shared" si="587"/>
        <v>0</v>
      </c>
      <c r="Q2674" s="1">
        <f t="shared" si="583"/>
        <v>0</v>
      </c>
      <c r="R2674" s="1">
        <f t="shared" si="588"/>
        <v>1</v>
      </c>
      <c r="S2674" s="2">
        <f t="shared" si="584"/>
        <v>0</v>
      </c>
      <c r="T2674">
        <f t="shared" si="585"/>
        <v>1</v>
      </c>
      <c r="U2674">
        <f t="shared" si="586"/>
        <v>0</v>
      </c>
    </row>
    <row r="2675" spans="1:21" ht="409.6" x14ac:dyDescent="0.2">
      <c r="A2675" s="10" t="s">
        <v>12544</v>
      </c>
      <c r="B2675" s="10" t="s">
        <v>62</v>
      </c>
      <c r="C2675" s="10" t="s">
        <v>12545</v>
      </c>
      <c r="D2675" s="10" t="s">
        <v>11947</v>
      </c>
      <c r="E2675" s="10" t="s">
        <v>12546</v>
      </c>
      <c r="F2675" s="10" t="s">
        <v>12547</v>
      </c>
      <c r="G2675" s="9" t="s">
        <v>12548</v>
      </c>
      <c r="H2675" s="9">
        <f t="shared" si="575"/>
        <v>0</v>
      </c>
      <c r="I2675">
        <f t="shared" si="576"/>
        <v>0</v>
      </c>
      <c r="J2675">
        <f t="shared" si="577"/>
        <v>0</v>
      </c>
      <c r="K2675">
        <f t="shared" si="578"/>
        <v>0</v>
      </c>
      <c r="L2675">
        <f t="shared" si="579"/>
        <v>0</v>
      </c>
      <c r="M2675" s="1">
        <f t="shared" si="580"/>
        <v>0</v>
      </c>
      <c r="N2675">
        <f t="shared" si="581"/>
        <v>0</v>
      </c>
      <c r="O2675">
        <f t="shared" si="582"/>
        <v>0</v>
      </c>
      <c r="P2675">
        <f t="shared" si="587"/>
        <v>0</v>
      </c>
      <c r="Q2675" s="1">
        <f t="shared" si="583"/>
        <v>0</v>
      </c>
      <c r="R2675" s="1">
        <f t="shared" si="588"/>
        <v>0</v>
      </c>
      <c r="S2675" s="2">
        <f t="shared" si="584"/>
        <v>0</v>
      </c>
      <c r="T2675">
        <f t="shared" si="585"/>
        <v>1</v>
      </c>
      <c r="U2675">
        <f t="shared" si="586"/>
        <v>0</v>
      </c>
    </row>
    <row r="2676" spans="1:21" ht="409.6" x14ac:dyDescent="0.2">
      <c r="A2676" s="10" t="s">
        <v>12549</v>
      </c>
      <c r="B2676" s="10" t="s">
        <v>23</v>
      </c>
      <c r="C2676" s="10" t="s">
        <v>12550</v>
      </c>
      <c r="D2676" s="10" t="s">
        <v>11947</v>
      </c>
      <c r="E2676" s="10" t="s">
        <v>12551</v>
      </c>
      <c r="F2676" s="10" t="s">
        <v>12552</v>
      </c>
      <c r="G2676" s="9" t="s">
        <v>12553</v>
      </c>
      <c r="H2676" s="9">
        <f t="shared" si="575"/>
        <v>0</v>
      </c>
      <c r="I2676">
        <f t="shared" si="576"/>
        <v>0</v>
      </c>
      <c r="J2676">
        <f t="shared" si="577"/>
        <v>0</v>
      </c>
      <c r="K2676">
        <f t="shared" si="578"/>
        <v>0</v>
      </c>
      <c r="L2676">
        <f t="shared" si="579"/>
        <v>0</v>
      </c>
      <c r="M2676" s="1">
        <f t="shared" si="580"/>
        <v>0</v>
      </c>
      <c r="N2676">
        <f t="shared" si="581"/>
        <v>1</v>
      </c>
      <c r="O2676">
        <f t="shared" si="582"/>
        <v>0</v>
      </c>
      <c r="P2676">
        <f t="shared" si="587"/>
        <v>0</v>
      </c>
      <c r="Q2676" s="1">
        <f t="shared" si="583"/>
        <v>1</v>
      </c>
      <c r="R2676" s="1">
        <f t="shared" si="588"/>
        <v>0</v>
      </c>
      <c r="S2676" s="2">
        <f t="shared" si="584"/>
        <v>0</v>
      </c>
      <c r="T2676">
        <f t="shared" si="585"/>
        <v>1</v>
      </c>
      <c r="U2676">
        <f t="shared" si="586"/>
        <v>0</v>
      </c>
    </row>
    <row r="2677" spans="1:21" ht="409.6" x14ac:dyDescent="0.2">
      <c r="A2677" s="10" t="s">
        <v>12554</v>
      </c>
      <c r="B2677" s="10" t="s">
        <v>23</v>
      </c>
      <c r="C2677" s="10" t="s">
        <v>12555</v>
      </c>
      <c r="D2677" s="10" t="s">
        <v>11947</v>
      </c>
      <c r="E2677" s="10" t="s">
        <v>12556</v>
      </c>
      <c r="F2677" s="10" t="s">
        <v>12557</v>
      </c>
      <c r="G2677" s="9" t="s">
        <v>12558</v>
      </c>
      <c r="H2677" s="9">
        <f t="shared" si="575"/>
        <v>0</v>
      </c>
      <c r="I2677">
        <f t="shared" si="576"/>
        <v>0</v>
      </c>
      <c r="J2677">
        <f t="shared" si="577"/>
        <v>0</v>
      </c>
      <c r="K2677">
        <f t="shared" si="578"/>
        <v>0</v>
      </c>
      <c r="L2677">
        <f t="shared" si="579"/>
        <v>0</v>
      </c>
      <c r="M2677" s="1">
        <f t="shared" si="580"/>
        <v>0</v>
      </c>
      <c r="N2677">
        <f t="shared" si="581"/>
        <v>1</v>
      </c>
      <c r="O2677">
        <f t="shared" si="582"/>
        <v>0</v>
      </c>
      <c r="P2677">
        <f t="shared" si="587"/>
        <v>0</v>
      </c>
      <c r="Q2677" s="1">
        <f t="shared" si="583"/>
        <v>1</v>
      </c>
      <c r="R2677" s="1">
        <f t="shared" si="588"/>
        <v>1</v>
      </c>
      <c r="S2677" s="2">
        <f t="shared" si="584"/>
        <v>0</v>
      </c>
      <c r="T2677">
        <f t="shared" si="585"/>
        <v>1</v>
      </c>
      <c r="U2677">
        <f t="shared" si="586"/>
        <v>0</v>
      </c>
    </row>
    <row r="2678" spans="1:21" ht="409.6" x14ac:dyDescent="0.2">
      <c r="A2678" s="10" t="s">
        <v>12559</v>
      </c>
      <c r="B2678" s="10" t="s">
        <v>30</v>
      </c>
      <c r="C2678" s="10" t="s">
        <v>12560</v>
      </c>
      <c r="D2678" s="10" t="s">
        <v>11947</v>
      </c>
      <c r="E2678" s="10" t="s">
        <v>12561</v>
      </c>
      <c r="F2678" s="10" t="s">
        <v>12562</v>
      </c>
      <c r="G2678" s="9" t="s">
        <v>12563</v>
      </c>
      <c r="H2678" s="9">
        <f t="shared" si="575"/>
        <v>0</v>
      </c>
      <c r="I2678">
        <f t="shared" si="576"/>
        <v>0</v>
      </c>
      <c r="J2678">
        <f t="shared" si="577"/>
        <v>0</v>
      </c>
      <c r="K2678">
        <f t="shared" si="578"/>
        <v>0</v>
      </c>
      <c r="L2678">
        <f t="shared" si="579"/>
        <v>0</v>
      </c>
      <c r="M2678" s="1">
        <f t="shared" si="580"/>
        <v>0</v>
      </c>
      <c r="N2678">
        <f t="shared" si="581"/>
        <v>0</v>
      </c>
      <c r="O2678">
        <f t="shared" si="582"/>
        <v>0</v>
      </c>
      <c r="P2678">
        <f t="shared" si="587"/>
        <v>0</v>
      </c>
      <c r="Q2678" s="1">
        <f t="shared" si="583"/>
        <v>0</v>
      </c>
      <c r="R2678" s="1">
        <f t="shared" si="588"/>
        <v>1</v>
      </c>
      <c r="S2678" s="2">
        <f t="shared" si="584"/>
        <v>0</v>
      </c>
      <c r="T2678">
        <f t="shared" si="585"/>
        <v>1</v>
      </c>
      <c r="U2678">
        <f t="shared" si="586"/>
        <v>0</v>
      </c>
    </row>
    <row r="2679" spans="1:21" ht="409.6" x14ac:dyDescent="0.2">
      <c r="A2679" s="10" t="s">
        <v>12564</v>
      </c>
      <c r="B2679" s="10" t="s">
        <v>30</v>
      </c>
      <c r="C2679" s="10" t="s">
        <v>12565</v>
      </c>
      <c r="D2679" s="10" t="s">
        <v>11947</v>
      </c>
      <c r="E2679" s="10" t="s">
        <v>12566</v>
      </c>
      <c r="F2679" s="10" t="s">
        <v>12567</v>
      </c>
      <c r="G2679" s="9" t="s">
        <v>12568</v>
      </c>
      <c r="H2679" s="9">
        <f t="shared" si="575"/>
        <v>1</v>
      </c>
      <c r="I2679">
        <f t="shared" si="576"/>
        <v>1</v>
      </c>
      <c r="J2679">
        <f t="shared" si="577"/>
        <v>0</v>
      </c>
      <c r="K2679">
        <f t="shared" si="578"/>
        <v>0</v>
      </c>
      <c r="L2679">
        <f t="shared" si="579"/>
        <v>0</v>
      </c>
      <c r="M2679" s="1">
        <f t="shared" si="580"/>
        <v>1</v>
      </c>
      <c r="N2679">
        <f t="shared" si="581"/>
        <v>0</v>
      </c>
      <c r="O2679">
        <f t="shared" si="582"/>
        <v>0</v>
      </c>
      <c r="P2679">
        <f t="shared" si="587"/>
        <v>0</v>
      </c>
      <c r="Q2679" s="1">
        <f t="shared" si="583"/>
        <v>0</v>
      </c>
      <c r="R2679" s="1">
        <f t="shared" si="588"/>
        <v>1</v>
      </c>
      <c r="S2679" s="2">
        <f t="shared" si="584"/>
        <v>0</v>
      </c>
      <c r="T2679">
        <f t="shared" si="585"/>
        <v>1</v>
      </c>
      <c r="U2679">
        <f t="shared" si="586"/>
        <v>0</v>
      </c>
    </row>
    <row r="2680" spans="1:21" ht="409.6" x14ac:dyDescent="0.2">
      <c r="A2680" s="10" t="s">
        <v>12569</v>
      </c>
      <c r="B2680" s="10" t="s">
        <v>30</v>
      </c>
      <c r="C2680" s="10" t="s">
        <v>12570</v>
      </c>
      <c r="D2680" s="10" t="s">
        <v>11947</v>
      </c>
      <c r="E2680" s="10" t="s">
        <v>12571</v>
      </c>
      <c r="F2680" s="10" t="s">
        <v>12572</v>
      </c>
      <c r="G2680" s="9" t="s">
        <v>12573</v>
      </c>
      <c r="H2680" s="9">
        <f t="shared" si="575"/>
        <v>0</v>
      </c>
      <c r="I2680">
        <f t="shared" si="576"/>
        <v>0</v>
      </c>
      <c r="J2680">
        <f t="shared" si="577"/>
        <v>0</v>
      </c>
      <c r="K2680">
        <f t="shared" si="578"/>
        <v>0</v>
      </c>
      <c r="L2680">
        <f t="shared" si="579"/>
        <v>0</v>
      </c>
      <c r="M2680" s="1">
        <f t="shared" si="580"/>
        <v>0</v>
      </c>
      <c r="N2680">
        <f t="shared" si="581"/>
        <v>0</v>
      </c>
      <c r="O2680">
        <f t="shared" si="582"/>
        <v>0</v>
      </c>
      <c r="P2680">
        <f t="shared" si="587"/>
        <v>0</v>
      </c>
      <c r="Q2680" s="1">
        <f t="shared" si="583"/>
        <v>0</v>
      </c>
      <c r="R2680" s="1">
        <f t="shared" si="588"/>
        <v>1</v>
      </c>
      <c r="S2680" s="2">
        <f t="shared" si="584"/>
        <v>0</v>
      </c>
      <c r="T2680">
        <f t="shared" si="585"/>
        <v>1</v>
      </c>
      <c r="U2680">
        <f t="shared" si="586"/>
        <v>0</v>
      </c>
    </row>
    <row r="2681" spans="1:21" ht="409.6" x14ac:dyDescent="0.2">
      <c r="A2681" s="10" t="s">
        <v>12574</v>
      </c>
      <c r="B2681" s="10" t="s">
        <v>23</v>
      </c>
      <c r="C2681" s="10" t="s">
        <v>12575</v>
      </c>
      <c r="D2681" s="10" t="s">
        <v>11947</v>
      </c>
      <c r="E2681" s="10" t="s">
        <v>12576</v>
      </c>
      <c r="F2681" s="10" t="s">
        <v>12577</v>
      </c>
      <c r="G2681" s="9" t="s">
        <v>12578</v>
      </c>
      <c r="H2681" s="9">
        <f t="shared" si="575"/>
        <v>0</v>
      </c>
      <c r="I2681">
        <f t="shared" si="576"/>
        <v>0</v>
      </c>
      <c r="J2681">
        <f t="shared" si="577"/>
        <v>0</v>
      </c>
      <c r="K2681">
        <f t="shared" si="578"/>
        <v>0</v>
      </c>
      <c r="L2681">
        <f t="shared" si="579"/>
        <v>0</v>
      </c>
      <c r="M2681" s="1">
        <f t="shared" si="580"/>
        <v>0</v>
      </c>
      <c r="N2681">
        <f t="shared" si="581"/>
        <v>0</v>
      </c>
      <c r="O2681">
        <f t="shared" si="582"/>
        <v>0</v>
      </c>
      <c r="P2681">
        <f t="shared" si="587"/>
        <v>0</v>
      </c>
      <c r="Q2681" s="1">
        <f t="shared" si="583"/>
        <v>0</v>
      </c>
      <c r="R2681" s="1">
        <f t="shared" si="588"/>
        <v>1</v>
      </c>
      <c r="S2681" s="2">
        <f t="shared" si="584"/>
        <v>0</v>
      </c>
      <c r="T2681">
        <f t="shared" si="585"/>
        <v>1</v>
      </c>
      <c r="U2681">
        <f t="shared" si="586"/>
        <v>0</v>
      </c>
    </row>
    <row r="2682" spans="1:21" ht="409.6" x14ac:dyDescent="0.2">
      <c r="A2682" s="10" t="s">
        <v>12579</v>
      </c>
      <c r="B2682" s="10" t="s">
        <v>62</v>
      </c>
      <c r="C2682" s="10" t="s">
        <v>12580</v>
      </c>
      <c r="D2682" s="10" t="s">
        <v>11947</v>
      </c>
      <c r="E2682" s="10" t="s">
        <v>12581</v>
      </c>
      <c r="F2682" s="10" t="s">
        <v>12582</v>
      </c>
      <c r="G2682" s="9" t="s">
        <v>12583</v>
      </c>
      <c r="H2682" s="9">
        <f t="shared" si="575"/>
        <v>0</v>
      </c>
      <c r="I2682">
        <f t="shared" si="576"/>
        <v>0</v>
      </c>
      <c r="J2682">
        <f t="shared" si="577"/>
        <v>0</v>
      </c>
      <c r="K2682">
        <f t="shared" si="578"/>
        <v>0</v>
      </c>
      <c r="L2682">
        <f t="shared" si="579"/>
        <v>0</v>
      </c>
      <c r="M2682" s="1">
        <f t="shared" si="580"/>
        <v>0</v>
      </c>
      <c r="N2682">
        <f t="shared" si="581"/>
        <v>0</v>
      </c>
      <c r="O2682">
        <f t="shared" si="582"/>
        <v>0</v>
      </c>
      <c r="P2682">
        <f t="shared" si="587"/>
        <v>0</v>
      </c>
      <c r="Q2682" s="1">
        <f t="shared" si="583"/>
        <v>0</v>
      </c>
      <c r="R2682" s="1">
        <f t="shared" si="588"/>
        <v>1</v>
      </c>
      <c r="S2682" s="2">
        <f t="shared" si="584"/>
        <v>0</v>
      </c>
      <c r="T2682">
        <f t="shared" si="585"/>
        <v>1</v>
      </c>
      <c r="U2682">
        <f t="shared" si="586"/>
        <v>0</v>
      </c>
    </row>
    <row r="2683" spans="1:21" ht="409.6" x14ac:dyDescent="0.2">
      <c r="A2683" s="10" t="s">
        <v>12584</v>
      </c>
      <c r="B2683" s="10" t="s">
        <v>30</v>
      </c>
      <c r="C2683" s="10" t="s">
        <v>12585</v>
      </c>
      <c r="D2683" s="10" t="s">
        <v>11947</v>
      </c>
      <c r="E2683" s="10" t="s">
        <v>12586</v>
      </c>
      <c r="F2683" s="10" t="s">
        <v>12587</v>
      </c>
      <c r="G2683" s="9" t="s">
        <v>12588</v>
      </c>
      <c r="H2683" s="9">
        <f t="shared" si="575"/>
        <v>0</v>
      </c>
      <c r="I2683">
        <f t="shared" si="576"/>
        <v>0</v>
      </c>
      <c r="J2683">
        <f t="shared" si="577"/>
        <v>0</v>
      </c>
      <c r="K2683">
        <f t="shared" si="578"/>
        <v>0</v>
      </c>
      <c r="L2683">
        <f t="shared" si="579"/>
        <v>0</v>
      </c>
      <c r="M2683" s="1">
        <f t="shared" si="580"/>
        <v>0</v>
      </c>
      <c r="N2683">
        <f t="shared" si="581"/>
        <v>1</v>
      </c>
      <c r="O2683">
        <f t="shared" si="582"/>
        <v>1</v>
      </c>
      <c r="P2683">
        <f t="shared" si="587"/>
        <v>0</v>
      </c>
      <c r="Q2683" s="1">
        <f t="shared" si="583"/>
        <v>1</v>
      </c>
      <c r="R2683" s="1">
        <f t="shared" si="588"/>
        <v>1</v>
      </c>
      <c r="S2683" s="2">
        <f t="shared" si="584"/>
        <v>0</v>
      </c>
      <c r="T2683">
        <f t="shared" si="585"/>
        <v>1</v>
      </c>
      <c r="U2683">
        <f t="shared" si="586"/>
        <v>0</v>
      </c>
    </row>
    <row r="2684" spans="1:21" ht="409.6" x14ac:dyDescent="0.2">
      <c r="A2684" s="10" t="s">
        <v>12589</v>
      </c>
      <c r="B2684" s="10" t="s">
        <v>49</v>
      </c>
      <c r="C2684" s="10" t="s">
        <v>12590</v>
      </c>
      <c r="D2684" s="10" t="s">
        <v>11947</v>
      </c>
      <c r="E2684" s="10" t="s">
        <v>12591</v>
      </c>
      <c r="F2684" s="10" t="s">
        <v>12592</v>
      </c>
      <c r="G2684" s="9" t="s">
        <v>12593</v>
      </c>
      <c r="H2684" s="9">
        <f t="shared" si="575"/>
        <v>0</v>
      </c>
      <c r="I2684">
        <f t="shared" si="576"/>
        <v>0</v>
      </c>
      <c r="J2684">
        <f t="shared" si="577"/>
        <v>0</v>
      </c>
      <c r="K2684">
        <f t="shared" si="578"/>
        <v>0</v>
      </c>
      <c r="L2684">
        <f t="shared" si="579"/>
        <v>0</v>
      </c>
      <c r="M2684" s="1">
        <f t="shared" si="580"/>
        <v>0</v>
      </c>
      <c r="N2684">
        <f t="shared" si="581"/>
        <v>0</v>
      </c>
      <c r="O2684">
        <f t="shared" si="582"/>
        <v>0</v>
      </c>
      <c r="P2684">
        <f t="shared" si="587"/>
        <v>0</v>
      </c>
      <c r="Q2684" s="1">
        <f t="shared" si="583"/>
        <v>0</v>
      </c>
      <c r="R2684" s="1">
        <f t="shared" si="588"/>
        <v>1</v>
      </c>
      <c r="S2684" s="2">
        <f t="shared" si="584"/>
        <v>0</v>
      </c>
      <c r="T2684">
        <f t="shared" si="585"/>
        <v>1</v>
      </c>
      <c r="U2684">
        <f t="shared" si="586"/>
        <v>0</v>
      </c>
    </row>
    <row r="2685" spans="1:21" ht="409.6" x14ac:dyDescent="0.2">
      <c r="A2685" s="10" t="s">
        <v>12594</v>
      </c>
      <c r="B2685" s="10" t="s">
        <v>23</v>
      </c>
      <c r="C2685" s="10" t="s">
        <v>12595</v>
      </c>
      <c r="D2685" s="10" t="s">
        <v>11947</v>
      </c>
      <c r="E2685" s="10" t="s">
        <v>12596</v>
      </c>
      <c r="F2685" s="10" t="s">
        <v>12597</v>
      </c>
      <c r="G2685" s="9" t="s">
        <v>12598</v>
      </c>
      <c r="H2685" s="9">
        <f t="shared" si="575"/>
        <v>1</v>
      </c>
      <c r="I2685">
        <f t="shared" si="576"/>
        <v>1</v>
      </c>
      <c r="J2685">
        <f t="shared" si="577"/>
        <v>0</v>
      </c>
      <c r="K2685">
        <f t="shared" si="578"/>
        <v>0</v>
      </c>
      <c r="L2685">
        <f t="shared" si="579"/>
        <v>0</v>
      </c>
      <c r="M2685" s="1">
        <f t="shared" si="580"/>
        <v>1</v>
      </c>
      <c r="N2685">
        <f t="shared" si="581"/>
        <v>0</v>
      </c>
      <c r="O2685">
        <f t="shared" si="582"/>
        <v>0</v>
      </c>
      <c r="P2685">
        <f t="shared" si="587"/>
        <v>0</v>
      </c>
      <c r="Q2685" s="1">
        <f t="shared" si="583"/>
        <v>0</v>
      </c>
      <c r="R2685" s="1">
        <f t="shared" si="588"/>
        <v>0</v>
      </c>
      <c r="S2685" s="2">
        <f t="shared" si="584"/>
        <v>0</v>
      </c>
      <c r="T2685">
        <f t="shared" si="585"/>
        <v>1</v>
      </c>
      <c r="U2685">
        <f t="shared" si="586"/>
        <v>0</v>
      </c>
    </row>
    <row r="2686" spans="1:21" ht="409.6" x14ac:dyDescent="0.2">
      <c r="A2686" s="10" t="s">
        <v>12599</v>
      </c>
      <c r="B2686" s="10" t="s">
        <v>30</v>
      </c>
      <c r="C2686" s="10" t="s">
        <v>12600</v>
      </c>
      <c r="D2686" s="10" t="s">
        <v>11947</v>
      </c>
      <c r="E2686" s="10" t="s">
        <v>12601</v>
      </c>
      <c r="F2686" s="10" t="s">
        <v>12602</v>
      </c>
      <c r="G2686" s="9" t="s">
        <v>12603</v>
      </c>
      <c r="H2686" s="9">
        <f t="shared" si="575"/>
        <v>0</v>
      </c>
      <c r="I2686">
        <f t="shared" si="576"/>
        <v>0</v>
      </c>
      <c r="J2686">
        <f t="shared" si="577"/>
        <v>0</v>
      </c>
      <c r="K2686">
        <f t="shared" si="578"/>
        <v>0</v>
      </c>
      <c r="L2686">
        <f t="shared" si="579"/>
        <v>0</v>
      </c>
      <c r="M2686" s="1">
        <f t="shared" si="580"/>
        <v>0</v>
      </c>
      <c r="N2686">
        <f t="shared" si="581"/>
        <v>0</v>
      </c>
      <c r="O2686">
        <f t="shared" si="582"/>
        <v>0</v>
      </c>
      <c r="P2686">
        <f t="shared" si="587"/>
        <v>0</v>
      </c>
      <c r="Q2686" s="1">
        <f t="shared" si="583"/>
        <v>0</v>
      </c>
      <c r="R2686" s="1">
        <f t="shared" si="588"/>
        <v>1</v>
      </c>
      <c r="S2686" s="2">
        <f t="shared" si="584"/>
        <v>0</v>
      </c>
      <c r="T2686">
        <f t="shared" si="585"/>
        <v>1</v>
      </c>
      <c r="U2686">
        <f t="shared" si="586"/>
        <v>0</v>
      </c>
    </row>
    <row r="2687" spans="1:21" ht="409.6" x14ac:dyDescent="0.2">
      <c r="A2687" s="10" t="s">
        <v>12604</v>
      </c>
      <c r="B2687" s="10" t="s">
        <v>23</v>
      </c>
      <c r="C2687" s="10" t="s">
        <v>12605</v>
      </c>
      <c r="D2687" s="10" t="s">
        <v>11947</v>
      </c>
      <c r="E2687" s="10" t="s">
        <v>12606</v>
      </c>
      <c r="F2687" s="10" t="s">
        <v>12607</v>
      </c>
      <c r="G2687" s="9" t="s">
        <v>12608</v>
      </c>
      <c r="H2687" s="9">
        <f t="shared" si="575"/>
        <v>0</v>
      </c>
      <c r="I2687">
        <f t="shared" si="576"/>
        <v>0</v>
      </c>
      <c r="J2687">
        <f t="shared" si="577"/>
        <v>0</v>
      </c>
      <c r="K2687">
        <f t="shared" si="578"/>
        <v>0</v>
      </c>
      <c r="L2687">
        <f t="shared" si="579"/>
        <v>0</v>
      </c>
      <c r="M2687" s="1">
        <f t="shared" si="580"/>
        <v>0</v>
      </c>
      <c r="N2687">
        <f t="shared" si="581"/>
        <v>1</v>
      </c>
      <c r="O2687">
        <f t="shared" si="582"/>
        <v>0</v>
      </c>
      <c r="P2687">
        <f t="shared" si="587"/>
        <v>0</v>
      </c>
      <c r="Q2687" s="1">
        <f t="shared" si="583"/>
        <v>1</v>
      </c>
      <c r="R2687" s="1">
        <f t="shared" si="588"/>
        <v>1</v>
      </c>
      <c r="S2687" s="2">
        <f t="shared" si="584"/>
        <v>0</v>
      </c>
      <c r="T2687">
        <f t="shared" si="585"/>
        <v>1</v>
      </c>
      <c r="U2687">
        <f t="shared" si="586"/>
        <v>0</v>
      </c>
    </row>
    <row r="2688" spans="1:21" ht="409.6" x14ac:dyDescent="0.2">
      <c r="A2688" s="10" t="s">
        <v>12609</v>
      </c>
      <c r="B2688" s="10" t="s">
        <v>23</v>
      </c>
      <c r="C2688" s="10" t="s">
        <v>12610</v>
      </c>
      <c r="D2688" s="10" t="s">
        <v>11947</v>
      </c>
      <c r="E2688" s="10" t="s">
        <v>12611</v>
      </c>
      <c r="F2688" s="10" t="s">
        <v>12612</v>
      </c>
      <c r="G2688" s="9" t="s">
        <v>12613</v>
      </c>
      <c r="H2688" s="9">
        <f t="shared" si="575"/>
        <v>0</v>
      </c>
      <c r="I2688">
        <f t="shared" si="576"/>
        <v>0</v>
      </c>
      <c r="J2688">
        <f t="shared" si="577"/>
        <v>0</v>
      </c>
      <c r="K2688">
        <f t="shared" si="578"/>
        <v>0</v>
      </c>
      <c r="L2688">
        <f t="shared" si="579"/>
        <v>0</v>
      </c>
      <c r="M2688" s="1">
        <f t="shared" si="580"/>
        <v>0</v>
      </c>
      <c r="N2688">
        <f t="shared" si="581"/>
        <v>0</v>
      </c>
      <c r="O2688">
        <f t="shared" si="582"/>
        <v>0</v>
      </c>
      <c r="P2688">
        <f t="shared" si="587"/>
        <v>0</v>
      </c>
      <c r="Q2688" s="1">
        <f t="shared" si="583"/>
        <v>0</v>
      </c>
      <c r="R2688" s="1">
        <f t="shared" si="588"/>
        <v>1</v>
      </c>
      <c r="S2688" s="2">
        <f t="shared" si="584"/>
        <v>0</v>
      </c>
      <c r="T2688">
        <f t="shared" si="585"/>
        <v>1</v>
      </c>
      <c r="U2688">
        <f t="shared" si="586"/>
        <v>0</v>
      </c>
    </row>
    <row r="2689" spans="1:21" ht="409.6" x14ac:dyDescent="0.2">
      <c r="A2689" s="10" t="s">
        <v>12614</v>
      </c>
      <c r="B2689" s="10" t="s">
        <v>55</v>
      </c>
      <c r="C2689" s="10" t="s">
        <v>12615</v>
      </c>
      <c r="D2689" s="10" t="s">
        <v>11947</v>
      </c>
      <c r="E2689" s="10" t="s">
        <v>12616</v>
      </c>
      <c r="F2689" s="10" t="s">
        <v>12617</v>
      </c>
      <c r="G2689" s="9" t="s">
        <v>12618</v>
      </c>
      <c r="H2689" s="9">
        <f t="shared" si="575"/>
        <v>0</v>
      </c>
      <c r="I2689">
        <f t="shared" si="576"/>
        <v>0</v>
      </c>
      <c r="J2689">
        <f t="shared" si="577"/>
        <v>0</v>
      </c>
      <c r="K2689">
        <f t="shared" si="578"/>
        <v>0</v>
      </c>
      <c r="L2689">
        <f t="shared" si="579"/>
        <v>0</v>
      </c>
      <c r="M2689" s="1">
        <f t="shared" si="580"/>
        <v>0</v>
      </c>
      <c r="N2689">
        <f t="shared" si="581"/>
        <v>1</v>
      </c>
      <c r="O2689">
        <f t="shared" si="582"/>
        <v>0</v>
      </c>
      <c r="P2689">
        <f t="shared" si="587"/>
        <v>0</v>
      </c>
      <c r="Q2689" s="1">
        <f t="shared" si="583"/>
        <v>1</v>
      </c>
      <c r="R2689" s="1">
        <f t="shared" si="588"/>
        <v>0</v>
      </c>
      <c r="S2689" s="2">
        <f t="shared" si="584"/>
        <v>0</v>
      </c>
      <c r="T2689">
        <f t="shared" si="585"/>
        <v>1</v>
      </c>
      <c r="U2689">
        <f t="shared" si="586"/>
        <v>0</v>
      </c>
    </row>
    <row r="2690" spans="1:21" ht="409.6" x14ac:dyDescent="0.2">
      <c r="A2690" s="10" t="s">
        <v>12619</v>
      </c>
      <c r="B2690" s="10" t="s">
        <v>55</v>
      </c>
      <c r="C2690" s="10" t="s">
        <v>12620</v>
      </c>
      <c r="D2690" s="10" t="s">
        <v>11947</v>
      </c>
      <c r="E2690" s="10" t="s">
        <v>12621</v>
      </c>
      <c r="F2690" s="10" t="s">
        <v>12622</v>
      </c>
      <c r="G2690" s="9" t="s">
        <v>12623</v>
      </c>
      <c r="H2690" s="9">
        <f t="shared" si="575"/>
        <v>0</v>
      </c>
      <c r="I2690">
        <f t="shared" si="576"/>
        <v>0</v>
      </c>
      <c r="J2690">
        <f t="shared" si="577"/>
        <v>0</v>
      </c>
      <c r="K2690">
        <f t="shared" si="578"/>
        <v>0</v>
      </c>
      <c r="L2690">
        <f t="shared" si="579"/>
        <v>0</v>
      </c>
      <c r="M2690" s="1">
        <f t="shared" si="580"/>
        <v>0</v>
      </c>
      <c r="N2690">
        <f t="shared" si="581"/>
        <v>0</v>
      </c>
      <c r="O2690">
        <f t="shared" si="582"/>
        <v>0</v>
      </c>
      <c r="P2690">
        <f t="shared" si="587"/>
        <v>0</v>
      </c>
      <c r="Q2690" s="1">
        <f t="shared" si="583"/>
        <v>0</v>
      </c>
      <c r="R2690" s="1">
        <f t="shared" si="588"/>
        <v>1</v>
      </c>
      <c r="S2690" s="2">
        <f t="shared" si="584"/>
        <v>0</v>
      </c>
      <c r="T2690">
        <f t="shared" si="585"/>
        <v>1</v>
      </c>
      <c r="U2690">
        <f t="shared" si="586"/>
        <v>0</v>
      </c>
    </row>
    <row r="2691" spans="1:21" ht="409.6" x14ac:dyDescent="0.2">
      <c r="A2691" s="10" t="s">
        <v>12624</v>
      </c>
      <c r="B2691" s="10" t="s">
        <v>62</v>
      </c>
      <c r="C2691" s="10" t="s">
        <v>12625</v>
      </c>
      <c r="D2691" s="10" t="s">
        <v>11947</v>
      </c>
      <c r="E2691" s="10" t="s">
        <v>12626</v>
      </c>
      <c r="F2691" s="10" t="s">
        <v>12627</v>
      </c>
      <c r="G2691" s="9" t="s">
        <v>12628</v>
      </c>
      <c r="H2691" s="9">
        <f t="shared" si="575"/>
        <v>0</v>
      </c>
      <c r="I2691">
        <f t="shared" si="576"/>
        <v>0</v>
      </c>
      <c r="J2691">
        <f t="shared" si="577"/>
        <v>0</v>
      </c>
      <c r="K2691">
        <f t="shared" si="578"/>
        <v>0</v>
      </c>
      <c r="L2691">
        <f t="shared" si="579"/>
        <v>0</v>
      </c>
      <c r="M2691" s="1">
        <f t="shared" si="580"/>
        <v>0</v>
      </c>
      <c r="N2691">
        <f t="shared" si="581"/>
        <v>0</v>
      </c>
      <c r="O2691">
        <f t="shared" si="582"/>
        <v>0</v>
      </c>
      <c r="P2691">
        <f t="shared" si="587"/>
        <v>0</v>
      </c>
      <c r="Q2691" s="1">
        <f t="shared" si="583"/>
        <v>0</v>
      </c>
      <c r="R2691" s="1">
        <f t="shared" si="588"/>
        <v>0</v>
      </c>
      <c r="S2691" s="2">
        <f t="shared" si="584"/>
        <v>0</v>
      </c>
      <c r="T2691">
        <f t="shared" si="585"/>
        <v>1</v>
      </c>
      <c r="U2691">
        <f t="shared" si="586"/>
        <v>0</v>
      </c>
    </row>
    <row r="2692" spans="1:21" ht="409.6" x14ac:dyDescent="0.2">
      <c r="A2692" s="10" t="s">
        <v>12629</v>
      </c>
      <c r="B2692" s="10" t="s">
        <v>49</v>
      </c>
      <c r="C2692" s="10" t="s">
        <v>12630</v>
      </c>
      <c r="D2692" s="10" t="s">
        <v>11947</v>
      </c>
      <c r="E2692" s="10" t="s">
        <v>12631</v>
      </c>
      <c r="F2692" s="10" t="s">
        <v>12632</v>
      </c>
      <c r="G2692" s="9" t="s">
        <v>12633</v>
      </c>
      <c r="H2692" s="9">
        <f t="shared" si="575"/>
        <v>0</v>
      </c>
      <c r="I2692">
        <f t="shared" si="576"/>
        <v>0</v>
      </c>
      <c r="J2692">
        <f t="shared" si="577"/>
        <v>0</v>
      </c>
      <c r="K2692">
        <f t="shared" si="578"/>
        <v>0</v>
      </c>
      <c r="L2692">
        <f t="shared" si="579"/>
        <v>0</v>
      </c>
      <c r="M2692" s="1">
        <f t="shared" si="580"/>
        <v>0</v>
      </c>
      <c r="N2692">
        <f t="shared" si="581"/>
        <v>1</v>
      </c>
      <c r="O2692">
        <f t="shared" si="582"/>
        <v>1</v>
      </c>
      <c r="P2692">
        <f t="shared" si="587"/>
        <v>0</v>
      </c>
      <c r="Q2692" s="1">
        <f t="shared" si="583"/>
        <v>1</v>
      </c>
      <c r="R2692" s="1">
        <f t="shared" si="588"/>
        <v>0</v>
      </c>
      <c r="S2692" s="2">
        <f t="shared" si="584"/>
        <v>0</v>
      </c>
      <c r="T2692">
        <f t="shared" si="585"/>
        <v>1</v>
      </c>
      <c r="U2692">
        <f t="shared" si="586"/>
        <v>0</v>
      </c>
    </row>
    <row r="2693" spans="1:21" ht="409.6" x14ac:dyDescent="0.2">
      <c r="A2693" s="10" t="s">
        <v>12634</v>
      </c>
      <c r="B2693" s="10" t="s">
        <v>30</v>
      </c>
      <c r="C2693" s="10" t="s">
        <v>12635</v>
      </c>
      <c r="D2693" s="10" t="s">
        <v>11947</v>
      </c>
      <c r="E2693" s="10" t="s">
        <v>12636</v>
      </c>
      <c r="F2693" s="10" t="s">
        <v>12637</v>
      </c>
      <c r="G2693" s="9" t="s">
        <v>12638</v>
      </c>
      <c r="H2693" s="9">
        <f t="shared" ref="H2693:H2756" si="589">IF(ISNUMBER(SEARCH("relationship",G2693)),1,0)</f>
        <v>0</v>
      </c>
      <c r="I2693">
        <f t="shared" ref="I2693:I2756" si="590">IF(ISNUMBER(SEARCH("relation",G2693)),1,0)</f>
        <v>0</v>
      </c>
      <c r="J2693">
        <f t="shared" ref="J2693:J2756" si="591">IF(ISNUMBER(SEARCH("relevance",G2693)),1,0)</f>
        <v>0</v>
      </c>
      <c r="K2693">
        <f t="shared" ref="K2693:K2756" si="592">IF(ISNUMBER(SEARCH("correlation",G2693)),1,0)</f>
        <v>0</v>
      </c>
      <c r="L2693">
        <f t="shared" ref="L2693:L2756" si="593">IF(ISNUMBER(SEARCH("relevancy",G2693)),1,0)</f>
        <v>0</v>
      </c>
      <c r="M2693" s="1">
        <f t="shared" ref="M2693:M2756" si="594">IF(SUM(H2693:L2693)&gt;0,1,0)</f>
        <v>0</v>
      </c>
      <c r="N2693">
        <f t="shared" ref="N2693:N2756" si="595">IF(ISNUMBER(SEARCH("sustainability",G2693)),1,0)</f>
        <v>1</v>
      </c>
      <c r="O2693">
        <f t="shared" ref="O2693:O2756" si="596">IF(ISNUMBER(SEARCH("ESG",G2693)),1,0)</f>
        <v>0</v>
      </c>
      <c r="P2693">
        <f t="shared" si="587"/>
        <v>0</v>
      </c>
      <c r="Q2693" s="1">
        <f t="shared" ref="Q2693:Q2756" si="597">IF(SUM(N2693:P2693)&gt;0,1,0)</f>
        <v>1</v>
      </c>
      <c r="R2693" s="1">
        <f t="shared" si="588"/>
        <v>1</v>
      </c>
      <c r="S2693" s="2">
        <f t="shared" ref="S2693:S2756" si="598">IF(SUM(M2693,Q2693,R2693)=3,1,0)</f>
        <v>0</v>
      </c>
      <c r="T2693">
        <f t="shared" ref="T2693:T2756" si="599">IF(ISNUMBER(SEARCH("construction",G2693)),1,0)</f>
        <v>1</v>
      </c>
      <c r="U2693">
        <f t="shared" ref="U2693:U2756" si="600">IF(SUM(S2693,T2693)=2,1,0)</f>
        <v>0</v>
      </c>
    </row>
    <row r="2694" spans="1:21" ht="409.6" x14ac:dyDescent="0.2">
      <c r="A2694" s="10" t="s">
        <v>12639</v>
      </c>
      <c r="B2694" s="10" t="s">
        <v>23</v>
      </c>
      <c r="C2694" s="10" t="s">
        <v>12640</v>
      </c>
      <c r="D2694" s="10" t="s">
        <v>11947</v>
      </c>
      <c r="E2694" s="10" t="s">
        <v>12641</v>
      </c>
      <c r="F2694" s="10" t="s">
        <v>12642</v>
      </c>
      <c r="G2694" s="9" t="s">
        <v>12643</v>
      </c>
      <c r="H2694" s="9">
        <f t="shared" si="589"/>
        <v>0</v>
      </c>
      <c r="I2694">
        <f t="shared" si="590"/>
        <v>0</v>
      </c>
      <c r="J2694">
        <f t="shared" si="591"/>
        <v>0</v>
      </c>
      <c r="K2694">
        <f t="shared" si="592"/>
        <v>0</v>
      </c>
      <c r="L2694">
        <f t="shared" si="593"/>
        <v>0</v>
      </c>
      <c r="M2694" s="1">
        <f t="shared" si="594"/>
        <v>0</v>
      </c>
      <c r="N2694">
        <f t="shared" si="595"/>
        <v>0</v>
      </c>
      <c r="O2694">
        <f t="shared" si="596"/>
        <v>0</v>
      </c>
      <c r="P2694">
        <f t="shared" ref="P2694:P2757" si="601">IF(ISNUMBER(SEARCH("CSR",G2694)),1,0)</f>
        <v>0</v>
      </c>
      <c r="Q2694" s="1">
        <f t="shared" si="597"/>
        <v>0</v>
      </c>
      <c r="R2694" s="1">
        <f t="shared" ref="R2694:R2757" si="602">IF(ISNUMBER(SEARCH("performance",G2694)),1,0)</f>
        <v>1</v>
      </c>
      <c r="S2694" s="2">
        <f t="shared" si="598"/>
        <v>0</v>
      </c>
      <c r="T2694">
        <f t="shared" si="599"/>
        <v>1</v>
      </c>
      <c r="U2694">
        <f t="shared" si="600"/>
        <v>0</v>
      </c>
    </row>
    <row r="2695" spans="1:21" ht="409.6" x14ac:dyDescent="0.2">
      <c r="A2695" s="10" t="s">
        <v>12644</v>
      </c>
      <c r="B2695" s="10" t="s">
        <v>62</v>
      </c>
      <c r="C2695" s="10" t="s">
        <v>12645</v>
      </c>
      <c r="D2695" s="10" t="s">
        <v>11947</v>
      </c>
      <c r="E2695" s="10" t="s">
        <v>12646</v>
      </c>
      <c r="F2695" s="10" t="s">
        <v>12647</v>
      </c>
      <c r="G2695" s="9" t="s">
        <v>12648</v>
      </c>
      <c r="H2695" s="9">
        <f t="shared" si="589"/>
        <v>0</v>
      </c>
      <c r="I2695">
        <f t="shared" si="590"/>
        <v>1</v>
      </c>
      <c r="J2695">
        <f t="shared" si="591"/>
        <v>0</v>
      </c>
      <c r="K2695">
        <f t="shared" si="592"/>
        <v>1</v>
      </c>
      <c r="L2695">
        <f t="shared" si="593"/>
        <v>0</v>
      </c>
      <c r="M2695" s="1">
        <f t="shared" si="594"/>
        <v>1</v>
      </c>
      <c r="N2695">
        <f t="shared" si="595"/>
        <v>0</v>
      </c>
      <c r="O2695">
        <f t="shared" si="596"/>
        <v>0</v>
      </c>
      <c r="P2695">
        <f t="shared" si="601"/>
        <v>0</v>
      </c>
      <c r="Q2695" s="1">
        <f t="shared" si="597"/>
        <v>0</v>
      </c>
      <c r="R2695" s="1">
        <f t="shared" si="602"/>
        <v>1</v>
      </c>
      <c r="S2695" s="2">
        <f t="shared" si="598"/>
        <v>0</v>
      </c>
      <c r="T2695">
        <f t="shared" si="599"/>
        <v>1</v>
      </c>
      <c r="U2695">
        <f t="shared" si="600"/>
        <v>0</v>
      </c>
    </row>
    <row r="2696" spans="1:21" ht="409.6" x14ac:dyDescent="0.2">
      <c r="A2696" s="10" t="s">
        <v>12649</v>
      </c>
      <c r="B2696" s="10" t="s">
        <v>55</v>
      </c>
      <c r="C2696" s="10" t="s">
        <v>12650</v>
      </c>
      <c r="D2696" s="10" t="s">
        <v>11947</v>
      </c>
      <c r="E2696" s="10" t="s">
        <v>12651</v>
      </c>
      <c r="F2696" s="10" t="s">
        <v>12652</v>
      </c>
      <c r="G2696" s="9" t="s">
        <v>12653</v>
      </c>
      <c r="H2696" s="9">
        <f t="shared" si="589"/>
        <v>0</v>
      </c>
      <c r="I2696">
        <f t="shared" si="590"/>
        <v>0</v>
      </c>
      <c r="J2696">
        <f t="shared" si="591"/>
        <v>0</v>
      </c>
      <c r="K2696">
        <f t="shared" si="592"/>
        <v>0</v>
      </c>
      <c r="L2696">
        <f t="shared" si="593"/>
        <v>0</v>
      </c>
      <c r="M2696" s="1">
        <f t="shared" si="594"/>
        <v>0</v>
      </c>
      <c r="N2696">
        <f t="shared" si="595"/>
        <v>0</v>
      </c>
      <c r="O2696">
        <f t="shared" si="596"/>
        <v>0</v>
      </c>
      <c r="P2696">
        <f t="shared" si="601"/>
        <v>0</v>
      </c>
      <c r="Q2696" s="1">
        <f t="shared" si="597"/>
        <v>0</v>
      </c>
      <c r="R2696" s="1">
        <f t="shared" si="602"/>
        <v>1</v>
      </c>
      <c r="S2696" s="2">
        <f t="shared" si="598"/>
        <v>0</v>
      </c>
      <c r="T2696">
        <f t="shared" si="599"/>
        <v>1</v>
      </c>
      <c r="U2696">
        <f t="shared" si="600"/>
        <v>0</v>
      </c>
    </row>
    <row r="2697" spans="1:21" ht="409.6" x14ac:dyDescent="0.2">
      <c r="A2697" s="10" t="s">
        <v>12654</v>
      </c>
      <c r="B2697" s="10" t="s">
        <v>30</v>
      </c>
      <c r="C2697" s="10" t="s">
        <v>12655</v>
      </c>
      <c r="D2697" s="10" t="s">
        <v>11947</v>
      </c>
      <c r="E2697" s="10" t="s">
        <v>12656</v>
      </c>
      <c r="F2697" s="10" t="s">
        <v>12657</v>
      </c>
      <c r="G2697" s="9" t="s">
        <v>12658</v>
      </c>
      <c r="H2697" s="9">
        <f t="shared" si="589"/>
        <v>0</v>
      </c>
      <c r="I2697">
        <f t="shared" si="590"/>
        <v>0</v>
      </c>
      <c r="J2697">
        <f t="shared" si="591"/>
        <v>0</v>
      </c>
      <c r="K2697">
        <f t="shared" si="592"/>
        <v>0</v>
      </c>
      <c r="L2697">
        <f t="shared" si="593"/>
        <v>0</v>
      </c>
      <c r="M2697" s="1">
        <f t="shared" si="594"/>
        <v>0</v>
      </c>
      <c r="N2697">
        <f t="shared" si="595"/>
        <v>1</v>
      </c>
      <c r="O2697">
        <f t="shared" si="596"/>
        <v>0</v>
      </c>
      <c r="P2697">
        <f t="shared" si="601"/>
        <v>0</v>
      </c>
      <c r="Q2697" s="1">
        <f t="shared" si="597"/>
        <v>1</v>
      </c>
      <c r="R2697" s="1">
        <f t="shared" si="602"/>
        <v>1</v>
      </c>
      <c r="S2697" s="2">
        <f t="shared" si="598"/>
        <v>0</v>
      </c>
      <c r="T2697">
        <f t="shared" si="599"/>
        <v>1</v>
      </c>
      <c r="U2697">
        <f t="shared" si="600"/>
        <v>0</v>
      </c>
    </row>
    <row r="2698" spans="1:21" ht="409.6" x14ac:dyDescent="0.2">
      <c r="A2698" s="10" t="s">
        <v>12659</v>
      </c>
      <c r="B2698" s="10" t="s">
        <v>55</v>
      </c>
      <c r="C2698" s="10" t="s">
        <v>12660</v>
      </c>
      <c r="D2698" s="10" t="s">
        <v>11947</v>
      </c>
      <c r="E2698" s="10" t="s">
        <v>12661</v>
      </c>
      <c r="F2698" s="10" t="s">
        <v>12662</v>
      </c>
      <c r="G2698" s="9" t="s">
        <v>12663</v>
      </c>
      <c r="H2698" s="9">
        <f t="shared" si="589"/>
        <v>0</v>
      </c>
      <c r="I2698">
        <f t="shared" si="590"/>
        <v>0</v>
      </c>
      <c r="J2698">
        <f t="shared" si="591"/>
        <v>0</v>
      </c>
      <c r="K2698">
        <f t="shared" si="592"/>
        <v>0</v>
      </c>
      <c r="L2698">
        <f t="shared" si="593"/>
        <v>0</v>
      </c>
      <c r="M2698" s="1">
        <f t="shared" si="594"/>
        <v>0</v>
      </c>
      <c r="N2698">
        <f t="shared" si="595"/>
        <v>0</v>
      </c>
      <c r="O2698">
        <f t="shared" si="596"/>
        <v>0</v>
      </c>
      <c r="P2698">
        <f t="shared" si="601"/>
        <v>0</v>
      </c>
      <c r="Q2698" s="1">
        <f t="shared" si="597"/>
        <v>0</v>
      </c>
      <c r="R2698" s="1">
        <f t="shared" si="602"/>
        <v>1</v>
      </c>
      <c r="S2698" s="2">
        <f t="shared" si="598"/>
        <v>0</v>
      </c>
      <c r="T2698">
        <f t="shared" si="599"/>
        <v>1</v>
      </c>
      <c r="U2698">
        <f t="shared" si="600"/>
        <v>0</v>
      </c>
    </row>
    <row r="2699" spans="1:21" ht="409.6" x14ac:dyDescent="0.2">
      <c r="A2699" s="10" t="s">
        <v>12664</v>
      </c>
      <c r="B2699" s="10" t="s">
        <v>55</v>
      </c>
      <c r="C2699" s="10" t="s">
        <v>12665</v>
      </c>
      <c r="D2699" s="10" t="s">
        <v>11947</v>
      </c>
      <c r="E2699" s="10" t="s">
        <v>12666</v>
      </c>
      <c r="F2699" s="10" t="s">
        <v>12667</v>
      </c>
      <c r="G2699" s="9" t="s">
        <v>12668</v>
      </c>
      <c r="H2699" s="9">
        <f t="shared" si="589"/>
        <v>0</v>
      </c>
      <c r="I2699">
        <f t="shared" si="590"/>
        <v>1</v>
      </c>
      <c r="J2699">
        <f t="shared" si="591"/>
        <v>0</v>
      </c>
      <c r="K2699">
        <f t="shared" si="592"/>
        <v>1</v>
      </c>
      <c r="L2699">
        <f t="shared" si="593"/>
        <v>0</v>
      </c>
      <c r="M2699" s="1">
        <f t="shared" si="594"/>
        <v>1</v>
      </c>
      <c r="N2699">
        <f t="shared" si="595"/>
        <v>1</v>
      </c>
      <c r="O2699">
        <f t="shared" si="596"/>
        <v>0</v>
      </c>
      <c r="P2699">
        <f t="shared" si="601"/>
        <v>0</v>
      </c>
      <c r="Q2699" s="1">
        <f t="shared" si="597"/>
        <v>1</v>
      </c>
      <c r="R2699" s="1">
        <f t="shared" si="602"/>
        <v>1</v>
      </c>
      <c r="S2699" s="2">
        <f t="shared" si="598"/>
        <v>1</v>
      </c>
      <c r="T2699">
        <f t="shared" si="599"/>
        <v>1</v>
      </c>
      <c r="U2699">
        <f t="shared" si="600"/>
        <v>1</v>
      </c>
    </row>
    <row r="2700" spans="1:21" ht="409.6" x14ac:dyDescent="0.2">
      <c r="A2700" s="10" t="s">
        <v>12669</v>
      </c>
      <c r="B2700" s="10" t="s">
        <v>30</v>
      </c>
      <c r="C2700" s="10" t="s">
        <v>12670</v>
      </c>
      <c r="D2700" s="10" t="s">
        <v>11947</v>
      </c>
      <c r="E2700" s="10" t="s">
        <v>12671</v>
      </c>
      <c r="F2700" s="10" t="s">
        <v>12672</v>
      </c>
      <c r="G2700" s="9" t="s">
        <v>12673</v>
      </c>
      <c r="H2700" s="9">
        <f t="shared" si="589"/>
        <v>0</v>
      </c>
      <c r="I2700">
        <f t="shared" si="590"/>
        <v>0</v>
      </c>
      <c r="J2700">
        <f t="shared" si="591"/>
        <v>0</v>
      </c>
      <c r="K2700">
        <f t="shared" si="592"/>
        <v>0</v>
      </c>
      <c r="L2700">
        <f t="shared" si="593"/>
        <v>0</v>
      </c>
      <c r="M2700" s="1">
        <f t="shared" si="594"/>
        <v>0</v>
      </c>
      <c r="N2700">
        <f t="shared" si="595"/>
        <v>0</v>
      </c>
      <c r="O2700">
        <f t="shared" si="596"/>
        <v>0</v>
      </c>
      <c r="P2700">
        <f t="shared" si="601"/>
        <v>0</v>
      </c>
      <c r="Q2700" s="1">
        <f t="shared" si="597"/>
        <v>0</v>
      </c>
      <c r="R2700" s="1">
        <f t="shared" si="602"/>
        <v>0</v>
      </c>
      <c r="S2700" s="2">
        <f t="shared" si="598"/>
        <v>0</v>
      </c>
      <c r="T2700">
        <f t="shared" si="599"/>
        <v>1</v>
      </c>
      <c r="U2700">
        <f t="shared" si="600"/>
        <v>0</v>
      </c>
    </row>
    <row r="2701" spans="1:21" ht="409.6" x14ac:dyDescent="0.2">
      <c r="A2701" s="10" t="s">
        <v>12674</v>
      </c>
      <c r="B2701" s="10" t="s">
        <v>62</v>
      </c>
      <c r="C2701" s="10" t="s">
        <v>12675</v>
      </c>
      <c r="D2701" s="10" t="s">
        <v>11947</v>
      </c>
      <c r="E2701" s="10" t="s">
        <v>12676</v>
      </c>
      <c r="F2701" s="10" t="s">
        <v>12677</v>
      </c>
      <c r="G2701" s="9" t="s">
        <v>12678</v>
      </c>
      <c r="H2701" s="9">
        <f t="shared" si="589"/>
        <v>0</v>
      </c>
      <c r="I2701">
        <f t="shared" si="590"/>
        <v>0</v>
      </c>
      <c r="J2701">
        <f t="shared" si="591"/>
        <v>0</v>
      </c>
      <c r="K2701">
        <f t="shared" si="592"/>
        <v>0</v>
      </c>
      <c r="L2701">
        <f t="shared" si="593"/>
        <v>0</v>
      </c>
      <c r="M2701" s="1">
        <f t="shared" si="594"/>
        <v>0</v>
      </c>
      <c r="N2701">
        <f t="shared" si="595"/>
        <v>0</v>
      </c>
      <c r="O2701">
        <f t="shared" si="596"/>
        <v>0</v>
      </c>
      <c r="P2701">
        <f t="shared" si="601"/>
        <v>0</v>
      </c>
      <c r="Q2701" s="1">
        <f t="shared" si="597"/>
        <v>0</v>
      </c>
      <c r="R2701" s="1">
        <f t="shared" si="602"/>
        <v>1</v>
      </c>
      <c r="S2701" s="2">
        <f t="shared" si="598"/>
        <v>0</v>
      </c>
      <c r="T2701">
        <f t="shared" si="599"/>
        <v>0</v>
      </c>
      <c r="U2701">
        <f t="shared" si="600"/>
        <v>0</v>
      </c>
    </row>
    <row r="2702" spans="1:21" ht="409.6" x14ac:dyDescent="0.2">
      <c r="A2702" s="10" t="s">
        <v>12679</v>
      </c>
      <c r="B2702" s="10" t="s">
        <v>30</v>
      </c>
      <c r="C2702" s="10" t="s">
        <v>12680</v>
      </c>
      <c r="D2702" s="10" t="s">
        <v>11947</v>
      </c>
      <c r="E2702" s="10" t="s">
        <v>12681</v>
      </c>
      <c r="F2702" s="10" t="s">
        <v>12682</v>
      </c>
      <c r="G2702" s="9" t="s">
        <v>12683</v>
      </c>
      <c r="H2702" s="9">
        <f t="shared" si="589"/>
        <v>0</v>
      </c>
      <c r="I2702">
        <f t="shared" si="590"/>
        <v>0</v>
      </c>
      <c r="J2702">
        <f t="shared" si="591"/>
        <v>0</v>
      </c>
      <c r="K2702">
        <f t="shared" si="592"/>
        <v>0</v>
      </c>
      <c r="L2702">
        <f t="shared" si="593"/>
        <v>0</v>
      </c>
      <c r="M2702" s="1">
        <f t="shared" si="594"/>
        <v>0</v>
      </c>
      <c r="N2702">
        <f t="shared" si="595"/>
        <v>0</v>
      </c>
      <c r="O2702">
        <f t="shared" si="596"/>
        <v>0</v>
      </c>
      <c r="P2702">
        <f t="shared" si="601"/>
        <v>1</v>
      </c>
      <c r="Q2702" s="1">
        <f t="shared" si="597"/>
        <v>1</v>
      </c>
      <c r="R2702" s="1">
        <f t="shared" si="602"/>
        <v>1</v>
      </c>
      <c r="S2702" s="2">
        <f t="shared" si="598"/>
        <v>0</v>
      </c>
      <c r="T2702">
        <f t="shared" si="599"/>
        <v>1</v>
      </c>
      <c r="U2702">
        <f t="shared" si="600"/>
        <v>0</v>
      </c>
    </row>
    <row r="2703" spans="1:21" ht="409.6" x14ac:dyDescent="0.2">
      <c r="A2703" s="10" t="s">
        <v>12684</v>
      </c>
      <c r="B2703" s="10" t="s">
        <v>49</v>
      </c>
      <c r="C2703" s="10" t="s">
        <v>12685</v>
      </c>
      <c r="D2703" s="10" t="s">
        <v>11947</v>
      </c>
      <c r="E2703" s="10" t="s">
        <v>12686</v>
      </c>
      <c r="F2703" s="10" t="s">
        <v>12687</v>
      </c>
      <c r="G2703" s="9" t="s">
        <v>12688</v>
      </c>
      <c r="H2703" s="9">
        <f t="shared" si="589"/>
        <v>0</v>
      </c>
      <c r="I2703">
        <f t="shared" si="590"/>
        <v>1</v>
      </c>
      <c r="J2703">
        <f t="shared" si="591"/>
        <v>0</v>
      </c>
      <c r="K2703">
        <f t="shared" si="592"/>
        <v>0</v>
      </c>
      <c r="L2703">
        <f t="shared" si="593"/>
        <v>0</v>
      </c>
      <c r="M2703" s="1">
        <f t="shared" si="594"/>
        <v>1</v>
      </c>
      <c r="N2703">
        <f t="shared" si="595"/>
        <v>0</v>
      </c>
      <c r="O2703">
        <f t="shared" si="596"/>
        <v>0</v>
      </c>
      <c r="P2703">
        <f t="shared" si="601"/>
        <v>0</v>
      </c>
      <c r="Q2703" s="1">
        <f t="shared" si="597"/>
        <v>0</v>
      </c>
      <c r="R2703" s="1">
        <f t="shared" si="602"/>
        <v>1</v>
      </c>
      <c r="S2703" s="2">
        <f t="shared" si="598"/>
        <v>0</v>
      </c>
      <c r="T2703">
        <f t="shared" si="599"/>
        <v>1</v>
      </c>
      <c r="U2703">
        <f t="shared" si="600"/>
        <v>0</v>
      </c>
    </row>
    <row r="2704" spans="1:21" ht="409.6" x14ac:dyDescent="0.2">
      <c r="A2704" s="10" t="s">
        <v>12689</v>
      </c>
      <c r="B2704" s="10" t="s">
        <v>55</v>
      </c>
      <c r="C2704" s="10" t="s">
        <v>12690</v>
      </c>
      <c r="D2704" s="10" t="s">
        <v>11947</v>
      </c>
      <c r="E2704" s="10" t="s">
        <v>12691</v>
      </c>
      <c r="F2704" s="10" t="s">
        <v>12692</v>
      </c>
      <c r="G2704" s="9" t="s">
        <v>12693</v>
      </c>
      <c r="H2704" s="9">
        <f t="shared" si="589"/>
        <v>0</v>
      </c>
      <c r="I2704">
        <f t="shared" si="590"/>
        <v>0</v>
      </c>
      <c r="J2704">
        <f t="shared" si="591"/>
        <v>0</v>
      </c>
      <c r="K2704">
        <f t="shared" si="592"/>
        <v>0</v>
      </c>
      <c r="L2704">
        <f t="shared" si="593"/>
        <v>0</v>
      </c>
      <c r="M2704" s="1">
        <f t="shared" si="594"/>
        <v>0</v>
      </c>
      <c r="N2704">
        <f t="shared" si="595"/>
        <v>0</v>
      </c>
      <c r="O2704">
        <f t="shared" si="596"/>
        <v>0</v>
      </c>
      <c r="P2704">
        <f t="shared" si="601"/>
        <v>0</v>
      </c>
      <c r="Q2704" s="1">
        <f t="shared" si="597"/>
        <v>0</v>
      </c>
      <c r="R2704" s="1">
        <f t="shared" si="602"/>
        <v>0</v>
      </c>
      <c r="S2704" s="2">
        <f t="shared" si="598"/>
        <v>0</v>
      </c>
      <c r="T2704">
        <f t="shared" si="599"/>
        <v>1</v>
      </c>
      <c r="U2704">
        <f t="shared" si="600"/>
        <v>0</v>
      </c>
    </row>
    <row r="2705" spans="1:21" ht="409.6" x14ac:dyDescent="0.2">
      <c r="A2705" s="10" t="s">
        <v>12694</v>
      </c>
      <c r="B2705" s="10" t="s">
        <v>62</v>
      </c>
      <c r="C2705" s="10" t="s">
        <v>12695</v>
      </c>
      <c r="D2705" s="10" t="s">
        <v>11947</v>
      </c>
      <c r="E2705" s="10" t="s">
        <v>12696</v>
      </c>
      <c r="F2705" s="10" t="s">
        <v>12697</v>
      </c>
      <c r="G2705" s="9" t="s">
        <v>12698</v>
      </c>
      <c r="H2705" s="9">
        <f t="shared" si="589"/>
        <v>0</v>
      </c>
      <c r="I2705">
        <f t="shared" si="590"/>
        <v>0</v>
      </c>
      <c r="J2705">
        <f t="shared" si="591"/>
        <v>0</v>
      </c>
      <c r="K2705">
        <f t="shared" si="592"/>
        <v>0</v>
      </c>
      <c r="L2705">
        <f t="shared" si="593"/>
        <v>0</v>
      </c>
      <c r="M2705" s="1">
        <f t="shared" si="594"/>
        <v>0</v>
      </c>
      <c r="N2705">
        <f t="shared" si="595"/>
        <v>0</v>
      </c>
      <c r="O2705">
        <f t="shared" si="596"/>
        <v>0</v>
      </c>
      <c r="P2705">
        <f t="shared" si="601"/>
        <v>0</v>
      </c>
      <c r="Q2705" s="1">
        <f t="shared" si="597"/>
        <v>0</v>
      </c>
      <c r="R2705" s="1">
        <f t="shared" si="602"/>
        <v>1</v>
      </c>
      <c r="S2705" s="2">
        <f t="shared" si="598"/>
        <v>0</v>
      </c>
      <c r="T2705">
        <f t="shared" si="599"/>
        <v>1</v>
      </c>
      <c r="U2705">
        <f t="shared" si="600"/>
        <v>0</v>
      </c>
    </row>
    <row r="2706" spans="1:21" ht="409.6" x14ac:dyDescent="0.2">
      <c r="A2706" s="10" t="s">
        <v>12699</v>
      </c>
      <c r="B2706" s="10" t="s">
        <v>62</v>
      </c>
      <c r="C2706" s="10" t="s">
        <v>12700</v>
      </c>
      <c r="D2706" s="10" t="s">
        <v>11947</v>
      </c>
      <c r="E2706" s="10" t="s">
        <v>12701</v>
      </c>
      <c r="F2706" s="10" t="s">
        <v>12702</v>
      </c>
      <c r="G2706" s="9" t="s">
        <v>12703</v>
      </c>
      <c r="H2706" s="9">
        <f t="shared" si="589"/>
        <v>0</v>
      </c>
      <c r="I2706">
        <f t="shared" si="590"/>
        <v>0</v>
      </c>
      <c r="J2706">
        <f t="shared" si="591"/>
        <v>0</v>
      </c>
      <c r="K2706">
        <f t="shared" si="592"/>
        <v>0</v>
      </c>
      <c r="L2706">
        <f t="shared" si="593"/>
        <v>0</v>
      </c>
      <c r="M2706" s="1">
        <f t="shared" si="594"/>
        <v>0</v>
      </c>
      <c r="N2706">
        <f t="shared" si="595"/>
        <v>0</v>
      </c>
      <c r="O2706">
        <f t="shared" si="596"/>
        <v>0</v>
      </c>
      <c r="P2706">
        <f t="shared" si="601"/>
        <v>0</v>
      </c>
      <c r="Q2706" s="1">
        <f t="shared" si="597"/>
        <v>0</v>
      </c>
      <c r="R2706" s="1">
        <f t="shared" si="602"/>
        <v>0</v>
      </c>
      <c r="S2706" s="2">
        <f t="shared" si="598"/>
        <v>0</v>
      </c>
      <c r="T2706">
        <f t="shared" si="599"/>
        <v>1</v>
      </c>
      <c r="U2706">
        <f t="shared" si="600"/>
        <v>0</v>
      </c>
    </row>
    <row r="2707" spans="1:21" ht="409.6" x14ac:dyDescent="0.2">
      <c r="A2707" s="10" t="s">
        <v>12704</v>
      </c>
      <c r="B2707" s="10" t="s">
        <v>23</v>
      </c>
      <c r="C2707" s="10" t="s">
        <v>12705</v>
      </c>
      <c r="D2707" s="10" t="s">
        <v>11947</v>
      </c>
      <c r="E2707" s="10" t="s">
        <v>12706</v>
      </c>
      <c r="F2707" s="10" t="s">
        <v>12707</v>
      </c>
      <c r="G2707" s="9" t="s">
        <v>12708</v>
      </c>
      <c r="H2707" s="9">
        <f t="shared" si="589"/>
        <v>0</v>
      </c>
      <c r="I2707">
        <f t="shared" si="590"/>
        <v>0</v>
      </c>
      <c r="J2707">
        <f t="shared" si="591"/>
        <v>0</v>
      </c>
      <c r="K2707">
        <f t="shared" si="592"/>
        <v>0</v>
      </c>
      <c r="L2707">
        <f t="shared" si="593"/>
        <v>0</v>
      </c>
      <c r="M2707" s="1">
        <f t="shared" si="594"/>
        <v>0</v>
      </c>
      <c r="N2707">
        <f t="shared" si="595"/>
        <v>0</v>
      </c>
      <c r="O2707">
        <f t="shared" si="596"/>
        <v>0</v>
      </c>
      <c r="P2707">
        <f t="shared" si="601"/>
        <v>0</v>
      </c>
      <c r="Q2707" s="1">
        <f t="shared" si="597"/>
        <v>0</v>
      </c>
      <c r="R2707" s="1">
        <f t="shared" si="602"/>
        <v>0</v>
      </c>
      <c r="S2707" s="2">
        <f t="shared" si="598"/>
        <v>0</v>
      </c>
      <c r="T2707">
        <f t="shared" si="599"/>
        <v>1</v>
      </c>
      <c r="U2707">
        <f t="shared" si="600"/>
        <v>0</v>
      </c>
    </row>
    <row r="2708" spans="1:21" ht="409.6" x14ac:dyDescent="0.2">
      <c r="A2708" s="10" t="s">
        <v>12709</v>
      </c>
      <c r="B2708" s="10" t="s">
        <v>23</v>
      </c>
      <c r="C2708" s="10" t="s">
        <v>12710</v>
      </c>
      <c r="D2708" s="10" t="s">
        <v>11947</v>
      </c>
      <c r="E2708" s="10" t="s">
        <v>12711</v>
      </c>
      <c r="F2708" s="10" t="s">
        <v>12712</v>
      </c>
      <c r="G2708" s="9" t="s">
        <v>12713</v>
      </c>
      <c r="H2708" s="9">
        <f t="shared" si="589"/>
        <v>0</v>
      </c>
      <c r="I2708">
        <f t="shared" si="590"/>
        <v>0</v>
      </c>
      <c r="J2708">
        <f t="shared" si="591"/>
        <v>0</v>
      </c>
      <c r="K2708">
        <f t="shared" si="592"/>
        <v>0</v>
      </c>
      <c r="L2708">
        <f t="shared" si="593"/>
        <v>0</v>
      </c>
      <c r="M2708" s="1">
        <f t="shared" si="594"/>
        <v>0</v>
      </c>
      <c r="N2708">
        <f t="shared" si="595"/>
        <v>1</v>
      </c>
      <c r="O2708">
        <f t="shared" si="596"/>
        <v>0</v>
      </c>
      <c r="P2708">
        <f t="shared" si="601"/>
        <v>0</v>
      </c>
      <c r="Q2708" s="1">
        <f t="shared" si="597"/>
        <v>1</v>
      </c>
      <c r="R2708" s="1">
        <f t="shared" si="602"/>
        <v>0</v>
      </c>
      <c r="S2708" s="2">
        <f t="shared" si="598"/>
        <v>0</v>
      </c>
      <c r="T2708">
        <f t="shared" si="599"/>
        <v>1</v>
      </c>
      <c r="U2708">
        <f t="shared" si="600"/>
        <v>0</v>
      </c>
    </row>
    <row r="2709" spans="1:21" ht="409.6" x14ac:dyDescent="0.2">
      <c r="A2709" s="10" t="s">
        <v>12714</v>
      </c>
      <c r="B2709" s="10" t="s">
        <v>23</v>
      </c>
      <c r="C2709" s="10" t="s">
        <v>12715</v>
      </c>
      <c r="D2709" s="10" t="s">
        <v>11947</v>
      </c>
      <c r="E2709" s="10" t="s">
        <v>12716</v>
      </c>
      <c r="F2709" s="10" t="s">
        <v>12717</v>
      </c>
      <c r="G2709" s="9" t="s">
        <v>12718</v>
      </c>
      <c r="H2709" s="9">
        <f t="shared" si="589"/>
        <v>0</v>
      </c>
      <c r="I2709">
        <f t="shared" si="590"/>
        <v>0</v>
      </c>
      <c r="J2709">
        <f t="shared" si="591"/>
        <v>0</v>
      </c>
      <c r="K2709">
        <f t="shared" si="592"/>
        <v>0</v>
      </c>
      <c r="L2709">
        <f t="shared" si="593"/>
        <v>0</v>
      </c>
      <c r="M2709" s="1">
        <f t="shared" si="594"/>
        <v>0</v>
      </c>
      <c r="N2709">
        <f t="shared" si="595"/>
        <v>1</v>
      </c>
      <c r="O2709">
        <f t="shared" si="596"/>
        <v>0</v>
      </c>
      <c r="P2709">
        <f t="shared" si="601"/>
        <v>0</v>
      </c>
      <c r="Q2709" s="1">
        <f t="shared" si="597"/>
        <v>1</v>
      </c>
      <c r="R2709" s="1">
        <f t="shared" si="602"/>
        <v>1</v>
      </c>
      <c r="S2709" s="2">
        <f t="shared" si="598"/>
        <v>0</v>
      </c>
      <c r="T2709">
        <f t="shared" si="599"/>
        <v>1</v>
      </c>
      <c r="U2709">
        <f t="shared" si="600"/>
        <v>0</v>
      </c>
    </row>
    <row r="2710" spans="1:21" ht="409.6" x14ac:dyDescent="0.2">
      <c r="A2710" s="10" t="s">
        <v>12719</v>
      </c>
      <c r="B2710" s="10" t="s">
        <v>23</v>
      </c>
      <c r="C2710" s="10" t="s">
        <v>12720</v>
      </c>
      <c r="D2710" s="10" t="s">
        <v>11947</v>
      </c>
      <c r="E2710" s="10" t="s">
        <v>12721</v>
      </c>
      <c r="F2710" s="10" t="s">
        <v>12722</v>
      </c>
      <c r="G2710" s="9" t="s">
        <v>12723</v>
      </c>
      <c r="H2710" s="9">
        <f t="shared" si="589"/>
        <v>0</v>
      </c>
      <c r="I2710">
        <f t="shared" si="590"/>
        <v>0</v>
      </c>
      <c r="J2710">
        <f t="shared" si="591"/>
        <v>0</v>
      </c>
      <c r="K2710">
        <f t="shared" si="592"/>
        <v>0</v>
      </c>
      <c r="L2710">
        <f t="shared" si="593"/>
        <v>0</v>
      </c>
      <c r="M2710" s="1">
        <f t="shared" si="594"/>
        <v>0</v>
      </c>
      <c r="N2710">
        <f t="shared" si="595"/>
        <v>1</v>
      </c>
      <c r="O2710">
        <f t="shared" si="596"/>
        <v>0</v>
      </c>
      <c r="P2710">
        <f t="shared" si="601"/>
        <v>0</v>
      </c>
      <c r="Q2710" s="1">
        <f t="shared" si="597"/>
        <v>1</v>
      </c>
      <c r="R2710" s="1">
        <f t="shared" si="602"/>
        <v>0</v>
      </c>
      <c r="S2710" s="2">
        <f t="shared" si="598"/>
        <v>0</v>
      </c>
      <c r="T2710">
        <f t="shared" si="599"/>
        <v>1</v>
      </c>
      <c r="U2710">
        <f t="shared" si="600"/>
        <v>0</v>
      </c>
    </row>
    <row r="2711" spans="1:21" ht="409.6" x14ac:dyDescent="0.2">
      <c r="A2711" s="10" t="s">
        <v>12724</v>
      </c>
      <c r="B2711" s="10" t="s">
        <v>55</v>
      </c>
      <c r="C2711" s="10" t="s">
        <v>12725</v>
      </c>
      <c r="D2711" s="10" t="s">
        <v>11947</v>
      </c>
      <c r="E2711" s="10" t="s">
        <v>12726</v>
      </c>
      <c r="F2711" s="10" t="s">
        <v>12727</v>
      </c>
      <c r="G2711" s="9" t="s">
        <v>12728</v>
      </c>
      <c r="H2711" s="9">
        <f t="shared" si="589"/>
        <v>0</v>
      </c>
      <c r="I2711">
        <f t="shared" si="590"/>
        <v>0</v>
      </c>
      <c r="J2711">
        <f t="shared" si="591"/>
        <v>0</v>
      </c>
      <c r="K2711">
        <f t="shared" si="592"/>
        <v>0</v>
      </c>
      <c r="L2711">
        <f t="shared" si="593"/>
        <v>0</v>
      </c>
      <c r="M2711" s="1">
        <f t="shared" si="594"/>
        <v>0</v>
      </c>
      <c r="N2711">
        <f t="shared" si="595"/>
        <v>1</v>
      </c>
      <c r="O2711">
        <f t="shared" si="596"/>
        <v>0</v>
      </c>
      <c r="P2711">
        <f t="shared" si="601"/>
        <v>0</v>
      </c>
      <c r="Q2711" s="1">
        <f t="shared" si="597"/>
        <v>1</v>
      </c>
      <c r="R2711" s="1">
        <f t="shared" si="602"/>
        <v>1</v>
      </c>
      <c r="S2711" s="2">
        <f t="shared" si="598"/>
        <v>0</v>
      </c>
      <c r="T2711">
        <f t="shared" si="599"/>
        <v>1</v>
      </c>
      <c r="U2711">
        <f t="shared" si="600"/>
        <v>0</v>
      </c>
    </row>
    <row r="2712" spans="1:21" ht="409.6" x14ac:dyDescent="0.2">
      <c r="A2712" s="10" t="s">
        <v>12729</v>
      </c>
      <c r="B2712" s="10" t="s">
        <v>55</v>
      </c>
      <c r="C2712" s="10" t="s">
        <v>12730</v>
      </c>
      <c r="D2712" s="10" t="s">
        <v>11947</v>
      </c>
      <c r="E2712" s="10" t="s">
        <v>12731</v>
      </c>
      <c r="F2712" s="10" t="s">
        <v>12732</v>
      </c>
      <c r="G2712" s="9" t="s">
        <v>12733</v>
      </c>
      <c r="H2712" s="9">
        <f t="shared" si="589"/>
        <v>0</v>
      </c>
      <c r="I2712">
        <f t="shared" si="590"/>
        <v>0</v>
      </c>
      <c r="J2712">
        <f t="shared" si="591"/>
        <v>0</v>
      </c>
      <c r="K2712">
        <f t="shared" si="592"/>
        <v>0</v>
      </c>
      <c r="L2712">
        <f t="shared" si="593"/>
        <v>0</v>
      </c>
      <c r="M2712" s="1">
        <f t="shared" si="594"/>
        <v>0</v>
      </c>
      <c r="N2712">
        <f t="shared" si="595"/>
        <v>0</v>
      </c>
      <c r="O2712">
        <f t="shared" si="596"/>
        <v>0</v>
      </c>
      <c r="P2712">
        <f t="shared" si="601"/>
        <v>0</v>
      </c>
      <c r="Q2712" s="1">
        <f t="shared" si="597"/>
        <v>0</v>
      </c>
      <c r="R2712" s="1">
        <f t="shared" si="602"/>
        <v>1</v>
      </c>
      <c r="S2712" s="2">
        <f t="shared" si="598"/>
        <v>0</v>
      </c>
      <c r="T2712">
        <f t="shared" si="599"/>
        <v>1</v>
      </c>
      <c r="U2712">
        <f t="shared" si="600"/>
        <v>0</v>
      </c>
    </row>
    <row r="2713" spans="1:21" ht="409.6" x14ac:dyDescent="0.2">
      <c r="A2713" s="10" t="s">
        <v>12734</v>
      </c>
      <c r="B2713" s="10" t="s">
        <v>30</v>
      </c>
      <c r="C2713" s="10" t="s">
        <v>12735</v>
      </c>
      <c r="D2713" s="10" t="s">
        <v>11947</v>
      </c>
      <c r="E2713" s="10" t="s">
        <v>12736</v>
      </c>
      <c r="F2713" s="10" t="s">
        <v>12737</v>
      </c>
      <c r="G2713" s="9" t="s">
        <v>12738</v>
      </c>
      <c r="H2713" s="9">
        <f t="shared" si="589"/>
        <v>0</v>
      </c>
      <c r="I2713">
        <f t="shared" si="590"/>
        <v>0</v>
      </c>
      <c r="J2713">
        <f t="shared" si="591"/>
        <v>1</v>
      </c>
      <c r="K2713">
        <f t="shared" si="592"/>
        <v>0</v>
      </c>
      <c r="L2713">
        <f t="shared" si="593"/>
        <v>0</v>
      </c>
      <c r="M2713" s="1">
        <f t="shared" si="594"/>
        <v>1</v>
      </c>
      <c r="N2713">
        <f t="shared" si="595"/>
        <v>1</v>
      </c>
      <c r="O2713">
        <f t="shared" si="596"/>
        <v>0</v>
      </c>
      <c r="P2713">
        <f t="shared" si="601"/>
        <v>0</v>
      </c>
      <c r="Q2713" s="1">
        <f t="shared" si="597"/>
        <v>1</v>
      </c>
      <c r="R2713" s="1">
        <f t="shared" si="602"/>
        <v>1</v>
      </c>
      <c r="S2713" s="2">
        <f t="shared" si="598"/>
        <v>1</v>
      </c>
      <c r="T2713">
        <f t="shared" si="599"/>
        <v>1</v>
      </c>
      <c r="U2713">
        <f t="shared" si="600"/>
        <v>1</v>
      </c>
    </row>
    <row r="2714" spans="1:21" ht="409.6" x14ac:dyDescent="0.2">
      <c r="A2714" s="10" t="s">
        <v>12739</v>
      </c>
      <c r="B2714" s="10" t="s">
        <v>23</v>
      </c>
      <c r="C2714" s="10" t="s">
        <v>12740</v>
      </c>
      <c r="D2714" s="10" t="s">
        <v>11947</v>
      </c>
      <c r="E2714" s="10" t="s">
        <v>12741</v>
      </c>
      <c r="F2714" s="10" t="s">
        <v>12742</v>
      </c>
      <c r="G2714" s="9" t="s">
        <v>12743</v>
      </c>
      <c r="H2714" s="9">
        <f t="shared" si="589"/>
        <v>0</v>
      </c>
      <c r="I2714">
        <f t="shared" si="590"/>
        <v>0</v>
      </c>
      <c r="J2714">
        <f t="shared" si="591"/>
        <v>0</v>
      </c>
      <c r="K2714">
        <f t="shared" si="592"/>
        <v>0</v>
      </c>
      <c r="L2714">
        <f t="shared" si="593"/>
        <v>0</v>
      </c>
      <c r="M2714" s="1">
        <f t="shared" si="594"/>
        <v>0</v>
      </c>
      <c r="N2714">
        <f t="shared" si="595"/>
        <v>0</v>
      </c>
      <c r="O2714">
        <f t="shared" si="596"/>
        <v>0</v>
      </c>
      <c r="P2714">
        <f t="shared" si="601"/>
        <v>0</v>
      </c>
      <c r="Q2714" s="1">
        <f t="shared" si="597"/>
        <v>0</v>
      </c>
      <c r="R2714" s="1">
        <f t="shared" si="602"/>
        <v>1</v>
      </c>
      <c r="S2714" s="2">
        <f t="shared" si="598"/>
        <v>0</v>
      </c>
      <c r="T2714">
        <f t="shared" si="599"/>
        <v>1</v>
      </c>
      <c r="U2714">
        <f t="shared" si="600"/>
        <v>0</v>
      </c>
    </row>
    <row r="2715" spans="1:21" ht="409.6" x14ac:dyDescent="0.2">
      <c r="A2715" s="10" t="s">
        <v>12744</v>
      </c>
      <c r="B2715" s="10" t="s">
        <v>23</v>
      </c>
      <c r="C2715" s="10" t="s">
        <v>12745</v>
      </c>
      <c r="D2715" s="10" t="s">
        <v>11947</v>
      </c>
      <c r="E2715" s="10" t="s">
        <v>12746</v>
      </c>
      <c r="F2715" s="10" t="s">
        <v>12747</v>
      </c>
      <c r="G2715" s="9" t="s">
        <v>12748</v>
      </c>
      <c r="H2715" s="9">
        <f t="shared" si="589"/>
        <v>0</v>
      </c>
      <c r="I2715">
        <f t="shared" si="590"/>
        <v>0</v>
      </c>
      <c r="J2715">
        <f t="shared" si="591"/>
        <v>0</v>
      </c>
      <c r="K2715">
        <f t="shared" si="592"/>
        <v>0</v>
      </c>
      <c r="L2715">
        <f t="shared" si="593"/>
        <v>0</v>
      </c>
      <c r="M2715" s="1">
        <f t="shared" si="594"/>
        <v>0</v>
      </c>
      <c r="N2715">
        <f t="shared" si="595"/>
        <v>0</v>
      </c>
      <c r="O2715">
        <f t="shared" si="596"/>
        <v>0</v>
      </c>
      <c r="P2715">
        <f t="shared" si="601"/>
        <v>0</v>
      </c>
      <c r="Q2715" s="1">
        <f t="shared" si="597"/>
        <v>0</v>
      </c>
      <c r="R2715" s="1">
        <f t="shared" si="602"/>
        <v>1</v>
      </c>
      <c r="S2715" s="2">
        <f t="shared" si="598"/>
        <v>0</v>
      </c>
      <c r="T2715">
        <f t="shared" si="599"/>
        <v>1</v>
      </c>
      <c r="U2715">
        <f t="shared" si="600"/>
        <v>0</v>
      </c>
    </row>
    <row r="2716" spans="1:21" ht="409.6" x14ac:dyDescent="0.2">
      <c r="A2716" s="10" t="s">
        <v>12749</v>
      </c>
      <c r="B2716" s="10" t="s">
        <v>49</v>
      </c>
      <c r="C2716" s="10" t="s">
        <v>12750</v>
      </c>
      <c r="D2716" s="10" t="s">
        <v>11947</v>
      </c>
      <c r="E2716" s="10" t="s">
        <v>12751</v>
      </c>
      <c r="F2716" s="10" t="s">
        <v>12752</v>
      </c>
      <c r="G2716" s="9" t="s">
        <v>12753</v>
      </c>
      <c r="H2716" s="9">
        <f t="shared" si="589"/>
        <v>0</v>
      </c>
      <c r="I2716">
        <f t="shared" si="590"/>
        <v>0</v>
      </c>
      <c r="J2716">
        <f t="shared" si="591"/>
        <v>0</v>
      </c>
      <c r="K2716">
        <f t="shared" si="592"/>
        <v>0</v>
      </c>
      <c r="L2716">
        <f t="shared" si="593"/>
        <v>0</v>
      </c>
      <c r="M2716" s="1">
        <f t="shared" si="594"/>
        <v>0</v>
      </c>
      <c r="N2716">
        <f t="shared" si="595"/>
        <v>0</v>
      </c>
      <c r="O2716">
        <f t="shared" si="596"/>
        <v>0</v>
      </c>
      <c r="P2716">
        <f t="shared" si="601"/>
        <v>0</v>
      </c>
      <c r="Q2716" s="1">
        <f t="shared" si="597"/>
        <v>0</v>
      </c>
      <c r="R2716" s="1">
        <f t="shared" si="602"/>
        <v>1</v>
      </c>
      <c r="S2716" s="2">
        <f t="shared" si="598"/>
        <v>0</v>
      </c>
      <c r="T2716">
        <f t="shared" si="599"/>
        <v>1</v>
      </c>
      <c r="U2716">
        <f t="shared" si="600"/>
        <v>0</v>
      </c>
    </row>
    <row r="2717" spans="1:21" ht="409.6" x14ac:dyDescent="0.2">
      <c r="A2717" s="10" t="s">
        <v>12754</v>
      </c>
      <c r="B2717" s="10" t="s">
        <v>62</v>
      </c>
      <c r="C2717" s="10" t="s">
        <v>12755</v>
      </c>
      <c r="D2717" s="10" t="s">
        <v>11947</v>
      </c>
      <c r="E2717" s="10" t="s">
        <v>12756</v>
      </c>
      <c r="F2717" s="10" t="s">
        <v>12757</v>
      </c>
      <c r="G2717" s="9" t="s">
        <v>12758</v>
      </c>
      <c r="H2717" s="9">
        <f t="shared" si="589"/>
        <v>0</v>
      </c>
      <c r="I2717">
        <f t="shared" si="590"/>
        <v>0</v>
      </c>
      <c r="J2717">
        <f t="shared" si="591"/>
        <v>0</v>
      </c>
      <c r="K2717">
        <f t="shared" si="592"/>
        <v>0</v>
      </c>
      <c r="L2717">
        <f t="shared" si="593"/>
        <v>0</v>
      </c>
      <c r="M2717" s="1">
        <f t="shared" si="594"/>
        <v>0</v>
      </c>
      <c r="N2717">
        <f t="shared" si="595"/>
        <v>0</v>
      </c>
      <c r="O2717">
        <f t="shared" si="596"/>
        <v>0</v>
      </c>
      <c r="P2717">
        <f t="shared" si="601"/>
        <v>0</v>
      </c>
      <c r="Q2717" s="1">
        <f t="shared" si="597"/>
        <v>0</v>
      </c>
      <c r="R2717" s="1">
        <f t="shared" si="602"/>
        <v>0</v>
      </c>
      <c r="S2717" s="2">
        <f t="shared" si="598"/>
        <v>0</v>
      </c>
      <c r="T2717">
        <f t="shared" si="599"/>
        <v>1</v>
      </c>
      <c r="U2717">
        <f t="shared" si="600"/>
        <v>0</v>
      </c>
    </row>
    <row r="2718" spans="1:21" ht="409.6" x14ac:dyDescent="0.2">
      <c r="A2718" s="10" t="s">
        <v>12759</v>
      </c>
      <c r="B2718" s="10" t="s">
        <v>30</v>
      </c>
      <c r="C2718" s="10" t="s">
        <v>12760</v>
      </c>
      <c r="D2718" s="10" t="s">
        <v>11947</v>
      </c>
      <c r="E2718" s="10" t="s">
        <v>12761</v>
      </c>
      <c r="F2718" s="10" t="s">
        <v>12762</v>
      </c>
      <c r="G2718" s="9" t="s">
        <v>12763</v>
      </c>
      <c r="H2718" s="9">
        <f t="shared" si="589"/>
        <v>0</v>
      </c>
      <c r="I2718">
        <f t="shared" si="590"/>
        <v>0</v>
      </c>
      <c r="J2718">
        <f t="shared" si="591"/>
        <v>0</v>
      </c>
      <c r="K2718">
        <f t="shared" si="592"/>
        <v>0</v>
      </c>
      <c r="L2718">
        <f t="shared" si="593"/>
        <v>0</v>
      </c>
      <c r="M2718" s="1">
        <f t="shared" si="594"/>
        <v>0</v>
      </c>
      <c r="N2718">
        <f t="shared" si="595"/>
        <v>0</v>
      </c>
      <c r="O2718">
        <f t="shared" si="596"/>
        <v>0</v>
      </c>
      <c r="P2718">
        <f t="shared" si="601"/>
        <v>0</v>
      </c>
      <c r="Q2718" s="1">
        <f t="shared" si="597"/>
        <v>0</v>
      </c>
      <c r="R2718" s="1">
        <f t="shared" si="602"/>
        <v>0</v>
      </c>
      <c r="S2718" s="2">
        <f t="shared" si="598"/>
        <v>0</v>
      </c>
      <c r="T2718">
        <f t="shared" si="599"/>
        <v>1</v>
      </c>
      <c r="U2718">
        <f t="shared" si="600"/>
        <v>0</v>
      </c>
    </row>
    <row r="2719" spans="1:21" ht="409.6" x14ac:dyDescent="0.2">
      <c r="A2719" s="10" t="s">
        <v>12764</v>
      </c>
      <c r="B2719" s="10" t="s">
        <v>30</v>
      </c>
      <c r="C2719" s="10" t="s">
        <v>12765</v>
      </c>
      <c r="D2719" s="10" t="s">
        <v>11947</v>
      </c>
      <c r="E2719" s="10" t="s">
        <v>12766</v>
      </c>
      <c r="F2719" s="10" t="s">
        <v>12767</v>
      </c>
      <c r="G2719" s="9" t="s">
        <v>12768</v>
      </c>
      <c r="H2719" s="9">
        <f t="shared" si="589"/>
        <v>0</v>
      </c>
      <c r="I2719">
        <f t="shared" si="590"/>
        <v>0</v>
      </c>
      <c r="J2719">
        <f t="shared" si="591"/>
        <v>0</v>
      </c>
      <c r="K2719">
        <f t="shared" si="592"/>
        <v>0</v>
      </c>
      <c r="L2719">
        <f t="shared" si="593"/>
        <v>0</v>
      </c>
      <c r="M2719" s="1">
        <f t="shared" si="594"/>
        <v>0</v>
      </c>
      <c r="N2719">
        <f t="shared" si="595"/>
        <v>0</v>
      </c>
      <c r="O2719">
        <f t="shared" si="596"/>
        <v>0</v>
      </c>
      <c r="P2719">
        <f t="shared" si="601"/>
        <v>0</v>
      </c>
      <c r="Q2719" s="1">
        <f t="shared" si="597"/>
        <v>0</v>
      </c>
      <c r="R2719" s="1">
        <f t="shared" si="602"/>
        <v>0</v>
      </c>
      <c r="S2719" s="2">
        <f t="shared" si="598"/>
        <v>0</v>
      </c>
      <c r="T2719">
        <f t="shared" si="599"/>
        <v>1</v>
      </c>
      <c r="U2719">
        <f t="shared" si="600"/>
        <v>0</v>
      </c>
    </row>
    <row r="2720" spans="1:21" ht="409.6" x14ac:dyDescent="0.2">
      <c r="A2720" s="10" t="s">
        <v>12769</v>
      </c>
      <c r="B2720" s="10" t="s">
        <v>62</v>
      </c>
      <c r="C2720" s="10" t="s">
        <v>12770</v>
      </c>
      <c r="D2720" s="10" t="s">
        <v>11947</v>
      </c>
      <c r="E2720" s="10" t="s">
        <v>12771</v>
      </c>
      <c r="F2720" s="10" t="s">
        <v>12772</v>
      </c>
      <c r="G2720" s="9" t="s">
        <v>12773</v>
      </c>
      <c r="H2720" s="9">
        <f t="shared" si="589"/>
        <v>1</v>
      </c>
      <c r="I2720">
        <f t="shared" si="590"/>
        <v>1</v>
      </c>
      <c r="J2720">
        <f t="shared" si="591"/>
        <v>0</v>
      </c>
      <c r="K2720">
        <f t="shared" si="592"/>
        <v>0</v>
      </c>
      <c r="L2720">
        <f t="shared" si="593"/>
        <v>0</v>
      </c>
      <c r="M2720" s="1">
        <f t="shared" si="594"/>
        <v>1</v>
      </c>
      <c r="N2720">
        <f t="shared" si="595"/>
        <v>0</v>
      </c>
      <c r="O2720">
        <f t="shared" si="596"/>
        <v>0</v>
      </c>
      <c r="P2720">
        <f t="shared" si="601"/>
        <v>0</v>
      </c>
      <c r="Q2720" s="1">
        <f t="shared" si="597"/>
        <v>0</v>
      </c>
      <c r="R2720" s="1">
        <f t="shared" si="602"/>
        <v>1</v>
      </c>
      <c r="S2720" s="2">
        <f t="shared" si="598"/>
        <v>0</v>
      </c>
      <c r="T2720">
        <f t="shared" si="599"/>
        <v>0</v>
      </c>
      <c r="U2720">
        <f t="shared" si="600"/>
        <v>0</v>
      </c>
    </row>
    <row r="2721" spans="1:21" ht="409.6" x14ac:dyDescent="0.2">
      <c r="A2721" s="10" t="s">
        <v>12774</v>
      </c>
      <c r="B2721" s="10" t="s">
        <v>23</v>
      </c>
      <c r="C2721" s="10" t="s">
        <v>12775</v>
      </c>
      <c r="D2721" s="10" t="s">
        <v>11947</v>
      </c>
      <c r="E2721" s="10" t="s">
        <v>12776</v>
      </c>
      <c r="F2721" s="10" t="s">
        <v>12777</v>
      </c>
      <c r="G2721" s="9" t="s">
        <v>12778</v>
      </c>
      <c r="H2721" s="9">
        <f t="shared" si="589"/>
        <v>0</v>
      </c>
      <c r="I2721">
        <f t="shared" si="590"/>
        <v>0</v>
      </c>
      <c r="J2721">
        <f t="shared" si="591"/>
        <v>0</v>
      </c>
      <c r="K2721">
        <f t="shared" si="592"/>
        <v>0</v>
      </c>
      <c r="L2721">
        <f t="shared" si="593"/>
        <v>0</v>
      </c>
      <c r="M2721" s="1">
        <f t="shared" si="594"/>
        <v>0</v>
      </c>
      <c r="N2721">
        <f t="shared" si="595"/>
        <v>0</v>
      </c>
      <c r="O2721">
        <f t="shared" si="596"/>
        <v>0</v>
      </c>
      <c r="P2721">
        <f t="shared" si="601"/>
        <v>0</v>
      </c>
      <c r="Q2721" s="1">
        <f t="shared" si="597"/>
        <v>0</v>
      </c>
      <c r="R2721" s="1">
        <f t="shared" si="602"/>
        <v>1</v>
      </c>
      <c r="S2721" s="2">
        <f t="shared" si="598"/>
        <v>0</v>
      </c>
      <c r="T2721">
        <f t="shared" si="599"/>
        <v>1</v>
      </c>
      <c r="U2721">
        <f t="shared" si="600"/>
        <v>0</v>
      </c>
    </row>
    <row r="2722" spans="1:21" ht="409.6" x14ac:dyDescent="0.2">
      <c r="A2722" s="10" t="s">
        <v>12779</v>
      </c>
      <c r="B2722" s="10" t="s">
        <v>62</v>
      </c>
      <c r="C2722" s="10" t="s">
        <v>12780</v>
      </c>
      <c r="D2722" s="10" t="s">
        <v>11947</v>
      </c>
      <c r="E2722" s="10" t="s">
        <v>12781</v>
      </c>
      <c r="F2722" s="10" t="s">
        <v>12782</v>
      </c>
      <c r="G2722" s="9" t="s">
        <v>12783</v>
      </c>
      <c r="H2722" s="9">
        <f t="shared" si="589"/>
        <v>0</v>
      </c>
      <c r="I2722">
        <f t="shared" si="590"/>
        <v>1</v>
      </c>
      <c r="J2722">
        <f t="shared" si="591"/>
        <v>0</v>
      </c>
      <c r="K2722">
        <f t="shared" si="592"/>
        <v>1</v>
      </c>
      <c r="L2722">
        <f t="shared" si="593"/>
        <v>0</v>
      </c>
      <c r="M2722" s="1">
        <f t="shared" si="594"/>
        <v>1</v>
      </c>
      <c r="N2722">
        <f t="shared" si="595"/>
        <v>0</v>
      </c>
      <c r="O2722">
        <f t="shared" si="596"/>
        <v>0</v>
      </c>
      <c r="P2722">
        <f t="shared" si="601"/>
        <v>0</v>
      </c>
      <c r="Q2722" s="1">
        <f t="shared" si="597"/>
        <v>0</v>
      </c>
      <c r="R2722" s="1">
        <f t="shared" si="602"/>
        <v>1</v>
      </c>
      <c r="S2722" s="2">
        <f t="shared" si="598"/>
        <v>0</v>
      </c>
      <c r="T2722">
        <f t="shared" si="599"/>
        <v>1</v>
      </c>
      <c r="U2722">
        <f t="shared" si="600"/>
        <v>0</v>
      </c>
    </row>
    <row r="2723" spans="1:21" ht="409.6" x14ac:dyDescent="0.2">
      <c r="A2723" s="10" t="s">
        <v>12784</v>
      </c>
      <c r="B2723" s="10" t="s">
        <v>30</v>
      </c>
      <c r="C2723" s="10" t="s">
        <v>12785</v>
      </c>
      <c r="D2723" s="10" t="s">
        <v>11947</v>
      </c>
      <c r="E2723" s="10" t="s">
        <v>12786</v>
      </c>
      <c r="F2723" s="10" t="s">
        <v>12787</v>
      </c>
      <c r="G2723" s="9" t="s">
        <v>12788</v>
      </c>
      <c r="H2723" s="9">
        <f t="shared" si="589"/>
        <v>0</v>
      </c>
      <c r="I2723">
        <f t="shared" si="590"/>
        <v>0</v>
      </c>
      <c r="J2723">
        <f t="shared" si="591"/>
        <v>0</v>
      </c>
      <c r="K2723">
        <f t="shared" si="592"/>
        <v>0</v>
      </c>
      <c r="L2723">
        <f t="shared" si="593"/>
        <v>0</v>
      </c>
      <c r="M2723" s="1">
        <f t="shared" si="594"/>
        <v>0</v>
      </c>
      <c r="N2723">
        <f t="shared" si="595"/>
        <v>0</v>
      </c>
      <c r="O2723">
        <f t="shared" si="596"/>
        <v>0</v>
      </c>
      <c r="P2723">
        <f t="shared" si="601"/>
        <v>0</v>
      </c>
      <c r="Q2723" s="1">
        <f t="shared" si="597"/>
        <v>0</v>
      </c>
      <c r="R2723" s="1">
        <f t="shared" si="602"/>
        <v>0</v>
      </c>
      <c r="S2723" s="2">
        <f t="shared" si="598"/>
        <v>0</v>
      </c>
      <c r="T2723">
        <f t="shared" si="599"/>
        <v>1</v>
      </c>
      <c r="U2723">
        <f t="shared" si="600"/>
        <v>0</v>
      </c>
    </row>
    <row r="2724" spans="1:21" ht="409.6" x14ac:dyDescent="0.2">
      <c r="A2724" s="10" t="s">
        <v>12789</v>
      </c>
      <c r="B2724" s="10" t="s">
        <v>30</v>
      </c>
      <c r="C2724" s="10" t="s">
        <v>12790</v>
      </c>
      <c r="D2724" s="10" t="s">
        <v>11947</v>
      </c>
      <c r="E2724" s="10" t="s">
        <v>12791</v>
      </c>
      <c r="F2724" s="10" t="s">
        <v>12792</v>
      </c>
      <c r="G2724" s="9" t="s">
        <v>12793</v>
      </c>
      <c r="H2724" s="9">
        <f t="shared" si="589"/>
        <v>0</v>
      </c>
      <c r="I2724">
        <f t="shared" si="590"/>
        <v>0</v>
      </c>
      <c r="J2724">
        <f t="shared" si="591"/>
        <v>0</v>
      </c>
      <c r="K2724">
        <f t="shared" si="592"/>
        <v>0</v>
      </c>
      <c r="L2724">
        <f t="shared" si="593"/>
        <v>0</v>
      </c>
      <c r="M2724" s="1">
        <f t="shared" si="594"/>
        <v>0</v>
      </c>
      <c r="N2724">
        <f t="shared" si="595"/>
        <v>0</v>
      </c>
      <c r="O2724">
        <f t="shared" si="596"/>
        <v>0</v>
      </c>
      <c r="P2724">
        <f t="shared" si="601"/>
        <v>0</v>
      </c>
      <c r="Q2724" s="1">
        <f t="shared" si="597"/>
        <v>0</v>
      </c>
      <c r="R2724" s="1">
        <f t="shared" si="602"/>
        <v>1</v>
      </c>
      <c r="S2724" s="2">
        <f t="shared" si="598"/>
        <v>0</v>
      </c>
      <c r="T2724">
        <f t="shared" si="599"/>
        <v>1</v>
      </c>
      <c r="U2724">
        <f t="shared" si="600"/>
        <v>0</v>
      </c>
    </row>
    <row r="2725" spans="1:21" ht="409.6" x14ac:dyDescent="0.2">
      <c r="A2725" s="10" t="s">
        <v>12794</v>
      </c>
      <c r="B2725" s="10" t="s">
        <v>49</v>
      </c>
      <c r="C2725" s="10" t="s">
        <v>12795</v>
      </c>
      <c r="D2725" s="10" t="s">
        <v>11947</v>
      </c>
      <c r="E2725" s="10" t="s">
        <v>12796</v>
      </c>
      <c r="F2725" s="10" t="s">
        <v>12797</v>
      </c>
      <c r="G2725" s="9" t="s">
        <v>12798</v>
      </c>
      <c r="H2725" s="9">
        <f t="shared" si="589"/>
        <v>0</v>
      </c>
      <c r="I2725">
        <f t="shared" si="590"/>
        <v>0</v>
      </c>
      <c r="J2725">
        <f t="shared" si="591"/>
        <v>0</v>
      </c>
      <c r="K2725">
        <f t="shared" si="592"/>
        <v>0</v>
      </c>
      <c r="L2725">
        <f t="shared" si="593"/>
        <v>0</v>
      </c>
      <c r="M2725" s="1">
        <f t="shared" si="594"/>
        <v>0</v>
      </c>
      <c r="N2725">
        <f t="shared" si="595"/>
        <v>0</v>
      </c>
      <c r="O2725">
        <f t="shared" si="596"/>
        <v>0</v>
      </c>
      <c r="P2725">
        <f t="shared" si="601"/>
        <v>0</v>
      </c>
      <c r="Q2725" s="1">
        <f t="shared" si="597"/>
        <v>0</v>
      </c>
      <c r="R2725" s="1">
        <f t="shared" si="602"/>
        <v>1</v>
      </c>
      <c r="S2725" s="2">
        <f t="shared" si="598"/>
        <v>0</v>
      </c>
      <c r="T2725">
        <f t="shared" si="599"/>
        <v>1</v>
      </c>
      <c r="U2725">
        <f t="shared" si="600"/>
        <v>0</v>
      </c>
    </row>
    <row r="2726" spans="1:21" ht="409.6" x14ac:dyDescent="0.2">
      <c r="A2726" s="10" t="s">
        <v>12799</v>
      </c>
      <c r="B2726" s="10" t="s">
        <v>55</v>
      </c>
      <c r="C2726" s="10" t="s">
        <v>12800</v>
      </c>
      <c r="D2726" s="10" t="s">
        <v>11947</v>
      </c>
      <c r="E2726" s="10" t="s">
        <v>12801</v>
      </c>
      <c r="F2726" s="10" t="s">
        <v>12802</v>
      </c>
      <c r="G2726" s="9" t="s">
        <v>12803</v>
      </c>
      <c r="H2726" s="9">
        <f t="shared" si="589"/>
        <v>1</v>
      </c>
      <c r="I2726">
        <f t="shared" si="590"/>
        <v>1</v>
      </c>
      <c r="J2726">
        <f t="shared" si="591"/>
        <v>0</v>
      </c>
      <c r="K2726">
        <f t="shared" si="592"/>
        <v>0</v>
      </c>
      <c r="L2726">
        <f t="shared" si="593"/>
        <v>0</v>
      </c>
      <c r="M2726" s="1">
        <f t="shared" si="594"/>
        <v>1</v>
      </c>
      <c r="N2726">
        <f t="shared" si="595"/>
        <v>0</v>
      </c>
      <c r="O2726">
        <f t="shared" si="596"/>
        <v>0</v>
      </c>
      <c r="P2726">
        <f t="shared" si="601"/>
        <v>0</v>
      </c>
      <c r="Q2726" s="1">
        <f t="shared" si="597"/>
        <v>0</v>
      </c>
      <c r="R2726" s="1">
        <f t="shared" si="602"/>
        <v>0</v>
      </c>
      <c r="S2726" s="2">
        <f t="shared" si="598"/>
        <v>0</v>
      </c>
      <c r="T2726">
        <f t="shared" si="599"/>
        <v>1</v>
      </c>
      <c r="U2726">
        <f t="shared" si="600"/>
        <v>0</v>
      </c>
    </row>
    <row r="2727" spans="1:21" ht="409.6" x14ac:dyDescent="0.2">
      <c r="A2727" s="10" t="s">
        <v>12804</v>
      </c>
      <c r="B2727" s="10" t="s">
        <v>30</v>
      </c>
      <c r="C2727" s="10" t="s">
        <v>12805</v>
      </c>
      <c r="D2727" s="10" t="s">
        <v>11947</v>
      </c>
      <c r="E2727" s="10" t="s">
        <v>12806</v>
      </c>
      <c r="F2727" s="10" t="s">
        <v>12807</v>
      </c>
      <c r="G2727" s="9" t="s">
        <v>12808</v>
      </c>
      <c r="H2727" s="9">
        <f t="shared" si="589"/>
        <v>0</v>
      </c>
      <c r="I2727">
        <f t="shared" si="590"/>
        <v>0</v>
      </c>
      <c r="J2727">
        <f t="shared" si="591"/>
        <v>0</v>
      </c>
      <c r="K2727">
        <f t="shared" si="592"/>
        <v>0</v>
      </c>
      <c r="L2727">
        <f t="shared" si="593"/>
        <v>0</v>
      </c>
      <c r="M2727" s="1">
        <f t="shared" si="594"/>
        <v>0</v>
      </c>
      <c r="N2727">
        <f t="shared" si="595"/>
        <v>0</v>
      </c>
      <c r="O2727">
        <f t="shared" si="596"/>
        <v>0</v>
      </c>
      <c r="P2727">
        <f t="shared" si="601"/>
        <v>0</v>
      </c>
      <c r="Q2727" s="1">
        <f t="shared" si="597"/>
        <v>0</v>
      </c>
      <c r="R2727" s="1">
        <f t="shared" si="602"/>
        <v>1</v>
      </c>
      <c r="S2727" s="2">
        <f t="shared" si="598"/>
        <v>0</v>
      </c>
      <c r="T2727">
        <f t="shared" si="599"/>
        <v>1</v>
      </c>
      <c r="U2727">
        <f t="shared" si="600"/>
        <v>0</v>
      </c>
    </row>
    <row r="2728" spans="1:21" ht="409.6" x14ac:dyDescent="0.2">
      <c r="A2728" s="10" t="s">
        <v>12809</v>
      </c>
      <c r="B2728" s="10" t="s">
        <v>55</v>
      </c>
      <c r="C2728" s="10" t="s">
        <v>12810</v>
      </c>
      <c r="D2728" s="10" t="s">
        <v>11947</v>
      </c>
      <c r="E2728" s="10" t="s">
        <v>12811</v>
      </c>
      <c r="F2728" s="10" t="s">
        <v>12812</v>
      </c>
      <c r="G2728" s="9" t="s">
        <v>12813</v>
      </c>
      <c r="H2728" s="9">
        <f t="shared" si="589"/>
        <v>0</v>
      </c>
      <c r="I2728">
        <f t="shared" si="590"/>
        <v>0</v>
      </c>
      <c r="J2728">
        <f t="shared" si="591"/>
        <v>0</v>
      </c>
      <c r="K2728">
        <f t="shared" si="592"/>
        <v>0</v>
      </c>
      <c r="L2728">
        <f t="shared" si="593"/>
        <v>0</v>
      </c>
      <c r="M2728" s="1">
        <f t="shared" si="594"/>
        <v>0</v>
      </c>
      <c r="N2728">
        <f t="shared" si="595"/>
        <v>0</v>
      </c>
      <c r="O2728">
        <f t="shared" si="596"/>
        <v>1</v>
      </c>
      <c r="P2728">
        <f t="shared" si="601"/>
        <v>0</v>
      </c>
      <c r="Q2728" s="1">
        <f t="shared" si="597"/>
        <v>1</v>
      </c>
      <c r="R2728" s="1">
        <f t="shared" si="602"/>
        <v>1</v>
      </c>
      <c r="S2728" s="2">
        <f t="shared" si="598"/>
        <v>0</v>
      </c>
      <c r="T2728">
        <f t="shared" si="599"/>
        <v>1</v>
      </c>
      <c r="U2728">
        <f t="shared" si="600"/>
        <v>0</v>
      </c>
    </row>
    <row r="2729" spans="1:21" ht="409.6" x14ac:dyDescent="0.2">
      <c r="A2729" s="10" t="s">
        <v>12814</v>
      </c>
      <c r="B2729" s="10" t="s">
        <v>30</v>
      </c>
      <c r="C2729" s="10" t="s">
        <v>12815</v>
      </c>
      <c r="D2729" s="10" t="s">
        <v>11947</v>
      </c>
      <c r="E2729" s="10" t="s">
        <v>12816</v>
      </c>
      <c r="F2729" s="10" t="s">
        <v>12817</v>
      </c>
      <c r="G2729" s="9" t="s">
        <v>12818</v>
      </c>
      <c r="H2729" s="9">
        <f t="shared" si="589"/>
        <v>0</v>
      </c>
      <c r="I2729">
        <f t="shared" si="590"/>
        <v>0</v>
      </c>
      <c r="J2729">
        <f t="shared" si="591"/>
        <v>0</v>
      </c>
      <c r="K2729">
        <f t="shared" si="592"/>
        <v>0</v>
      </c>
      <c r="L2729">
        <f t="shared" si="593"/>
        <v>0</v>
      </c>
      <c r="M2729" s="1">
        <f t="shared" si="594"/>
        <v>0</v>
      </c>
      <c r="N2729">
        <f t="shared" si="595"/>
        <v>1</v>
      </c>
      <c r="O2729">
        <f t="shared" si="596"/>
        <v>0</v>
      </c>
      <c r="P2729">
        <f t="shared" si="601"/>
        <v>0</v>
      </c>
      <c r="Q2729" s="1">
        <f t="shared" si="597"/>
        <v>1</v>
      </c>
      <c r="R2729" s="1">
        <f t="shared" si="602"/>
        <v>1</v>
      </c>
      <c r="S2729" s="2">
        <f t="shared" si="598"/>
        <v>0</v>
      </c>
      <c r="T2729">
        <f t="shared" si="599"/>
        <v>1</v>
      </c>
      <c r="U2729">
        <f t="shared" si="600"/>
        <v>0</v>
      </c>
    </row>
    <row r="2730" spans="1:21" ht="409.6" x14ac:dyDescent="0.2">
      <c r="A2730" s="10" t="s">
        <v>12819</v>
      </c>
      <c r="B2730" s="10" t="s">
        <v>23</v>
      </c>
      <c r="C2730" s="10" t="s">
        <v>12820</v>
      </c>
      <c r="D2730" s="10" t="s">
        <v>11947</v>
      </c>
      <c r="E2730" s="10" t="s">
        <v>12821</v>
      </c>
      <c r="F2730" s="10" t="s">
        <v>12822</v>
      </c>
      <c r="G2730" s="9" t="s">
        <v>12823</v>
      </c>
      <c r="H2730" s="9">
        <f t="shared" si="589"/>
        <v>0</v>
      </c>
      <c r="I2730">
        <f t="shared" si="590"/>
        <v>0</v>
      </c>
      <c r="J2730">
        <f t="shared" si="591"/>
        <v>0</v>
      </c>
      <c r="K2730">
        <f t="shared" si="592"/>
        <v>0</v>
      </c>
      <c r="L2730">
        <f t="shared" si="593"/>
        <v>0</v>
      </c>
      <c r="M2730" s="1">
        <f t="shared" si="594"/>
        <v>0</v>
      </c>
      <c r="N2730">
        <f t="shared" si="595"/>
        <v>1</v>
      </c>
      <c r="O2730">
        <f t="shared" si="596"/>
        <v>0</v>
      </c>
      <c r="P2730">
        <f t="shared" si="601"/>
        <v>0</v>
      </c>
      <c r="Q2730" s="1">
        <f t="shared" si="597"/>
        <v>1</v>
      </c>
      <c r="R2730" s="1">
        <f t="shared" si="602"/>
        <v>1</v>
      </c>
      <c r="S2730" s="2">
        <f t="shared" si="598"/>
        <v>0</v>
      </c>
      <c r="T2730">
        <f t="shared" si="599"/>
        <v>1</v>
      </c>
      <c r="U2730">
        <f t="shared" si="600"/>
        <v>0</v>
      </c>
    </row>
    <row r="2731" spans="1:21" ht="409.6" x14ac:dyDescent="0.2">
      <c r="A2731" s="10" t="s">
        <v>12824</v>
      </c>
      <c r="B2731" s="10" t="s">
        <v>23</v>
      </c>
      <c r="C2731" s="10" t="s">
        <v>12825</v>
      </c>
      <c r="D2731" s="10" t="s">
        <v>11947</v>
      </c>
      <c r="E2731" s="10" t="s">
        <v>12826</v>
      </c>
      <c r="F2731" s="10" t="s">
        <v>12827</v>
      </c>
      <c r="G2731" s="9" t="s">
        <v>12828</v>
      </c>
      <c r="H2731" s="9">
        <f t="shared" si="589"/>
        <v>0</v>
      </c>
      <c r="I2731">
        <f t="shared" si="590"/>
        <v>0</v>
      </c>
      <c r="J2731">
        <f t="shared" si="591"/>
        <v>0</v>
      </c>
      <c r="K2731">
        <f t="shared" si="592"/>
        <v>0</v>
      </c>
      <c r="L2731">
        <f t="shared" si="593"/>
        <v>0</v>
      </c>
      <c r="M2731" s="1">
        <f t="shared" si="594"/>
        <v>0</v>
      </c>
      <c r="N2731">
        <f t="shared" si="595"/>
        <v>1</v>
      </c>
      <c r="O2731">
        <f t="shared" si="596"/>
        <v>0</v>
      </c>
      <c r="P2731">
        <f t="shared" si="601"/>
        <v>0</v>
      </c>
      <c r="Q2731" s="1">
        <f t="shared" si="597"/>
        <v>1</v>
      </c>
      <c r="R2731" s="1">
        <f t="shared" si="602"/>
        <v>0</v>
      </c>
      <c r="S2731" s="2">
        <f t="shared" si="598"/>
        <v>0</v>
      </c>
      <c r="T2731">
        <f t="shared" si="599"/>
        <v>1</v>
      </c>
      <c r="U2731">
        <f t="shared" si="600"/>
        <v>0</v>
      </c>
    </row>
    <row r="2732" spans="1:21" ht="409.6" x14ac:dyDescent="0.2">
      <c r="A2732" s="10" t="s">
        <v>12829</v>
      </c>
      <c r="B2732" s="10" t="s">
        <v>55</v>
      </c>
      <c r="C2732" s="10" t="s">
        <v>12830</v>
      </c>
      <c r="D2732" s="10" t="s">
        <v>11947</v>
      </c>
      <c r="E2732" s="10" t="s">
        <v>12831</v>
      </c>
      <c r="F2732" s="10" t="s">
        <v>12832</v>
      </c>
      <c r="G2732" s="9" t="s">
        <v>12833</v>
      </c>
      <c r="H2732" s="9">
        <f t="shared" si="589"/>
        <v>0</v>
      </c>
      <c r="I2732">
        <f t="shared" si="590"/>
        <v>0</v>
      </c>
      <c r="J2732">
        <f t="shared" si="591"/>
        <v>0</v>
      </c>
      <c r="K2732">
        <f t="shared" si="592"/>
        <v>0</v>
      </c>
      <c r="L2732">
        <f t="shared" si="593"/>
        <v>0</v>
      </c>
      <c r="M2732" s="1">
        <f t="shared" si="594"/>
        <v>0</v>
      </c>
      <c r="N2732">
        <f t="shared" si="595"/>
        <v>0</v>
      </c>
      <c r="O2732">
        <f t="shared" si="596"/>
        <v>0</v>
      </c>
      <c r="P2732">
        <f t="shared" si="601"/>
        <v>0</v>
      </c>
      <c r="Q2732" s="1">
        <f t="shared" si="597"/>
        <v>0</v>
      </c>
      <c r="R2732" s="1">
        <f t="shared" si="602"/>
        <v>1</v>
      </c>
      <c r="S2732" s="2">
        <f t="shared" si="598"/>
        <v>0</v>
      </c>
      <c r="T2732">
        <f t="shared" si="599"/>
        <v>1</v>
      </c>
      <c r="U2732">
        <f t="shared" si="600"/>
        <v>0</v>
      </c>
    </row>
    <row r="2733" spans="1:21" ht="409.6" x14ac:dyDescent="0.2">
      <c r="A2733" s="10" t="s">
        <v>12834</v>
      </c>
      <c r="B2733" s="10" t="s">
        <v>30</v>
      </c>
      <c r="C2733" s="10" t="s">
        <v>12835</v>
      </c>
      <c r="D2733" s="10" t="s">
        <v>11947</v>
      </c>
      <c r="E2733" s="10" t="s">
        <v>12836</v>
      </c>
      <c r="F2733" s="10" t="s">
        <v>12837</v>
      </c>
      <c r="G2733" s="9" t="s">
        <v>12838</v>
      </c>
      <c r="H2733" s="9">
        <f t="shared" si="589"/>
        <v>0</v>
      </c>
      <c r="I2733">
        <f t="shared" si="590"/>
        <v>0</v>
      </c>
      <c r="J2733">
        <f t="shared" si="591"/>
        <v>0</v>
      </c>
      <c r="K2733">
        <f t="shared" si="592"/>
        <v>0</v>
      </c>
      <c r="L2733">
        <f t="shared" si="593"/>
        <v>0</v>
      </c>
      <c r="M2733" s="1">
        <f t="shared" si="594"/>
        <v>0</v>
      </c>
      <c r="N2733">
        <f t="shared" si="595"/>
        <v>1</v>
      </c>
      <c r="O2733">
        <f t="shared" si="596"/>
        <v>0</v>
      </c>
      <c r="P2733">
        <f t="shared" si="601"/>
        <v>0</v>
      </c>
      <c r="Q2733" s="1">
        <f t="shared" si="597"/>
        <v>1</v>
      </c>
      <c r="R2733" s="1">
        <f t="shared" si="602"/>
        <v>0</v>
      </c>
      <c r="S2733" s="2">
        <f t="shared" si="598"/>
        <v>0</v>
      </c>
      <c r="T2733">
        <f t="shared" si="599"/>
        <v>1</v>
      </c>
      <c r="U2733">
        <f t="shared" si="600"/>
        <v>0</v>
      </c>
    </row>
    <row r="2734" spans="1:21" ht="409.6" x14ac:dyDescent="0.2">
      <c r="A2734" s="10" t="s">
        <v>12839</v>
      </c>
      <c r="B2734" s="10" t="s">
        <v>62</v>
      </c>
      <c r="C2734" s="10" t="s">
        <v>12840</v>
      </c>
      <c r="D2734" s="10" t="s">
        <v>11947</v>
      </c>
      <c r="E2734" s="10" t="s">
        <v>12841</v>
      </c>
      <c r="F2734" s="10" t="s">
        <v>12842</v>
      </c>
      <c r="G2734" s="9" t="s">
        <v>12843</v>
      </c>
      <c r="H2734" s="9">
        <f t="shared" si="589"/>
        <v>0</v>
      </c>
      <c r="I2734">
        <f t="shared" si="590"/>
        <v>0</v>
      </c>
      <c r="J2734">
        <f t="shared" si="591"/>
        <v>0</v>
      </c>
      <c r="K2734">
        <f t="shared" si="592"/>
        <v>0</v>
      </c>
      <c r="L2734">
        <f t="shared" si="593"/>
        <v>0</v>
      </c>
      <c r="M2734" s="1">
        <f t="shared" si="594"/>
        <v>0</v>
      </c>
      <c r="N2734">
        <f t="shared" si="595"/>
        <v>0</v>
      </c>
      <c r="O2734">
        <f t="shared" si="596"/>
        <v>0</v>
      </c>
      <c r="P2734">
        <f t="shared" si="601"/>
        <v>0</v>
      </c>
      <c r="Q2734" s="1">
        <f t="shared" si="597"/>
        <v>0</v>
      </c>
      <c r="R2734" s="1">
        <f t="shared" si="602"/>
        <v>1</v>
      </c>
      <c r="S2734" s="2">
        <f t="shared" si="598"/>
        <v>0</v>
      </c>
      <c r="T2734">
        <f t="shared" si="599"/>
        <v>1</v>
      </c>
      <c r="U2734">
        <f t="shared" si="600"/>
        <v>0</v>
      </c>
    </row>
    <row r="2735" spans="1:21" ht="409.6" x14ac:dyDescent="0.2">
      <c r="A2735" s="10" t="s">
        <v>12844</v>
      </c>
      <c r="B2735" s="10" t="s">
        <v>55</v>
      </c>
      <c r="C2735" s="10" t="s">
        <v>12845</v>
      </c>
      <c r="D2735" s="10" t="s">
        <v>11947</v>
      </c>
      <c r="E2735" s="10" t="s">
        <v>12846</v>
      </c>
      <c r="F2735" s="10" t="s">
        <v>12847</v>
      </c>
      <c r="G2735" s="9" t="s">
        <v>12848</v>
      </c>
      <c r="H2735" s="9">
        <f t="shared" si="589"/>
        <v>0</v>
      </c>
      <c r="I2735">
        <f t="shared" si="590"/>
        <v>0</v>
      </c>
      <c r="J2735">
        <f t="shared" si="591"/>
        <v>0</v>
      </c>
      <c r="K2735">
        <f t="shared" si="592"/>
        <v>0</v>
      </c>
      <c r="L2735">
        <f t="shared" si="593"/>
        <v>0</v>
      </c>
      <c r="M2735" s="1">
        <f t="shared" si="594"/>
        <v>0</v>
      </c>
      <c r="N2735">
        <f t="shared" si="595"/>
        <v>0</v>
      </c>
      <c r="O2735">
        <f t="shared" si="596"/>
        <v>0</v>
      </c>
      <c r="P2735">
        <f t="shared" si="601"/>
        <v>0</v>
      </c>
      <c r="Q2735" s="1">
        <f t="shared" si="597"/>
        <v>0</v>
      </c>
      <c r="R2735" s="1">
        <f t="shared" si="602"/>
        <v>1</v>
      </c>
      <c r="S2735" s="2">
        <f t="shared" si="598"/>
        <v>0</v>
      </c>
      <c r="T2735">
        <f t="shared" si="599"/>
        <v>1</v>
      </c>
      <c r="U2735">
        <f t="shared" si="600"/>
        <v>0</v>
      </c>
    </row>
    <row r="2736" spans="1:21" ht="409.6" x14ac:dyDescent="0.2">
      <c r="A2736" s="10" t="s">
        <v>12849</v>
      </c>
      <c r="B2736" s="10" t="s">
        <v>23</v>
      </c>
      <c r="C2736" s="10" t="s">
        <v>12850</v>
      </c>
      <c r="D2736" s="10" t="s">
        <v>11947</v>
      </c>
      <c r="E2736" s="10" t="s">
        <v>12851</v>
      </c>
      <c r="F2736" s="10" t="s">
        <v>12852</v>
      </c>
      <c r="G2736" s="9" t="s">
        <v>12853</v>
      </c>
      <c r="H2736" s="9">
        <f t="shared" si="589"/>
        <v>0</v>
      </c>
      <c r="I2736">
        <f t="shared" si="590"/>
        <v>0</v>
      </c>
      <c r="J2736">
        <f t="shared" si="591"/>
        <v>0</v>
      </c>
      <c r="K2736">
        <f t="shared" si="592"/>
        <v>0</v>
      </c>
      <c r="L2736">
        <f t="shared" si="593"/>
        <v>0</v>
      </c>
      <c r="M2736" s="1">
        <f t="shared" si="594"/>
        <v>0</v>
      </c>
      <c r="N2736">
        <f t="shared" si="595"/>
        <v>1</v>
      </c>
      <c r="O2736">
        <f t="shared" si="596"/>
        <v>0</v>
      </c>
      <c r="P2736">
        <f t="shared" si="601"/>
        <v>0</v>
      </c>
      <c r="Q2736" s="1">
        <f t="shared" si="597"/>
        <v>1</v>
      </c>
      <c r="R2736" s="1">
        <f t="shared" si="602"/>
        <v>0</v>
      </c>
      <c r="S2736" s="2">
        <f t="shared" si="598"/>
        <v>0</v>
      </c>
      <c r="T2736">
        <f t="shared" si="599"/>
        <v>1</v>
      </c>
      <c r="U2736">
        <f t="shared" si="600"/>
        <v>0</v>
      </c>
    </row>
    <row r="2737" spans="1:21" ht="409.6" x14ac:dyDescent="0.2">
      <c r="A2737" s="10" t="s">
        <v>12854</v>
      </c>
      <c r="B2737" s="10" t="s">
        <v>49</v>
      </c>
      <c r="C2737" s="10" t="s">
        <v>12855</v>
      </c>
      <c r="D2737" s="10" t="s">
        <v>11947</v>
      </c>
      <c r="E2737" s="10" t="s">
        <v>12856</v>
      </c>
      <c r="F2737" s="10" t="s">
        <v>12857</v>
      </c>
      <c r="G2737" s="9" t="s">
        <v>12858</v>
      </c>
      <c r="H2737" s="9">
        <f t="shared" si="589"/>
        <v>0</v>
      </c>
      <c r="I2737">
        <f t="shared" si="590"/>
        <v>1</v>
      </c>
      <c r="J2737">
        <f t="shared" si="591"/>
        <v>0</v>
      </c>
      <c r="K2737">
        <f t="shared" si="592"/>
        <v>1</v>
      </c>
      <c r="L2737">
        <f t="shared" si="593"/>
        <v>0</v>
      </c>
      <c r="M2737" s="1">
        <f t="shared" si="594"/>
        <v>1</v>
      </c>
      <c r="N2737">
        <f t="shared" si="595"/>
        <v>1</v>
      </c>
      <c r="O2737">
        <f t="shared" si="596"/>
        <v>0</v>
      </c>
      <c r="P2737">
        <f t="shared" si="601"/>
        <v>0</v>
      </c>
      <c r="Q2737" s="1">
        <f t="shared" si="597"/>
        <v>1</v>
      </c>
      <c r="R2737" s="1">
        <f t="shared" si="602"/>
        <v>1</v>
      </c>
      <c r="S2737" s="2">
        <f t="shared" si="598"/>
        <v>1</v>
      </c>
      <c r="T2737">
        <f t="shared" si="599"/>
        <v>1</v>
      </c>
      <c r="U2737">
        <f t="shared" si="600"/>
        <v>1</v>
      </c>
    </row>
    <row r="2738" spans="1:21" ht="409.6" x14ac:dyDescent="0.2">
      <c r="A2738" s="10" t="s">
        <v>12859</v>
      </c>
      <c r="B2738" s="10" t="s">
        <v>30</v>
      </c>
      <c r="C2738" s="10" t="s">
        <v>12860</v>
      </c>
      <c r="D2738" s="10" t="s">
        <v>11947</v>
      </c>
      <c r="E2738" s="10" t="s">
        <v>12861</v>
      </c>
      <c r="F2738" s="10" t="s">
        <v>12862</v>
      </c>
      <c r="G2738" s="9" t="s">
        <v>12863</v>
      </c>
      <c r="H2738" s="9">
        <f t="shared" si="589"/>
        <v>0</v>
      </c>
      <c r="I2738">
        <f t="shared" si="590"/>
        <v>0</v>
      </c>
      <c r="J2738">
        <f t="shared" si="591"/>
        <v>0</v>
      </c>
      <c r="K2738">
        <f t="shared" si="592"/>
        <v>0</v>
      </c>
      <c r="L2738">
        <f t="shared" si="593"/>
        <v>0</v>
      </c>
      <c r="M2738" s="1">
        <f t="shared" si="594"/>
        <v>0</v>
      </c>
      <c r="N2738">
        <f t="shared" si="595"/>
        <v>0</v>
      </c>
      <c r="O2738">
        <f t="shared" si="596"/>
        <v>1</v>
      </c>
      <c r="P2738">
        <f t="shared" si="601"/>
        <v>0</v>
      </c>
      <c r="Q2738" s="1">
        <f t="shared" si="597"/>
        <v>1</v>
      </c>
      <c r="R2738" s="1">
        <f t="shared" si="602"/>
        <v>0</v>
      </c>
      <c r="S2738" s="2">
        <f t="shared" si="598"/>
        <v>0</v>
      </c>
      <c r="T2738">
        <f t="shared" si="599"/>
        <v>1</v>
      </c>
      <c r="U2738">
        <f t="shared" si="600"/>
        <v>0</v>
      </c>
    </row>
    <row r="2739" spans="1:21" ht="409.6" x14ac:dyDescent="0.2">
      <c r="A2739" s="10" t="s">
        <v>12864</v>
      </c>
      <c r="B2739" s="10" t="s">
        <v>23</v>
      </c>
      <c r="C2739" s="10" t="s">
        <v>12865</v>
      </c>
      <c r="D2739" s="10" t="s">
        <v>11947</v>
      </c>
      <c r="E2739" s="10" t="s">
        <v>12866</v>
      </c>
      <c r="F2739" s="10" t="s">
        <v>12867</v>
      </c>
      <c r="G2739" s="9" t="s">
        <v>12868</v>
      </c>
      <c r="H2739" s="9">
        <f t="shared" si="589"/>
        <v>0</v>
      </c>
      <c r="I2739">
        <f t="shared" si="590"/>
        <v>0</v>
      </c>
      <c r="J2739">
        <f t="shared" si="591"/>
        <v>0</v>
      </c>
      <c r="K2739">
        <f t="shared" si="592"/>
        <v>0</v>
      </c>
      <c r="L2739">
        <f t="shared" si="593"/>
        <v>0</v>
      </c>
      <c r="M2739" s="1">
        <f t="shared" si="594"/>
        <v>0</v>
      </c>
      <c r="N2739">
        <f t="shared" si="595"/>
        <v>0</v>
      </c>
      <c r="O2739">
        <f t="shared" si="596"/>
        <v>0</v>
      </c>
      <c r="P2739">
        <f t="shared" si="601"/>
        <v>0</v>
      </c>
      <c r="Q2739" s="1">
        <f t="shared" si="597"/>
        <v>0</v>
      </c>
      <c r="R2739" s="1">
        <f t="shared" si="602"/>
        <v>1</v>
      </c>
      <c r="S2739" s="2">
        <f t="shared" si="598"/>
        <v>0</v>
      </c>
      <c r="T2739">
        <f t="shared" si="599"/>
        <v>1</v>
      </c>
      <c r="U2739">
        <f t="shared" si="600"/>
        <v>0</v>
      </c>
    </row>
    <row r="2740" spans="1:21" ht="409.6" x14ac:dyDescent="0.2">
      <c r="A2740" s="10" t="s">
        <v>12869</v>
      </c>
      <c r="B2740" s="10" t="s">
        <v>55</v>
      </c>
      <c r="C2740" s="10" t="s">
        <v>12870</v>
      </c>
      <c r="D2740" s="10" t="s">
        <v>11947</v>
      </c>
      <c r="E2740" s="10" t="s">
        <v>12871</v>
      </c>
      <c r="F2740" s="10" t="s">
        <v>12872</v>
      </c>
      <c r="G2740" s="9" t="s">
        <v>12873</v>
      </c>
      <c r="H2740" s="9">
        <f t="shared" si="589"/>
        <v>0</v>
      </c>
      <c r="I2740">
        <f t="shared" si="590"/>
        <v>0</v>
      </c>
      <c r="J2740">
        <f t="shared" si="591"/>
        <v>0</v>
      </c>
      <c r="K2740">
        <f t="shared" si="592"/>
        <v>0</v>
      </c>
      <c r="L2740">
        <f t="shared" si="593"/>
        <v>0</v>
      </c>
      <c r="M2740" s="1">
        <f t="shared" si="594"/>
        <v>0</v>
      </c>
      <c r="N2740">
        <f t="shared" si="595"/>
        <v>0</v>
      </c>
      <c r="O2740">
        <f t="shared" si="596"/>
        <v>0</v>
      </c>
      <c r="P2740">
        <f t="shared" si="601"/>
        <v>0</v>
      </c>
      <c r="Q2740" s="1">
        <f t="shared" si="597"/>
        <v>0</v>
      </c>
      <c r="R2740" s="1">
        <f t="shared" si="602"/>
        <v>1</v>
      </c>
      <c r="S2740" s="2">
        <f t="shared" si="598"/>
        <v>0</v>
      </c>
      <c r="T2740">
        <f t="shared" si="599"/>
        <v>1</v>
      </c>
      <c r="U2740">
        <f t="shared" si="600"/>
        <v>0</v>
      </c>
    </row>
    <row r="2741" spans="1:21" ht="409.6" x14ac:dyDescent="0.2">
      <c r="A2741" s="10" t="s">
        <v>12874</v>
      </c>
      <c r="B2741" s="10" t="s">
        <v>55</v>
      </c>
      <c r="C2741" s="10" t="s">
        <v>12875</v>
      </c>
      <c r="D2741" s="10" t="s">
        <v>11947</v>
      </c>
      <c r="E2741" s="10" t="s">
        <v>12876</v>
      </c>
      <c r="F2741" s="10" t="s">
        <v>12877</v>
      </c>
      <c r="G2741" s="9" t="s">
        <v>12878</v>
      </c>
      <c r="H2741" s="9">
        <f t="shared" si="589"/>
        <v>0</v>
      </c>
      <c r="I2741">
        <f t="shared" si="590"/>
        <v>0</v>
      </c>
      <c r="J2741">
        <f t="shared" si="591"/>
        <v>0</v>
      </c>
      <c r="K2741">
        <f t="shared" si="592"/>
        <v>0</v>
      </c>
      <c r="L2741">
        <f t="shared" si="593"/>
        <v>0</v>
      </c>
      <c r="M2741" s="1">
        <f t="shared" si="594"/>
        <v>0</v>
      </c>
      <c r="N2741">
        <f t="shared" si="595"/>
        <v>0</v>
      </c>
      <c r="O2741">
        <f t="shared" si="596"/>
        <v>0</v>
      </c>
      <c r="P2741">
        <f t="shared" si="601"/>
        <v>0</v>
      </c>
      <c r="Q2741" s="1">
        <f t="shared" si="597"/>
        <v>0</v>
      </c>
      <c r="R2741" s="1">
        <f t="shared" si="602"/>
        <v>0</v>
      </c>
      <c r="S2741" s="2">
        <f t="shared" si="598"/>
        <v>0</v>
      </c>
      <c r="T2741">
        <f t="shared" si="599"/>
        <v>1</v>
      </c>
      <c r="U2741">
        <f t="shared" si="600"/>
        <v>0</v>
      </c>
    </row>
    <row r="2742" spans="1:21" ht="409.6" x14ac:dyDescent="0.2">
      <c r="A2742" s="10" t="s">
        <v>12879</v>
      </c>
      <c r="B2742" s="10" t="s">
        <v>23</v>
      </c>
      <c r="C2742" s="10" t="s">
        <v>12880</v>
      </c>
      <c r="D2742" s="10" t="s">
        <v>11947</v>
      </c>
      <c r="E2742" s="10" t="s">
        <v>12881</v>
      </c>
      <c r="F2742" s="10" t="s">
        <v>12882</v>
      </c>
      <c r="G2742" s="9" t="s">
        <v>12883</v>
      </c>
      <c r="H2742" s="9">
        <f t="shared" si="589"/>
        <v>1</v>
      </c>
      <c r="I2742">
        <f t="shared" si="590"/>
        <v>1</v>
      </c>
      <c r="J2742">
        <f t="shared" si="591"/>
        <v>0</v>
      </c>
      <c r="K2742">
        <f t="shared" si="592"/>
        <v>0</v>
      </c>
      <c r="L2742">
        <f t="shared" si="593"/>
        <v>0</v>
      </c>
      <c r="M2742" s="1">
        <f t="shared" si="594"/>
        <v>1</v>
      </c>
      <c r="N2742">
        <f t="shared" si="595"/>
        <v>0</v>
      </c>
      <c r="O2742">
        <f t="shared" si="596"/>
        <v>0</v>
      </c>
      <c r="P2742">
        <f t="shared" si="601"/>
        <v>0</v>
      </c>
      <c r="Q2742" s="1">
        <f t="shared" si="597"/>
        <v>0</v>
      </c>
      <c r="R2742" s="1">
        <f t="shared" si="602"/>
        <v>0</v>
      </c>
      <c r="S2742" s="2">
        <f t="shared" si="598"/>
        <v>0</v>
      </c>
      <c r="T2742">
        <f t="shared" si="599"/>
        <v>1</v>
      </c>
      <c r="U2742">
        <f t="shared" si="600"/>
        <v>0</v>
      </c>
    </row>
    <row r="2743" spans="1:21" ht="409.6" x14ac:dyDescent="0.2">
      <c r="A2743" s="10" t="s">
        <v>12884</v>
      </c>
      <c r="B2743" s="10" t="s">
        <v>23</v>
      </c>
      <c r="C2743" s="10" t="s">
        <v>12885</v>
      </c>
      <c r="D2743" s="10" t="s">
        <v>11947</v>
      </c>
      <c r="E2743" s="10" t="s">
        <v>12886</v>
      </c>
      <c r="F2743" s="10" t="s">
        <v>12887</v>
      </c>
      <c r="G2743" s="9" t="s">
        <v>12888</v>
      </c>
      <c r="H2743" s="9">
        <f t="shared" si="589"/>
        <v>0</v>
      </c>
      <c r="I2743">
        <f t="shared" si="590"/>
        <v>0</v>
      </c>
      <c r="J2743">
        <f t="shared" si="591"/>
        <v>0</v>
      </c>
      <c r="K2743">
        <f t="shared" si="592"/>
        <v>0</v>
      </c>
      <c r="L2743">
        <f t="shared" si="593"/>
        <v>0</v>
      </c>
      <c r="M2743" s="1">
        <f t="shared" si="594"/>
        <v>0</v>
      </c>
      <c r="N2743">
        <f t="shared" si="595"/>
        <v>1</v>
      </c>
      <c r="O2743">
        <f t="shared" si="596"/>
        <v>1</v>
      </c>
      <c r="P2743">
        <f t="shared" si="601"/>
        <v>0</v>
      </c>
      <c r="Q2743" s="1">
        <f t="shared" si="597"/>
        <v>1</v>
      </c>
      <c r="R2743" s="1">
        <f t="shared" si="602"/>
        <v>0</v>
      </c>
      <c r="S2743" s="2">
        <f t="shared" si="598"/>
        <v>0</v>
      </c>
      <c r="T2743">
        <f t="shared" si="599"/>
        <v>1</v>
      </c>
      <c r="U2743">
        <f t="shared" si="600"/>
        <v>0</v>
      </c>
    </row>
    <row r="2744" spans="1:21" ht="409.6" x14ac:dyDescent="0.2">
      <c r="A2744" s="10" t="s">
        <v>12889</v>
      </c>
      <c r="B2744" s="10" t="s">
        <v>55</v>
      </c>
      <c r="C2744" s="10" t="s">
        <v>12890</v>
      </c>
      <c r="D2744" s="10" t="s">
        <v>11947</v>
      </c>
      <c r="E2744" s="10" t="s">
        <v>12891</v>
      </c>
      <c r="F2744" s="10" t="s">
        <v>12892</v>
      </c>
      <c r="G2744" s="9" t="s">
        <v>12893</v>
      </c>
      <c r="H2744" s="9">
        <f t="shared" si="589"/>
        <v>0</v>
      </c>
      <c r="I2744">
        <f t="shared" si="590"/>
        <v>0</v>
      </c>
      <c r="J2744">
        <f t="shared" si="591"/>
        <v>0</v>
      </c>
      <c r="K2744">
        <f t="shared" si="592"/>
        <v>0</v>
      </c>
      <c r="L2744">
        <f t="shared" si="593"/>
        <v>0</v>
      </c>
      <c r="M2744" s="1">
        <f t="shared" si="594"/>
        <v>0</v>
      </c>
      <c r="N2744">
        <f t="shared" si="595"/>
        <v>0</v>
      </c>
      <c r="O2744">
        <f t="shared" si="596"/>
        <v>0</v>
      </c>
      <c r="P2744">
        <f t="shared" si="601"/>
        <v>0</v>
      </c>
      <c r="Q2744" s="1">
        <f t="shared" si="597"/>
        <v>0</v>
      </c>
      <c r="R2744" s="1">
        <f t="shared" si="602"/>
        <v>1</v>
      </c>
      <c r="S2744" s="2">
        <f t="shared" si="598"/>
        <v>0</v>
      </c>
      <c r="T2744">
        <f t="shared" si="599"/>
        <v>1</v>
      </c>
      <c r="U2744">
        <f t="shared" si="600"/>
        <v>0</v>
      </c>
    </row>
    <row r="2745" spans="1:21" ht="409.6" x14ac:dyDescent="0.2">
      <c r="A2745" s="10" t="s">
        <v>12894</v>
      </c>
      <c r="B2745" s="10" t="s">
        <v>23</v>
      </c>
      <c r="C2745" s="10" t="s">
        <v>12895</v>
      </c>
      <c r="D2745" s="10" t="s">
        <v>11947</v>
      </c>
      <c r="E2745" s="10" t="s">
        <v>12896</v>
      </c>
      <c r="F2745" s="10" t="s">
        <v>12897</v>
      </c>
      <c r="G2745" s="9" t="s">
        <v>12898</v>
      </c>
      <c r="H2745" s="9">
        <f t="shared" si="589"/>
        <v>1</v>
      </c>
      <c r="I2745">
        <f t="shared" si="590"/>
        <v>1</v>
      </c>
      <c r="J2745">
        <f t="shared" si="591"/>
        <v>1</v>
      </c>
      <c r="K2745">
        <f t="shared" si="592"/>
        <v>0</v>
      </c>
      <c r="L2745">
        <f t="shared" si="593"/>
        <v>0</v>
      </c>
      <c r="M2745" s="1">
        <f t="shared" si="594"/>
        <v>1</v>
      </c>
      <c r="N2745">
        <f t="shared" si="595"/>
        <v>0</v>
      </c>
      <c r="O2745">
        <f t="shared" si="596"/>
        <v>0</v>
      </c>
      <c r="P2745">
        <f t="shared" si="601"/>
        <v>0</v>
      </c>
      <c r="Q2745" s="1">
        <f t="shared" si="597"/>
        <v>0</v>
      </c>
      <c r="R2745" s="1">
        <f t="shared" si="602"/>
        <v>0</v>
      </c>
      <c r="S2745" s="2">
        <f t="shared" si="598"/>
        <v>0</v>
      </c>
      <c r="T2745">
        <f t="shared" si="599"/>
        <v>1</v>
      </c>
      <c r="U2745">
        <f t="shared" si="600"/>
        <v>0</v>
      </c>
    </row>
    <row r="2746" spans="1:21" ht="409.6" x14ac:dyDescent="0.2">
      <c r="A2746" s="10" t="s">
        <v>12899</v>
      </c>
      <c r="B2746" s="10" t="s">
        <v>23</v>
      </c>
      <c r="C2746" s="10" t="s">
        <v>12900</v>
      </c>
      <c r="D2746" s="10" t="s">
        <v>11947</v>
      </c>
      <c r="E2746" s="10" t="s">
        <v>12901</v>
      </c>
      <c r="F2746" s="10" t="s">
        <v>12902</v>
      </c>
      <c r="G2746" s="9" t="s">
        <v>12903</v>
      </c>
      <c r="H2746" s="9">
        <f t="shared" si="589"/>
        <v>0</v>
      </c>
      <c r="I2746">
        <f t="shared" si="590"/>
        <v>0</v>
      </c>
      <c r="J2746">
        <f t="shared" si="591"/>
        <v>0</v>
      </c>
      <c r="K2746">
        <f t="shared" si="592"/>
        <v>0</v>
      </c>
      <c r="L2746">
        <f t="shared" si="593"/>
        <v>0</v>
      </c>
      <c r="M2746" s="1">
        <f t="shared" si="594"/>
        <v>0</v>
      </c>
      <c r="N2746">
        <f t="shared" si="595"/>
        <v>1</v>
      </c>
      <c r="O2746">
        <f t="shared" si="596"/>
        <v>0</v>
      </c>
      <c r="P2746">
        <f t="shared" si="601"/>
        <v>0</v>
      </c>
      <c r="Q2746" s="1">
        <f t="shared" si="597"/>
        <v>1</v>
      </c>
      <c r="R2746" s="1">
        <f t="shared" si="602"/>
        <v>1</v>
      </c>
      <c r="S2746" s="2">
        <f t="shared" si="598"/>
        <v>0</v>
      </c>
      <c r="T2746">
        <f t="shared" si="599"/>
        <v>1</v>
      </c>
      <c r="U2746">
        <f t="shared" si="600"/>
        <v>0</v>
      </c>
    </row>
    <row r="2747" spans="1:21" ht="409.6" x14ac:dyDescent="0.2">
      <c r="A2747" s="10" t="s">
        <v>12904</v>
      </c>
      <c r="B2747" s="10" t="s">
        <v>55</v>
      </c>
      <c r="C2747" s="10" t="s">
        <v>12905</v>
      </c>
      <c r="D2747" s="10" t="s">
        <v>11947</v>
      </c>
      <c r="E2747" s="10" t="s">
        <v>12906</v>
      </c>
      <c r="F2747" s="10" t="s">
        <v>12907</v>
      </c>
      <c r="G2747" s="9" t="s">
        <v>12908</v>
      </c>
      <c r="H2747" s="9">
        <f t="shared" si="589"/>
        <v>0</v>
      </c>
      <c r="I2747">
        <f t="shared" si="590"/>
        <v>0</v>
      </c>
      <c r="J2747">
        <f t="shared" si="591"/>
        <v>0</v>
      </c>
      <c r="K2747">
        <f t="shared" si="592"/>
        <v>0</v>
      </c>
      <c r="L2747">
        <f t="shared" si="593"/>
        <v>0</v>
      </c>
      <c r="M2747" s="1">
        <f t="shared" si="594"/>
        <v>0</v>
      </c>
      <c r="N2747">
        <f t="shared" si="595"/>
        <v>1</v>
      </c>
      <c r="O2747">
        <f t="shared" si="596"/>
        <v>0</v>
      </c>
      <c r="P2747">
        <f t="shared" si="601"/>
        <v>0</v>
      </c>
      <c r="Q2747" s="1">
        <f t="shared" si="597"/>
        <v>1</v>
      </c>
      <c r="R2747" s="1">
        <f t="shared" si="602"/>
        <v>1</v>
      </c>
      <c r="S2747" s="2">
        <f t="shared" si="598"/>
        <v>0</v>
      </c>
      <c r="T2747">
        <f t="shared" si="599"/>
        <v>1</v>
      </c>
      <c r="U2747">
        <f t="shared" si="600"/>
        <v>0</v>
      </c>
    </row>
    <row r="2748" spans="1:21" ht="409.6" x14ac:dyDescent="0.2">
      <c r="A2748" s="10" t="s">
        <v>12909</v>
      </c>
      <c r="B2748" s="10" t="s">
        <v>55</v>
      </c>
      <c r="C2748" s="10" t="s">
        <v>12910</v>
      </c>
      <c r="D2748" s="10" t="s">
        <v>11947</v>
      </c>
      <c r="E2748" s="10" t="s">
        <v>12911</v>
      </c>
      <c r="F2748" s="10" t="s">
        <v>12912</v>
      </c>
      <c r="G2748" s="9" t="s">
        <v>12913</v>
      </c>
      <c r="H2748" s="9">
        <f t="shared" si="589"/>
        <v>0</v>
      </c>
      <c r="I2748">
        <f t="shared" si="590"/>
        <v>0</v>
      </c>
      <c r="J2748">
        <f t="shared" si="591"/>
        <v>0</v>
      </c>
      <c r="K2748">
        <f t="shared" si="592"/>
        <v>0</v>
      </c>
      <c r="L2748">
        <f t="shared" si="593"/>
        <v>0</v>
      </c>
      <c r="M2748" s="1">
        <f t="shared" si="594"/>
        <v>0</v>
      </c>
      <c r="N2748">
        <f t="shared" si="595"/>
        <v>0</v>
      </c>
      <c r="O2748">
        <f t="shared" si="596"/>
        <v>0</v>
      </c>
      <c r="P2748">
        <f t="shared" si="601"/>
        <v>0</v>
      </c>
      <c r="Q2748" s="1">
        <f t="shared" si="597"/>
        <v>0</v>
      </c>
      <c r="R2748" s="1">
        <f t="shared" si="602"/>
        <v>1</v>
      </c>
      <c r="S2748" s="2">
        <f t="shared" si="598"/>
        <v>0</v>
      </c>
      <c r="T2748">
        <f t="shared" si="599"/>
        <v>1</v>
      </c>
      <c r="U2748">
        <f t="shared" si="600"/>
        <v>0</v>
      </c>
    </row>
    <row r="2749" spans="1:21" ht="409.6" x14ac:dyDescent="0.2">
      <c r="A2749" s="10" t="s">
        <v>12914</v>
      </c>
      <c r="B2749" s="10" t="s">
        <v>62</v>
      </c>
      <c r="C2749" s="10" t="s">
        <v>12915</v>
      </c>
      <c r="D2749" s="10" t="s">
        <v>11947</v>
      </c>
      <c r="E2749" s="10" t="s">
        <v>12916</v>
      </c>
      <c r="F2749" s="10" t="s">
        <v>12917</v>
      </c>
      <c r="G2749" s="9" t="s">
        <v>12918</v>
      </c>
      <c r="H2749" s="9">
        <f t="shared" si="589"/>
        <v>1</v>
      </c>
      <c r="I2749">
        <f t="shared" si="590"/>
        <v>1</v>
      </c>
      <c r="J2749">
        <f t="shared" si="591"/>
        <v>0</v>
      </c>
      <c r="K2749">
        <f t="shared" si="592"/>
        <v>0</v>
      </c>
      <c r="L2749">
        <f t="shared" si="593"/>
        <v>0</v>
      </c>
      <c r="M2749" s="1">
        <f t="shared" si="594"/>
        <v>1</v>
      </c>
      <c r="N2749">
        <f t="shared" si="595"/>
        <v>0</v>
      </c>
      <c r="O2749">
        <f t="shared" si="596"/>
        <v>0</v>
      </c>
      <c r="P2749">
        <f t="shared" si="601"/>
        <v>0</v>
      </c>
      <c r="Q2749" s="1">
        <f t="shared" si="597"/>
        <v>0</v>
      </c>
      <c r="R2749" s="1">
        <f t="shared" si="602"/>
        <v>1</v>
      </c>
      <c r="S2749" s="2">
        <f t="shared" si="598"/>
        <v>0</v>
      </c>
      <c r="T2749">
        <f t="shared" si="599"/>
        <v>1</v>
      </c>
      <c r="U2749">
        <f t="shared" si="600"/>
        <v>0</v>
      </c>
    </row>
    <row r="2750" spans="1:21" ht="409.6" x14ac:dyDescent="0.2">
      <c r="A2750" s="10" t="s">
        <v>12919</v>
      </c>
      <c r="B2750" s="10" t="s">
        <v>55</v>
      </c>
      <c r="C2750" s="10" t="s">
        <v>12920</v>
      </c>
      <c r="D2750" s="10" t="s">
        <v>11947</v>
      </c>
      <c r="E2750" s="10" t="s">
        <v>12921</v>
      </c>
      <c r="F2750" s="10" t="s">
        <v>12922</v>
      </c>
      <c r="G2750" s="9" t="s">
        <v>12923</v>
      </c>
      <c r="H2750" s="9">
        <f t="shared" si="589"/>
        <v>0</v>
      </c>
      <c r="I2750">
        <f t="shared" si="590"/>
        <v>0</v>
      </c>
      <c r="J2750">
        <f t="shared" si="591"/>
        <v>0</v>
      </c>
      <c r="K2750">
        <f t="shared" si="592"/>
        <v>0</v>
      </c>
      <c r="L2750">
        <f t="shared" si="593"/>
        <v>0</v>
      </c>
      <c r="M2750" s="1">
        <f t="shared" si="594"/>
        <v>0</v>
      </c>
      <c r="N2750">
        <f t="shared" si="595"/>
        <v>0</v>
      </c>
      <c r="O2750">
        <f t="shared" si="596"/>
        <v>0</v>
      </c>
      <c r="P2750">
        <f t="shared" si="601"/>
        <v>0</v>
      </c>
      <c r="Q2750" s="1">
        <f t="shared" si="597"/>
        <v>0</v>
      </c>
      <c r="R2750" s="1">
        <f t="shared" si="602"/>
        <v>0</v>
      </c>
      <c r="S2750" s="2">
        <f t="shared" si="598"/>
        <v>0</v>
      </c>
      <c r="T2750">
        <f t="shared" si="599"/>
        <v>1</v>
      </c>
      <c r="U2750">
        <f t="shared" si="600"/>
        <v>0</v>
      </c>
    </row>
    <row r="2751" spans="1:21" ht="409.6" x14ac:dyDescent="0.2">
      <c r="A2751" s="10" t="s">
        <v>12924</v>
      </c>
      <c r="B2751" s="10" t="s">
        <v>23</v>
      </c>
      <c r="C2751" s="10" t="s">
        <v>12925</v>
      </c>
      <c r="D2751" s="10" t="s">
        <v>11947</v>
      </c>
      <c r="E2751" s="10" t="s">
        <v>12926</v>
      </c>
      <c r="F2751" s="10" t="s">
        <v>12927</v>
      </c>
      <c r="G2751" s="9" t="s">
        <v>12928</v>
      </c>
      <c r="H2751" s="9">
        <f t="shared" si="589"/>
        <v>1</v>
      </c>
      <c r="I2751">
        <f t="shared" si="590"/>
        <v>1</v>
      </c>
      <c r="J2751">
        <f t="shared" si="591"/>
        <v>0</v>
      </c>
      <c r="K2751">
        <f t="shared" si="592"/>
        <v>0</v>
      </c>
      <c r="L2751">
        <f t="shared" si="593"/>
        <v>0</v>
      </c>
      <c r="M2751" s="1">
        <f t="shared" si="594"/>
        <v>1</v>
      </c>
      <c r="N2751">
        <f t="shared" si="595"/>
        <v>0</v>
      </c>
      <c r="O2751">
        <f t="shared" si="596"/>
        <v>0</v>
      </c>
      <c r="P2751">
        <f t="shared" si="601"/>
        <v>0</v>
      </c>
      <c r="Q2751" s="1">
        <f t="shared" si="597"/>
        <v>0</v>
      </c>
      <c r="R2751" s="1">
        <f t="shared" si="602"/>
        <v>0</v>
      </c>
      <c r="S2751" s="2">
        <f t="shared" si="598"/>
        <v>0</v>
      </c>
      <c r="T2751">
        <f t="shared" si="599"/>
        <v>0</v>
      </c>
      <c r="U2751">
        <f t="shared" si="600"/>
        <v>0</v>
      </c>
    </row>
    <row r="2752" spans="1:21" ht="409.6" x14ac:dyDescent="0.2">
      <c r="A2752" s="10" t="s">
        <v>12929</v>
      </c>
      <c r="B2752" s="10" t="s">
        <v>55</v>
      </c>
      <c r="C2752" s="10" t="s">
        <v>12930</v>
      </c>
      <c r="D2752" s="10" t="s">
        <v>11947</v>
      </c>
      <c r="E2752" s="10" t="s">
        <v>12931</v>
      </c>
      <c r="F2752" s="10" t="s">
        <v>12932</v>
      </c>
      <c r="G2752" s="9" t="s">
        <v>12933</v>
      </c>
      <c r="H2752" s="9">
        <f t="shared" si="589"/>
        <v>0</v>
      </c>
      <c r="I2752">
        <f t="shared" si="590"/>
        <v>0</v>
      </c>
      <c r="J2752">
        <f t="shared" si="591"/>
        <v>0</v>
      </c>
      <c r="K2752">
        <f t="shared" si="592"/>
        <v>0</v>
      </c>
      <c r="L2752">
        <f t="shared" si="593"/>
        <v>0</v>
      </c>
      <c r="M2752" s="1">
        <f t="shared" si="594"/>
        <v>0</v>
      </c>
      <c r="N2752">
        <f t="shared" si="595"/>
        <v>1</v>
      </c>
      <c r="O2752">
        <f t="shared" si="596"/>
        <v>0</v>
      </c>
      <c r="P2752">
        <f t="shared" si="601"/>
        <v>0</v>
      </c>
      <c r="Q2752" s="1">
        <f t="shared" si="597"/>
        <v>1</v>
      </c>
      <c r="R2752" s="1">
        <f t="shared" si="602"/>
        <v>0</v>
      </c>
      <c r="S2752" s="2">
        <f t="shared" si="598"/>
        <v>0</v>
      </c>
      <c r="T2752">
        <f t="shared" si="599"/>
        <v>0</v>
      </c>
      <c r="U2752">
        <f t="shared" si="600"/>
        <v>0</v>
      </c>
    </row>
    <row r="2753" spans="1:21" ht="409.6" x14ac:dyDescent="0.2">
      <c r="A2753" s="10" t="s">
        <v>12934</v>
      </c>
      <c r="B2753" s="10" t="s">
        <v>49</v>
      </c>
      <c r="C2753" s="10" t="s">
        <v>12935</v>
      </c>
      <c r="D2753" s="10" t="s">
        <v>11947</v>
      </c>
      <c r="E2753" s="10" t="s">
        <v>12936</v>
      </c>
      <c r="F2753" s="10" t="s">
        <v>12937</v>
      </c>
      <c r="G2753" s="9" t="s">
        <v>12938</v>
      </c>
      <c r="H2753" s="9">
        <f t="shared" si="589"/>
        <v>0</v>
      </c>
      <c r="I2753">
        <f t="shared" si="590"/>
        <v>0</v>
      </c>
      <c r="J2753">
        <f t="shared" si="591"/>
        <v>0</v>
      </c>
      <c r="K2753">
        <f t="shared" si="592"/>
        <v>0</v>
      </c>
      <c r="L2753">
        <f t="shared" si="593"/>
        <v>0</v>
      </c>
      <c r="M2753" s="1">
        <f t="shared" si="594"/>
        <v>0</v>
      </c>
      <c r="N2753">
        <f t="shared" si="595"/>
        <v>1</v>
      </c>
      <c r="O2753">
        <f t="shared" si="596"/>
        <v>0</v>
      </c>
      <c r="P2753">
        <f t="shared" si="601"/>
        <v>0</v>
      </c>
      <c r="Q2753" s="1">
        <f t="shared" si="597"/>
        <v>1</v>
      </c>
      <c r="R2753" s="1">
        <f t="shared" si="602"/>
        <v>1</v>
      </c>
      <c r="S2753" s="2">
        <f t="shared" si="598"/>
        <v>0</v>
      </c>
      <c r="T2753">
        <f t="shared" si="599"/>
        <v>1</v>
      </c>
      <c r="U2753">
        <f t="shared" si="600"/>
        <v>0</v>
      </c>
    </row>
    <row r="2754" spans="1:21" ht="409.6" x14ac:dyDescent="0.2">
      <c r="A2754" s="10" t="s">
        <v>12939</v>
      </c>
      <c r="B2754" s="10" t="s">
        <v>30</v>
      </c>
      <c r="C2754" s="10" t="s">
        <v>12940</v>
      </c>
      <c r="D2754" s="10" t="s">
        <v>11947</v>
      </c>
      <c r="E2754" s="10" t="s">
        <v>12941</v>
      </c>
      <c r="F2754" s="10" t="s">
        <v>12942</v>
      </c>
      <c r="G2754" s="9" t="s">
        <v>12943</v>
      </c>
      <c r="H2754" s="9">
        <f t="shared" si="589"/>
        <v>0</v>
      </c>
      <c r="I2754">
        <f t="shared" si="590"/>
        <v>0</v>
      </c>
      <c r="J2754">
        <f t="shared" si="591"/>
        <v>0</v>
      </c>
      <c r="K2754">
        <f t="shared" si="592"/>
        <v>0</v>
      </c>
      <c r="L2754">
        <f t="shared" si="593"/>
        <v>0</v>
      </c>
      <c r="M2754" s="1">
        <f t="shared" si="594"/>
        <v>0</v>
      </c>
      <c r="N2754">
        <f t="shared" si="595"/>
        <v>1</v>
      </c>
      <c r="O2754">
        <f t="shared" si="596"/>
        <v>0</v>
      </c>
      <c r="P2754">
        <f t="shared" si="601"/>
        <v>0</v>
      </c>
      <c r="Q2754" s="1">
        <f t="shared" si="597"/>
        <v>1</v>
      </c>
      <c r="R2754" s="1">
        <f t="shared" si="602"/>
        <v>1</v>
      </c>
      <c r="S2754" s="2">
        <f t="shared" si="598"/>
        <v>0</v>
      </c>
      <c r="T2754">
        <f t="shared" si="599"/>
        <v>1</v>
      </c>
      <c r="U2754">
        <f t="shared" si="600"/>
        <v>0</v>
      </c>
    </row>
    <row r="2755" spans="1:21" ht="409.6" x14ac:dyDescent="0.2">
      <c r="A2755" s="10" t="s">
        <v>12944</v>
      </c>
      <c r="B2755" s="10" t="s">
        <v>23</v>
      </c>
      <c r="C2755" s="10" t="s">
        <v>12945</v>
      </c>
      <c r="D2755" s="10" t="s">
        <v>11947</v>
      </c>
      <c r="E2755" s="10" t="s">
        <v>12946</v>
      </c>
      <c r="F2755" s="10" t="s">
        <v>12947</v>
      </c>
      <c r="G2755" s="9" t="s">
        <v>12948</v>
      </c>
      <c r="H2755" s="9">
        <f t="shared" si="589"/>
        <v>0</v>
      </c>
      <c r="I2755">
        <f t="shared" si="590"/>
        <v>0</v>
      </c>
      <c r="J2755">
        <f t="shared" si="591"/>
        <v>0</v>
      </c>
      <c r="K2755">
        <f t="shared" si="592"/>
        <v>0</v>
      </c>
      <c r="L2755">
        <f t="shared" si="593"/>
        <v>0</v>
      </c>
      <c r="M2755" s="1">
        <f t="shared" si="594"/>
        <v>0</v>
      </c>
      <c r="N2755">
        <f t="shared" si="595"/>
        <v>0</v>
      </c>
      <c r="O2755">
        <f t="shared" si="596"/>
        <v>0</v>
      </c>
      <c r="P2755">
        <f t="shared" si="601"/>
        <v>0</v>
      </c>
      <c r="Q2755" s="1">
        <f t="shared" si="597"/>
        <v>0</v>
      </c>
      <c r="R2755" s="1">
        <f t="shared" si="602"/>
        <v>0</v>
      </c>
      <c r="S2755" s="2">
        <f t="shared" si="598"/>
        <v>0</v>
      </c>
      <c r="T2755">
        <f t="shared" si="599"/>
        <v>1</v>
      </c>
      <c r="U2755">
        <f t="shared" si="600"/>
        <v>0</v>
      </c>
    </row>
    <row r="2756" spans="1:21" ht="409.6" x14ac:dyDescent="0.2">
      <c r="A2756" s="10" t="s">
        <v>12949</v>
      </c>
      <c r="B2756" s="10" t="s">
        <v>49</v>
      </c>
      <c r="C2756" s="10" t="s">
        <v>12950</v>
      </c>
      <c r="D2756" s="10" t="s">
        <v>11947</v>
      </c>
      <c r="E2756" s="10" t="s">
        <v>12951</v>
      </c>
      <c r="F2756" s="10" t="s">
        <v>12952</v>
      </c>
      <c r="G2756" s="9" t="s">
        <v>12953</v>
      </c>
      <c r="H2756" s="9">
        <f t="shared" si="589"/>
        <v>0</v>
      </c>
      <c r="I2756">
        <f t="shared" si="590"/>
        <v>0</v>
      </c>
      <c r="J2756">
        <f t="shared" si="591"/>
        <v>0</v>
      </c>
      <c r="K2756">
        <f t="shared" si="592"/>
        <v>0</v>
      </c>
      <c r="L2756">
        <f t="shared" si="593"/>
        <v>0</v>
      </c>
      <c r="M2756" s="1">
        <f t="shared" si="594"/>
        <v>0</v>
      </c>
      <c r="N2756">
        <f t="shared" si="595"/>
        <v>0</v>
      </c>
      <c r="O2756">
        <f t="shared" si="596"/>
        <v>0</v>
      </c>
      <c r="P2756">
        <f t="shared" si="601"/>
        <v>0</v>
      </c>
      <c r="Q2756" s="1">
        <f t="shared" si="597"/>
        <v>0</v>
      </c>
      <c r="R2756" s="1">
        <f t="shared" si="602"/>
        <v>0</v>
      </c>
      <c r="S2756" s="2">
        <f t="shared" si="598"/>
        <v>0</v>
      </c>
      <c r="T2756">
        <f t="shared" si="599"/>
        <v>1</v>
      </c>
      <c r="U2756">
        <f t="shared" si="600"/>
        <v>0</v>
      </c>
    </row>
    <row r="2757" spans="1:21" ht="409.6" x14ac:dyDescent="0.2">
      <c r="A2757" s="10" t="s">
        <v>12954</v>
      </c>
      <c r="B2757" s="10" t="s">
        <v>30</v>
      </c>
      <c r="C2757" s="10" t="s">
        <v>12955</v>
      </c>
      <c r="D2757" s="10" t="s">
        <v>11947</v>
      </c>
      <c r="E2757" s="10" t="s">
        <v>12956</v>
      </c>
      <c r="F2757" s="10" t="s">
        <v>12957</v>
      </c>
      <c r="G2757" s="9" t="s">
        <v>12958</v>
      </c>
      <c r="H2757" s="9">
        <f t="shared" ref="H2757:H2820" si="603">IF(ISNUMBER(SEARCH("relationship",G2757)),1,0)</f>
        <v>1</v>
      </c>
      <c r="I2757">
        <f t="shared" ref="I2757:I2820" si="604">IF(ISNUMBER(SEARCH("relation",G2757)),1,0)</f>
        <v>1</v>
      </c>
      <c r="J2757">
        <f t="shared" ref="J2757:J2820" si="605">IF(ISNUMBER(SEARCH("relevance",G2757)),1,0)</f>
        <v>0</v>
      </c>
      <c r="K2757">
        <f t="shared" ref="K2757:K2820" si="606">IF(ISNUMBER(SEARCH("correlation",G2757)),1,0)</f>
        <v>1</v>
      </c>
      <c r="L2757">
        <f t="shared" ref="L2757:L2820" si="607">IF(ISNUMBER(SEARCH("relevancy",G2757)),1,0)</f>
        <v>0</v>
      </c>
      <c r="M2757" s="1">
        <f t="shared" ref="M2757:M2820" si="608">IF(SUM(H2757:L2757)&gt;0,1,0)</f>
        <v>1</v>
      </c>
      <c r="N2757">
        <f t="shared" ref="N2757:N2820" si="609">IF(ISNUMBER(SEARCH("sustainability",G2757)),1,0)</f>
        <v>0</v>
      </c>
      <c r="O2757">
        <f t="shared" ref="O2757:O2820" si="610">IF(ISNUMBER(SEARCH("ESG",G2757)),1,0)</f>
        <v>0</v>
      </c>
      <c r="P2757">
        <f t="shared" si="601"/>
        <v>0</v>
      </c>
      <c r="Q2757" s="1">
        <f t="shared" ref="Q2757:Q2820" si="611">IF(SUM(N2757:P2757)&gt;0,1,0)</f>
        <v>0</v>
      </c>
      <c r="R2757" s="1">
        <f t="shared" si="602"/>
        <v>1</v>
      </c>
      <c r="S2757" s="2">
        <f t="shared" ref="S2757:S2820" si="612">IF(SUM(M2757,Q2757,R2757)=3,1,0)</f>
        <v>0</v>
      </c>
      <c r="T2757">
        <f t="shared" ref="T2757:T2820" si="613">IF(ISNUMBER(SEARCH("construction",G2757)),1,0)</f>
        <v>1</v>
      </c>
      <c r="U2757">
        <f t="shared" ref="U2757:U2820" si="614">IF(SUM(S2757,T2757)=2,1,0)</f>
        <v>0</v>
      </c>
    </row>
    <row r="2758" spans="1:21" ht="409.6" x14ac:dyDescent="0.2">
      <c r="A2758" s="10" t="s">
        <v>12959</v>
      </c>
      <c r="B2758" s="10" t="s">
        <v>30</v>
      </c>
      <c r="C2758" s="10" t="s">
        <v>12960</v>
      </c>
      <c r="D2758" s="10" t="s">
        <v>11947</v>
      </c>
      <c r="E2758" s="10" t="s">
        <v>12961</v>
      </c>
      <c r="F2758" s="10" t="s">
        <v>12962</v>
      </c>
      <c r="G2758" s="9" t="s">
        <v>12963</v>
      </c>
      <c r="H2758" s="9">
        <f t="shared" si="603"/>
        <v>0</v>
      </c>
      <c r="I2758">
        <f t="shared" si="604"/>
        <v>0</v>
      </c>
      <c r="J2758">
        <f t="shared" si="605"/>
        <v>0</v>
      </c>
      <c r="K2758">
        <f t="shared" si="606"/>
        <v>0</v>
      </c>
      <c r="L2758">
        <f t="shared" si="607"/>
        <v>0</v>
      </c>
      <c r="M2758" s="1">
        <f t="shared" si="608"/>
        <v>0</v>
      </c>
      <c r="N2758">
        <f t="shared" si="609"/>
        <v>0</v>
      </c>
      <c r="O2758">
        <f t="shared" si="610"/>
        <v>0</v>
      </c>
      <c r="P2758">
        <f t="shared" ref="P2758:P2821" si="615">IF(ISNUMBER(SEARCH("CSR",G2758)),1,0)</f>
        <v>0</v>
      </c>
      <c r="Q2758" s="1">
        <f t="shared" si="611"/>
        <v>0</v>
      </c>
      <c r="R2758" s="1">
        <f t="shared" ref="R2758:R2821" si="616">IF(ISNUMBER(SEARCH("performance",G2758)),1,0)</f>
        <v>0</v>
      </c>
      <c r="S2758" s="2">
        <f t="shared" si="612"/>
        <v>0</v>
      </c>
      <c r="T2758">
        <f t="shared" si="613"/>
        <v>1</v>
      </c>
      <c r="U2758">
        <f t="shared" si="614"/>
        <v>0</v>
      </c>
    </row>
    <row r="2759" spans="1:21" ht="409.6" x14ac:dyDescent="0.2">
      <c r="A2759" s="10" t="s">
        <v>12964</v>
      </c>
      <c r="B2759" s="10" t="s">
        <v>55</v>
      </c>
      <c r="C2759" s="10" t="s">
        <v>12965</v>
      </c>
      <c r="D2759" s="10" t="s">
        <v>11947</v>
      </c>
      <c r="E2759" s="10" t="s">
        <v>12966</v>
      </c>
      <c r="F2759" s="10" t="s">
        <v>12967</v>
      </c>
      <c r="G2759" s="9" t="s">
        <v>12968</v>
      </c>
      <c r="H2759" s="9">
        <f t="shared" si="603"/>
        <v>0</v>
      </c>
      <c r="I2759">
        <f t="shared" si="604"/>
        <v>0</v>
      </c>
      <c r="J2759">
        <f t="shared" si="605"/>
        <v>0</v>
      </c>
      <c r="K2759">
        <f t="shared" si="606"/>
        <v>0</v>
      </c>
      <c r="L2759">
        <f t="shared" si="607"/>
        <v>0</v>
      </c>
      <c r="M2759" s="1">
        <f t="shared" si="608"/>
        <v>0</v>
      </c>
      <c r="N2759">
        <f t="shared" si="609"/>
        <v>0</v>
      </c>
      <c r="O2759">
        <f t="shared" si="610"/>
        <v>0</v>
      </c>
      <c r="P2759">
        <f t="shared" si="615"/>
        <v>0</v>
      </c>
      <c r="Q2759" s="1">
        <f t="shared" si="611"/>
        <v>0</v>
      </c>
      <c r="R2759" s="1">
        <f t="shared" si="616"/>
        <v>1</v>
      </c>
      <c r="S2759" s="2">
        <f t="shared" si="612"/>
        <v>0</v>
      </c>
      <c r="T2759">
        <f t="shared" si="613"/>
        <v>1</v>
      </c>
      <c r="U2759">
        <f t="shared" si="614"/>
        <v>0</v>
      </c>
    </row>
    <row r="2760" spans="1:21" ht="409.6" x14ac:dyDescent="0.2">
      <c r="A2760" s="10" t="s">
        <v>12969</v>
      </c>
      <c r="B2760" s="10" t="s">
        <v>30</v>
      </c>
      <c r="C2760" s="10" t="s">
        <v>12970</v>
      </c>
      <c r="D2760" s="10" t="s">
        <v>11947</v>
      </c>
      <c r="E2760" s="10" t="s">
        <v>12971</v>
      </c>
      <c r="F2760" s="10" t="s">
        <v>12972</v>
      </c>
      <c r="G2760" s="9" t="s">
        <v>12973</v>
      </c>
      <c r="H2760" s="9">
        <f t="shared" si="603"/>
        <v>0</v>
      </c>
      <c r="I2760">
        <f t="shared" si="604"/>
        <v>0</v>
      </c>
      <c r="J2760">
        <f t="shared" si="605"/>
        <v>0</v>
      </c>
      <c r="K2760">
        <f t="shared" si="606"/>
        <v>0</v>
      </c>
      <c r="L2760">
        <f t="shared" si="607"/>
        <v>0</v>
      </c>
      <c r="M2760" s="1">
        <f t="shared" si="608"/>
        <v>0</v>
      </c>
      <c r="N2760">
        <f t="shared" si="609"/>
        <v>0</v>
      </c>
      <c r="O2760">
        <f t="shared" si="610"/>
        <v>0</v>
      </c>
      <c r="P2760">
        <f t="shared" si="615"/>
        <v>0</v>
      </c>
      <c r="Q2760" s="1">
        <f t="shared" si="611"/>
        <v>0</v>
      </c>
      <c r="R2760" s="1">
        <f t="shared" si="616"/>
        <v>1</v>
      </c>
      <c r="S2760" s="2">
        <f t="shared" si="612"/>
        <v>0</v>
      </c>
      <c r="T2760">
        <f t="shared" si="613"/>
        <v>0</v>
      </c>
      <c r="U2760">
        <f t="shared" si="614"/>
        <v>0</v>
      </c>
    </row>
    <row r="2761" spans="1:21" ht="409.6" x14ac:dyDescent="0.2">
      <c r="A2761" s="10" t="s">
        <v>12974</v>
      </c>
      <c r="B2761" s="10" t="s">
        <v>62</v>
      </c>
      <c r="C2761" s="10" t="s">
        <v>12975</v>
      </c>
      <c r="D2761" s="10" t="s">
        <v>11947</v>
      </c>
      <c r="E2761" s="10" t="s">
        <v>12976</v>
      </c>
      <c r="F2761" s="10" t="s">
        <v>12977</v>
      </c>
      <c r="G2761" s="9" t="s">
        <v>12978</v>
      </c>
      <c r="H2761" s="9">
        <f t="shared" si="603"/>
        <v>0</v>
      </c>
      <c r="I2761">
        <f t="shared" si="604"/>
        <v>0</v>
      </c>
      <c r="J2761">
        <f t="shared" si="605"/>
        <v>0</v>
      </c>
      <c r="K2761">
        <f t="shared" si="606"/>
        <v>0</v>
      </c>
      <c r="L2761">
        <f t="shared" si="607"/>
        <v>0</v>
      </c>
      <c r="M2761" s="1">
        <f t="shared" si="608"/>
        <v>0</v>
      </c>
      <c r="N2761">
        <f t="shared" si="609"/>
        <v>0</v>
      </c>
      <c r="O2761">
        <f t="shared" si="610"/>
        <v>0</v>
      </c>
      <c r="P2761">
        <f t="shared" si="615"/>
        <v>0</v>
      </c>
      <c r="Q2761" s="1">
        <f t="shared" si="611"/>
        <v>0</v>
      </c>
      <c r="R2761" s="1">
        <f t="shared" si="616"/>
        <v>1</v>
      </c>
      <c r="S2761" s="2">
        <f t="shared" si="612"/>
        <v>0</v>
      </c>
      <c r="T2761">
        <f t="shared" si="613"/>
        <v>1</v>
      </c>
      <c r="U2761">
        <f t="shared" si="614"/>
        <v>0</v>
      </c>
    </row>
    <row r="2762" spans="1:21" ht="409.6" x14ac:dyDescent="0.2">
      <c r="A2762" s="10" t="s">
        <v>12979</v>
      </c>
      <c r="B2762" s="10" t="s">
        <v>30</v>
      </c>
      <c r="C2762" s="10" t="s">
        <v>12980</v>
      </c>
      <c r="D2762" s="10" t="s">
        <v>11947</v>
      </c>
      <c r="E2762" s="10" t="s">
        <v>12981</v>
      </c>
      <c r="F2762" s="10" t="s">
        <v>12982</v>
      </c>
      <c r="G2762" s="9" t="s">
        <v>12983</v>
      </c>
      <c r="H2762" s="9">
        <f t="shared" si="603"/>
        <v>0</v>
      </c>
      <c r="I2762">
        <f t="shared" si="604"/>
        <v>0</v>
      </c>
      <c r="J2762">
        <f t="shared" si="605"/>
        <v>0</v>
      </c>
      <c r="K2762">
        <f t="shared" si="606"/>
        <v>0</v>
      </c>
      <c r="L2762">
        <f t="shared" si="607"/>
        <v>0</v>
      </c>
      <c r="M2762" s="1">
        <f t="shared" si="608"/>
        <v>0</v>
      </c>
      <c r="N2762">
        <f t="shared" si="609"/>
        <v>0</v>
      </c>
      <c r="O2762">
        <f t="shared" si="610"/>
        <v>0</v>
      </c>
      <c r="P2762">
        <f t="shared" si="615"/>
        <v>0</v>
      </c>
      <c r="Q2762" s="1">
        <f t="shared" si="611"/>
        <v>0</v>
      </c>
      <c r="R2762" s="1">
        <f t="shared" si="616"/>
        <v>1</v>
      </c>
      <c r="S2762" s="2">
        <f t="shared" si="612"/>
        <v>0</v>
      </c>
      <c r="T2762">
        <f t="shared" si="613"/>
        <v>1</v>
      </c>
      <c r="U2762">
        <f t="shared" si="614"/>
        <v>0</v>
      </c>
    </row>
    <row r="2763" spans="1:21" ht="409.6" x14ac:dyDescent="0.2">
      <c r="A2763" s="10" t="s">
        <v>12984</v>
      </c>
      <c r="B2763" s="10" t="s">
        <v>23</v>
      </c>
      <c r="C2763" s="10" t="s">
        <v>12985</v>
      </c>
      <c r="D2763" s="10" t="s">
        <v>11947</v>
      </c>
      <c r="E2763" s="10" t="s">
        <v>12986</v>
      </c>
      <c r="F2763" s="10" t="s">
        <v>12987</v>
      </c>
      <c r="G2763" s="9" t="s">
        <v>12988</v>
      </c>
      <c r="H2763" s="9">
        <f t="shared" si="603"/>
        <v>0</v>
      </c>
      <c r="I2763">
        <f t="shared" si="604"/>
        <v>0</v>
      </c>
      <c r="J2763">
        <f t="shared" si="605"/>
        <v>0</v>
      </c>
      <c r="K2763">
        <f t="shared" si="606"/>
        <v>0</v>
      </c>
      <c r="L2763">
        <f t="shared" si="607"/>
        <v>0</v>
      </c>
      <c r="M2763" s="1">
        <f t="shared" si="608"/>
        <v>0</v>
      </c>
      <c r="N2763">
        <f t="shared" si="609"/>
        <v>0</v>
      </c>
      <c r="O2763">
        <f t="shared" si="610"/>
        <v>0</v>
      </c>
      <c r="P2763">
        <f t="shared" si="615"/>
        <v>0</v>
      </c>
      <c r="Q2763" s="1">
        <f t="shared" si="611"/>
        <v>0</v>
      </c>
      <c r="R2763" s="1">
        <f t="shared" si="616"/>
        <v>1</v>
      </c>
      <c r="S2763" s="2">
        <f t="shared" si="612"/>
        <v>0</v>
      </c>
      <c r="T2763">
        <f t="shared" si="613"/>
        <v>1</v>
      </c>
      <c r="U2763">
        <f t="shared" si="614"/>
        <v>0</v>
      </c>
    </row>
    <row r="2764" spans="1:21" ht="409.6" x14ac:dyDescent="0.2">
      <c r="A2764" s="10" t="s">
        <v>12989</v>
      </c>
      <c r="B2764" s="10" t="s">
        <v>30</v>
      </c>
      <c r="C2764" s="10" t="s">
        <v>12990</v>
      </c>
      <c r="D2764" s="10" t="s">
        <v>11947</v>
      </c>
      <c r="E2764" s="10" t="s">
        <v>12991</v>
      </c>
      <c r="F2764" s="10" t="s">
        <v>12992</v>
      </c>
      <c r="G2764" s="9" t="s">
        <v>12993</v>
      </c>
      <c r="H2764" s="9">
        <f t="shared" si="603"/>
        <v>0</v>
      </c>
      <c r="I2764">
        <f t="shared" si="604"/>
        <v>0</v>
      </c>
      <c r="J2764">
        <f t="shared" si="605"/>
        <v>0</v>
      </c>
      <c r="K2764">
        <f t="shared" si="606"/>
        <v>0</v>
      </c>
      <c r="L2764">
        <f t="shared" si="607"/>
        <v>0</v>
      </c>
      <c r="M2764" s="1">
        <f t="shared" si="608"/>
        <v>0</v>
      </c>
      <c r="N2764">
        <f t="shared" si="609"/>
        <v>1</v>
      </c>
      <c r="O2764">
        <f t="shared" si="610"/>
        <v>0</v>
      </c>
      <c r="P2764">
        <f t="shared" si="615"/>
        <v>0</v>
      </c>
      <c r="Q2764" s="1">
        <f t="shared" si="611"/>
        <v>1</v>
      </c>
      <c r="R2764" s="1">
        <f t="shared" si="616"/>
        <v>1</v>
      </c>
      <c r="S2764" s="2">
        <f t="shared" si="612"/>
        <v>0</v>
      </c>
      <c r="T2764">
        <f t="shared" si="613"/>
        <v>1</v>
      </c>
      <c r="U2764">
        <f t="shared" si="614"/>
        <v>0</v>
      </c>
    </row>
    <row r="2765" spans="1:21" ht="409.6" x14ac:dyDescent="0.2">
      <c r="A2765" s="10" t="s">
        <v>12994</v>
      </c>
      <c r="B2765" s="10" t="s">
        <v>62</v>
      </c>
      <c r="C2765" s="10" t="s">
        <v>12995</v>
      </c>
      <c r="D2765" s="10" t="s">
        <v>11947</v>
      </c>
      <c r="E2765" s="10" t="s">
        <v>12996</v>
      </c>
      <c r="F2765" s="10" t="s">
        <v>12997</v>
      </c>
      <c r="G2765" s="9" t="s">
        <v>12998</v>
      </c>
      <c r="H2765" s="9">
        <f t="shared" si="603"/>
        <v>0</v>
      </c>
      <c r="I2765">
        <f t="shared" si="604"/>
        <v>0</v>
      </c>
      <c r="J2765">
        <f t="shared" si="605"/>
        <v>0</v>
      </c>
      <c r="K2765">
        <f t="shared" si="606"/>
        <v>0</v>
      </c>
      <c r="L2765">
        <f t="shared" si="607"/>
        <v>0</v>
      </c>
      <c r="M2765" s="1">
        <f t="shared" si="608"/>
        <v>0</v>
      </c>
      <c r="N2765">
        <f t="shared" si="609"/>
        <v>0</v>
      </c>
      <c r="O2765">
        <f t="shared" si="610"/>
        <v>0</v>
      </c>
      <c r="P2765">
        <f t="shared" si="615"/>
        <v>0</v>
      </c>
      <c r="Q2765" s="1">
        <f t="shared" si="611"/>
        <v>0</v>
      </c>
      <c r="R2765" s="1">
        <f t="shared" si="616"/>
        <v>1</v>
      </c>
      <c r="S2765" s="2">
        <f t="shared" si="612"/>
        <v>0</v>
      </c>
      <c r="T2765">
        <f t="shared" si="613"/>
        <v>0</v>
      </c>
      <c r="U2765">
        <f t="shared" si="614"/>
        <v>0</v>
      </c>
    </row>
    <row r="2766" spans="1:21" ht="409.6" x14ac:dyDescent="0.2">
      <c r="A2766" s="10" t="s">
        <v>12999</v>
      </c>
      <c r="B2766" s="10" t="s">
        <v>62</v>
      </c>
      <c r="C2766" s="10" t="s">
        <v>13000</v>
      </c>
      <c r="D2766" s="10" t="s">
        <v>11947</v>
      </c>
      <c r="E2766" s="10" t="s">
        <v>13001</v>
      </c>
      <c r="F2766" s="10" t="s">
        <v>13002</v>
      </c>
      <c r="G2766" s="9" t="s">
        <v>13003</v>
      </c>
      <c r="H2766" s="9">
        <f t="shared" si="603"/>
        <v>0</v>
      </c>
      <c r="I2766">
        <f t="shared" si="604"/>
        <v>0</v>
      </c>
      <c r="J2766">
        <f t="shared" si="605"/>
        <v>0</v>
      </c>
      <c r="K2766">
        <f t="shared" si="606"/>
        <v>0</v>
      </c>
      <c r="L2766">
        <f t="shared" si="607"/>
        <v>0</v>
      </c>
      <c r="M2766" s="1">
        <f t="shared" si="608"/>
        <v>0</v>
      </c>
      <c r="N2766">
        <f t="shared" si="609"/>
        <v>1</v>
      </c>
      <c r="O2766">
        <f t="shared" si="610"/>
        <v>0</v>
      </c>
      <c r="P2766">
        <f t="shared" si="615"/>
        <v>0</v>
      </c>
      <c r="Q2766" s="1">
        <f t="shared" si="611"/>
        <v>1</v>
      </c>
      <c r="R2766" s="1">
        <f t="shared" si="616"/>
        <v>0</v>
      </c>
      <c r="S2766" s="2">
        <f t="shared" si="612"/>
        <v>0</v>
      </c>
      <c r="T2766">
        <f t="shared" si="613"/>
        <v>1</v>
      </c>
      <c r="U2766">
        <f t="shared" si="614"/>
        <v>0</v>
      </c>
    </row>
    <row r="2767" spans="1:21" ht="409.6" x14ac:dyDescent="0.2">
      <c r="A2767" s="10" t="s">
        <v>13004</v>
      </c>
      <c r="B2767" s="10" t="s">
        <v>30</v>
      </c>
      <c r="C2767" s="10" t="s">
        <v>13005</v>
      </c>
      <c r="D2767" s="10" t="s">
        <v>11947</v>
      </c>
      <c r="E2767" s="10" t="s">
        <v>13006</v>
      </c>
      <c r="F2767" s="10" t="s">
        <v>13007</v>
      </c>
      <c r="G2767" s="9" t="s">
        <v>13008</v>
      </c>
      <c r="H2767" s="9">
        <f t="shared" si="603"/>
        <v>1</v>
      </c>
      <c r="I2767">
        <f t="shared" si="604"/>
        <v>1</v>
      </c>
      <c r="J2767">
        <f t="shared" si="605"/>
        <v>0</v>
      </c>
      <c r="K2767">
        <f t="shared" si="606"/>
        <v>0</v>
      </c>
      <c r="L2767">
        <f t="shared" si="607"/>
        <v>0</v>
      </c>
      <c r="M2767" s="1">
        <f t="shared" si="608"/>
        <v>1</v>
      </c>
      <c r="N2767">
        <f t="shared" si="609"/>
        <v>0</v>
      </c>
      <c r="O2767">
        <f t="shared" si="610"/>
        <v>0</v>
      </c>
      <c r="P2767">
        <f t="shared" si="615"/>
        <v>0</v>
      </c>
      <c r="Q2767" s="1">
        <f t="shared" si="611"/>
        <v>0</v>
      </c>
      <c r="R2767" s="1">
        <f t="shared" si="616"/>
        <v>0</v>
      </c>
      <c r="S2767" s="2">
        <f t="shared" si="612"/>
        <v>0</v>
      </c>
      <c r="T2767">
        <f t="shared" si="613"/>
        <v>1</v>
      </c>
      <c r="U2767">
        <f t="shared" si="614"/>
        <v>0</v>
      </c>
    </row>
    <row r="2768" spans="1:21" ht="409.6" x14ac:dyDescent="0.2">
      <c r="A2768" s="10" t="s">
        <v>13009</v>
      </c>
      <c r="B2768" s="10" t="s">
        <v>55</v>
      </c>
      <c r="C2768" s="10" t="s">
        <v>13010</v>
      </c>
      <c r="D2768" s="10" t="s">
        <v>11947</v>
      </c>
      <c r="E2768" s="10" t="s">
        <v>13011</v>
      </c>
      <c r="F2768" s="10" t="s">
        <v>13012</v>
      </c>
      <c r="G2768" s="9" t="s">
        <v>13013</v>
      </c>
      <c r="H2768" s="9">
        <f t="shared" si="603"/>
        <v>0</v>
      </c>
      <c r="I2768">
        <f t="shared" si="604"/>
        <v>0</v>
      </c>
      <c r="J2768">
        <f t="shared" si="605"/>
        <v>0</v>
      </c>
      <c r="K2768">
        <f t="shared" si="606"/>
        <v>0</v>
      </c>
      <c r="L2768">
        <f t="shared" si="607"/>
        <v>0</v>
      </c>
      <c r="M2768" s="1">
        <f t="shared" si="608"/>
        <v>0</v>
      </c>
      <c r="N2768">
        <f t="shared" si="609"/>
        <v>1</v>
      </c>
      <c r="O2768">
        <f t="shared" si="610"/>
        <v>0</v>
      </c>
      <c r="P2768">
        <f t="shared" si="615"/>
        <v>0</v>
      </c>
      <c r="Q2768" s="1">
        <f t="shared" si="611"/>
        <v>1</v>
      </c>
      <c r="R2768" s="1">
        <f t="shared" si="616"/>
        <v>1</v>
      </c>
      <c r="S2768" s="2">
        <f t="shared" si="612"/>
        <v>0</v>
      </c>
      <c r="T2768">
        <f t="shared" si="613"/>
        <v>0</v>
      </c>
      <c r="U2768">
        <f t="shared" si="614"/>
        <v>0</v>
      </c>
    </row>
    <row r="2769" spans="1:21" ht="409.6" x14ac:dyDescent="0.2">
      <c r="A2769" s="10" t="s">
        <v>13014</v>
      </c>
      <c r="B2769" s="10" t="s">
        <v>55</v>
      </c>
      <c r="C2769" s="10" t="s">
        <v>13015</v>
      </c>
      <c r="D2769" s="10" t="s">
        <v>11947</v>
      </c>
      <c r="E2769" s="10" t="s">
        <v>13016</v>
      </c>
      <c r="F2769" s="10" t="s">
        <v>13017</v>
      </c>
      <c r="G2769" s="9" t="s">
        <v>13018</v>
      </c>
      <c r="H2769" s="9">
        <f t="shared" si="603"/>
        <v>0</v>
      </c>
      <c r="I2769">
        <f t="shared" si="604"/>
        <v>0</v>
      </c>
      <c r="J2769">
        <f t="shared" si="605"/>
        <v>0</v>
      </c>
      <c r="K2769">
        <f t="shared" si="606"/>
        <v>0</v>
      </c>
      <c r="L2769">
        <f t="shared" si="607"/>
        <v>0</v>
      </c>
      <c r="M2769" s="1">
        <f t="shared" si="608"/>
        <v>0</v>
      </c>
      <c r="N2769">
        <f t="shared" si="609"/>
        <v>0</v>
      </c>
      <c r="O2769">
        <f t="shared" si="610"/>
        <v>0</v>
      </c>
      <c r="P2769">
        <f t="shared" si="615"/>
        <v>0</v>
      </c>
      <c r="Q2769" s="1">
        <f t="shared" si="611"/>
        <v>0</v>
      </c>
      <c r="R2769" s="1">
        <f t="shared" si="616"/>
        <v>0</v>
      </c>
      <c r="S2769" s="2">
        <f t="shared" si="612"/>
        <v>0</v>
      </c>
      <c r="T2769">
        <f t="shared" si="613"/>
        <v>1</v>
      </c>
      <c r="U2769">
        <f t="shared" si="614"/>
        <v>0</v>
      </c>
    </row>
    <row r="2770" spans="1:21" ht="409.6" x14ac:dyDescent="0.2">
      <c r="A2770" s="10" t="s">
        <v>13019</v>
      </c>
      <c r="B2770" s="10" t="s">
        <v>30</v>
      </c>
      <c r="C2770" s="10" t="s">
        <v>13020</v>
      </c>
      <c r="D2770" s="10" t="s">
        <v>11947</v>
      </c>
      <c r="E2770" s="10" t="s">
        <v>13021</v>
      </c>
      <c r="F2770" s="10" t="s">
        <v>13022</v>
      </c>
      <c r="G2770" s="9" t="s">
        <v>13023</v>
      </c>
      <c r="H2770" s="9">
        <f t="shared" si="603"/>
        <v>0</v>
      </c>
      <c r="I2770">
        <f t="shared" si="604"/>
        <v>0</v>
      </c>
      <c r="J2770">
        <f t="shared" si="605"/>
        <v>0</v>
      </c>
      <c r="K2770">
        <f t="shared" si="606"/>
        <v>0</v>
      </c>
      <c r="L2770">
        <f t="shared" si="607"/>
        <v>0</v>
      </c>
      <c r="M2770" s="1">
        <f t="shared" si="608"/>
        <v>0</v>
      </c>
      <c r="N2770">
        <f t="shared" si="609"/>
        <v>0</v>
      </c>
      <c r="O2770">
        <f t="shared" si="610"/>
        <v>0</v>
      </c>
      <c r="P2770">
        <f t="shared" si="615"/>
        <v>0</v>
      </c>
      <c r="Q2770" s="1">
        <f t="shared" si="611"/>
        <v>0</v>
      </c>
      <c r="R2770" s="1">
        <f t="shared" si="616"/>
        <v>0</v>
      </c>
      <c r="S2770" s="2">
        <f t="shared" si="612"/>
        <v>0</v>
      </c>
      <c r="T2770">
        <f t="shared" si="613"/>
        <v>1</v>
      </c>
      <c r="U2770">
        <f t="shared" si="614"/>
        <v>0</v>
      </c>
    </row>
    <row r="2771" spans="1:21" ht="409.6" x14ac:dyDescent="0.2">
      <c r="A2771" s="10" t="s">
        <v>13024</v>
      </c>
      <c r="B2771" s="10" t="s">
        <v>23</v>
      </c>
      <c r="C2771" s="10" t="s">
        <v>13025</v>
      </c>
      <c r="D2771" s="10" t="s">
        <v>11947</v>
      </c>
      <c r="E2771" s="10" t="s">
        <v>13026</v>
      </c>
      <c r="F2771" s="10" t="s">
        <v>13027</v>
      </c>
      <c r="G2771" s="9" t="s">
        <v>13028</v>
      </c>
      <c r="H2771" s="9">
        <f t="shared" si="603"/>
        <v>0</v>
      </c>
      <c r="I2771">
        <f t="shared" si="604"/>
        <v>0</v>
      </c>
      <c r="J2771">
        <f t="shared" si="605"/>
        <v>0</v>
      </c>
      <c r="K2771">
        <f t="shared" si="606"/>
        <v>0</v>
      </c>
      <c r="L2771">
        <f t="shared" si="607"/>
        <v>0</v>
      </c>
      <c r="M2771" s="1">
        <f t="shared" si="608"/>
        <v>0</v>
      </c>
      <c r="N2771">
        <f t="shared" si="609"/>
        <v>0</v>
      </c>
      <c r="O2771">
        <f t="shared" si="610"/>
        <v>0</v>
      </c>
      <c r="P2771">
        <f t="shared" si="615"/>
        <v>0</v>
      </c>
      <c r="Q2771" s="1">
        <f t="shared" si="611"/>
        <v>0</v>
      </c>
      <c r="R2771" s="1">
        <f t="shared" si="616"/>
        <v>1</v>
      </c>
      <c r="S2771" s="2">
        <f t="shared" si="612"/>
        <v>0</v>
      </c>
      <c r="T2771">
        <f t="shared" si="613"/>
        <v>1</v>
      </c>
      <c r="U2771">
        <f t="shared" si="614"/>
        <v>0</v>
      </c>
    </row>
    <row r="2772" spans="1:21" ht="409.6" x14ac:dyDescent="0.2">
      <c r="A2772" s="10" t="s">
        <v>13029</v>
      </c>
      <c r="B2772" s="10" t="s">
        <v>23</v>
      </c>
      <c r="C2772" s="10" t="s">
        <v>13030</v>
      </c>
      <c r="D2772" s="10" t="s">
        <v>11947</v>
      </c>
      <c r="E2772" s="10" t="s">
        <v>13031</v>
      </c>
      <c r="F2772" s="10" t="s">
        <v>13032</v>
      </c>
      <c r="G2772" s="9" t="s">
        <v>13033</v>
      </c>
      <c r="H2772" s="9">
        <f t="shared" si="603"/>
        <v>0</v>
      </c>
      <c r="I2772">
        <f t="shared" si="604"/>
        <v>0</v>
      </c>
      <c r="J2772">
        <f t="shared" si="605"/>
        <v>0</v>
      </c>
      <c r="K2772">
        <f t="shared" si="606"/>
        <v>0</v>
      </c>
      <c r="L2772">
        <f t="shared" si="607"/>
        <v>0</v>
      </c>
      <c r="M2772" s="1">
        <f t="shared" si="608"/>
        <v>0</v>
      </c>
      <c r="N2772">
        <f t="shared" si="609"/>
        <v>1</v>
      </c>
      <c r="O2772">
        <f t="shared" si="610"/>
        <v>0</v>
      </c>
      <c r="P2772">
        <f t="shared" si="615"/>
        <v>0</v>
      </c>
      <c r="Q2772" s="1">
        <f t="shared" si="611"/>
        <v>1</v>
      </c>
      <c r="R2772" s="1">
        <f t="shared" si="616"/>
        <v>1</v>
      </c>
      <c r="S2772" s="2">
        <f t="shared" si="612"/>
        <v>0</v>
      </c>
      <c r="T2772">
        <f t="shared" si="613"/>
        <v>1</v>
      </c>
      <c r="U2772">
        <f t="shared" si="614"/>
        <v>0</v>
      </c>
    </row>
    <row r="2773" spans="1:21" ht="409.6" x14ac:dyDescent="0.2">
      <c r="A2773" s="10" t="s">
        <v>13034</v>
      </c>
      <c r="B2773" s="10" t="s">
        <v>30</v>
      </c>
      <c r="C2773" s="10" t="s">
        <v>13035</v>
      </c>
      <c r="D2773" s="10" t="s">
        <v>11947</v>
      </c>
      <c r="E2773" s="10" t="s">
        <v>13036</v>
      </c>
      <c r="F2773" s="10" t="s">
        <v>13037</v>
      </c>
      <c r="G2773" s="9" t="s">
        <v>13038</v>
      </c>
      <c r="H2773" s="9">
        <f t="shared" si="603"/>
        <v>0</v>
      </c>
      <c r="I2773">
        <f t="shared" si="604"/>
        <v>0</v>
      </c>
      <c r="J2773">
        <f t="shared" si="605"/>
        <v>0</v>
      </c>
      <c r="K2773">
        <f t="shared" si="606"/>
        <v>0</v>
      </c>
      <c r="L2773">
        <f t="shared" si="607"/>
        <v>0</v>
      </c>
      <c r="M2773" s="1">
        <f t="shared" si="608"/>
        <v>0</v>
      </c>
      <c r="N2773">
        <f t="shared" si="609"/>
        <v>1</v>
      </c>
      <c r="O2773">
        <f t="shared" si="610"/>
        <v>0</v>
      </c>
      <c r="P2773">
        <f t="shared" si="615"/>
        <v>0</v>
      </c>
      <c r="Q2773" s="1">
        <f t="shared" si="611"/>
        <v>1</v>
      </c>
      <c r="R2773" s="1">
        <f t="shared" si="616"/>
        <v>1</v>
      </c>
      <c r="S2773" s="2">
        <f t="shared" si="612"/>
        <v>0</v>
      </c>
      <c r="T2773">
        <f t="shared" si="613"/>
        <v>1</v>
      </c>
      <c r="U2773">
        <f t="shared" si="614"/>
        <v>0</v>
      </c>
    </row>
    <row r="2774" spans="1:21" ht="409.6" x14ac:dyDescent="0.2">
      <c r="A2774" s="10" t="s">
        <v>13039</v>
      </c>
      <c r="B2774" s="10" t="s">
        <v>30</v>
      </c>
      <c r="C2774" s="10" t="s">
        <v>13040</v>
      </c>
      <c r="D2774" s="10" t="s">
        <v>11947</v>
      </c>
      <c r="E2774" s="10" t="s">
        <v>13041</v>
      </c>
      <c r="F2774" s="10" t="s">
        <v>13042</v>
      </c>
      <c r="G2774" s="9" t="s">
        <v>13043</v>
      </c>
      <c r="H2774" s="9">
        <f t="shared" si="603"/>
        <v>0</v>
      </c>
      <c r="I2774">
        <f t="shared" si="604"/>
        <v>0</v>
      </c>
      <c r="J2774">
        <f t="shared" si="605"/>
        <v>0</v>
      </c>
      <c r="K2774">
        <f t="shared" si="606"/>
        <v>0</v>
      </c>
      <c r="L2774">
        <f t="shared" si="607"/>
        <v>0</v>
      </c>
      <c r="M2774" s="1">
        <f t="shared" si="608"/>
        <v>0</v>
      </c>
      <c r="N2774">
        <f t="shared" si="609"/>
        <v>0</v>
      </c>
      <c r="O2774">
        <f t="shared" si="610"/>
        <v>0</v>
      </c>
      <c r="P2774">
        <f t="shared" si="615"/>
        <v>0</v>
      </c>
      <c r="Q2774" s="1">
        <f t="shared" si="611"/>
        <v>0</v>
      </c>
      <c r="R2774" s="1">
        <f t="shared" si="616"/>
        <v>1</v>
      </c>
      <c r="S2774" s="2">
        <f t="shared" si="612"/>
        <v>0</v>
      </c>
      <c r="T2774">
        <f t="shared" si="613"/>
        <v>1</v>
      </c>
      <c r="U2774">
        <f t="shared" si="614"/>
        <v>0</v>
      </c>
    </row>
    <row r="2775" spans="1:21" ht="409.6" x14ac:dyDescent="0.2">
      <c r="A2775" s="10" t="s">
        <v>13044</v>
      </c>
      <c r="B2775" s="10" t="s">
        <v>62</v>
      </c>
      <c r="C2775" s="10" t="s">
        <v>13045</v>
      </c>
      <c r="D2775" s="10" t="s">
        <v>11947</v>
      </c>
      <c r="E2775" s="10" t="s">
        <v>13046</v>
      </c>
      <c r="F2775" s="10" t="s">
        <v>13047</v>
      </c>
      <c r="G2775" s="9" t="s">
        <v>13048</v>
      </c>
      <c r="H2775" s="9">
        <f t="shared" si="603"/>
        <v>0</v>
      </c>
      <c r="I2775">
        <f t="shared" si="604"/>
        <v>0</v>
      </c>
      <c r="J2775">
        <f t="shared" si="605"/>
        <v>0</v>
      </c>
      <c r="K2775">
        <f t="shared" si="606"/>
        <v>0</v>
      </c>
      <c r="L2775">
        <f t="shared" si="607"/>
        <v>0</v>
      </c>
      <c r="M2775" s="1">
        <f t="shared" si="608"/>
        <v>0</v>
      </c>
      <c r="N2775">
        <f t="shared" si="609"/>
        <v>0</v>
      </c>
      <c r="O2775">
        <f t="shared" si="610"/>
        <v>0</v>
      </c>
      <c r="P2775">
        <f t="shared" si="615"/>
        <v>0</v>
      </c>
      <c r="Q2775" s="1">
        <f t="shared" si="611"/>
        <v>0</v>
      </c>
      <c r="R2775" s="1">
        <f t="shared" si="616"/>
        <v>1</v>
      </c>
      <c r="S2775" s="2">
        <f t="shared" si="612"/>
        <v>0</v>
      </c>
      <c r="T2775">
        <f t="shared" si="613"/>
        <v>1</v>
      </c>
      <c r="U2775">
        <f t="shared" si="614"/>
        <v>0</v>
      </c>
    </row>
    <row r="2776" spans="1:21" ht="409.6" x14ac:dyDescent="0.2">
      <c r="A2776" s="10" t="s">
        <v>13049</v>
      </c>
      <c r="B2776" s="10" t="s">
        <v>55</v>
      </c>
      <c r="C2776" s="10" t="s">
        <v>13050</v>
      </c>
      <c r="D2776" s="10" t="s">
        <v>11947</v>
      </c>
      <c r="E2776" s="10" t="s">
        <v>13051</v>
      </c>
      <c r="F2776" s="10" t="s">
        <v>13052</v>
      </c>
      <c r="G2776" s="9" t="s">
        <v>13053</v>
      </c>
      <c r="H2776" s="9">
        <f t="shared" si="603"/>
        <v>0</v>
      </c>
      <c r="I2776">
        <f t="shared" si="604"/>
        <v>0</v>
      </c>
      <c r="J2776">
        <f t="shared" si="605"/>
        <v>1</v>
      </c>
      <c r="K2776">
        <f t="shared" si="606"/>
        <v>0</v>
      </c>
      <c r="L2776">
        <f t="shared" si="607"/>
        <v>0</v>
      </c>
      <c r="M2776" s="1">
        <f t="shared" si="608"/>
        <v>1</v>
      </c>
      <c r="N2776">
        <f t="shared" si="609"/>
        <v>1</v>
      </c>
      <c r="O2776">
        <f t="shared" si="610"/>
        <v>0</v>
      </c>
      <c r="P2776">
        <f t="shared" si="615"/>
        <v>0</v>
      </c>
      <c r="Q2776" s="1">
        <f t="shared" si="611"/>
        <v>1</v>
      </c>
      <c r="R2776" s="1">
        <f t="shared" si="616"/>
        <v>0</v>
      </c>
      <c r="S2776" s="2">
        <f t="shared" si="612"/>
        <v>0</v>
      </c>
      <c r="T2776">
        <f t="shared" si="613"/>
        <v>0</v>
      </c>
      <c r="U2776">
        <f t="shared" si="614"/>
        <v>0</v>
      </c>
    </row>
    <row r="2777" spans="1:21" ht="409.6" x14ac:dyDescent="0.2">
      <c r="A2777" s="10" t="s">
        <v>13054</v>
      </c>
      <c r="B2777" s="10" t="s">
        <v>30</v>
      </c>
      <c r="C2777" s="10" t="s">
        <v>13055</v>
      </c>
      <c r="D2777" s="10" t="s">
        <v>11947</v>
      </c>
      <c r="E2777" s="10" t="s">
        <v>13056</v>
      </c>
      <c r="F2777" s="10" t="s">
        <v>13057</v>
      </c>
      <c r="G2777" s="9" t="s">
        <v>13058</v>
      </c>
      <c r="H2777" s="9">
        <f t="shared" si="603"/>
        <v>1</v>
      </c>
      <c r="I2777">
        <f t="shared" si="604"/>
        <v>1</v>
      </c>
      <c r="J2777">
        <f t="shared" si="605"/>
        <v>0</v>
      </c>
      <c r="K2777">
        <f t="shared" si="606"/>
        <v>0</v>
      </c>
      <c r="L2777">
        <f t="shared" si="607"/>
        <v>0</v>
      </c>
      <c r="M2777" s="1">
        <f t="shared" si="608"/>
        <v>1</v>
      </c>
      <c r="N2777">
        <f t="shared" si="609"/>
        <v>1</v>
      </c>
      <c r="O2777">
        <f t="shared" si="610"/>
        <v>0</v>
      </c>
      <c r="P2777">
        <f t="shared" si="615"/>
        <v>0</v>
      </c>
      <c r="Q2777" s="1">
        <f t="shared" si="611"/>
        <v>1</v>
      </c>
      <c r="R2777" s="1">
        <f t="shared" si="616"/>
        <v>1</v>
      </c>
      <c r="S2777" s="2">
        <f t="shared" si="612"/>
        <v>1</v>
      </c>
      <c r="T2777">
        <f t="shared" si="613"/>
        <v>1</v>
      </c>
      <c r="U2777">
        <f t="shared" si="614"/>
        <v>1</v>
      </c>
    </row>
    <row r="2778" spans="1:21" ht="409.6" x14ac:dyDescent="0.2">
      <c r="A2778" s="10" t="s">
        <v>13059</v>
      </c>
      <c r="B2778" s="10" t="s">
        <v>55</v>
      </c>
      <c r="C2778" s="10" t="s">
        <v>13060</v>
      </c>
      <c r="D2778" s="10" t="s">
        <v>11947</v>
      </c>
      <c r="E2778" s="10" t="s">
        <v>13061</v>
      </c>
      <c r="F2778" s="10" t="s">
        <v>13062</v>
      </c>
      <c r="G2778" s="9" t="s">
        <v>13063</v>
      </c>
      <c r="H2778" s="9">
        <f t="shared" si="603"/>
        <v>0</v>
      </c>
      <c r="I2778">
        <f t="shared" si="604"/>
        <v>1</v>
      </c>
      <c r="J2778">
        <f t="shared" si="605"/>
        <v>0</v>
      </c>
      <c r="K2778">
        <f t="shared" si="606"/>
        <v>0</v>
      </c>
      <c r="L2778">
        <f t="shared" si="607"/>
        <v>0</v>
      </c>
      <c r="M2778" s="1">
        <f t="shared" si="608"/>
        <v>1</v>
      </c>
      <c r="N2778">
        <f t="shared" si="609"/>
        <v>1</v>
      </c>
      <c r="O2778">
        <f t="shared" si="610"/>
        <v>0</v>
      </c>
      <c r="P2778">
        <f t="shared" si="615"/>
        <v>0</v>
      </c>
      <c r="Q2778" s="1">
        <f t="shared" si="611"/>
        <v>1</v>
      </c>
      <c r="R2778" s="1">
        <f t="shared" si="616"/>
        <v>0</v>
      </c>
      <c r="S2778" s="2">
        <f t="shared" si="612"/>
        <v>0</v>
      </c>
      <c r="T2778">
        <f t="shared" si="613"/>
        <v>1</v>
      </c>
      <c r="U2778">
        <f t="shared" si="614"/>
        <v>0</v>
      </c>
    </row>
    <row r="2779" spans="1:21" ht="404" x14ac:dyDescent="0.2">
      <c r="A2779" s="10" t="s">
        <v>13064</v>
      </c>
      <c r="B2779" s="10" t="s">
        <v>23</v>
      </c>
      <c r="C2779" s="10" t="s">
        <v>13065</v>
      </c>
      <c r="D2779" s="10" t="s">
        <v>11947</v>
      </c>
      <c r="E2779" s="10" t="s">
        <v>13066</v>
      </c>
      <c r="F2779" s="10" t="s">
        <v>13067</v>
      </c>
      <c r="G2779" s="9" t="s">
        <v>13068</v>
      </c>
      <c r="H2779" s="9">
        <f t="shared" si="603"/>
        <v>0</v>
      </c>
      <c r="I2779">
        <f t="shared" si="604"/>
        <v>0</v>
      </c>
      <c r="J2779">
        <f t="shared" si="605"/>
        <v>0</v>
      </c>
      <c r="K2779">
        <f t="shared" si="606"/>
        <v>0</v>
      </c>
      <c r="L2779">
        <f t="shared" si="607"/>
        <v>0</v>
      </c>
      <c r="M2779" s="1">
        <f t="shared" si="608"/>
        <v>0</v>
      </c>
      <c r="N2779">
        <f t="shared" si="609"/>
        <v>1</v>
      </c>
      <c r="O2779">
        <f t="shared" si="610"/>
        <v>0</v>
      </c>
      <c r="P2779">
        <f t="shared" si="615"/>
        <v>0</v>
      </c>
      <c r="Q2779" s="1">
        <f t="shared" si="611"/>
        <v>1</v>
      </c>
      <c r="R2779" s="1">
        <f t="shared" si="616"/>
        <v>0</v>
      </c>
      <c r="S2779" s="2">
        <f t="shared" si="612"/>
        <v>0</v>
      </c>
      <c r="T2779">
        <f t="shared" si="613"/>
        <v>1</v>
      </c>
      <c r="U2779">
        <f t="shared" si="614"/>
        <v>0</v>
      </c>
    </row>
    <row r="2780" spans="1:21" ht="409.6" x14ac:dyDescent="0.2">
      <c r="A2780" s="10" t="s">
        <v>13069</v>
      </c>
      <c r="B2780" s="10" t="s">
        <v>30</v>
      </c>
      <c r="C2780" s="10" t="s">
        <v>13070</v>
      </c>
      <c r="D2780" s="10" t="s">
        <v>11947</v>
      </c>
      <c r="E2780" s="10" t="s">
        <v>13071</v>
      </c>
      <c r="F2780" s="10" t="s">
        <v>13072</v>
      </c>
      <c r="G2780" s="9" t="s">
        <v>13073</v>
      </c>
      <c r="H2780" s="9">
        <f t="shared" si="603"/>
        <v>0</v>
      </c>
      <c r="I2780">
        <f t="shared" si="604"/>
        <v>0</v>
      </c>
      <c r="J2780">
        <f t="shared" si="605"/>
        <v>0</v>
      </c>
      <c r="K2780">
        <f t="shared" si="606"/>
        <v>0</v>
      </c>
      <c r="L2780">
        <f t="shared" si="607"/>
        <v>0</v>
      </c>
      <c r="M2780" s="1">
        <f t="shared" si="608"/>
        <v>0</v>
      </c>
      <c r="N2780">
        <f t="shared" si="609"/>
        <v>0</v>
      </c>
      <c r="O2780">
        <f t="shared" si="610"/>
        <v>0</v>
      </c>
      <c r="P2780">
        <f t="shared" si="615"/>
        <v>0</v>
      </c>
      <c r="Q2780" s="1">
        <f t="shared" si="611"/>
        <v>0</v>
      </c>
      <c r="R2780" s="1">
        <f t="shared" si="616"/>
        <v>1</v>
      </c>
      <c r="S2780" s="2">
        <f t="shared" si="612"/>
        <v>0</v>
      </c>
      <c r="T2780">
        <f t="shared" si="613"/>
        <v>1</v>
      </c>
      <c r="U2780">
        <f t="shared" si="614"/>
        <v>0</v>
      </c>
    </row>
    <row r="2781" spans="1:21" ht="409.6" x14ac:dyDescent="0.2">
      <c r="A2781" s="10" t="s">
        <v>13074</v>
      </c>
      <c r="B2781" s="10" t="s">
        <v>23</v>
      </c>
      <c r="C2781" s="10" t="s">
        <v>13075</v>
      </c>
      <c r="D2781" s="10" t="s">
        <v>11947</v>
      </c>
      <c r="E2781" s="10" t="s">
        <v>13076</v>
      </c>
      <c r="F2781" s="10" t="s">
        <v>13077</v>
      </c>
      <c r="G2781" s="9" t="s">
        <v>13078</v>
      </c>
      <c r="H2781" s="9">
        <f t="shared" si="603"/>
        <v>1</v>
      </c>
      <c r="I2781">
        <f t="shared" si="604"/>
        <v>1</v>
      </c>
      <c r="J2781">
        <f t="shared" si="605"/>
        <v>0</v>
      </c>
      <c r="K2781">
        <f t="shared" si="606"/>
        <v>0</v>
      </c>
      <c r="L2781">
        <f t="shared" si="607"/>
        <v>0</v>
      </c>
      <c r="M2781" s="1">
        <f t="shared" si="608"/>
        <v>1</v>
      </c>
      <c r="N2781">
        <f t="shared" si="609"/>
        <v>0</v>
      </c>
      <c r="O2781">
        <f t="shared" si="610"/>
        <v>1</v>
      </c>
      <c r="P2781">
        <f t="shared" si="615"/>
        <v>0</v>
      </c>
      <c r="Q2781" s="1">
        <f t="shared" si="611"/>
        <v>1</v>
      </c>
      <c r="R2781" s="1">
        <f t="shared" si="616"/>
        <v>1</v>
      </c>
      <c r="S2781" s="2">
        <f t="shared" si="612"/>
        <v>1</v>
      </c>
      <c r="T2781">
        <f t="shared" si="613"/>
        <v>1</v>
      </c>
      <c r="U2781">
        <f t="shared" si="614"/>
        <v>1</v>
      </c>
    </row>
    <row r="2782" spans="1:21" ht="409.6" x14ac:dyDescent="0.2">
      <c r="A2782" s="10" t="s">
        <v>13079</v>
      </c>
      <c r="B2782" s="10" t="s">
        <v>30</v>
      </c>
      <c r="C2782" s="10" t="s">
        <v>13080</v>
      </c>
      <c r="D2782" s="10" t="s">
        <v>11947</v>
      </c>
      <c r="E2782" s="10" t="s">
        <v>13081</v>
      </c>
      <c r="F2782" s="10" t="s">
        <v>13082</v>
      </c>
      <c r="G2782" s="9" t="s">
        <v>13083</v>
      </c>
      <c r="H2782" s="9">
        <f t="shared" si="603"/>
        <v>0</v>
      </c>
      <c r="I2782">
        <f t="shared" si="604"/>
        <v>0</v>
      </c>
      <c r="J2782">
        <f t="shared" si="605"/>
        <v>0</v>
      </c>
      <c r="K2782">
        <f t="shared" si="606"/>
        <v>0</v>
      </c>
      <c r="L2782">
        <f t="shared" si="607"/>
        <v>0</v>
      </c>
      <c r="M2782" s="1">
        <f t="shared" si="608"/>
        <v>0</v>
      </c>
      <c r="N2782">
        <f t="shared" si="609"/>
        <v>1</v>
      </c>
      <c r="O2782">
        <f t="shared" si="610"/>
        <v>0</v>
      </c>
      <c r="P2782">
        <f t="shared" si="615"/>
        <v>0</v>
      </c>
      <c r="Q2782" s="1">
        <f t="shared" si="611"/>
        <v>1</v>
      </c>
      <c r="R2782" s="1">
        <f t="shared" si="616"/>
        <v>0</v>
      </c>
      <c r="S2782" s="2">
        <f t="shared" si="612"/>
        <v>0</v>
      </c>
      <c r="T2782">
        <f t="shared" si="613"/>
        <v>1</v>
      </c>
      <c r="U2782">
        <f t="shared" si="614"/>
        <v>0</v>
      </c>
    </row>
    <row r="2783" spans="1:21" ht="409.6" x14ac:dyDescent="0.2">
      <c r="A2783" s="10" t="s">
        <v>13084</v>
      </c>
      <c r="B2783" s="10" t="s">
        <v>30</v>
      </c>
      <c r="C2783" s="10" t="s">
        <v>13085</v>
      </c>
      <c r="D2783" s="10" t="s">
        <v>11947</v>
      </c>
      <c r="E2783" s="10" t="s">
        <v>13086</v>
      </c>
      <c r="F2783" s="10" t="s">
        <v>13087</v>
      </c>
      <c r="G2783" s="9" t="s">
        <v>13088</v>
      </c>
      <c r="H2783" s="9">
        <f t="shared" si="603"/>
        <v>0</v>
      </c>
      <c r="I2783">
        <f t="shared" si="604"/>
        <v>0</v>
      </c>
      <c r="J2783">
        <f t="shared" si="605"/>
        <v>0</v>
      </c>
      <c r="K2783">
        <f t="shared" si="606"/>
        <v>0</v>
      </c>
      <c r="L2783">
        <f t="shared" si="607"/>
        <v>0</v>
      </c>
      <c r="M2783" s="1">
        <f t="shared" si="608"/>
        <v>0</v>
      </c>
      <c r="N2783">
        <f t="shared" si="609"/>
        <v>1</v>
      </c>
      <c r="O2783">
        <f t="shared" si="610"/>
        <v>0</v>
      </c>
      <c r="P2783">
        <f t="shared" si="615"/>
        <v>0</v>
      </c>
      <c r="Q2783" s="1">
        <f t="shared" si="611"/>
        <v>1</v>
      </c>
      <c r="R2783" s="1">
        <f t="shared" si="616"/>
        <v>0</v>
      </c>
      <c r="S2783" s="2">
        <f t="shared" si="612"/>
        <v>0</v>
      </c>
      <c r="T2783">
        <f t="shared" si="613"/>
        <v>1</v>
      </c>
      <c r="U2783">
        <f t="shared" si="614"/>
        <v>0</v>
      </c>
    </row>
    <row r="2784" spans="1:21" ht="409.6" x14ac:dyDescent="0.2">
      <c r="A2784" s="10" t="s">
        <v>13089</v>
      </c>
      <c r="B2784" s="10" t="s">
        <v>30</v>
      </c>
      <c r="C2784" s="10" t="s">
        <v>13090</v>
      </c>
      <c r="D2784" s="10" t="s">
        <v>11947</v>
      </c>
      <c r="E2784" s="10" t="s">
        <v>13091</v>
      </c>
      <c r="F2784" s="10" t="s">
        <v>13092</v>
      </c>
      <c r="G2784" s="9" t="s">
        <v>13093</v>
      </c>
      <c r="H2784" s="9">
        <f t="shared" si="603"/>
        <v>0</v>
      </c>
      <c r="I2784">
        <f t="shared" si="604"/>
        <v>0</v>
      </c>
      <c r="J2784">
        <f t="shared" si="605"/>
        <v>0</v>
      </c>
      <c r="K2784">
        <f t="shared" si="606"/>
        <v>0</v>
      </c>
      <c r="L2784">
        <f t="shared" si="607"/>
        <v>0</v>
      </c>
      <c r="M2784" s="1">
        <f t="shared" si="608"/>
        <v>0</v>
      </c>
      <c r="N2784">
        <f t="shared" si="609"/>
        <v>1</v>
      </c>
      <c r="O2784">
        <f t="shared" si="610"/>
        <v>0</v>
      </c>
      <c r="P2784">
        <f t="shared" si="615"/>
        <v>0</v>
      </c>
      <c r="Q2784" s="1">
        <f t="shared" si="611"/>
        <v>1</v>
      </c>
      <c r="R2784" s="1">
        <f t="shared" si="616"/>
        <v>0</v>
      </c>
      <c r="S2784" s="2">
        <f t="shared" si="612"/>
        <v>0</v>
      </c>
      <c r="T2784">
        <f t="shared" si="613"/>
        <v>0</v>
      </c>
      <c r="U2784">
        <f t="shared" si="614"/>
        <v>0</v>
      </c>
    </row>
    <row r="2785" spans="1:21" ht="409.6" x14ac:dyDescent="0.2">
      <c r="A2785" s="10" t="s">
        <v>13094</v>
      </c>
      <c r="B2785" s="10" t="s">
        <v>55</v>
      </c>
      <c r="C2785" s="10" t="s">
        <v>13095</v>
      </c>
      <c r="D2785" s="10" t="s">
        <v>11947</v>
      </c>
      <c r="E2785" s="10" t="s">
        <v>13096</v>
      </c>
      <c r="F2785" s="10" t="s">
        <v>13097</v>
      </c>
      <c r="G2785" s="9" t="s">
        <v>13098</v>
      </c>
      <c r="H2785" s="9">
        <f t="shared" si="603"/>
        <v>0</v>
      </c>
      <c r="I2785">
        <f t="shared" si="604"/>
        <v>1</v>
      </c>
      <c r="J2785">
        <f t="shared" si="605"/>
        <v>0</v>
      </c>
      <c r="K2785">
        <f t="shared" si="606"/>
        <v>1</v>
      </c>
      <c r="L2785">
        <f t="shared" si="607"/>
        <v>0</v>
      </c>
      <c r="M2785" s="1">
        <f t="shared" si="608"/>
        <v>1</v>
      </c>
      <c r="N2785">
        <f t="shared" si="609"/>
        <v>0</v>
      </c>
      <c r="O2785">
        <f t="shared" si="610"/>
        <v>0</v>
      </c>
      <c r="P2785">
        <f t="shared" si="615"/>
        <v>0</v>
      </c>
      <c r="Q2785" s="1">
        <f t="shared" si="611"/>
        <v>0</v>
      </c>
      <c r="R2785" s="1">
        <f t="shared" si="616"/>
        <v>0</v>
      </c>
      <c r="S2785" s="2">
        <f t="shared" si="612"/>
        <v>0</v>
      </c>
      <c r="T2785">
        <f t="shared" si="613"/>
        <v>1</v>
      </c>
      <c r="U2785">
        <f t="shared" si="614"/>
        <v>0</v>
      </c>
    </row>
    <row r="2786" spans="1:21" ht="409.6" x14ac:dyDescent="0.2">
      <c r="A2786" s="10" t="s">
        <v>13099</v>
      </c>
      <c r="B2786" s="10" t="s">
        <v>30</v>
      </c>
      <c r="C2786" s="10" t="s">
        <v>13100</v>
      </c>
      <c r="D2786" s="10" t="s">
        <v>11947</v>
      </c>
      <c r="E2786" s="10" t="s">
        <v>13101</v>
      </c>
      <c r="F2786" s="10" t="s">
        <v>13102</v>
      </c>
      <c r="G2786" s="9" t="s">
        <v>13103</v>
      </c>
      <c r="H2786" s="9">
        <f t="shared" si="603"/>
        <v>1</v>
      </c>
      <c r="I2786">
        <f t="shared" si="604"/>
        <v>1</v>
      </c>
      <c r="J2786">
        <f t="shared" si="605"/>
        <v>0</v>
      </c>
      <c r="K2786">
        <f t="shared" si="606"/>
        <v>0</v>
      </c>
      <c r="L2786">
        <f t="shared" si="607"/>
        <v>0</v>
      </c>
      <c r="M2786" s="1">
        <f t="shared" si="608"/>
        <v>1</v>
      </c>
      <c r="N2786">
        <f t="shared" si="609"/>
        <v>0</v>
      </c>
      <c r="O2786">
        <f t="shared" si="610"/>
        <v>0</v>
      </c>
      <c r="P2786">
        <f t="shared" si="615"/>
        <v>0</v>
      </c>
      <c r="Q2786" s="1">
        <f t="shared" si="611"/>
        <v>0</v>
      </c>
      <c r="R2786" s="1">
        <f t="shared" si="616"/>
        <v>1</v>
      </c>
      <c r="S2786" s="2">
        <f t="shared" si="612"/>
        <v>0</v>
      </c>
      <c r="T2786">
        <f t="shared" si="613"/>
        <v>1</v>
      </c>
      <c r="U2786">
        <f t="shared" si="614"/>
        <v>0</v>
      </c>
    </row>
    <row r="2787" spans="1:21" ht="409.6" x14ac:dyDescent="0.2">
      <c r="A2787" s="10" t="s">
        <v>13104</v>
      </c>
      <c r="B2787" s="10" t="s">
        <v>62</v>
      </c>
      <c r="C2787" s="10" t="s">
        <v>13105</v>
      </c>
      <c r="D2787" s="10" t="s">
        <v>11947</v>
      </c>
      <c r="E2787" s="10" t="s">
        <v>13106</v>
      </c>
      <c r="F2787" s="10" t="s">
        <v>13107</v>
      </c>
      <c r="G2787" s="9" t="s">
        <v>13108</v>
      </c>
      <c r="H2787" s="9">
        <f t="shared" si="603"/>
        <v>0</v>
      </c>
      <c r="I2787">
        <f t="shared" si="604"/>
        <v>0</v>
      </c>
      <c r="J2787">
        <f t="shared" si="605"/>
        <v>0</v>
      </c>
      <c r="K2787">
        <f t="shared" si="606"/>
        <v>0</v>
      </c>
      <c r="L2787">
        <f t="shared" si="607"/>
        <v>0</v>
      </c>
      <c r="M2787" s="1">
        <f t="shared" si="608"/>
        <v>0</v>
      </c>
      <c r="N2787">
        <f t="shared" si="609"/>
        <v>1</v>
      </c>
      <c r="O2787">
        <f t="shared" si="610"/>
        <v>1</v>
      </c>
      <c r="P2787">
        <f t="shared" si="615"/>
        <v>0</v>
      </c>
      <c r="Q2787" s="1">
        <f t="shared" si="611"/>
        <v>1</v>
      </c>
      <c r="R2787" s="1">
        <f t="shared" si="616"/>
        <v>0</v>
      </c>
      <c r="S2787" s="2">
        <f t="shared" si="612"/>
        <v>0</v>
      </c>
      <c r="T2787">
        <f t="shared" si="613"/>
        <v>1</v>
      </c>
      <c r="U2787">
        <f t="shared" si="614"/>
        <v>0</v>
      </c>
    </row>
    <row r="2788" spans="1:21" ht="409.6" x14ac:dyDescent="0.2">
      <c r="A2788" s="10" t="s">
        <v>13109</v>
      </c>
      <c r="B2788" s="10" t="s">
        <v>23</v>
      </c>
      <c r="C2788" s="10" t="s">
        <v>13110</v>
      </c>
      <c r="D2788" s="10" t="s">
        <v>11947</v>
      </c>
      <c r="E2788" s="10" t="s">
        <v>13111</v>
      </c>
      <c r="F2788" s="10" t="s">
        <v>13112</v>
      </c>
      <c r="G2788" s="9" t="s">
        <v>13113</v>
      </c>
      <c r="H2788" s="9">
        <f t="shared" si="603"/>
        <v>0</v>
      </c>
      <c r="I2788">
        <f t="shared" si="604"/>
        <v>0</v>
      </c>
      <c r="J2788">
        <f t="shared" si="605"/>
        <v>0</v>
      </c>
      <c r="K2788">
        <f t="shared" si="606"/>
        <v>0</v>
      </c>
      <c r="L2788">
        <f t="shared" si="607"/>
        <v>0</v>
      </c>
      <c r="M2788" s="1">
        <f t="shared" si="608"/>
        <v>0</v>
      </c>
      <c r="N2788">
        <f t="shared" si="609"/>
        <v>0</v>
      </c>
      <c r="O2788">
        <f t="shared" si="610"/>
        <v>0</v>
      </c>
      <c r="P2788">
        <f t="shared" si="615"/>
        <v>0</v>
      </c>
      <c r="Q2788" s="1">
        <f t="shared" si="611"/>
        <v>0</v>
      </c>
      <c r="R2788" s="1">
        <f t="shared" si="616"/>
        <v>1</v>
      </c>
      <c r="S2788" s="2">
        <f t="shared" si="612"/>
        <v>0</v>
      </c>
      <c r="T2788">
        <f t="shared" si="613"/>
        <v>0</v>
      </c>
      <c r="U2788">
        <f t="shared" si="614"/>
        <v>0</v>
      </c>
    </row>
    <row r="2789" spans="1:21" ht="409.6" x14ac:dyDescent="0.2">
      <c r="A2789" s="10" t="s">
        <v>13114</v>
      </c>
      <c r="B2789" s="10" t="s">
        <v>55</v>
      </c>
      <c r="C2789" s="10" t="s">
        <v>13115</v>
      </c>
      <c r="D2789" s="10" t="s">
        <v>11947</v>
      </c>
      <c r="E2789" s="10" t="s">
        <v>13116</v>
      </c>
      <c r="F2789" s="10" t="s">
        <v>13117</v>
      </c>
      <c r="G2789" s="9" t="s">
        <v>13118</v>
      </c>
      <c r="H2789" s="9">
        <f t="shared" si="603"/>
        <v>1</v>
      </c>
      <c r="I2789">
        <f t="shared" si="604"/>
        <v>1</v>
      </c>
      <c r="J2789">
        <f t="shared" si="605"/>
        <v>0</v>
      </c>
      <c r="K2789">
        <f t="shared" si="606"/>
        <v>0</v>
      </c>
      <c r="L2789">
        <f t="shared" si="607"/>
        <v>0</v>
      </c>
      <c r="M2789" s="1">
        <f t="shared" si="608"/>
        <v>1</v>
      </c>
      <c r="N2789">
        <f t="shared" si="609"/>
        <v>0</v>
      </c>
      <c r="O2789">
        <f t="shared" si="610"/>
        <v>0</v>
      </c>
      <c r="P2789">
        <f t="shared" si="615"/>
        <v>0</v>
      </c>
      <c r="Q2789" s="1">
        <f t="shared" si="611"/>
        <v>0</v>
      </c>
      <c r="R2789" s="1">
        <f t="shared" si="616"/>
        <v>1</v>
      </c>
      <c r="S2789" s="2">
        <f t="shared" si="612"/>
        <v>0</v>
      </c>
      <c r="T2789">
        <f t="shared" si="613"/>
        <v>1</v>
      </c>
      <c r="U2789">
        <f t="shared" si="614"/>
        <v>0</v>
      </c>
    </row>
    <row r="2790" spans="1:21" ht="409.6" x14ac:dyDescent="0.2">
      <c r="A2790" s="10" t="s">
        <v>13119</v>
      </c>
      <c r="B2790" s="10" t="s">
        <v>49</v>
      </c>
      <c r="C2790" s="10" t="s">
        <v>13120</v>
      </c>
      <c r="D2790" s="10" t="s">
        <v>11947</v>
      </c>
      <c r="E2790" s="10" t="s">
        <v>13121</v>
      </c>
      <c r="F2790" s="10" t="s">
        <v>13122</v>
      </c>
      <c r="G2790" s="9" t="s">
        <v>13123</v>
      </c>
      <c r="H2790" s="9">
        <f t="shared" si="603"/>
        <v>0</v>
      </c>
      <c r="I2790">
        <f t="shared" si="604"/>
        <v>0</v>
      </c>
      <c r="J2790">
        <f t="shared" si="605"/>
        <v>0</v>
      </c>
      <c r="K2790">
        <f t="shared" si="606"/>
        <v>0</v>
      </c>
      <c r="L2790">
        <f t="shared" si="607"/>
        <v>0</v>
      </c>
      <c r="M2790" s="1">
        <f t="shared" si="608"/>
        <v>0</v>
      </c>
      <c r="N2790">
        <f t="shared" si="609"/>
        <v>0</v>
      </c>
      <c r="O2790">
        <f t="shared" si="610"/>
        <v>0</v>
      </c>
      <c r="P2790">
        <f t="shared" si="615"/>
        <v>0</v>
      </c>
      <c r="Q2790" s="1">
        <f t="shared" si="611"/>
        <v>0</v>
      </c>
      <c r="R2790" s="1">
        <f t="shared" si="616"/>
        <v>1</v>
      </c>
      <c r="S2790" s="2">
        <f t="shared" si="612"/>
        <v>0</v>
      </c>
      <c r="T2790">
        <f t="shared" si="613"/>
        <v>1</v>
      </c>
      <c r="U2790">
        <f t="shared" si="614"/>
        <v>0</v>
      </c>
    </row>
    <row r="2791" spans="1:21" ht="409.6" x14ac:dyDescent="0.2">
      <c r="A2791" s="10" t="s">
        <v>13124</v>
      </c>
      <c r="B2791" s="10" t="s">
        <v>55</v>
      </c>
      <c r="C2791" s="10" t="s">
        <v>13125</v>
      </c>
      <c r="D2791" s="10" t="s">
        <v>11947</v>
      </c>
      <c r="E2791" s="10" t="s">
        <v>13126</v>
      </c>
      <c r="F2791" s="10" t="s">
        <v>13127</v>
      </c>
      <c r="G2791" s="9" t="s">
        <v>13128</v>
      </c>
      <c r="H2791" s="9">
        <f t="shared" si="603"/>
        <v>1</v>
      </c>
      <c r="I2791">
        <f t="shared" si="604"/>
        <v>1</v>
      </c>
      <c r="J2791">
        <f t="shared" si="605"/>
        <v>0</v>
      </c>
      <c r="K2791">
        <f t="shared" si="606"/>
        <v>0</v>
      </c>
      <c r="L2791">
        <f t="shared" si="607"/>
        <v>0</v>
      </c>
      <c r="M2791" s="1">
        <f t="shared" si="608"/>
        <v>1</v>
      </c>
      <c r="N2791">
        <f t="shared" si="609"/>
        <v>1</v>
      </c>
      <c r="O2791">
        <f t="shared" si="610"/>
        <v>0</v>
      </c>
      <c r="P2791">
        <f t="shared" si="615"/>
        <v>0</v>
      </c>
      <c r="Q2791" s="1">
        <f t="shared" si="611"/>
        <v>1</v>
      </c>
      <c r="R2791" s="1">
        <f t="shared" si="616"/>
        <v>0</v>
      </c>
      <c r="S2791" s="2">
        <f t="shared" si="612"/>
        <v>0</v>
      </c>
      <c r="T2791">
        <f t="shared" si="613"/>
        <v>1</v>
      </c>
      <c r="U2791">
        <f t="shared" si="614"/>
        <v>0</v>
      </c>
    </row>
    <row r="2792" spans="1:21" ht="409.6" x14ac:dyDescent="0.2">
      <c r="A2792" s="10" t="s">
        <v>13129</v>
      </c>
      <c r="B2792" s="10" t="s">
        <v>23</v>
      </c>
      <c r="C2792" s="10" t="s">
        <v>13130</v>
      </c>
      <c r="D2792" s="10" t="s">
        <v>11947</v>
      </c>
      <c r="E2792" s="10" t="s">
        <v>13131</v>
      </c>
      <c r="F2792" s="10" t="s">
        <v>13132</v>
      </c>
      <c r="G2792" s="9" t="s">
        <v>13133</v>
      </c>
      <c r="H2792" s="9">
        <f t="shared" si="603"/>
        <v>0</v>
      </c>
      <c r="I2792">
        <f t="shared" si="604"/>
        <v>0</v>
      </c>
      <c r="J2792">
        <f t="shared" si="605"/>
        <v>0</v>
      </c>
      <c r="K2792">
        <f t="shared" si="606"/>
        <v>0</v>
      </c>
      <c r="L2792">
        <f t="shared" si="607"/>
        <v>0</v>
      </c>
      <c r="M2792" s="1">
        <f t="shared" si="608"/>
        <v>0</v>
      </c>
      <c r="N2792">
        <f t="shared" si="609"/>
        <v>0</v>
      </c>
      <c r="O2792">
        <f t="shared" si="610"/>
        <v>0</v>
      </c>
      <c r="P2792">
        <f t="shared" si="615"/>
        <v>0</v>
      </c>
      <c r="Q2792" s="1">
        <f t="shared" si="611"/>
        <v>0</v>
      </c>
      <c r="R2792" s="1">
        <f t="shared" si="616"/>
        <v>1</v>
      </c>
      <c r="S2792" s="2">
        <f t="shared" si="612"/>
        <v>0</v>
      </c>
      <c r="T2792">
        <f t="shared" si="613"/>
        <v>1</v>
      </c>
      <c r="U2792">
        <f t="shared" si="614"/>
        <v>0</v>
      </c>
    </row>
    <row r="2793" spans="1:21" ht="409.6" x14ac:dyDescent="0.2">
      <c r="A2793" s="10" t="s">
        <v>13134</v>
      </c>
      <c r="B2793" s="10" t="s">
        <v>62</v>
      </c>
      <c r="C2793" s="10" t="s">
        <v>13135</v>
      </c>
      <c r="D2793" s="10" t="s">
        <v>11947</v>
      </c>
      <c r="E2793" s="10" t="s">
        <v>13136</v>
      </c>
      <c r="F2793" s="10" t="s">
        <v>13137</v>
      </c>
      <c r="G2793" s="9" t="s">
        <v>13138</v>
      </c>
      <c r="H2793" s="9">
        <f t="shared" si="603"/>
        <v>0</v>
      </c>
      <c r="I2793">
        <f t="shared" si="604"/>
        <v>0</v>
      </c>
      <c r="J2793">
        <f t="shared" si="605"/>
        <v>0</v>
      </c>
      <c r="K2793">
        <f t="shared" si="606"/>
        <v>0</v>
      </c>
      <c r="L2793">
        <f t="shared" si="607"/>
        <v>0</v>
      </c>
      <c r="M2793" s="1">
        <f t="shared" si="608"/>
        <v>0</v>
      </c>
      <c r="N2793">
        <f t="shared" si="609"/>
        <v>1</v>
      </c>
      <c r="O2793">
        <f t="shared" si="610"/>
        <v>0</v>
      </c>
      <c r="P2793">
        <f t="shared" si="615"/>
        <v>1</v>
      </c>
      <c r="Q2793" s="1">
        <f t="shared" si="611"/>
        <v>1</v>
      </c>
      <c r="R2793" s="1">
        <f t="shared" si="616"/>
        <v>1</v>
      </c>
      <c r="S2793" s="2">
        <f t="shared" si="612"/>
        <v>0</v>
      </c>
      <c r="T2793">
        <f t="shared" si="613"/>
        <v>1</v>
      </c>
      <c r="U2793">
        <f t="shared" si="614"/>
        <v>0</v>
      </c>
    </row>
    <row r="2794" spans="1:21" ht="409.6" x14ac:dyDescent="0.2">
      <c r="A2794" s="10" t="s">
        <v>13139</v>
      </c>
      <c r="B2794" s="10" t="s">
        <v>55</v>
      </c>
      <c r="C2794" s="10" t="s">
        <v>13140</v>
      </c>
      <c r="D2794" s="10" t="s">
        <v>11947</v>
      </c>
      <c r="E2794" s="10" t="s">
        <v>13141</v>
      </c>
      <c r="F2794" s="10" t="s">
        <v>13142</v>
      </c>
      <c r="G2794" s="9" t="s">
        <v>13143</v>
      </c>
      <c r="H2794" s="9">
        <f t="shared" si="603"/>
        <v>0</v>
      </c>
      <c r="I2794">
        <f t="shared" si="604"/>
        <v>0</v>
      </c>
      <c r="J2794">
        <f t="shared" si="605"/>
        <v>0</v>
      </c>
      <c r="K2794">
        <f t="shared" si="606"/>
        <v>0</v>
      </c>
      <c r="L2794">
        <f t="shared" si="607"/>
        <v>0</v>
      </c>
      <c r="M2794" s="1">
        <f t="shared" si="608"/>
        <v>0</v>
      </c>
      <c r="N2794">
        <f t="shared" si="609"/>
        <v>1</v>
      </c>
      <c r="O2794">
        <f t="shared" si="610"/>
        <v>0</v>
      </c>
      <c r="P2794">
        <f t="shared" si="615"/>
        <v>0</v>
      </c>
      <c r="Q2794" s="1">
        <f t="shared" si="611"/>
        <v>1</v>
      </c>
      <c r="R2794" s="1">
        <f t="shared" si="616"/>
        <v>1</v>
      </c>
      <c r="S2794" s="2">
        <f t="shared" si="612"/>
        <v>0</v>
      </c>
      <c r="T2794">
        <f t="shared" si="613"/>
        <v>1</v>
      </c>
      <c r="U2794">
        <f t="shared" si="614"/>
        <v>0</v>
      </c>
    </row>
    <row r="2795" spans="1:21" ht="409.6" x14ac:dyDescent="0.2">
      <c r="A2795" s="10" t="s">
        <v>13144</v>
      </c>
      <c r="B2795" s="10" t="s">
        <v>55</v>
      </c>
      <c r="C2795" s="10" t="s">
        <v>13145</v>
      </c>
      <c r="D2795" s="10" t="s">
        <v>11947</v>
      </c>
      <c r="E2795" s="10" t="s">
        <v>13146</v>
      </c>
      <c r="F2795" s="10" t="s">
        <v>13147</v>
      </c>
      <c r="G2795" s="9" t="s">
        <v>13148</v>
      </c>
      <c r="H2795" s="9">
        <f t="shared" si="603"/>
        <v>1</v>
      </c>
      <c r="I2795">
        <f t="shared" si="604"/>
        <v>1</v>
      </c>
      <c r="J2795">
        <f t="shared" si="605"/>
        <v>0</v>
      </c>
      <c r="K2795">
        <f t="shared" si="606"/>
        <v>0</v>
      </c>
      <c r="L2795">
        <f t="shared" si="607"/>
        <v>0</v>
      </c>
      <c r="M2795" s="1">
        <f t="shared" si="608"/>
        <v>1</v>
      </c>
      <c r="N2795">
        <f t="shared" si="609"/>
        <v>0</v>
      </c>
      <c r="O2795">
        <f t="shared" si="610"/>
        <v>0</v>
      </c>
      <c r="P2795">
        <f t="shared" si="615"/>
        <v>0</v>
      </c>
      <c r="Q2795" s="1">
        <f t="shared" si="611"/>
        <v>0</v>
      </c>
      <c r="R2795" s="1">
        <f t="shared" si="616"/>
        <v>0</v>
      </c>
      <c r="S2795" s="2">
        <f t="shared" si="612"/>
        <v>0</v>
      </c>
      <c r="T2795">
        <f t="shared" si="613"/>
        <v>1</v>
      </c>
      <c r="U2795">
        <f t="shared" si="614"/>
        <v>0</v>
      </c>
    </row>
    <row r="2796" spans="1:21" ht="409.6" x14ac:dyDescent="0.2">
      <c r="A2796" s="10" t="s">
        <v>13149</v>
      </c>
      <c r="B2796" s="10" t="s">
        <v>23</v>
      </c>
      <c r="C2796" s="10" t="s">
        <v>13150</v>
      </c>
      <c r="D2796" s="10" t="s">
        <v>11947</v>
      </c>
      <c r="E2796" s="10" t="s">
        <v>13151</v>
      </c>
      <c r="F2796" s="10" t="s">
        <v>13152</v>
      </c>
      <c r="G2796" s="9" t="s">
        <v>13153</v>
      </c>
      <c r="H2796" s="9">
        <f t="shared" si="603"/>
        <v>0</v>
      </c>
      <c r="I2796">
        <f t="shared" si="604"/>
        <v>0</v>
      </c>
      <c r="J2796">
        <f t="shared" si="605"/>
        <v>0</v>
      </c>
      <c r="K2796">
        <f t="shared" si="606"/>
        <v>0</v>
      </c>
      <c r="L2796">
        <f t="shared" si="607"/>
        <v>0</v>
      </c>
      <c r="M2796" s="1">
        <f t="shared" si="608"/>
        <v>0</v>
      </c>
      <c r="N2796">
        <f t="shared" si="609"/>
        <v>0</v>
      </c>
      <c r="O2796">
        <f t="shared" si="610"/>
        <v>0</v>
      </c>
      <c r="P2796">
        <f t="shared" si="615"/>
        <v>0</v>
      </c>
      <c r="Q2796" s="1">
        <f t="shared" si="611"/>
        <v>0</v>
      </c>
      <c r="R2796" s="1">
        <f t="shared" si="616"/>
        <v>1</v>
      </c>
      <c r="S2796" s="2">
        <f t="shared" si="612"/>
        <v>0</v>
      </c>
      <c r="T2796">
        <f t="shared" si="613"/>
        <v>1</v>
      </c>
      <c r="U2796">
        <f t="shared" si="614"/>
        <v>0</v>
      </c>
    </row>
    <row r="2797" spans="1:21" ht="409.6" x14ac:dyDescent="0.2">
      <c r="A2797" s="10" t="s">
        <v>13154</v>
      </c>
      <c r="B2797" s="10" t="s">
        <v>23</v>
      </c>
      <c r="C2797" s="10" t="s">
        <v>13155</v>
      </c>
      <c r="D2797" s="10" t="s">
        <v>11947</v>
      </c>
      <c r="E2797" s="10" t="s">
        <v>13156</v>
      </c>
      <c r="F2797" s="10" t="s">
        <v>13157</v>
      </c>
      <c r="G2797" s="9" t="s">
        <v>13158</v>
      </c>
      <c r="H2797" s="9">
        <f t="shared" si="603"/>
        <v>0</v>
      </c>
      <c r="I2797">
        <f t="shared" si="604"/>
        <v>0</v>
      </c>
      <c r="J2797">
        <f t="shared" si="605"/>
        <v>0</v>
      </c>
      <c r="K2797">
        <f t="shared" si="606"/>
        <v>0</v>
      </c>
      <c r="L2797">
        <f t="shared" si="607"/>
        <v>0</v>
      </c>
      <c r="M2797" s="1">
        <f t="shared" si="608"/>
        <v>0</v>
      </c>
      <c r="N2797">
        <f t="shared" si="609"/>
        <v>0</v>
      </c>
      <c r="O2797">
        <f t="shared" si="610"/>
        <v>0</v>
      </c>
      <c r="P2797">
        <f t="shared" si="615"/>
        <v>0</v>
      </c>
      <c r="Q2797" s="1">
        <f t="shared" si="611"/>
        <v>0</v>
      </c>
      <c r="R2797" s="1">
        <f t="shared" si="616"/>
        <v>1</v>
      </c>
      <c r="S2797" s="2">
        <f t="shared" si="612"/>
        <v>0</v>
      </c>
      <c r="T2797">
        <f t="shared" si="613"/>
        <v>1</v>
      </c>
      <c r="U2797">
        <f t="shared" si="614"/>
        <v>0</v>
      </c>
    </row>
    <row r="2798" spans="1:21" ht="409.6" x14ac:dyDescent="0.2">
      <c r="A2798" s="10" t="s">
        <v>13159</v>
      </c>
      <c r="B2798" s="10" t="s">
        <v>55</v>
      </c>
      <c r="C2798" s="10" t="s">
        <v>13160</v>
      </c>
      <c r="D2798" s="10" t="s">
        <v>11947</v>
      </c>
      <c r="E2798" s="10" t="s">
        <v>13161</v>
      </c>
      <c r="F2798" s="10" t="s">
        <v>13162</v>
      </c>
      <c r="G2798" s="9" t="s">
        <v>13163</v>
      </c>
      <c r="H2798" s="9">
        <f t="shared" si="603"/>
        <v>0</v>
      </c>
      <c r="I2798">
        <f t="shared" si="604"/>
        <v>0</v>
      </c>
      <c r="J2798">
        <f t="shared" si="605"/>
        <v>0</v>
      </c>
      <c r="K2798">
        <f t="shared" si="606"/>
        <v>0</v>
      </c>
      <c r="L2798">
        <f t="shared" si="607"/>
        <v>0</v>
      </c>
      <c r="M2798" s="1">
        <f t="shared" si="608"/>
        <v>0</v>
      </c>
      <c r="N2798">
        <f t="shared" si="609"/>
        <v>0</v>
      </c>
      <c r="O2798">
        <f t="shared" si="610"/>
        <v>0</v>
      </c>
      <c r="P2798">
        <f t="shared" si="615"/>
        <v>0</v>
      </c>
      <c r="Q2798" s="1">
        <f t="shared" si="611"/>
        <v>0</v>
      </c>
      <c r="R2798" s="1">
        <f t="shared" si="616"/>
        <v>0</v>
      </c>
      <c r="S2798" s="2">
        <f t="shared" si="612"/>
        <v>0</v>
      </c>
      <c r="T2798">
        <f t="shared" si="613"/>
        <v>1</v>
      </c>
      <c r="U2798">
        <f t="shared" si="614"/>
        <v>0</v>
      </c>
    </row>
    <row r="2799" spans="1:21" ht="409.6" x14ac:dyDescent="0.2">
      <c r="A2799" s="10" t="s">
        <v>13164</v>
      </c>
      <c r="B2799" s="10" t="s">
        <v>23</v>
      </c>
      <c r="C2799" s="10" t="s">
        <v>13165</v>
      </c>
      <c r="D2799" s="10" t="s">
        <v>11947</v>
      </c>
      <c r="E2799" s="10" t="s">
        <v>13166</v>
      </c>
      <c r="F2799" s="10" t="s">
        <v>13167</v>
      </c>
      <c r="G2799" s="9" t="s">
        <v>13168</v>
      </c>
      <c r="H2799" s="9">
        <f t="shared" si="603"/>
        <v>0</v>
      </c>
      <c r="I2799">
        <f t="shared" si="604"/>
        <v>0</v>
      </c>
      <c r="J2799">
        <f t="shared" si="605"/>
        <v>0</v>
      </c>
      <c r="K2799">
        <f t="shared" si="606"/>
        <v>0</v>
      </c>
      <c r="L2799">
        <f t="shared" si="607"/>
        <v>0</v>
      </c>
      <c r="M2799" s="1">
        <f t="shared" si="608"/>
        <v>0</v>
      </c>
      <c r="N2799">
        <f t="shared" si="609"/>
        <v>1</v>
      </c>
      <c r="O2799">
        <f t="shared" si="610"/>
        <v>0</v>
      </c>
      <c r="P2799">
        <f t="shared" si="615"/>
        <v>0</v>
      </c>
      <c r="Q2799" s="1">
        <f t="shared" si="611"/>
        <v>1</v>
      </c>
      <c r="R2799" s="1">
        <f t="shared" si="616"/>
        <v>0</v>
      </c>
      <c r="S2799" s="2">
        <f t="shared" si="612"/>
        <v>0</v>
      </c>
      <c r="T2799">
        <f t="shared" si="613"/>
        <v>1</v>
      </c>
      <c r="U2799">
        <f t="shared" si="614"/>
        <v>0</v>
      </c>
    </row>
    <row r="2800" spans="1:21" ht="409.6" x14ac:dyDescent="0.2">
      <c r="A2800" s="10" t="s">
        <v>13169</v>
      </c>
      <c r="B2800" s="10" t="s">
        <v>23</v>
      </c>
      <c r="C2800" s="10" t="s">
        <v>13170</v>
      </c>
      <c r="D2800" s="10" t="s">
        <v>11947</v>
      </c>
      <c r="E2800" s="10" t="s">
        <v>13171</v>
      </c>
      <c r="F2800" s="10" t="s">
        <v>13172</v>
      </c>
      <c r="G2800" s="9" t="s">
        <v>13173</v>
      </c>
      <c r="H2800" s="9">
        <f t="shared" si="603"/>
        <v>0</v>
      </c>
      <c r="I2800">
        <f t="shared" si="604"/>
        <v>0</v>
      </c>
      <c r="J2800">
        <f t="shared" si="605"/>
        <v>0</v>
      </c>
      <c r="K2800">
        <f t="shared" si="606"/>
        <v>0</v>
      </c>
      <c r="L2800">
        <f t="shared" si="607"/>
        <v>0</v>
      </c>
      <c r="M2800" s="1">
        <f t="shared" si="608"/>
        <v>0</v>
      </c>
      <c r="N2800">
        <f t="shared" si="609"/>
        <v>0</v>
      </c>
      <c r="O2800">
        <f t="shared" si="610"/>
        <v>0</v>
      </c>
      <c r="P2800">
        <f t="shared" si="615"/>
        <v>0</v>
      </c>
      <c r="Q2800" s="1">
        <f t="shared" si="611"/>
        <v>0</v>
      </c>
      <c r="R2800" s="1">
        <f t="shared" si="616"/>
        <v>1</v>
      </c>
      <c r="S2800" s="2">
        <f t="shared" si="612"/>
        <v>0</v>
      </c>
      <c r="T2800">
        <f t="shared" si="613"/>
        <v>1</v>
      </c>
      <c r="U2800">
        <f t="shared" si="614"/>
        <v>0</v>
      </c>
    </row>
    <row r="2801" spans="1:21" ht="409.6" x14ac:dyDescent="0.2">
      <c r="A2801" s="10" t="s">
        <v>13174</v>
      </c>
      <c r="B2801" s="10" t="s">
        <v>62</v>
      </c>
      <c r="C2801" s="10" t="s">
        <v>13175</v>
      </c>
      <c r="D2801" s="10" t="s">
        <v>11947</v>
      </c>
      <c r="E2801" s="10" t="s">
        <v>13176</v>
      </c>
      <c r="F2801" s="10" t="s">
        <v>13177</v>
      </c>
      <c r="G2801" s="9" t="s">
        <v>13178</v>
      </c>
      <c r="H2801" s="9">
        <f t="shared" si="603"/>
        <v>0</v>
      </c>
      <c r="I2801">
        <f t="shared" si="604"/>
        <v>0</v>
      </c>
      <c r="J2801">
        <f t="shared" si="605"/>
        <v>0</v>
      </c>
      <c r="K2801">
        <f t="shared" si="606"/>
        <v>0</v>
      </c>
      <c r="L2801">
        <f t="shared" si="607"/>
        <v>0</v>
      </c>
      <c r="M2801" s="1">
        <f t="shared" si="608"/>
        <v>0</v>
      </c>
      <c r="N2801">
        <f t="shared" si="609"/>
        <v>0</v>
      </c>
      <c r="O2801">
        <f t="shared" si="610"/>
        <v>0</v>
      </c>
      <c r="P2801">
        <f t="shared" si="615"/>
        <v>0</v>
      </c>
      <c r="Q2801" s="1">
        <f t="shared" si="611"/>
        <v>0</v>
      </c>
      <c r="R2801" s="1">
        <f t="shared" si="616"/>
        <v>1</v>
      </c>
      <c r="S2801" s="2">
        <f t="shared" si="612"/>
        <v>0</v>
      </c>
      <c r="T2801">
        <f t="shared" si="613"/>
        <v>1</v>
      </c>
      <c r="U2801">
        <f t="shared" si="614"/>
        <v>0</v>
      </c>
    </row>
    <row r="2802" spans="1:21" ht="409.6" x14ac:dyDescent="0.2">
      <c r="A2802" s="10" t="s">
        <v>13179</v>
      </c>
      <c r="B2802" s="10" t="s">
        <v>55</v>
      </c>
      <c r="C2802" s="10" t="s">
        <v>13180</v>
      </c>
      <c r="D2802" s="10" t="s">
        <v>11947</v>
      </c>
      <c r="E2802" s="10" t="s">
        <v>13181</v>
      </c>
      <c r="F2802" s="10" t="s">
        <v>13182</v>
      </c>
      <c r="G2802" s="9" t="s">
        <v>13183</v>
      </c>
      <c r="H2802" s="9">
        <f t="shared" si="603"/>
        <v>0</v>
      </c>
      <c r="I2802">
        <f t="shared" si="604"/>
        <v>0</v>
      </c>
      <c r="J2802">
        <f t="shared" si="605"/>
        <v>0</v>
      </c>
      <c r="K2802">
        <f t="shared" si="606"/>
        <v>0</v>
      </c>
      <c r="L2802">
        <f t="shared" si="607"/>
        <v>0</v>
      </c>
      <c r="M2802" s="1">
        <f t="shared" si="608"/>
        <v>0</v>
      </c>
      <c r="N2802">
        <f t="shared" si="609"/>
        <v>1</v>
      </c>
      <c r="O2802">
        <f t="shared" si="610"/>
        <v>0</v>
      </c>
      <c r="P2802">
        <f t="shared" si="615"/>
        <v>0</v>
      </c>
      <c r="Q2802" s="1">
        <f t="shared" si="611"/>
        <v>1</v>
      </c>
      <c r="R2802" s="1">
        <f t="shared" si="616"/>
        <v>1</v>
      </c>
      <c r="S2802" s="2">
        <f t="shared" si="612"/>
        <v>0</v>
      </c>
      <c r="T2802">
        <f t="shared" si="613"/>
        <v>1</v>
      </c>
      <c r="U2802">
        <f t="shared" si="614"/>
        <v>0</v>
      </c>
    </row>
    <row r="2803" spans="1:21" ht="409.6" x14ac:dyDescent="0.2">
      <c r="A2803" s="10" t="s">
        <v>13184</v>
      </c>
      <c r="B2803" s="10" t="s">
        <v>30</v>
      </c>
      <c r="C2803" s="10" t="s">
        <v>13185</v>
      </c>
      <c r="D2803" s="10" t="s">
        <v>11947</v>
      </c>
      <c r="E2803" s="10" t="s">
        <v>13186</v>
      </c>
      <c r="F2803" s="10" t="s">
        <v>13187</v>
      </c>
      <c r="G2803" s="9" t="s">
        <v>13188</v>
      </c>
      <c r="H2803" s="9">
        <f t="shared" si="603"/>
        <v>0</v>
      </c>
      <c r="I2803">
        <f t="shared" si="604"/>
        <v>0</v>
      </c>
      <c r="J2803">
        <f t="shared" si="605"/>
        <v>0</v>
      </c>
      <c r="K2803">
        <f t="shared" si="606"/>
        <v>0</v>
      </c>
      <c r="L2803">
        <f t="shared" si="607"/>
        <v>0</v>
      </c>
      <c r="M2803" s="1">
        <f t="shared" si="608"/>
        <v>0</v>
      </c>
      <c r="N2803">
        <f t="shared" si="609"/>
        <v>0</v>
      </c>
      <c r="O2803">
        <f t="shared" si="610"/>
        <v>0</v>
      </c>
      <c r="P2803">
        <f t="shared" si="615"/>
        <v>0</v>
      </c>
      <c r="Q2803" s="1">
        <f t="shared" si="611"/>
        <v>0</v>
      </c>
      <c r="R2803" s="1">
        <f t="shared" si="616"/>
        <v>1</v>
      </c>
      <c r="S2803" s="2">
        <f t="shared" si="612"/>
        <v>0</v>
      </c>
      <c r="T2803">
        <f t="shared" si="613"/>
        <v>1</v>
      </c>
      <c r="U2803">
        <f t="shared" si="614"/>
        <v>0</v>
      </c>
    </row>
    <row r="2804" spans="1:21" ht="409.6" x14ac:dyDescent="0.2">
      <c r="A2804" s="10" t="s">
        <v>13189</v>
      </c>
      <c r="B2804" s="10" t="s">
        <v>30</v>
      </c>
      <c r="C2804" s="10" t="s">
        <v>13190</v>
      </c>
      <c r="D2804" s="10" t="s">
        <v>11947</v>
      </c>
      <c r="E2804" s="10" t="s">
        <v>13191</v>
      </c>
      <c r="F2804" s="10" t="s">
        <v>13192</v>
      </c>
      <c r="G2804" s="9" t="s">
        <v>13193</v>
      </c>
      <c r="H2804" s="9">
        <f t="shared" si="603"/>
        <v>0</v>
      </c>
      <c r="I2804">
        <f t="shared" si="604"/>
        <v>0</v>
      </c>
      <c r="J2804">
        <f t="shared" si="605"/>
        <v>0</v>
      </c>
      <c r="K2804">
        <f t="shared" si="606"/>
        <v>0</v>
      </c>
      <c r="L2804">
        <f t="shared" si="607"/>
        <v>0</v>
      </c>
      <c r="M2804" s="1">
        <f t="shared" si="608"/>
        <v>0</v>
      </c>
      <c r="N2804">
        <f t="shared" si="609"/>
        <v>0</v>
      </c>
      <c r="O2804">
        <f t="shared" si="610"/>
        <v>0</v>
      </c>
      <c r="P2804">
        <f t="shared" si="615"/>
        <v>0</v>
      </c>
      <c r="Q2804" s="1">
        <f t="shared" si="611"/>
        <v>0</v>
      </c>
      <c r="R2804" s="1">
        <f t="shared" si="616"/>
        <v>1</v>
      </c>
      <c r="S2804" s="2">
        <f t="shared" si="612"/>
        <v>0</v>
      </c>
      <c r="T2804">
        <f t="shared" si="613"/>
        <v>1</v>
      </c>
      <c r="U2804">
        <f t="shared" si="614"/>
        <v>0</v>
      </c>
    </row>
    <row r="2805" spans="1:21" ht="409.6" x14ac:dyDescent="0.2">
      <c r="A2805" s="10" t="s">
        <v>13194</v>
      </c>
      <c r="B2805" s="10" t="s">
        <v>49</v>
      </c>
      <c r="C2805" s="10" t="s">
        <v>13195</v>
      </c>
      <c r="D2805" s="10" t="s">
        <v>11947</v>
      </c>
      <c r="E2805" s="10" t="s">
        <v>13196</v>
      </c>
      <c r="F2805" s="10" t="s">
        <v>13197</v>
      </c>
      <c r="G2805" s="9" t="s">
        <v>13198</v>
      </c>
      <c r="H2805" s="9">
        <f t="shared" si="603"/>
        <v>0</v>
      </c>
      <c r="I2805">
        <f t="shared" si="604"/>
        <v>0</v>
      </c>
      <c r="J2805">
        <f t="shared" si="605"/>
        <v>0</v>
      </c>
      <c r="K2805">
        <f t="shared" si="606"/>
        <v>0</v>
      </c>
      <c r="L2805">
        <f t="shared" si="607"/>
        <v>0</v>
      </c>
      <c r="M2805" s="1">
        <f t="shared" si="608"/>
        <v>0</v>
      </c>
      <c r="N2805">
        <f t="shared" si="609"/>
        <v>0</v>
      </c>
      <c r="O2805">
        <f t="shared" si="610"/>
        <v>0</v>
      </c>
      <c r="P2805">
        <f t="shared" si="615"/>
        <v>0</v>
      </c>
      <c r="Q2805" s="1">
        <f t="shared" si="611"/>
        <v>0</v>
      </c>
      <c r="R2805" s="1">
        <f t="shared" si="616"/>
        <v>0</v>
      </c>
      <c r="S2805" s="2">
        <f t="shared" si="612"/>
        <v>0</v>
      </c>
      <c r="T2805">
        <f t="shared" si="613"/>
        <v>1</v>
      </c>
      <c r="U2805">
        <f t="shared" si="614"/>
        <v>0</v>
      </c>
    </row>
    <row r="2806" spans="1:21" ht="409.6" x14ac:dyDescent="0.2">
      <c r="A2806" s="10" t="s">
        <v>13199</v>
      </c>
      <c r="B2806" s="10" t="s">
        <v>30</v>
      </c>
      <c r="C2806" s="10" t="s">
        <v>13200</v>
      </c>
      <c r="D2806" s="10" t="s">
        <v>11947</v>
      </c>
      <c r="E2806" s="10" t="s">
        <v>13201</v>
      </c>
      <c r="F2806" s="10" t="s">
        <v>13202</v>
      </c>
      <c r="G2806" s="9" t="s">
        <v>13203</v>
      </c>
      <c r="H2806" s="9">
        <f t="shared" si="603"/>
        <v>1</v>
      </c>
      <c r="I2806">
        <f t="shared" si="604"/>
        <v>1</v>
      </c>
      <c r="J2806">
        <f t="shared" si="605"/>
        <v>0</v>
      </c>
      <c r="K2806">
        <f t="shared" si="606"/>
        <v>0</v>
      </c>
      <c r="L2806">
        <f t="shared" si="607"/>
        <v>0</v>
      </c>
      <c r="M2806" s="1">
        <f t="shared" si="608"/>
        <v>1</v>
      </c>
      <c r="N2806">
        <f t="shared" si="609"/>
        <v>0</v>
      </c>
      <c r="O2806">
        <f t="shared" si="610"/>
        <v>1</v>
      </c>
      <c r="P2806">
        <f t="shared" si="615"/>
        <v>0</v>
      </c>
      <c r="Q2806" s="1">
        <f t="shared" si="611"/>
        <v>1</v>
      </c>
      <c r="R2806" s="1">
        <f t="shared" si="616"/>
        <v>1</v>
      </c>
      <c r="S2806" s="2">
        <f t="shared" si="612"/>
        <v>1</v>
      </c>
      <c r="T2806">
        <f t="shared" si="613"/>
        <v>1</v>
      </c>
      <c r="U2806">
        <f t="shared" si="614"/>
        <v>1</v>
      </c>
    </row>
    <row r="2807" spans="1:21" ht="409.6" x14ac:dyDescent="0.2">
      <c r="A2807" s="10" t="s">
        <v>13204</v>
      </c>
      <c r="B2807" s="10" t="s">
        <v>30</v>
      </c>
      <c r="C2807" s="10" t="s">
        <v>13205</v>
      </c>
      <c r="D2807" s="10" t="s">
        <v>11947</v>
      </c>
      <c r="E2807" s="10" t="s">
        <v>13206</v>
      </c>
      <c r="F2807" s="10" t="s">
        <v>13207</v>
      </c>
      <c r="G2807" s="9" t="s">
        <v>13208</v>
      </c>
      <c r="H2807" s="9">
        <f t="shared" si="603"/>
        <v>1</v>
      </c>
      <c r="I2807">
        <f t="shared" si="604"/>
        <v>1</v>
      </c>
      <c r="J2807">
        <f t="shared" si="605"/>
        <v>0</v>
      </c>
      <c r="K2807">
        <f t="shared" si="606"/>
        <v>0</v>
      </c>
      <c r="L2807">
        <f t="shared" si="607"/>
        <v>0</v>
      </c>
      <c r="M2807" s="1">
        <f t="shared" si="608"/>
        <v>1</v>
      </c>
      <c r="N2807">
        <f t="shared" si="609"/>
        <v>0</v>
      </c>
      <c r="O2807">
        <f t="shared" si="610"/>
        <v>0</v>
      </c>
      <c r="P2807">
        <f t="shared" si="615"/>
        <v>0</v>
      </c>
      <c r="Q2807" s="1">
        <f t="shared" si="611"/>
        <v>0</v>
      </c>
      <c r="R2807" s="1">
        <f t="shared" si="616"/>
        <v>1</v>
      </c>
      <c r="S2807" s="2">
        <f t="shared" si="612"/>
        <v>0</v>
      </c>
      <c r="T2807">
        <f t="shared" si="613"/>
        <v>1</v>
      </c>
      <c r="U2807">
        <f t="shared" si="614"/>
        <v>0</v>
      </c>
    </row>
    <row r="2808" spans="1:21" ht="409.6" x14ac:dyDescent="0.2">
      <c r="A2808" s="10" t="s">
        <v>13209</v>
      </c>
      <c r="B2808" s="10" t="s">
        <v>30</v>
      </c>
      <c r="C2808" s="10" t="s">
        <v>13210</v>
      </c>
      <c r="D2808" s="10" t="s">
        <v>11947</v>
      </c>
      <c r="E2808" s="10" t="s">
        <v>13211</v>
      </c>
      <c r="F2808" s="10" t="s">
        <v>13212</v>
      </c>
      <c r="G2808" s="9" t="s">
        <v>13213</v>
      </c>
      <c r="H2808" s="9">
        <f t="shared" si="603"/>
        <v>0</v>
      </c>
      <c r="I2808">
        <f t="shared" si="604"/>
        <v>0</v>
      </c>
      <c r="J2808">
        <f t="shared" si="605"/>
        <v>0</v>
      </c>
      <c r="K2808">
        <f t="shared" si="606"/>
        <v>0</v>
      </c>
      <c r="L2808">
        <f t="shared" si="607"/>
        <v>0</v>
      </c>
      <c r="M2808" s="1">
        <f t="shared" si="608"/>
        <v>0</v>
      </c>
      <c r="N2808">
        <f t="shared" si="609"/>
        <v>0</v>
      </c>
      <c r="O2808">
        <f t="shared" si="610"/>
        <v>0</v>
      </c>
      <c r="P2808">
        <f t="shared" si="615"/>
        <v>0</v>
      </c>
      <c r="Q2808" s="1">
        <f t="shared" si="611"/>
        <v>0</v>
      </c>
      <c r="R2808" s="1">
        <f t="shared" si="616"/>
        <v>0</v>
      </c>
      <c r="S2808" s="2">
        <f t="shared" si="612"/>
        <v>0</v>
      </c>
      <c r="T2808">
        <f t="shared" si="613"/>
        <v>1</v>
      </c>
      <c r="U2808">
        <f t="shared" si="614"/>
        <v>0</v>
      </c>
    </row>
    <row r="2809" spans="1:21" ht="409.6" x14ac:dyDescent="0.2">
      <c r="A2809" s="10" t="s">
        <v>13214</v>
      </c>
      <c r="B2809" s="10" t="s">
        <v>30</v>
      </c>
      <c r="C2809" s="10" t="s">
        <v>13215</v>
      </c>
      <c r="D2809" s="10" t="s">
        <v>11947</v>
      </c>
      <c r="E2809" s="10" t="s">
        <v>13216</v>
      </c>
      <c r="F2809" s="10" t="s">
        <v>13217</v>
      </c>
      <c r="G2809" s="9" t="s">
        <v>13218</v>
      </c>
      <c r="H2809" s="9">
        <f t="shared" si="603"/>
        <v>0</v>
      </c>
      <c r="I2809">
        <f t="shared" si="604"/>
        <v>0</v>
      </c>
      <c r="J2809">
        <f t="shared" si="605"/>
        <v>0</v>
      </c>
      <c r="K2809">
        <f t="shared" si="606"/>
        <v>0</v>
      </c>
      <c r="L2809">
        <f t="shared" si="607"/>
        <v>0</v>
      </c>
      <c r="M2809" s="1">
        <f t="shared" si="608"/>
        <v>0</v>
      </c>
      <c r="N2809">
        <f t="shared" si="609"/>
        <v>0</v>
      </c>
      <c r="O2809">
        <f t="shared" si="610"/>
        <v>0</v>
      </c>
      <c r="P2809">
        <f t="shared" si="615"/>
        <v>0</v>
      </c>
      <c r="Q2809" s="1">
        <f t="shared" si="611"/>
        <v>0</v>
      </c>
      <c r="R2809" s="1">
        <f t="shared" si="616"/>
        <v>0</v>
      </c>
      <c r="S2809" s="2">
        <f t="shared" si="612"/>
        <v>0</v>
      </c>
      <c r="T2809">
        <f t="shared" si="613"/>
        <v>1</v>
      </c>
      <c r="U2809">
        <f t="shared" si="614"/>
        <v>0</v>
      </c>
    </row>
    <row r="2810" spans="1:21" ht="409.6" x14ac:dyDescent="0.2">
      <c r="A2810" s="10" t="s">
        <v>13219</v>
      </c>
      <c r="B2810" s="10" t="s">
        <v>55</v>
      </c>
      <c r="C2810" s="10" t="s">
        <v>13220</v>
      </c>
      <c r="D2810" s="10" t="s">
        <v>11947</v>
      </c>
      <c r="E2810" s="10" t="s">
        <v>13221</v>
      </c>
      <c r="F2810" s="10" t="s">
        <v>13222</v>
      </c>
      <c r="G2810" s="9" t="s">
        <v>13223</v>
      </c>
      <c r="H2810" s="9">
        <f t="shared" si="603"/>
        <v>0</v>
      </c>
      <c r="I2810">
        <f t="shared" si="604"/>
        <v>0</v>
      </c>
      <c r="J2810">
        <f t="shared" si="605"/>
        <v>0</v>
      </c>
      <c r="K2810">
        <f t="shared" si="606"/>
        <v>0</v>
      </c>
      <c r="L2810">
        <f t="shared" si="607"/>
        <v>0</v>
      </c>
      <c r="M2810" s="1">
        <f t="shared" si="608"/>
        <v>0</v>
      </c>
      <c r="N2810">
        <f t="shared" si="609"/>
        <v>0</v>
      </c>
      <c r="O2810">
        <f t="shared" si="610"/>
        <v>0</v>
      </c>
      <c r="P2810">
        <f t="shared" si="615"/>
        <v>0</v>
      </c>
      <c r="Q2810" s="1">
        <f t="shared" si="611"/>
        <v>0</v>
      </c>
      <c r="R2810" s="1">
        <f t="shared" si="616"/>
        <v>1</v>
      </c>
      <c r="S2810" s="2">
        <f t="shared" si="612"/>
        <v>0</v>
      </c>
      <c r="T2810">
        <f t="shared" si="613"/>
        <v>1</v>
      </c>
      <c r="U2810">
        <f t="shared" si="614"/>
        <v>0</v>
      </c>
    </row>
    <row r="2811" spans="1:21" ht="409.6" x14ac:dyDescent="0.2">
      <c r="A2811" s="10" t="s">
        <v>13224</v>
      </c>
      <c r="B2811" s="10" t="s">
        <v>49</v>
      </c>
      <c r="C2811" s="10" t="s">
        <v>13225</v>
      </c>
      <c r="D2811" s="10" t="s">
        <v>11947</v>
      </c>
      <c r="E2811" s="10" t="s">
        <v>13226</v>
      </c>
      <c r="F2811" s="10" t="s">
        <v>13227</v>
      </c>
      <c r="G2811" s="9" t="s">
        <v>13228</v>
      </c>
      <c r="H2811" s="9">
        <f t="shared" si="603"/>
        <v>0</v>
      </c>
      <c r="I2811">
        <f t="shared" si="604"/>
        <v>0</v>
      </c>
      <c r="J2811">
        <f t="shared" si="605"/>
        <v>0</v>
      </c>
      <c r="K2811">
        <f t="shared" si="606"/>
        <v>0</v>
      </c>
      <c r="L2811">
        <f t="shared" si="607"/>
        <v>0</v>
      </c>
      <c r="M2811" s="1">
        <f t="shared" si="608"/>
        <v>0</v>
      </c>
      <c r="N2811">
        <f t="shared" si="609"/>
        <v>0</v>
      </c>
      <c r="O2811">
        <f t="shared" si="610"/>
        <v>0</v>
      </c>
      <c r="P2811">
        <f t="shared" si="615"/>
        <v>0</v>
      </c>
      <c r="Q2811" s="1">
        <f t="shared" si="611"/>
        <v>0</v>
      </c>
      <c r="R2811" s="1">
        <f t="shared" si="616"/>
        <v>1</v>
      </c>
      <c r="S2811" s="2">
        <f t="shared" si="612"/>
        <v>0</v>
      </c>
      <c r="T2811">
        <f t="shared" si="613"/>
        <v>1</v>
      </c>
      <c r="U2811">
        <f t="shared" si="614"/>
        <v>0</v>
      </c>
    </row>
    <row r="2812" spans="1:21" ht="409.6" x14ac:dyDescent="0.2">
      <c r="A2812" s="10" t="s">
        <v>13229</v>
      </c>
      <c r="B2812" s="10" t="s">
        <v>23</v>
      </c>
      <c r="C2812" s="10" t="s">
        <v>13230</v>
      </c>
      <c r="D2812" s="10" t="s">
        <v>11947</v>
      </c>
      <c r="E2812" s="10" t="s">
        <v>13231</v>
      </c>
      <c r="F2812" s="10" t="s">
        <v>13232</v>
      </c>
      <c r="G2812" s="9" t="s">
        <v>13233</v>
      </c>
      <c r="H2812" s="9">
        <f t="shared" si="603"/>
        <v>0</v>
      </c>
      <c r="I2812">
        <f t="shared" si="604"/>
        <v>0</v>
      </c>
      <c r="J2812">
        <f t="shared" si="605"/>
        <v>0</v>
      </c>
      <c r="K2812">
        <f t="shared" si="606"/>
        <v>0</v>
      </c>
      <c r="L2812">
        <f t="shared" si="607"/>
        <v>0</v>
      </c>
      <c r="M2812" s="1">
        <f t="shared" si="608"/>
        <v>0</v>
      </c>
      <c r="N2812">
        <f t="shared" si="609"/>
        <v>0</v>
      </c>
      <c r="O2812">
        <f t="shared" si="610"/>
        <v>0</v>
      </c>
      <c r="P2812">
        <f t="shared" si="615"/>
        <v>0</v>
      </c>
      <c r="Q2812" s="1">
        <f t="shared" si="611"/>
        <v>0</v>
      </c>
      <c r="R2812" s="1">
        <f t="shared" si="616"/>
        <v>1</v>
      </c>
      <c r="S2812" s="2">
        <f t="shared" si="612"/>
        <v>0</v>
      </c>
      <c r="T2812">
        <f t="shared" si="613"/>
        <v>1</v>
      </c>
      <c r="U2812">
        <f t="shared" si="614"/>
        <v>0</v>
      </c>
    </row>
    <row r="2813" spans="1:21" ht="409.6" x14ac:dyDescent="0.2">
      <c r="A2813" s="10" t="s">
        <v>13234</v>
      </c>
      <c r="B2813" s="10" t="s">
        <v>55</v>
      </c>
      <c r="C2813" s="10" t="s">
        <v>13235</v>
      </c>
      <c r="D2813" s="10" t="s">
        <v>11947</v>
      </c>
      <c r="E2813" s="10" t="s">
        <v>13236</v>
      </c>
      <c r="F2813" s="10" t="s">
        <v>13237</v>
      </c>
      <c r="G2813" s="9" t="s">
        <v>13238</v>
      </c>
      <c r="H2813" s="9">
        <f t="shared" si="603"/>
        <v>0</v>
      </c>
      <c r="I2813">
        <f t="shared" si="604"/>
        <v>0</v>
      </c>
      <c r="J2813">
        <f t="shared" si="605"/>
        <v>0</v>
      </c>
      <c r="K2813">
        <f t="shared" si="606"/>
        <v>0</v>
      </c>
      <c r="L2813">
        <f t="shared" si="607"/>
        <v>0</v>
      </c>
      <c r="M2813" s="1">
        <f t="shared" si="608"/>
        <v>0</v>
      </c>
      <c r="N2813">
        <f t="shared" si="609"/>
        <v>1</v>
      </c>
      <c r="O2813">
        <f t="shared" si="610"/>
        <v>0</v>
      </c>
      <c r="P2813">
        <f t="shared" si="615"/>
        <v>0</v>
      </c>
      <c r="Q2813" s="1">
        <f t="shared" si="611"/>
        <v>1</v>
      </c>
      <c r="R2813" s="1">
        <f t="shared" si="616"/>
        <v>0</v>
      </c>
      <c r="S2813" s="2">
        <f t="shared" si="612"/>
        <v>0</v>
      </c>
      <c r="T2813">
        <f t="shared" si="613"/>
        <v>1</v>
      </c>
      <c r="U2813">
        <f t="shared" si="614"/>
        <v>0</v>
      </c>
    </row>
    <row r="2814" spans="1:21" ht="409.6" x14ac:dyDescent="0.2">
      <c r="A2814" s="10" t="s">
        <v>13239</v>
      </c>
      <c r="B2814" s="10" t="s">
        <v>62</v>
      </c>
      <c r="C2814" s="10" t="s">
        <v>13240</v>
      </c>
      <c r="D2814" s="10" t="s">
        <v>11947</v>
      </c>
      <c r="E2814" s="10" t="s">
        <v>13241</v>
      </c>
      <c r="F2814" s="10" t="s">
        <v>13242</v>
      </c>
      <c r="G2814" s="9" t="s">
        <v>13243</v>
      </c>
      <c r="H2814" s="9">
        <f t="shared" si="603"/>
        <v>0</v>
      </c>
      <c r="I2814">
        <f t="shared" si="604"/>
        <v>0</v>
      </c>
      <c r="J2814">
        <f t="shared" si="605"/>
        <v>0</v>
      </c>
      <c r="K2814">
        <f t="shared" si="606"/>
        <v>0</v>
      </c>
      <c r="L2814">
        <f t="shared" si="607"/>
        <v>0</v>
      </c>
      <c r="M2814" s="1">
        <f t="shared" si="608"/>
        <v>0</v>
      </c>
      <c r="N2814">
        <f t="shared" si="609"/>
        <v>1</v>
      </c>
      <c r="O2814">
        <f t="shared" si="610"/>
        <v>0</v>
      </c>
      <c r="P2814">
        <f t="shared" si="615"/>
        <v>0</v>
      </c>
      <c r="Q2814" s="1">
        <f t="shared" si="611"/>
        <v>1</v>
      </c>
      <c r="R2814" s="1">
        <f t="shared" si="616"/>
        <v>1</v>
      </c>
      <c r="S2814" s="2">
        <f t="shared" si="612"/>
        <v>0</v>
      </c>
      <c r="T2814">
        <f t="shared" si="613"/>
        <v>1</v>
      </c>
      <c r="U2814">
        <f t="shared" si="614"/>
        <v>0</v>
      </c>
    </row>
    <row r="2815" spans="1:21" ht="409.6" x14ac:dyDescent="0.2">
      <c r="A2815" s="10" t="s">
        <v>13244</v>
      </c>
      <c r="B2815" s="10" t="s">
        <v>30</v>
      </c>
      <c r="C2815" s="10" t="s">
        <v>13245</v>
      </c>
      <c r="D2815" s="10" t="s">
        <v>11947</v>
      </c>
      <c r="E2815" s="10" t="s">
        <v>13246</v>
      </c>
      <c r="F2815" s="10" t="s">
        <v>13247</v>
      </c>
      <c r="G2815" s="9" t="s">
        <v>13248</v>
      </c>
      <c r="H2815" s="9">
        <f t="shared" si="603"/>
        <v>0</v>
      </c>
      <c r="I2815">
        <f t="shared" si="604"/>
        <v>0</v>
      </c>
      <c r="J2815">
        <f t="shared" si="605"/>
        <v>0</v>
      </c>
      <c r="K2815">
        <f t="shared" si="606"/>
        <v>0</v>
      </c>
      <c r="L2815">
        <f t="shared" si="607"/>
        <v>0</v>
      </c>
      <c r="M2815" s="1">
        <f t="shared" si="608"/>
        <v>0</v>
      </c>
      <c r="N2815">
        <f t="shared" si="609"/>
        <v>0</v>
      </c>
      <c r="O2815">
        <f t="shared" si="610"/>
        <v>0</v>
      </c>
      <c r="P2815">
        <f t="shared" si="615"/>
        <v>0</v>
      </c>
      <c r="Q2815" s="1">
        <f t="shared" si="611"/>
        <v>0</v>
      </c>
      <c r="R2815" s="1">
        <f t="shared" si="616"/>
        <v>0</v>
      </c>
      <c r="S2815" s="2">
        <f t="shared" si="612"/>
        <v>0</v>
      </c>
      <c r="T2815">
        <f t="shared" si="613"/>
        <v>1</v>
      </c>
      <c r="U2815">
        <f t="shared" si="614"/>
        <v>0</v>
      </c>
    </row>
    <row r="2816" spans="1:21" ht="409.6" x14ac:dyDescent="0.2">
      <c r="A2816" s="10" t="s">
        <v>13249</v>
      </c>
      <c r="B2816" s="10" t="s">
        <v>30</v>
      </c>
      <c r="C2816" s="10" t="s">
        <v>13250</v>
      </c>
      <c r="D2816" s="10" t="s">
        <v>11947</v>
      </c>
      <c r="E2816" s="10" t="s">
        <v>13251</v>
      </c>
      <c r="F2816" s="10" t="s">
        <v>13252</v>
      </c>
      <c r="G2816" s="9" t="s">
        <v>13253</v>
      </c>
      <c r="H2816" s="9">
        <f t="shared" si="603"/>
        <v>0</v>
      </c>
      <c r="I2816">
        <f t="shared" si="604"/>
        <v>0</v>
      </c>
      <c r="J2816">
        <f t="shared" si="605"/>
        <v>0</v>
      </c>
      <c r="K2816">
        <f t="shared" si="606"/>
        <v>0</v>
      </c>
      <c r="L2816">
        <f t="shared" si="607"/>
        <v>0</v>
      </c>
      <c r="M2816" s="1">
        <f t="shared" si="608"/>
        <v>0</v>
      </c>
      <c r="N2816">
        <f t="shared" si="609"/>
        <v>0</v>
      </c>
      <c r="O2816">
        <f t="shared" si="610"/>
        <v>0</v>
      </c>
      <c r="P2816">
        <f t="shared" si="615"/>
        <v>0</v>
      </c>
      <c r="Q2816" s="1">
        <f t="shared" si="611"/>
        <v>0</v>
      </c>
      <c r="R2816" s="1">
        <f t="shared" si="616"/>
        <v>1</v>
      </c>
      <c r="S2816" s="2">
        <f t="shared" si="612"/>
        <v>0</v>
      </c>
      <c r="T2816">
        <f t="shared" si="613"/>
        <v>1</v>
      </c>
      <c r="U2816">
        <f t="shared" si="614"/>
        <v>0</v>
      </c>
    </row>
    <row r="2817" spans="1:21" ht="409.6" x14ac:dyDescent="0.2">
      <c r="A2817" s="10" t="s">
        <v>13254</v>
      </c>
      <c r="B2817" s="10" t="s">
        <v>55</v>
      </c>
      <c r="C2817" s="10" t="s">
        <v>13255</v>
      </c>
      <c r="D2817" s="10" t="s">
        <v>11947</v>
      </c>
      <c r="E2817" s="10" t="s">
        <v>13256</v>
      </c>
      <c r="F2817" s="10" t="s">
        <v>13257</v>
      </c>
      <c r="G2817" s="9" t="s">
        <v>13258</v>
      </c>
      <c r="H2817" s="9">
        <f t="shared" si="603"/>
        <v>0</v>
      </c>
      <c r="I2817">
        <f t="shared" si="604"/>
        <v>0</v>
      </c>
      <c r="J2817">
        <f t="shared" si="605"/>
        <v>0</v>
      </c>
      <c r="K2817">
        <f t="shared" si="606"/>
        <v>0</v>
      </c>
      <c r="L2817">
        <f t="shared" si="607"/>
        <v>0</v>
      </c>
      <c r="M2817" s="1">
        <f t="shared" si="608"/>
        <v>0</v>
      </c>
      <c r="N2817">
        <f t="shared" si="609"/>
        <v>0</v>
      </c>
      <c r="O2817">
        <f t="shared" si="610"/>
        <v>0</v>
      </c>
      <c r="P2817">
        <f t="shared" si="615"/>
        <v>0</v>
      </c>
      <c r="Q2817" s="1">
        <f t="shared" si="611"/>
        <v>0</v>
      </c>
      <c r="R2817" s="1">
        <f t="shared" si="616"/>
        <v>1</v>
      </c>
      <c r="S2817" s="2">
        <f t="shared" si="612"/>
        <v>0</v>
      </c>
      <c r="T2817">
        <f t="shared" si="613"/>
        <v>1</v>
      </c>
      <c r="U2817">
        <f t="shared" si="614"/>
        <v>0</v>
      </c>
    </row>
    <row r="2818" spans="1:21" ht="409.6" x14ac:dyDescent="0.2">
      <c r="A2818" s="10" t="s">
        <v>13259</v>
      </c>
      <c r="B2818" s="10" t="s">
        <v>23</v>
      </c>
      <c r="C2818" s="10" t="s">
        <v>13260</v>
      </c>
      <c r="D2818" s="10" t="s">
        <v>11947</v>
      </c>
      <c r="E2818" s="10" t="s">
        <v>13261</v>
      </c>
      <c r="F2818" s="10" t="s">
        <v>13262</v>
      </c>
      <c r="G2818" s="9" t="s">
        <v>13263</v>
      </c>
      <c r="H2818" s="9">
        <f t="shared" si="603"/>
        <v>0</v>
      </c>
      <c r="I2818">
        <f t="shared" si="604"/>
        <v>1</v>
      </c>
      <c r="J2818">
        <f t="shared" si="605"/>
        <v>0</v>
      </c>
      <c r="K2818">
        <f t="shared" si="606"/>
        <v>1</v>
      </c>
      <c r="L2818">
        <f t="shared" si="607"/>
        <v>0</v>
      </c>
      <c r="M2818" s="1">
        <f t="shared" si="608"/>
        <v>1</v>
      </c>
      <c r="N2818">
        <f t="shared" si="609"/>
        <v>0</v>
      </c>
      <c r="O2818">
        <f t="shared" si="610"/>
        <v>0</v>
      </c>
      <c r="P2818">
        <f t="shared" si="615"/>
        <v>0</v>
      </c>
      <c r="Q2818" s="1">
        <f t="shared" si="611"/>
        <v>0</v>
      </c>
      <c r="R2818" s="1">
        <f t="shared" si="616"/>
        <v>0</v>
      </c>
      <c r="S2818" s="2">
        <f t="shared" si="612"/>
        <v>0</v>
      </c>
      <c r="T2818">
        <f t="shared" si="613"/>
        <v>1</v>
      </c>
      <c r="U2818">
        <f t="shared" si="614"/>
        <v>0</v>
      </c>
    </row>
    <row r="2819" spans="1:21" ht="409.6" x14ac:dyDescent="0.2">
      <c r="A2819" s="10" t="s">
        <v>13264</v>
      </c>
      <c r="B2819" s="10" t="s">
        <v>55</v>
      </c>
      <c r="C2819" s="10" t="s">
        <v>13265</v>
      </c>
      <c r="D2819" s="10" t="s">
        <v>11947</v>
      </c>
      <c r="E2819" s="10" t="s">
        <v>13266</v>
      </c>
      <c r="F2819" s="10" t="s">
        <v>13267</v>
      </c>
      <c r="G2819" s="9" t="s">
        <v>13268</v>
      </c>
      <c r="H2819" s="9">
        <f t="shared" si="603"/>
        <v>0</v>
      </c>
      <c r="I2819">
        <f t="shared" si="604"/>
        <v>0</v>
      </c>
      <c r="J2819">
        <f t="shared" si="605"/>
        <v>0</v>
      </c>
      <c r="K2819">
        <f t="shared" si="606"/>
        <v>0</v>
      </c>
      <c r="L2819">
        <f t="shared" si="607"/>
        <v>0</v>
      </c>
      <c r="M2819" s="1">
        <f t="shared" si="608"/>
        <v>0</v>
      </c>
      <c r="N2819">
        <f t="shared" si="609"/>
        <v>0</v>
      </c>
      <c r="O2819">
        <f t="shared" si="610"/>
        <v>1</v>
      </c>
      <c r="P2819">
        <f t="shared" si="615"/>
        <v>0</v>
      </c>
      <c r="Q2819" s="1">
        <f t="shared" si="611"/>
        <v>1</v>
      </c>
      <c r="R2819" s="1">
        <f t="shared" si="616"/>
        <v>0</v>
      </c>
      <c r="S2819" s="2">
        <f t="shared" si="612"/>
        <v>0</v>
      </c>
      <c r="T2819">
        <f t="shared" si="613"/>
        <v>1</v>
      </c>
      <c r="U2819">
        <f t="shared" si="614"/>
        <v>0</v>
      </c>
    </row>
    <row r="2820" spans="1:21" ht="409.6" x14ac:dyDescent="0.2">
      <c r="A2820" s="10" t="s">
        <v>13269</v>
      </c>
      <c r="B2820" s="10" t="s">
        <v>55</v>
      </c>
      <c r="C2820" s="10" t="s">
        <v>13270</v>
      </c>
      <c r="D2820" s="10" t="s">
        <v>11947</v>
      </c>
      <c r="E2820" s="10" t="s">
        <v>13271</v>
      </c>
      <c r="F2820" s="10" t="s">
        <v>13272</v>
      </c>
      <c r="G2820" s="9" t="s">
        <v>13273</v>
      </c>
      <c r="H2820" s="9">
        <f t="shared" si="603"/>
        <v>1</v>
      </c>
      <c r="I2820">
        <f t="shared" si="604"/>
        <v>1</v>
      </c>
      <c r="J2820">
        <f t="shared" si="605"/>
        <v>0</v>
      </c>
      <c r="K2820">
        <f t="shared" si="606"/>
        <v>0</v>
      </c>
      <c r="L2820">
        <f t="shared" si="607"/>
        <v>0</v>
      </c>
      <c r="M2820" s="1">
        <f t="shared" si="608"/>
        <v>1</v>
      </c>
      <c r="N2820">
        <f t="shared" si="609"/>
        <v>0</v>
      </c>
      <c r="O2820">
        <f t="shared" si="610"/>
        <v>1</v>
      </c>
      <c r="P2820">
        <f t="shared" si="615"/>
        <v>0</v>
      </c>
      <c r="Q2820" s="1">
        <f t="shared" si="611"/>
        <v>1</v>
      </c>
      <c r="R2820" s="1">
        <f t="shared" si="616"/>
        <v>1</v>
      </c>
      <c r="S2820" s="2">
        <f t="shared" si="612"/>
        <v>1</v>
      </c>
      <c r="T2820">
        <f t="shared" si="613"/>
        <v>1</v>
      </c>
      <c r="U2820">
        <f t="shared" si="614"/>
        <v>1</v>
      </c>
    </row>
    <row r="2821" spans="1:21" ht="409.6" x14ac:dyDescent="0.2">
      <c r="A2821" s="10" t="s">
        <v>13274</v>
      </c>
      <c r="B2821" s="10" t="s">
        <v>30</v>
      </c>
      <c r="C2821" s="10" t="s">
        <v>13275</v>
      </c>
      <c r="D2821" s="10" t="s">
        <v>11947</v>
      </c>
      <c r="E2821" s="10" t="s">
        <v>13276</v>
      </c>
      <c r="F2821" s="10" t="s">
        <v>13277</v>
      </c>
      <c r="G2821" s="9" t="s">
        <v>13278</v>
      </c>
      <c r="H2821" s="9">
        <f t="shared" ref="H2821:H2884" si="617">IF(ISNUMBER(SEARCH("relationship",G2821)),1,0)</f>
        <v>1</v>
      </c>
      <c r="I2821">
        <f t="shared" ref="I2821:I2884" si="618">IF(ISNUMBER(SEARCH("relation",G2821)),1,0)</f>
        <v>1</v>
      </c>
      <c r="J2821">
        <f t="shared" ref="J2821:J2884" si="619">IF(ISNUMBER(SEARCH("relevance",G2821)),1,0)</f>
        <v>0</v>
      </c>
      <c r="K2821">
        <f t="shared" ref="K2821:K2884" si="620">IF(ISNUMBER(SEARCH("correlation",G2821)),1,0)</f>
        <v>0</v>
      </c>
      <c r="L2821">
        <f t="shared" ref="L2821:L2884" si="621">IF(ISNUMBER(SEARCH("relevancy",G2821)),1,0)</f>
        <v>0</v>
      </c>
      <c r="M2821" s="1">
        <f t="shared" ref="M2821:M2884" si="622">IF(SUM(H2821:L2821)&gt;0,1,0)</f>
        <v>1</v>
      </c>
      <c r="N2821">
        <f t="shared" ref="N2821:N2884" si="623">IF(ISNUMBER(SEARCH("sustainability",G2821)),1,0)</f>
        <v>0</v>
      </c>
      <c r="O2821">
        <f t="shared" ref="O2821:O2884" si="624">IF(ISNUMBER(SEARCH("ESG",G2821)),1,0)</f>
        <v>0</v>
      </c>
      <c r="P2821">
        <f t="shared" si="615"/>
        <v>0</v>
      </c>
      <c r="Q2821" s="1">
        <f t="shared" ref="Q2821:Q2884" si="625">IF(SUM(N2821:P2821)&gt;0,1,0)</f>
        <v>0</v>
      </c>
      <c r="R2821" s="1">
        <f t="shared" si="616"/>
        <v>0</v>
      </c>
      <c r="S2821" s="2">
        <f t="shared" ref="S2821:S2884" si="626">IF(SUM(M2821,Q2821,R2821)=3,1,0)</f>
        <v>0</v>
      </c>
      <c r="T2821">
        <f t="shared" ref="T2821:T2884" si="627">IF(ISNUMBER(SEARCH("construction",G2821)),1,0)</f>
        <v>1</v>
      </c>
      <c r="U2821">
        <f t="shared" ref="U2821:U2884" si="628">IF(SUM(S2821,T2821)=2,1,0)</f>
        <v>0</v>
      </c>
    </row>
    <row r="2822" spans="1:21" ht="409.6" x14ac:dyDescent="0.2">
      <c r="A2822" s="10" t="s">
        <v>13279</v>
      </c>
      <c r="B2822" s="10" t="s">
        <v>23</v>
      </c>
      <c r="C2822" s="10" t="s">
        <v>13280</v>
      </c>
      <c r="D2822" s="10" t="s">
        <v>11947</v>
      </c>
      <c r="E2822" s="10" t="s">
        <v>13281</v>
      </c>
      <c r="F2822" s="10" t="s">
        <v>13282</v>
      </c>
      <c r="G2822" s="9" t="s">
        <v>13283</v>
      </c>
      <c r="H2822" s="9">
        <f t="shared" si="617"/>
        <v>0</v>
      </c>
      <c r="I2822">
        <f t="shared" si="618"/>
        <v>0</v>
      </c>
      <c r="J2822">
        <f t="shared" si="619"/>
        <v>0</v>
      </c>
      <c r="K2822">
        <f t="shared" si="620"/>
        <v>0</v>
      </c>
      <c r="L2822">
        <f t="shared" si="621"/>
        <v>0</v>
      </c>
      <c r="M2822" s="1">
        <f t="shared" si="622"/>
        <v>0</v>
      </c>
      <c r="N2822">
        <f t="shared" si="623"/>
        <v>0</v>
      </c>
      <c r="O2822">
        <f t="shared" si="624"/>
        <v>0</v>
      </c>
      <c r="P2822">
        <f t="shared" ref="P2822:P2885" si="629">IF(ISNUMBER(SEARCH("CSR",G2822)),1,0)</f>
        <v>0</v>
      </c>
      <c r="Q2822" s="1">
        <f t="shared" si="625"/>
        <v>0</v>
      </c>
      <c r="R2822" s="1">
        <f t="shared" ref="R2822:R2885" si="630">IF(ISNUMBER(SEARCH("performance",G2822)),1,0)</f>
        <v>1</v>
      </c>
      <c r="S2822" s="2">
        <f t="shared" si="626"/>
        <v>0</v>
      </c>
      <c r="T2822">
        <f t="shared" si="627"/>
        <v>1</v>
      </c>
      <c r="U2822">
        <f t="shared" si="628"/>
        <v>0</v>
      </c>
    </row>
    <row r="2823" spans="1:21" ht="409.6" x14ac:dyDescent="0.2">
      <c r="A2823" s="10" t="s">
        <v>13284</v>
      </c>
      <c r="B2823" s="10" t="s">
        <v>55</v>
      </c>
      <c r="C2823" s="10" t="s">
        <v>13285</v>
      </c>
      <c r="D2823" s="10" t="s">
        <v>11947</v>
      </c>
      <c r="E2823" s="10" t="s">
        <v>13286</v>
      </c>
      <c r="F2823" s="10" t="s">
        <v>13287</v>
      </c>
      <c r="G2823" s="9" t="s">
        <v>13288</v>
      </c>
      <c r="H2823" s="9">
        <f t="shared" si="617"/>
        <v>0</v>
      </c>
      <c r="I2823">
        <f t="shared" si="618"/>
        <v>0</v>
      </c>
      <c r="J2823">
        <f t="shared" si="619"/>
        <v>0</v>
      </c>
      <c r="K2823">
        <f t="shared" si="620"/>
        <v>0</v>
      </c>
      <c r="L2823">
        <f t="shared" si="621"/>
        <v>0</v>
      </c>
      <c r="M2823" s="1">
        <f t="shared" si="622"/>
        <v>0</v>
      </c>
      <c r="N2823">
        <f t="shared" si="623"/>
        <v>0</v>
      </c>
      <c r="O2823">
        <f t="shared" si="624"/>
        <v>0</v>
      </c>
      <c r="P2823">
        <f t="shared" si="629"/>
        <v>0</v>
      </c>
      <c r="Q2823" s="1">
        <f t="shared" si="625"/>
        <v>0</v>
      </c>
      <c r="R2823" s="1">
        <f t="shared" si="630"/>
        <v>0</v>
      </c>
      <c r="S2823" s="2">
        <f t="shared" si="626"/>
        <v>0</v>
      </c>
      <c r="T2823">
        <f t="shared" si="627"/>
        <v>1</v>
      </c>
      <c r="U2823">
        <f t="shared" si="628"/>
        <v>0</v>
      </c>
    </row>
    <row r="2824" spans="1:21" ht="409.6" x14ac:dyDescent="0.2">
      <c r="A2824" s="10" t="s">
        <v>13289</v>
      </c>
      <c r="B2824" s="10" t="s">
        <v>30</v>
      </c>
      <c r="C2824" s="10" t="s">
        <v>13290</v>
      </c>
      <c r="D2824" s="10" t="s">
        <v>11947</v>
      </c>
      <c r="E2824" s="10" t="s">
        <v>13291</v>
      </c>
      <c r="F2824" s="10" t="s">
        <v>13292</v>
      </c>
      <c r="G2824" s="9" t="s">
        <v>13293</v>
      </c>
      <c r="H2824" s="9">
        <f t="shared" si="617"/>
        <v>0</v>
      </c>
      <c r="I2824">
        <f t="shared" si="618"/>
        <v>0</v>
      </c>
      <c r="J2824">
        <f t="shared" si="619"/>
        <v>0</v>
      </c>
      <c r="K2824">
        <f t="shared" si="620"/>
        <v>0</v>
      </c>
      <c r="L2824">
        <f t="shared" si="621"/>
        <v>0</v>
      </c>
      <c r="M2824" s="1">
        <f t="shared" si="622"/>
        <v>0</v>
      </c>
      <c r="N2824">
        <f t="shared" si="623"/>
        <v>0</v>
      </c>
      <c r="O2824">
        <f t="shared" si="624"/>
        <v>0</v>
      </c>
      <c r="P2824">
        <f t="shared" si="629"/>
        <v>0</v>
      </c>
      <c r="Q2824" s="1">
        <f t="shared" si="625"/>
        <v>0</v>
      </c>
      <c r="R2824" s="1">
        <f t="shared" si="630"/>
        <v>1</v>
      </c>
      <c r="S2824" s="2">
        <f t="shared" si="626"/>
        <v>0</v>
      </c>
      <c r="T2824">
        <f t="shared" si="627"/>
        <v>1</v>
      </c>
      <c r="U2824">
        <f t="shared" si="628"/>
        <v>0</v>
      </c>
    </row>
    <row r="2825" spans="1:21" ht="409.6" x14ac:dyDescent="0.2">
      <c r="A2825" s="10" t="s">
        <v>13294</v>
      </c>
      <c r="B2825" s="10" t="s">
        <v>55</v>
      </c>
      <c r="C2825" s="10" t="s">
        <v>13295</v>
      </c>
      <c r="D2825" s="10" t="s">
        <v>11947</v>
      </c>
      <c r="E2825" s="10" t="s">
        <v>13296</v>
      </c>
      <c r="F2825" s="10" t="s">
        <v>13297</v>
      </c>
      <c r="G2825" s="9" t="s">
        <v>13298</v>
      </c>
      <c r="H2825" s="9">
        <f t="shared" si="617"/>
        <v>0</v>
      </c>
      <c r="I2825">
        <f t="shared" si="618"/>
        <v>0</v>
      </c>
      <c r="J2825">
        <f t="shared" si="619"/>
        <v>0</v>
      </c>
      <c r="K2825">
        <f t="shared" si="620"/>
        <v>0</v>
      </c>
      <c r="L2825">
        <f t="shared" si="621"/>
        <v>0</v>
      </c>
      <c r="M2825" s="1">
        <f t="shared" si="622"/>
        <v>0</v>
      </c>
      <c r="N2825">
        <f t="shared" si="623"/>
        <v>0</v>
      </c>
      <c r="O2825">
        <f t="shared" si="624"/>
        <v>0</v>
      </c>
      <c r="P2825">
        <f t="shared" si="629"/>
        <v>0</v>
      </c>
      <c r="Q2825" s="1">
        <f t="shared" si="625"/>
        <v>0</v>
      </c>
      <c r="R2825" s="1">
        <f t="shared" si="630"/>
        <v>0</v>
      </c>
      <c r="S2825" s="2">
        <f t="shared" si="626"/>
        <v>0</v>
      </c>
      <c r="T2825">
        <f t="shared" si="627"/>
        <v>1</v>
      </c>
      <c r="U2825">
        <f t="shared" si="628"/>
        <v>0</v>
      </c>
    </row>
    <row r="2826" spans="1:21" ht="404" x14ac:dyDescent="0.2">
      <c r="A2826" s="10" t="s">
        <v>9592</v>
      </c>
      <c r="B2826" s="10" t="s">
        <v>23</v>
      </c>
      <c r="C2826" s="10" t="s">
        <v>13299</v>
      </c>
      <c r="D2826" s="10" t="s">
        <v>11947</v>
      </c>
      <c r="E2826" s="10" t="s">
        <v>13300</v>
      </c>
      <c r="F2826" s="10" t="s">
        <v>13301</v>
      </c>
      <c r="G2826" s="9" t="s">
        <v>13302</v>
      </c>
      <c r="H2826" s="9">
        <f t="shared" si="617"/>
        <v>0</v>
      </c>
      <c r="I2826">
        <f t="shared" si="618"/>
        <v>0</v>
      </c>
      <c r="J2826">
        <f t="shared" si="619"/>
        <v>0</v>
      </c>
      <c r="K2826">
        <f t="shared" si="620"/>
        <v>0</v>
      </c>
      <c r="L2826">
        <f t="shared" si="621"/>
        <v>0</v>
      </c>
      <c r="M2826" s="1">
        <f t="shared" si="622"/>
        <v>0</v>
      </c>
      <c r="N2826">
        <f t="shared" si="623"/>
        <v>1</v>
      </c>
      <c r="O2826">
        <f t="shared" si="624"/>
        <v>0</v>
      </c>
      <c r="P2826">
        <f t="shared" si="629"/>
        <v>0</v>
      </c>
      <c r="Q2826" s="1">
        <f t="shared" si="625"/>
        <v>1</v>
      </c>
      <c r="R2826" s="1">
        <f t="shared" si="630"/>
        <v>1</v>
      </c>
      <c r="S2826" s="2">
        <f t="shared" si="626"/>
        <v>0</v>
      </c>
      <c r="T2826">
        <f t="shared" si="627"/>
        <v>1</v>
      </c>
      <c r="U2826">
        <f t="shared" si="628"/>
        <v>0</v>
      </c>
    </row>
    <row r="2827" spans="1:21" ht="409.6" x14ac:dyDescent="0.2">
      <c r="A2827" s="10" t="s">
        <v>13303</v>
      </c>
      <c r="B2827" s="10" t="s">
        <v>55</v>
      </c>
      <c r="C2827" s="10" t="s">
        <v>13304</v>
      </c>
      <c r="D2827" s="10" t="s">
        <v>11947</v>
      </c>
      <c r="E2827" s="10" t="s">
        <v>13305</v>
      </c>
      <c r="F2827" s="10" t="s">
        <v>13306</v>
      </c>
      <c r="G2827" s="9" t="s">
        <v>13307</v>
      </c>
      <c r="H2827" s="9">
        <f t="shared" si="617"/>
        <v>0</v>
      </c>
      <c r="I2827">
        <f t="shared" si="618"/>
        <v>1</v>
      </c>
      <c r="J2827">
        <f t="shared" si="619"/>
        <v>0</v>
      </c>
      <c r="K2827">
        <f t="shared" si="620"/>
        <v>0</v>
      </c>
      <c r="L2827">
        <f t="shared" si="621"/>
        <v>0</v>
      </c>
      <c r="M2827" s="1">
        <f t="shared" si="622"/>
        <v>1</v>
      </c>
      <c r="N2827">
        <f t="shared" si="623"/>
        <v>0</v>
      </c>
      <c r="O2827">
        <f t="shared" si="624"/>
        <v>0</v>
      </c>
      <c r="P2827">
        <f t="shared" si="629"/>
        <v>0</v>
      </c>
      <c r="Q2827" s="1">
        <f t="shared" si="625"/>
        <v>0</v>
      </c>
      <c r="R2827" s="1">
        <f t="shared" si="630"/>
        <v>1</v>
      </c>
      <c r="S2827" s="2">
        <f t="shared" si="626"/>
        <v>0</v>
      </c>
      <c r="T2827">
        <f t="shared" si="627"/>
        <v>1</v>
      </c>
      <c r="U2827">
        <f t="shared" si="628"/>
        <v>0</v>
      </c>
    </row>
    <row r="2828" spans="1:21" ht="409.6" x14ac:dyDescent="0.2">
      <c r="A2828" s="10" t="s">
        <v>13308</v>
      </c>
      <c r="B2828" s="10" t="s">
        <v>55</v>
      </c>
      <c r="C2828" s="10" t="s">
        <v>13309</v>
      </c>
      <c r="D2828" s="10" t="s">
        <v>11947</v>
      </c>
      <c r="E2828" s="10" t="s">
        <v>13310</v>
      </c>
      <c r="F2828" s="10" t="s">
        <v>13311</v>
      </c>
      <c r="G2828" s="9" t="s">
        <v>13312</v>
      </c>
      <c r="H2828" s="9">
        <f t="shared" si="617"/>
        <v>0</v>
      </c>
      <c r="I2828">
        <f t="shared" si="618"/>
        <v>0</v>
      </c>
      <c r="J2828">
        <f t="shared" si="619"/>
        <v>0</v>
      </c>
      <c r="K2828">
        <f t="shared" si="620"/>
        <v>0</v>
      </c>
      <c r="L2828">
        <f t="shared" si="621"/>
        <v>0</v>
      </c>
      <c r="M2828" s="1">
        <f t="shared" si="622"/>
        <v>0</v>
      </c>
      <c r="N2828">
        <f t="shared" si="623"/>
        <v>0</v>
      </c>
      <c r="O2828">
        <f t="shared" si="624"/>
        <v>0</v>
      </c>
      <c r="P2828">
        <f t="shared" si="629"/>
        <v>0</v>
      </c>
      <c r="Q2828" s="1">
        <f t="shared" si="625"/>
        <v>0</v>
      </c>
      <c r="R2828" s="1">
        <f t="shared" si="630"/>
        <v>0</v>
      </c>
      <c r="S2828" s="2">
        <f t="shared" si="626"/>
        <v>0</v>
      </c>
      <c r="T2828">
        <f t="shared" si="627"/>
        <v>0</v>
      </c>
      <c r="U2828">
        <f t="shared" si="628"/>
        <v>0</v>
      </c>
    </row>
    <row r="2829" spans="1:21" ht="409.6" x14ac:dyDescent="0.2">
      <c r="A2829" s="10" t="s">
        <v>13313</v>
      </c>
      <c r="B2829" s="10" t="s">
        <v>30</v>
      </c>
      <c r="C2829" s="10" t="s">
        <v>13314</v>
      </c>
      <c r="D2829" s="10" t="s">
        <v>11947</v>
      </c>
      <c r="E2829" s="10" t="s">
        <v>13315</v>
      </c>
      <c r="F2829" s="10" t="s">
        <v>13316</v>
      </c>
      <c r="G2829" s="9" t="s">
        <v>13317</v>
      </c>
      <c r="H2829" s="9">
        <f t="shared" si="617"/>
        <v>0</v>
      </c>
      <c r="I2829">
        <f t="shared" si="618"/>
        <v>0</v>
      </c>
      <c r="J2829">
        <f t="shared" si="619"/>
        <v>0</v>
      </c>
      <c r="K2829">
        <f t="shared" si="620"/>
        <v>0</v>
      </c>
      <c r="L2829">
        <f t="shared" si="621"/>
        <v>0</v>
      </c>
      <c r="M2829" s="1">
        <f t="shared" si="622"/>
        <v>0</v>
      </c>
      <c r="N2829">
        <f t="shared" si="623"/>
        <v>0</v>
      </c>
      <c r="O2829">
        <f t="shared" si="624"/>
        <v>0</v>
      </c>
      <c r="P2829">
        <f t="shared" si="629"/>
        <v>0</v>
      </c>
      <c r="Q2829" s="1">
        <f t="shared" si="625"/>
        <v>0</v>
      </c>
      <c r="R2829" s="1">
        <f t="shared" si="630"/>
        <v>1</v>
      </c>
      <c r="S2829" s="2">
        <f t="shared" si="626"/>
        <v>0</v>
      </c>
      <c r="T2829">
        <f t="shared" si="627"/>
        <v>1</v>
      </c>
      <c r="U2829">
        <f t="shared" si="628"/>
        <v>0</v>
      </c>
    </row>
    <row r="2830" spans="1:21" ht="409.6" x14ac:dyDescent="0.2">
      <c r="A2830" s="10" t="s">
        <v>13318</v>
      </c>
      <c r="B2830" s="10" t="s">
        <v>23</v>
      </c>
      <c r="C2830" s="10" t="s">
        <v>13319</v>
      </c>
      <c r="D2830" s="10" t="s">
        <v>11947</v>
      </c>
      <c r="E2830" s="10" t="s">
        <v>13320</v>
      </c>
      <c r="F2830" s="10" t="s">
        <v>13321</v>
      </c>
      <c r="G2830" s="9" t="s">
        <v>13322</v>
      </c>
      <c r="H2830" s="9">
        <f t="shared" si="617"/>
        <v>0</v>
      </c>
      <c r="I2830">
        <f t="shared" si="618"/>
        <v>0</v>
      </c>
      <c r="J2830">
        <f t="shared" si="619"/>
        <v>0</v>
      </c>
      <c r="K2830">
        <f t="shared" si="620"/>
        <v>0</v>
      </c>
      <c r="L2830">
        <f t="shared" si="621"/>
        <v>0</v>
      </c>
      <c r="M2830" s="1">
        <f t="shared" si="622"/>
        <v>0</v>
      </c>
      <c r="N2830">
        <f t="shared" si="623"/>
        <v>0</v>
      </c>
      <c r="O2830">
        <f t="shared" si="624"/>
        <v>0</v>
      </c>
      <c r="P2830">
        <f t="shared" si="629"/>
        <v>0</v>
      </c>
      <c r="Q2830" s="1">
        <f t="shared" si="625"/>
        <v>0</v>
      </c>
      <c r="R2830" s="1">
        <f t="shared" si="630"/>
        <v>1</v>
      </c>
      <c r="S2830" s="2">
        <f t="shared" si="626"/>
        <v>0</v>
      </c>
      <c r="T2830">
        <f t="shared" si="627"/>
        <v>1</v>
      </c>
      <c r="U2830">
        <f t="shared" si="628"/>
        <v>0</v>
      </c>
    </row>
    <row r="2831" spans="1:21" ht="409.6" x14ac:dyDescent="0.2">
      <c r="A2831" s="10" t="s">
        <v>13323</v>
      </c>
      <c r="B2831" s="10" t="s">
        <v>55</v>
      </c>
      <c r="C2831" s="10" t="s">
        <v>13324</v>
      </c>
      <c r="D2831" s="10" t="s">
        <v>11947</v>
      </c>
      <c r="E2831" s="10" t="s">
        <v>13325</v>
      </c>
      <c r="F2831" s="10" t="s">
        <v>13326</v>
      </c>
      <c r="G2831" s="9" t="s">
        <v>13327</v>
      </c>
      <c r="H2831" s="9">
        <f t="shared" si="617"/>
        <v>1</v>
      </c>
      <c r="I2831">
        <f t="shared" si="618"/>
        <v>1</v>
      </c>
      <c r="J2831">
        <f t="shared" si="619"/>
        <v>0</v>
      </c>
      <c r="K2831">
        <f t="shared" si="620"/>
        <v>0</v>
      </c>
      <c r="L2831">
        <f t="shared" si="621"/>
        <v>0</v>
      </c>
      <c r="M2831" s="1">
        <f t="shared" si="622"/>
        <v>1</v>
      </c>
      <c r="N2831">
        <f t="shared" si="623"/>
        <v>1</v>
      </c>
      <c r="O2831">
        <f t="shared" si="624"/>
        <v>0</v>
      </c>
      <c r="P2831">
        <f t="shared" si="629"/>
        <v>0</v>
      </c>
      <c r="Q2831" s="1">
        <f t="shared" si="625"/>
        <v>1</v>
      </c>
      <c r="R2831" s="1">
        <f t="shared" si="630"/>
        <v>1</v>
      </c>
      <c r="S2831" s="2">
        <f t="shared" si="626"/>
        <v>1</v>
      </c>
      <c r="T2831">
        <f t="shared" si="627"/>
        <v>1</v>
      </c>
      <c r="U2831">
        <f t="shared" si="628"/>
        <v>1</v>
      </c>
    </row>
    <row r="2832" spans="1:21" ht="409.6" x14ac:dyDescent="0.2">
      <c r="A2832" s="10" t="s">
        <v>13328</v>
      </c>
      <c r="B2832" s="10" t="s">
        <v>30</v>
      </c>
      <c r="C2832" s="10" t="s">
        <v>13329</v>
      </c>
      <c r="D2832" s="10" t="s">
        <v>11947</v>
      </c>
      <c r="E2832" s="10" t="s">
        <v>13330</v>
      </c>
      <c r="F2832" s="10" t="s">
        <v>13331</v>
      </c>
      <c r="G2832" s="9" t="s">
        <v>13332</v>
      </c>
      <c r="H2832" s="9">
        <f t="shared" si="617"/>
        <v>0</v>
      </c>
      <c r="I2832">
        <f t="shared" si="618"/>
        <v>0</v>
      </c>
      <c r="J2832">
        <f t="shared" si="619"/>
        <v>0</v>
      </c>
      <c r="K2832">
        <f t="shared" si="620"/>
        <v>0</v>
      </c>
      <c r="L2832">
        <f t="shared" si="621"/>
        <v>0</v>
      </c>
      <c r="M2832" s="1">
        <f t="shared" si="622"/>
        <v>0</v>
      </c>
      <c r="N2832">
        <f t="shared" si="623"/>
        <v>0</v>
      </c>
      <c r="O2832">
        <f t="shared" si="624"/>
        <v>0</v>
      </c>
      <c r="P2832">
        <f t="shared" si="629"/>
        <v>0</v>
      </c>
      <c r="Q2832" s="1">
        <f t="shared" si="625"/>
        <v>0</v>
      </c>
      <c r="R2832" s="1">
        <f t="shared" si="630"/>
        <v>1</v>
      </c>
      <c r="S2832" s="2">
        <f t="shared" si="626"/>
        <v>0</v>
      </c>
      <c r="T2832">
        <f t="shared" si="627"/>
        <v>1</v>
      </c>
      <c r="U2832">
        <f t="shared" si="628"/>
        <v>0</v>
      </c>
    </row>
    <row r="2833" spans="1:21" ht="409.6" x14ac:dyDescent="0.2">
      <c r="A2833" s="10" t="s">
        <v>13333</v>
      </c>
      <c r="B2833" s="10" t="s">
        <v>62</v>
      </c>
      <c r="C2833" s="10" t="s">
        <v>13334</v>
      </c>
      <c r="D2833" s="10" t="s">
        <v>11947</v>
      </c>
      <c r="E2833" s="10" t="s">
        <v>13335</v>
      </c>
      <c r="F2833" s="10" t="s">
        <v>13336</v>
      </c>
      <c r="G2833" s="9" t="s">
        <v>13337</v>
      </c>
      <c r="H2833" s="9">
        <f t="shared" si="617"/>
        <v>0</v>
      </c>
      <c r="I2833">
        <f t="shared" si="618"/>
        <v>0</v>
      </c>
      <c r="J2833">
        <f t="shared" si="619"/>
        <v>0</v>
      </c>
      <c r="K2833">
        <f t="shared" si="620"/>
        <v>0</v>
      </c>
      <c r="L2833">
        <f t="shared" si="621"/>
        <v>0</v>
      </c>
      <c r="M2833" s="1">
        <f t="shared" si="622"/>
        <v>0</v>
      </c>
      <c r="N2833">
        <f t="shared" si="623"/>
        <v>0</v>
      </c>
      <c r="O2833">
        <f t="shared" si="624"/>
        <v>0</v>
      </c>
      <c r="P2833">
        <f t="shared" si="629"/>
        <v>0</v>
      </c>
      <c r="Q2833" s="1">
        <f t="shared" si="625"/>
        <v>0</v>
      </c>
      <c r="R2833" s="1">
        <f t="shared" si="630"/>
        <v>1</v>
      </c>
      <c r="S2833" s="2">
        <f t="shared" si="626"/>
        <v>0</v>
      </c>
      <c r="T2833">
        <f t="shared" si="627"/>
        <v>1</v>
      </c>
      <c r="U2833">
        <f t="shared" si="628"/>
        <v>0</v>
      </c>
    </row>
    <row r="2834" spans="1:21" ht="409.6" x14ac:dyDescent="0.2">
      <c r="A2834" s="10" t="s">
        <v>13338</v>
      </c>
      <c r="B2834" s="10" t="s">
        <v>30</v>
      </c>
      <c r="C2834" s="10" t="s">
        <v>13339</v>
      </c>
      <c r="D2834" s="10" t="s">
        <v>11947</v>
      </c>
      <c r="E2834" s="10" t="s">
        <v>13340</v>
      </c>
      <c r="F2834" s="10" t="s">
        <v>13341</v>
      </c>
      <c r="G2834" s="9" t="s">
        <v>13342</v>
      </c>
      <c r="H2834" s="9">
        <f t="shared" si="617"/>
        <v>0</v>
      </c>
      <c r="I2834">
        <f t="shared" si="618"/>
        <v>0</v>
      </c>
      <c r="J2834">
        <f t="shared" si="619"/>
        <v>0</v>
      </c>
      <c r="K2834">
        <f t="shared" si="620"/>
        <v>0</v>
      </c>
      <c r="L2834">
        <f t="shared" si="621"/>
        <v>0</v>
      </c>
      <c r="M2834" s="1">
        <f t="shared" si="622"/>
        <v>0</v>
      </c>
      <c r="N2834">
        <f t="shared" si="623"/>
        <v>0</v>
      </c>
      <c r="O2834">
        <f t="shared" si="624"/>
        <v>0</v>
      </c>
      <c r="P2834">
        <f t="shared" si="629"/>
        <v>0</v>
      </c>
      <c r="Q2834" s="1">
        <f t="shared" si="625"/>
        <v>0</v>
      </c>
      <c r="R2834" s="1">
        <f t="shared" si="630"/>
        <v>1</v>
      </c>
      <c r="S2834" s="2">
        <f t="shared" si="626"/>
        <v>0</v>
      </c>
      <c r="T2834">
        <f t="shared" si="627"/>
        <v>1</v>
      </c>
      <c r="U2834">
        <f t="shared" si="628"/>
        <v>0</v>
      </c>
    </row>
    <row r="2835" spans="1:21" ht="409.6" x14ac:dyDescent="0.2">
      <c r="A2835" s="10" t="s">
        <v>13343</v>
      </c>
      <c r="B2835" s="10" t="s">
        <v>30</v>
      </c>
      <c r="C2835" s="10" t="s">
        <v>13344</v>
      </c>
      <c r="D2835" s="10" t="s">
        <v>11947</v>
      </c>
      <c r="E2835" s="10" t="s">
        <v>13345</v>
      </c>
      <c r="F2835" s="10" t="s">
        <v>13346</v>
      </c>
      <c r="G2835" s="9" t="s">
        <v>13347</v>
      </c>
      <c r="H2835" s="9">
        <f t="shared" si="617"/>
        <v>0</v>
      </c>
      <c r="I2835">
        <f t="shared" si="618"/>
        <v>1</v>
      </c>
      <c r="J2835">
        <f t="shared" si="619"/>
        <v>0</v>
      </c>
      <c r="K2835">
        <f t="shared" si="620"/>
        <v>1</v>
      </c>
      <c r="L2835">
        <f t="shared" si="621"/>
        <v>0</v>
      </c>
      <c r="M2835" s="1">
        <f t="shared" si="622"/>
        <v>1</v>
      </c>
      <c r="N2835">
        <f t="shared" si="623"/>
        <v>0</v>
      </c>
      <c r="O2835">
        <f t="shared" si="624"/>
        <v>0</v>
      </c>
      <c r="P2835">
        <f t="shared" si="629"/>
        <v>0</v>
      </c>
      <c r="Q2835" s="1">
        <f t="shared" si="625"/>
        <v>0</v>
      </c>
      <c r="R2835" s="1">
        <f t="shared" si="630"/>
        <v>1</v>
      </c>
      <c r="S2835" s="2">
        <f t="shared" si="626"/>
        <v>0</v>
      </c>
      <c r="T2835">
        <f t="shared" si="627"/>
        <v>1</v>
      </c>
      <c r="U2835">
        <f t="shared" si="628"/>
        <v>0</v>
      </c>
    </row>
    <row r="2836" spans="1:21" ht="409.6" x14ac:dyDescent="0.2">
      <c r="A2836" s="10" t="s">
        <v>13348</v>
      </c>
      <c r="B2836" s="10" t="s">
        <v>30</v>
      </c>
      <c r="C2836" s="10" t="s">
        <v>13349</v>
      </c>
      <c r="D2836" s="10" t="s">
        <v>11947</v>
      </c>
      <c r="E2836" s="10" t="s">
        <v>13350</v>
      </c>
      <c r="F2836" s="10" t="s">
        <v>13351</v>
      </c>
      <c r="G2836" s="9" t="s">
        <v>13352</v>
      </c>
      <c r="H2836" s="9">
        <f t="shared" si="617"/>
        <v>0</v>
      </c>
      <c r="I2836">
        <f t="shared" si="618"/>
        <v>1</v>
      </c>
      <c r="J2836">
        <f t="shared" si="619"/>
        <v>0</v>
      </c>
      <c r="K2836">
        <f t="shared" si="620"/>
        <v>0</v>
      </c>
      <c r="L2836">
        <f t="shared" si="621"/>
        <v>0</v>
      </c>
      <c r="M2836" s="1">
        <f t="shared" si="622"/>
        <v>1</v>
      </c>
      <c r="N2836">
        <f t="shared" si="623"/>
        <v>0</v>
      </c>
      <c r="O2836">
        <f t="shared" si="624"/>
        <v>0</v>
      </c>
      <c r="P2836">
        <f t="shared" si="629"/>
        <v>0</v>
      </c>
      <c r="Q2836" s="1">
        <f t="shared" si="625"/>
        <v>0</v>
      </c>
      <c r="R2836" s="1">
        <f t="shared" si="630"/>
        <v>1</v>
      </c>
      <c r="S2836" s="2">
        <f t="shared" si="626"/>
        <v>0</v>
      </c>
      <c r="T2836">
        <f t="shared" si="627"/>
        <v>1</v>
      </c>
      <c r="U2836">
        <f t="shared" si="628"/>
        <v>0</v>
      </c>
    </row>
    <row r="2837" spans="1:21" ht="409.6" x14ac:dyDescent="0.2">
      <c r="A2837" s="10" t="s">
        <v>13353</v>
      </c>
      <c r="B2837" s="10" t="s">
        <v>55</v>
      </c>
      <c r="C2837" s="10" t="s">
        <v>13354</v>
      </c>
      <c r="D2837" s="10" t="s">
        <v>11947</v>
      </c>
      <c r="E2837" s="10" t="s">
        <v>13355</v>
      </c>
      <c r="F2837" s="10" t="s">
        <v>13356</v>
      </c>
      <c r="G2837" s="9" t="s">
        <v>13357</v>
      </c>
      <c r="H2837" s="9">
        <f t="shared" si="617"/>
        <v>0</v>
      </c>
      <c r="I2837">
        <f t="shared" si="618"/>
        <v>0</v>
      </c>
      <c r="J2837">
        <f t="shared" si="619"/>
        <v>0</v>
      </c>
      <c r="K2837">
        <f t="shared" si="620"/>
        <v>0</v>
      </c>
      <c r="L2837">
        <f t="shared" si="621"/>
        <v>0</v>
      </c>
      <c r="M2837" s="1">
        <f t="shared" si="622"/>
        <v>0</v>
      </c>
      <c r="N2837">
        <f t="shared" si="623"/>
        <v>0</v>
      </c>
      <c r="O2837">
        <f t="shared" si="624"/>
        <v>0</v>
      </c>
      <c r="P2837">
        <f t="shared" si="629"/>
        <v>0</v>
      </c>
      <c r="Q2837" s="1">
        <f t="shared" si="625"/>
        <v>0</v>
      </c>
      <c r="R2837" s="1">
        <f t="shared" si="630"/>
        <v>1</v>
      </c>
      <c r="S2837" s="2">
        <f t="shared" si="626"/>
        <v>0</v>
      </c>
      <c r="T2837">
        <f t="shared" si="627"/>
        <v>1</v>
      </c>
      <c r="U2837">
        <f t="shared" si="628"/>
        <v>0</v>
      </c>
    </row>
    <row r="2838" spans="1:21" ht="409.6" x14ac:dyDescent="0.2">
      <c r="A2838" s="10" t="s">
        <v>13358</v>
      </c>
      <c r="B2838" s="10" t="s">
        <v>23</v>
      </c>
      <c r="C2838" s="10" t="s">
        <v>13359</v>
      </c>
      <c r="D2838" s="10" t="s">
        <v>11947</v>
      </c>
      <c r="E2838" s="10" t="s">
        <v>13360</v>
      </c>
      <c r="F2838" s="10" t="s">
        <v>13361</v>
      </c>
      <c r="G2838" s="9" t="s">
        <v>13362</v>
      </c>
      <c r="H2838" s="9">
        <f t="shared" si="617"/>
        <v>1</v>
      </c>
      <c r="I2838">
        <f t="shared" si="618"/>
        <v>1</v>
      </c>
      <c r="J2838">
        <f t="shared" si="619"/>
        <v>0</v>
      </c>
      <c r="K2838">
        <f t="shared" si="620"/>
        <v>1</v>
      </c>
      <c r="L2838">
        <f t="shared" si="621"/>
        <v>0</v>
      </c>
      <c r="M2838" s="1">
        <f t="shared" si="622"/>
        <v>1</v>
      </c>
      <c r="N2838">
        <f t="shared" si="623"/>
        <v>0</v>
      </c>
      <c r="O2838">
        <f t="shared" si="624"/>
        <v>0</v>
      </c>
      <c r="P2838">
        <f t="shared" si="629"/>
        <v>0</v>
      </c>
      <c r="Q2838" s="1">
        <f t="shared" si="625"/>
        <v>0</v>
      </c>
      <c r="R2838" s="1">
        <f t="shared" si="630"/>
        <v>0</v>
      </c>
      <c r="S2838" s="2">
        <f t="shared" si="626"/>
        <v>0</v>
      </c>
      <c r="T2838">
        <f t="shared" si="627"/>
        <v>1</v>
      </c>
      <c r="U2838">
        <f t="shared" si="628"/>
        <v>0</v>
      </c>
    </row>
    <row r="2839" spans="1:21" ht="306" x14ac:dyDescent="0.2">
      <c r="A2839" s="10" t="s">
        <v>13363</v>
      </c>
      <c r="B2839" s="10" t="s">
        <v>30</v>
      </c>
      <c r="C2839" s="10" t="s">
        <v>13364</v>
      </c>
      <c r="D2839" s="10" t="s">
        <v>11947</v>
      </c>
      <c r="E2839" s="10" t="s">
        <v>13365</v>
      </c>
      <c r="F2839" s="10" t="s">
        <v>13366</v>
      </c>
      <c r="G2839" s="9" t="s">
        <v>13367</v>
      </c>
      <c r="H2839" s="9">
        <f t="shared" si="617"/>
        <v>0</v>
      </c>
      <c r="I2839">
        <f t="shared" si="618"/>
        <v>0</v>
      </c>
      <c r="J2839">
        <f t="shared" si="619"/>
        <v>0</v>
      </c>
      <c r="K2839">
        <f t="shared" si="620"/>
        <v>0</v>
      </c>
      <c r="L2839">
        <f t="shared" si="621"/>
        <v>0</v>
      </c>
      <c r="M2839" s="1">
        <f t="shared" si="622"/>
        <v>0</v>
      </c>
      <c r="N2839">
        <f t="shared" si="623"/>
        <v>0</v>
      </c>
      <c r="O2839">
        <f t="shared" si="624"/>
        <v>0</v>
      </c>
      <c r="P2839">
        <f t="shared" si="629"/>
        <v>0</v>
      </c>
      <c r="Q2839" s="1">
        <f t="shared" si="625"/>
        <v>0</v>
      </c>
      <c r="R2839" s="1">
        <f t="shared" si="630"/>
        <v>0</v>
      </c>
      <c r="S2839" s="2">
        <f t="shared" si="626"/>
        <v>0</v>
      </c>
      <c r="T2839">
        <f t="shared" si="627"/>
        <v>1</v>
      </c>
      <c r="U2839">
        <f t="shared" si="628"/>
        <v>0</v>
      </c>
    </row>
    <row r="2840" spans="1:21" ht="409.6" x14ac:dyDescent="0.2">
      <c r="A2840" s="10" t="s">
        <v>13368</v>
      </c>
      <c r="B2840" s="10" t="s">
        <v>55</v>
      </c>
      <c r="C2840" s="10" t="s">
        <v>13369</v>
      </c>
      <c r="D2840" s="10" t="s">
        <v>11947</v>
      </c>
      <c r="E2840" s="10" t="s">
        <v>13370</v>
      </c>
      <c r="F2840" s="10" t="s">
        <v>13371</v>
      </c>
      <c r="G2840" s="9" t="s">
        <v>13372</v>
      </c>
      <c r="H2840" s="9">
        <f t="shared" si="617"/>
        <v>0</v>
      </c>
      <c r="I2840">
        <f t="shared" si="618"/>
        <v>0</v>
      </c>
      <c r="J2840">
        <f t="shared" si="619"/>
        <v>0</v>
      </c>
      <c r="K2840">
        <f t="shared" si="620"/>
        <v>0</v>
      </c>
      <c r="L2840">
        <f t="shared" si="621"/>
        <v>0</v>
      </c>
      <c r="M2840" s="1">
        <f t="shared" si="622"/>
        <v>0</v>
      </c>
      <c r="N2840">
        <f t="shared" si="623"/>
        <v>0</v>
      </c>
      <c r="O2840">
        <f t="shared" si="624"/>
        <v>0</v>
      </c>
      <c r="P2840">
        <f t="shared" si="629"/>
        <v>0</v>
      </c>
      <c r="Q2840" s="1">
        <f t="shared" si="625"/>
        <v>0</v>
      </c>
      <c r="R2840" s="1">
        <f t="shared" si="630"/>
        <v>1</v>
      </c>
      <c r="S2840" s="2">
        <f t="shared" si="626"/>
        <v>0</v>
      </c>
      <c r="T2840">
        <f t="shared" si="627"/>
        <v>1</v>
      </c>
      <c r="U2840">
        <f t="shared" si="628"/>
        <v>0</v>
      </c>
    </row>
    <row r="2841" spans="1:21" ht="409.6" x14ac:dyDescent="0.2">
      <c r="A2841" s="10" t="s">
        <v>13373</v>
      </c>
      <c r="B2841" s="10" t="s">
        <v>55</v>
      </c>
      <c r="C2841" s="10" t="s">
        <v>13374</v>
      </c>
      <c r="D2841" s="10" t="s">
        <v>11947</v>
      </c>
      <c r="E2841" s="10" t="s">
        <v>13375</v>
      </c>
      <c r="F2841" s="10" t="s">
        <v>13376</v>
      </c>
      <c r="G2841" s="9" t="s">
        <v>13377</v>
      </c>
      <c r="H2841" s="9">
        <f t="shared" si="617"/>
        <v>0</v>
      </c>
      <c r="I2841">
        <f t="shared" si="618"/>
        <v>0</v>
      </c>
      <c r="J2841">
        <f t="shared" si="619"/>
        <v>0</v>
      </c>
      <c r="K2841">
        <f t="shared" si="620"/>
        <v>0</v>
      </c>
      <c r="L2841">
        <f t="shared" si="621"/>
        <v>0</v>
      </c>
      <c r="M2841" s="1">
        <f t="shared" si="622"/>
        <v>0</v>
      </c>
      <c r="N2841">
        <f t="shared" si="623"/>
        <v>0</v>
      </c>
      <c r="O2841">
        <f t="shared" si="624"/>
        <v>0</v>
      </c>
      <c r="P2841">
        <f t="shared" si="629"/>
        <v>0</v>
      </c>
      <c r="Q2841" s="1">
        <f t="shared" si="625"/>
        <v>0</v>
      </c>
      <c r="R2841" s="1">
        <f t="shared" si="630"/>
        <v>0</v>
      </c>
      <c r="S2841" s="2">
        <f t="shared" si="626"/>
        <v>0</v>
      </c>
      <c r="T2841">
        <f t="shared" si="627"/>
        <v>1</v>
      </c>
      <c r="U2841">
        <f t="shared" si="628"/>
        <v>0</v>
      </c>
    </row>
    <row r="2842" spans="1:21" ht="409.6" x14ac:dyDescent="0.2">
      <c r="A2842" s="10" t="s">
        <v>13378</v>
      </c>
      <c r="B2842" s="10" t="s">
        <v>55</v>
      </c>
      <c r="C2842" s="10" t="s">
        <v>13379</v>
      </c>
      <c r="D2842" s="10" t="s">
        <v>11947</v>
      </c>
      <c r="E2842" s="10" t="s">
        <v>13380</v>
      </c>
      <c r="F2842" s="10" t="s">
        <v>13381</v>
      </c>
      <c r="G2842" s="9" t="s">
        <v>13382</v>
      </c>
      <c r="H2842" s="9">
        <f t="shared" si="617"/>
        <v>1</v>
      </c>
      <c r="I2842">
        <f t="shared" si="618"/>
        <v>1</v>
      </c>
      <c r="J2842">
        <f t="shared" si="619"/>
        <v>0</v>
      </c>
      <c r="K2842">
        <f t="shared" si="620"/>
        <v>0</v>
      </c>
      <c r="L2842">
        <f t="shared" si="621"/>
        <v>0</v>
      </c>
      <c r="M2842" s="1">
        <f t="shared" si="622"/>
        <v>1</v>
      </c>
      <c r="N2842">
        <f t="shared" si="623"/>
        <v>0</v>
      </c>
      <c r="O2842">
        <f t="shared" si="624"/>
        <v>0</v>
      </c>
      <c r="P2842">
        <f t="shared" si="629"/>
        <v>0</v>
      </c>
      <c r="Q2842" s="1">
        <f t="shared" si="625"/>
        <v>0</v>
      </c>
      <c r="R2842" s="1">
        <f t="shared" si="630"/>
        <v>1</v>
      </c>
      <c r="S2842" s="2">
        <f t="shared" si="626"/>
        <v>0</v>
      </c>
      <c r="T2842">
        <f t="shared" si="627"/>
        <v>1</v>
      </c>
      <c r="U2842">
        <f t="shared" si="628"/>
        <v>0</v>
      </c>
    </row>
    <row r="2843" spans="1:21" ht="409.6" x14ac:dyDescent="0.2">
      <c r="A2843" s="10" t="s">
        <v>13383</v>
      </c>
      <c r="B2843" s="10" t="s">
        <v>23</v>
      </c>
      <c r="C2843" s="10" t="s">
        <v>13384</v>
      </c>
      <c r="D2843" s="10" t="s">
        <v>11947</v>
      </c>
      <c r="E2843" s="10" t="s">
        <v>13385</v>
      </c>
      <c r="F2843" s="10" t="s">
        <v>13386</v>
      </c>
      <c r="G2843" s="9" t="s">
        <v>13387</v>
      </c>
      <c r="H2843" s="9">
        <f t="shared" si="617"/>
        <v>0</v>
      </c>
      <c r="I2843">
        <f t="shared" si="618"/>
        <v>0</v>
      </c>
      <c r="J2843">
        <f t="shared" si="619"/>
        <v>0</v>
      </c>
      <c r="K2843">
        <f t="shared" si="620"/>
        <v>0</v>
      </c>
      <c r="L2843">
        <f t="shared" si="621"/>
        <v>0</v>
      </c>
      <c r="M2843" s="1">
        <f t="shared" si="622"/>
        <v>0</v>
      </c>
      <c r="N2843">
        <f t="shared" si="623"/>
        <v>0</v>
      </c>
      <c r="O2843">
        <f t="shared" si="624"/>
        <v>0</v>
      </c>
      <c r="P2843">
        <f t="shared" si="629"/>
        <v>0</v>
      </c>
      <c r="Q2843" s="1">
        <f t="shared" si="625"/>
        <v>0</v>
      </c>
      <c r="R2843" s="1">
        <f t="shared" si="630"/>
        <v>1</v>
      </c>
      <c r="S2843" s="2">
        <f t="shared" si="626"/>
        <v>0</v>
      </c>
      <c r="T2843">
        <f t="shared" si="627"/>
        <v>1</v>
      </c>
      <c r="U2843">
        <f t="shared" si="628"/>
        <v>0</v>
      </c>
    </row>
    <row r="2844" spans="1:21" ht="409.6" x14ac:dyDescent="0.2">
      <c r="A2844" s="10" t="s">
        <v>13388</v>
      </c>
      <c r="B2844" s="10" t="s">
        <v>23</v>
      </c>
      <c r="C2844" s="10" t="s">
        <v>13389</v>
      </c>
      <c r="D2844" s="10" t="s">
        <v>11947</v>
      </c>
      <c r="E2844" s="10" t="s">
        <v>13390</v>
      </c>
      <c r="F2844" s="10" t="s">
        <v>13391</v>
      </c>
      <c r="G2844" s="9" t="s">
        <v>13392</v>
      </c>
      <c r="H2844" s="9">
        <f t="shared" si="617"/>
        <v>0</v>
      </c>
      <c r="I2844">
        <f t="shared" si="618"/>
        <v>0</v>
      </c>
      <c r="J2844">
        <f t="shared" si="619"/>
        <v>0</v>
      </c>
      <c r="K2844">
        <f t="shared" si="620"/>
        <v>0</v>
      </c>
      <c r="L2844">
        <f t="shared" si="621"/>
        <v>0</v>
      </c>
      <c r="M2844" s="1">
        <f t="shared" si="622"/>
        <v>0</v>
      </c>
      <c r="N2844">
        <f t="shared" si="623"/>
        <v>0</v>
      </c>
      <c r="O2844">
        <f t="shared" si="624"/>
        <v>0</v>
      </c>
      <c r="P2844">
        <f t="shared" si="629"/>
        <v>0</v>
      </c>
      <c r="Q2844" s="1">
        <f t="shared" si="625"/>
        <v>0</v>
      </c>
      <c r="R2844" s="1">
        <f t="shared" si="630"/>
        <v>0</v>
      </c>
      <c r="S2844" s="2">
        <f t="shared" si="626"/>
        <v>0</v>
      </c>
      <c r="T2844">
        <f t="shared" si="627"/>
        <v>1</v>
      </c>
      <c r="U2844">
        <f t="shared" si="628"/>
        <v>0</v>
      </c>
    </row>
    <row r="2845" spans="1:21" ht="409.6" x14ac:dyDescent="0.2">
      <c r="A2845" s="10" t="s">
        <v>13393</v>
      </c>
      <c r="B2845" s="10" t="s">
        <v>23</v>
      </c>
      <c r="C2845" s="10" t="s">
        <v>13394</v>
      </c>
      <c r="D2845" s="10" t="s">
        <v>11947</v>
      </c>
      <c r="E2845" s="10" t="s">
        <v>13395</v>
      </c>
      <c r="F2845" s="10" t="s">
        <v>13396</v>
      </c>
      <c r="G2845" s="9" t="s">
        <v>13397</v>
      </c>
      <c r="H2845" s="9">
        <f t="shared" si="617"/>
        <v>0</v>
      </c>
      <c r="I2845">
        <f t="shared" si="618"/>
        <v>0</v>
      </c>
      <c r="J2845">
        <f t="shared" si="619"/>
        <v>0</v>
      </c>
      <c r="K2845">
        <f t="shared" si="620"/>
        <v>0</v>
      </c>
      <c r="L2845">
        <f t="shared" si="621"/>
        <v>0</v>
      </c>
      <c r="M2845" s="1">
        <f t="shared" si="622"/>
        <v>0</v>
      </c>
      <c r="N2845">
        <f t="shared" si="623"/>
        <v>0</v>
      </c>
      <c r="O2845">
        <f t="shared" si="624"/>
        <v>0</v>
      </c>
      <c r="P2845">
        <f t="shared" si="629"/>
        <v>0</v>
      </c>
      <c r="Q2845" s="1">
        <f t="shared" si="625"/>
        <v>0</v>
      </c>
      <c r="R2845" s="1">
        <f t="shared" si="630"/>
        <v>1</v>
      </c>
      <c r="S2845" s="2">
        <f t="shared" si="626"/>
        <v>0</v>
      </c>
      <c r="T2845">
        <f t="shared" si="627"/>
        <v>0</v>
      </c>
      <c r="U2845">
        <f t="shared" si="628"/>
        <v>0</v>
      </c>
    </row>
    <row r="2846" spans="1:21" ht="409.6" x14ac:dyDescent="0.2">
      <c r="A2846" s="10" t="s">
        <v>13398</v>
      </c>
      <c r="B2846" s="10" t="s">
        <v>49</v>
      </c>
      <c r="C2846" s="10" t="s">
        <v>13399</v>
      </c>
      <c r="D2846" s="10" t="s">
        <v>11947</v>
      </c>
      <c r="E2846" s="10" t="s">
        <v>13400</v>
      </c>
      <c r="F2846" s="10" t="s">
        <v>13401</v>
      </c>
      <c r="G2846" s="9" t="s">
        <v>13402</v>
      </c>
      <c r="H2846" s="9">
        <f t="shared" si="617"/>
        <v>0</v>
      </c>
      <c r="I2846">
        <f t="shared" si="618"/>
        <v>0</v>
      </c>
      <c r="J2846">
        <f t="shared" si="619"/>
        <v>0</v>
      </c>
      <c r="K2846">
        <f t="shared" si="620"/>
        <v>0</v>
      </c>
      <c r="L2846">
        <f t="shared" si="621"/>
        <v>0</v>
      </c>
      <c r="M2846" s="1">
        <f t="shared" si="622"/>
        <v>0</v>
      </c>
      <c r="N2846">
        <f t="shared" si="623"/>
        <v>0</v>
      </c>
      <c r="O2846">
        <f t="shared" si="624"/>
        <v>0</v>
      </c>
      <c r="P2846">
        <f t="shared" si="629"/>
        <v>0</v>
      </c>
      <c r="Q2846" s="1">
        <f t="shared" si="625"/>
        <v>0</v>
      </c>
      <c r="R2846" s="1">
        <f t="shared" si="630"/>
        <v>1</v>
      </c>
      <c r="S2846" s="2">
        <f t="shared" si="626"/>
        <v>0</v>
      </c>
      <c r="T2846">
        <f t="shared" si="627"/>
        <v>0</v>
      </c>
      <c r="U2846">
        <f t="shared" si="628"/>
        <v>0</v>
      </c>
    </row>
    <row r="2847" spans="1:21" ht="409.6" x14ac:dyDescent="0.2">
      <c r="A2847" s="10" t="s">
        <v>13403</v>
      </c>
      <c r="B2847" s="10" t="s">
        <v>23</v>
      </c>
      <c r="C2847" s="10" t="s">
        <v>13404</v>
      </c>
      <c r="D2847" s="10" t="s">
        <v>11947</v>
      </c>
      <c r="E2847" s="10" t="s">
        <v>13405</v>
      </c>
      <c r="F2847" s="10" t="s">
        <v>13406</v>
      </c>
      <c r="G2847" s="9" t="s">
        <v>13407</v>
      </c>
      <c r="H2847" s="9">
        <f t="shared" si="617"/>
        <v>0</v>
      </c>
      <c r="I2847">
        <f t="shared" si="618"/>
        <v>0</v>
      </c>
      <c r="J2847">
        <f t="shared" si="619"/>
        <v>0</v>
      </c>
      <c r="K2847">
        <f t="shared" si="620"/>
        <v>0</v>
      </c>
      <c r="L2847">
        <f t="shared" si="621"/>
        <v>0</v>
      </c>
      <c r="M2847" s="1">
        <f t="shared" si="622"/>
        <v>0</v>
      </c>
      <c r="N2847">
        <f t="shared" si="623"/>
        <v>1</v>
      </c>
      <c r="O2847">
        <f t="shared" si="624"/>
        <v>0</v>
      </c>
      <c r="P2847">
        <f t="shared" si="629"/>
        <v>0</v>
      </c>
      <c r="Q2847" s="1">
        <f t="shared" si="625"/>
        <v>1</v>
      </c>
      <c r="R2847" s="1">
        <f t="shared" si="630"/>
        <v>1</v>
      </c>
      <c r="S2847" s="2">
        <f t="shared" si="626"/>
        <v>0</v>
      </c>
      <c r="T2847">
        <f t="shared" si="627"/>
        <v>1</v>
      </c>
      <c r="U2847">
        <f t="shared" si="628"/>
        <v>0</v>
      </c>
    </row>
    <row r="2848" spans="1:21" ht="409.6" x14ac:dyDescent="0.2">
      <c r="A2848" s="10" t="s">
        <v>13408</v>
      </c>
      <c r="B2848" s="10" t="s">
        <v>23</v>
      </c>
      <c r="C2848" s="10" t="s">
        <v>13409</v>
      </c>
      <c r="D2848" s="10" t="s">
        <v>11947</v>
      </c>
      <c r="E2848" s="10" t="s">
        <v>13410</v>
      </c>
      <c r="F2848" s="10" t="s">
        <v>13411</v>
      </c>
      <c r="G2848" s="9" t="s">
        <v>13412</v>
      </c>
      <c r="H2848" s="9">
        <f t="shared" si="617"/>
        <v>0</v>
      </c>
      <c r="I2848">
        <f t="shared" si="618"/>
        <v>1</v>
      </c>
      <c r="J2848">
        <f t="shared" si="619"/>
        <v>0</v>
      </c>
      <c r="K2848">
        <f t="shared" si="620"/>
        <v>0</v>
      </c>
      <c r="L2848">
        <f t="shared" si="621"/>
        <v>0</v>
      </c>
      <c r="M2848" s="1">
        <f t="shared" si="622"/>
        <v>1</v>
      </c>
      <c r="N2848">
        <f t="shared" si="623"/>
        <v>1</v>
      </c>
      <c r="O2848">
        <f t="shared" si="624"/>
        <v>0</v>
      </c>
      <c r="P2848">
        <f t="shared" si="629"/>
        <v>0</v>
      </c>
      <c r="Q2848" s="1">
        <f t="shared" si="625"/>
        <v>1</v>
      </c>
      <c r="R2848" s="1">
        <f t="shared" si="630"/>
        <v>1</v>
      </c>
      <c r="S2848" s="2">
        <f t="shared" si="626"/>
        <v>1</v>
      </c>
      <c r="T2848">
        <f t="shared" si="627"/>
        <v>1</v>
      </c>
      <c r="U2848">
        <f t="shared" si="628"/>
        <v>1</v>
      </c>
    </row>
    <row r="2849" spans="1:21" ht="409.6" x14ac:dyDescent="0.2">
      <c r="A2849" s="10" t="s">
        <v>13413</v>
      </c>
      <c r="B2849" s="10" t="s">
        <v>55</v>
      </c>
      <c r="C2849" s="10" t="s">
        <v>13414</v>
      </c>
      <c r="D2849" s="10" t="s">
        <v>11947</v>
      </c>
      <c r="E2849" s="10" t="s">
        <v>13415</v>
      </c>
      <c r="F2849" s="10" t="s">
        <v>13416</v>
      </c>
      <c r="G2849" s="9" t="s">
        <v>13417</v>
      </c>
      <c r="H2849" s="9">
        <f t="shared" si="617"/>
        <v>0</v>
      </c>
      <c r="I2849">
        <f t="shared" si="618"/>
        <v>0</v>
      </c>
      <c r="J2849">
        <f t="shared" si="619"/>
        <v>0</v>
      </c>
      <c r="K2849">
        <f t="shared" si="620"/>
        <v>0</v>
      </c>
      <c r="L2849">
        <f t="shared" si="621"/>
        <v>0</v>
      </c>
      <c r="M2849" s="1">
        <f t="shared" si="622"/>
        <v>0</v>
      </c>
      <c r="N2849">
        <f t="shared" si="623"/>
        <v>0</v>
      </c>
      <c r="O2849">
        <f t="shared" si="624"/>
        <v>0</v>
      </c>
      <c r="P2849">
        <f t="shared" si="629"/>
        <v>0</v>
      </c>
      <c r="Q2849" s="1">
        <f t="shared" si="625"/>
        <v>0</v>
      </c>
      <c r="R2849" s="1">
        <f t="shared" si="630"/>
        <v>0</v>
      </c>
      <c r="S2849" s="2">
        <f t="shared" si="626"/>
        <v>0</v>
      </c>
      <c r="T2849">
        <f t="shared" si="627"/>
        <v>0</v>
      </c>
      <c r="U2849">
        <f t="shared" si="628"/>
        <v>0</v>
      </c>
    </row>
    <row r="2850" spans="1:21" ht="409.6" x14ac:dyDescent="0.2">
      <c r="A2850" s="10" t="s">
        <v>13418</v>
      </c>
      <c r="B2850" s="10" t="s">
        <v>55</v>
      </c>
      <c r="C2850" s="10" t="s">
        <v>13419</v>
      </c>
      <c r="D2850" s="10" t="s">
        <v>11947</v>
      </c>
      <c r="E2850" s="10" t="s">
        <v>13420</v>
      </c>
      <c r="F2850" s="10" t="s">
        <v>13421</v>
      </c>
      <c r="G2850" s="9" t="s">
        <v>13422</v>
      </c>
      <c r="H2850" s="9">
        <f t="shared" si="617"/>
        <v>0</v>
      </c>
      <c r="I2850">
        <f t="shared" si="618"/>
        <v>0</v>
      </c>
      <c r="J2850">
        <f t="shared" si="619"/>
        <v>0</v>
      </c>
      <c r="K2850">
        <f t="shared" si="620"/>
        <v>0</v>
      </c>
      <c r="L2850">
        <f t="shared" si="621"/>
        <v>0</v>
      </c>
      <c r="M2850" s="1">
        <f t="shared" si="622"/>
        <v>0</v>
      </c>
      <c r="N2850">
        <f t="shared" si="623"/>
        <v>0</v>
      </c>
      <c r="O2850">
        <f t="shared" si="624"/>
        <v>0</v>
      </c>
      <c r="P2850">
        <f t="shared" si="629"/>
        <v>0</v>
      </c>
      <c r="Q2850" s="1">
        <f t="shared" si="625"/>
        <v>0</v>
      </c>
      <c r="R2850" s="1">
        <f t="shared" si="630"/>
        <v>0</v>
      </c>
      <c r="S2850" s="2">
        <f t="shared" si="626"/>
        <v>0</v>
      </c>
      <c r="T2850">
        <f t="shared" si="627"/>
        <v>1</v>
      </c>
      <c r="U2850">
        <f t="shared" si="628"/>
        <v>0</v>
      </c>
    </row>
    <row r="2851" spans="1:21" ht="409.6" x14ac:dyDescent="0.2">
      <c r="A2851" s="10" t="s">
        <v>13423</v>
      </c>
      <c r="B2851" s="10" t="s">
        <v>30</v>
      </c>
      <c r="C2851" s="10" t="s">
        <v>13424</v>
      </c>
      <c r="D2851" s="10" t="s">
        <v>11947</v>
      </c>
      <c r="E2851" s="10" t="s">
        <v>13425</v>
      </c>
      <c r="F2851" s="10" t="s">
        <v>13426</v>
      </c>
      <c r="G2851" s="9" t="s">
        <v>13427</v>
      </c>
      <c r="H2851" s="9">
        <f t="shared" si="617"/>
        <v>0</v>
      </c>
      <c r="I2851">
        <f t="shared" si="618"/>
        <v>0</v>
      </c>
      <c r="J2851">
        <f t="shared" si="619"/>
        <v>0</v>
      </c>
      <c r="K2851">
        <f t="shared" si="620"/>
        <v>0</v>
      </c>
      <c r="L2851">
        <f t="shared" si="621"/>
        <v>0</v>
      </c>
      <c r="M2851" s="1">
        <f t="shared" si="622"/>
        <v>0</v>
      </c>
      <c r="N2851">
        <f t="shared" si="623"/>
        <v>0</v>
      </c>
      <c r="O2851">
        <f t="shared" si="624"/>
        <v>0</v>
      </c>
      <c r="P2851">
        <f t="shared" si="629"/>
        <v>0</v>
      </c>
      <c r="Q2851" s="1">
        <f t="shared" si="625"/>
        <v>0</v>
      </c>
      <c r="R2851" s="1">
        <f t="shared" si="630"/>
        <v>1</v>
      </c>
      <c r="S2851" s="2">
        <f t="shared" si="626"/>
        <v>0</v>
      </c>
      <c r="T2851">
        <f t="shared" si="627"/>
        <v>1</v>
      </c>
      <c r="U2851">
        <f t="shared" si="628"/>
        <v>0</v>
      </c>
    </row>
    <row r="2852" spans="1:21" ht="409.6" x14ac:dyDescent="0.2">
      <c r="A2852" s="10" t="s">
        <v>13428</v>
      </c>
      <c r="B2852" s="10" t="s">
        <v>30</v>
      </c>
      <c r="C2852" s="10" t="s">
        <v>13429</v>
      </c>
      <c r="D2852" s="10" t="s">
        <v>11947</v>
      </c>
      <c r="E2852" s="10" t="s">
        <v>13430</v>
      </c>
      <c r="F2852" s="10" t="s">
        <v>13431</v>
      </c>
      <c r="G2852" s="9" t="s">
        <v>13432</v>
      </c>
      <c r="H2852" s="9">
        <f t="shared" si="617"/>
        <v>0</v>
      </c>
      <c r="I2852">
        <f t="shared" si="618"/>
        <v>0</v>
      </c>
      <c r="J2852">
        <f t="shared" si="619"/>
        <v>0</v>
      </c>
      <c r="K2852">
        <f t="shared" si="620"/>
        <v>0</v>
      </c>
      <c r="L2852">
        <f t="shared" si="621"/>
        <v>0</v>
      </c>
      <c r="M2852" s="1">
        <f t="shared" si="622"/>
        <v>0</v>
      </c>
      <c r="N2852">
        <f t="shared" si="623"/>
        <v>0</v>
      </c>
      <c r="O2852">
        <f t="shared" si="624"/>
        <v>0</v>
      </c>
      <c r="P2852">
        <f t="shared" si="629"/>
        <v>0</v>
      </c>
      <c r="Q2852" s="1">
        <f t="shared" si="625"/>
        <v>0</v>
      </c>
      <c r="R2852" s="1">
        <f t="shared" si="630"/>
        <v>1</v>
      </c>
      <c r="S2852" s="2">
        <f t="shared" si="626"/>
        <v>0</v>
      </c>
      <c r="T2852">
        <f t="shared" si="627"/>
        <v>1</v>
      </c>
      <c r="U2852">
        <f t="shared" si="628"/>
        <v>0</v>
      </c>
    </row>
    <row r="2853" spans="1:21" ht="409.6" x14ac:dyDescent="0.2">
      <c r="A2853" s="10" t="s">
        <v>13433</v>
      </c>
      <c r="B2853" s="10" t="s">
        <v>30</v>
      </c>
      <c r="C2853" s="10" t="s">
        <v>13434</v>
      </c>
      <c r="D2853" s="10" t="s">
        <v>11947</v>
      </c>
      <c r="E2853" s="10" t="s">
        <v>13435</v>
      </c>
      <c r="F2853" s="10" t="s">
        <v>13436</v>
      </c>
      <c r="G2853" s="9" t="s">
        <v>13437</v>
      </c>
      <c r="H2853" s="9">
        <f t="shared" si="617"/>
        <v>1</v>
      </c>
      <c r="I2853">
        <f t="shared" si="618"/>
        <v>1</v>
      </c>
      <c r="J2853">
        <f t="shared" si="619"/>
        <v>1</v>
      </c>
      <c r="K2853">
        <f t="shared" si="620"/>
        <v>0</v>
      </c>
      <c r="L2853">
        <f t="shared" si="621"/>
        <v>0</v>
      </c>
      <c r="M2853" s="1">
        <f t="shared" si="622"/>
        <v>1</v>
      </c>
      <c r="N2853">
        <f t="shared" si="623"/>
        <v>0</v>
      </c>
      <c r="O2853">
        <f t="shared" si="624"/>
        <v>0</v>
      </c>
      <c r="P2853">
        <f t="shared" si="629"/>
        <v>0</v>
      </c>
      <c r="Q2853" s="1">
        <f t="shared" si="625"/>
        <v>0</v>
      </c>
      <c r="R2853" s="1">
        <f t="shared" si="630"/>
        <v>1</v>
      </c>
      <c r="S2853" s="2">
        <f t="shared" si="626"/>
        <v>0</v>
      </c>
      <c r="T2853">
        <f t="shared" si="627"/>
        <v>1</v>
      </c>
      <c r="U2853">
        <f t="shared" si="628"/>
        <v>0</v>
      </c>
    </row>
    <row r="2854" spans="1:21" ht="409.6" x14ac:dyDescent="0.2">
      <c r="A2854" s="10" t="s">
        <v>13438</v>
      </c>
      <c r="B2854" s="10" t="s">
        <v>62</v>
      </c>
      <c r="C2854" s="10" t="s">
        <v>13439</v>
      </c>
      <c r="D2854" s="10" t="s">
        <v>11947</v>
      </c>
      <c r="E2854" s="10" t="s">
        <v>13440</v>
      </c>
      <c r="F2854" s="10" t="s">
        <v>13441</v>
      </c>
      <c r="G2854" s="9" t="s">
        <v>13442</v>
      </c>
      <c r="H2854" s="9">
        <f t="shared" si="617"/>
        <v>1</v>
      </c>
      <c r="I2854">
        <f t="shared" si="618"/>
        <v>1</v>
      </c>
      <c r="J2854">
        <f t="shared" si="619"/>
        <v>0</v>
      </c>
      <c r="K2854">
        <f t="shared" si="620"/>
        <v>0</v>
      </c>
      <c r="L2854">
        <f t="shared" si="621"/>
        <v>0</v>
      </c>
      <c r="M2854" s="1">
        <f t="shared" si="622"/>
        <v>1</v>
      </c>
      <c r="N2854">
        <f t="shared" si="623"/>
        <v>0</v>
      </c>
      <c r="O2854">
        <f t="shared" si="624"/>
        <v>0</v>
      </c>
      <c r="P2854">
        <f t="shared" si="629"/>
        <v>0</v>
      </c>
      <c r="Q2854" s="1">
        <f t="shared" si="625"/>
        <v>0</v>
      </c>
      <c r="R2854" s="1">
        <f t="shared" si="630"/>
        <v>1</v>
      </c>
      <c r="S2854" s="2">
        <f t="shared" si="626"/>
        <v>0</v>
      </c>
      <c r="T2854">
        <f t="shared" si="627"/>
        <v>1</v>
      </c>
      <c r="U2854">
        <f t="shared" si="628"/>
        <v>0</v>
      </c>
    </row>
    <row r="2855" spans="1:21" ht="409.6" x14ac:dyDescent="0.2">
      <c r="A2855" s="10" t="s">
        <v>13443</v>
      </c>
      <c r="B2855" s="10" t="s">
        <v>49</v>
      </c>
      <c r="C2855" s="10" t="s">
        <v>13444</v>
      </c>
      <c r="D2855" s="10" t="s">
        <v>11947</v>
      </c>
      <c r="E2855" s="10" t="s">
        <v>13445</v>
      </c>
      <c r="F2855" s="10" t="s">
        <v>13446</v>
      </c>
      <c r="G2855" s="9" t="s">
        <v>13447</v>
      </c>
      <c r="H2855" s="9">
        <f t="shared" si="617"/>
        <v>0</v>
      </c>
      <c r="I2855">
        <f t="shared" si="618"/>
        <v>0</v>
      </c>
      <c r="J2855">
        <f t="shared" si="619"/>
        <v>0</v>
      </c>
      <c r="K2855">
        <f t="shared" si="620"/>
        <v>0</v>
      </c>
      <c r="L2855">
        <f t="shared" si="621"/>
        <v>0</v>
      </c>
      <c r="M2855" s="1">
        <f t="shared" si="622"/>
        <v>0</v>
      </c>
      <c r="N2855">
        <f t="shared" si="623"/>
        <v>0</v>
      </c>
      <c r="O2855">
        <f t="shared" si="624"/>
        <v>0</v>
      </c>
      <c r="P2855">
        <f t="shared" si="629"/>
        <v>0</v>
      </c>
      <c r="Q2855" s="1">
        <f t="shared" si="625"/>
        <v>0</v>
      </c>
      <c r="R2855" s="1">
        <f t="shared" si="630"/>
        <v>1</v>
      </c>
      <c r="S2855" s="2">
        <f t="shared" si="626"/>
        <v>0</v>
      </c>
      <c r="T2855">
        <f t="shared" si="627"/>
        <v>1</v>
      </c>
      <c r="U2855">
        <f t="shared" si="628"/>
        <v>0</v>
      </c>
    </row>
    <row r="2856" spans="1:21" ht="409.6" x14ac:dyDescent="0.2">
      <c r="A2856" s="10" t="s">
        <v>13448</v>
      </c>
      <c r="B2856" s="10" t="s">
        <v>55</v>
      </c>
      <c r="C2856" s="10" t="s">
        <v>13449</v>
      </c>
      <c r="D2856" s="10" t="s">
        <v>11947</v>
      </c>
      <c r="E2856" s="10" t="s">
        <v>13450</v>
      </c>
      <c r="F2856" s="10" t="s">
        <v>13451</v>
      </c>
      <c r="G2856" s="9" t="s">
        <v>13452</v>
      </c>
      <c r="H2856" s="9">
        <f t="shared" si="617"/>
        <v>0</v>
      </c>
      <c r="I2856">
        <f t="shared" si="618"/>
        <v>0</v>
      </c>
      <c r="J2856">
        <f t="shared" si="619"/>
        <v>0</v>
      </c>
      <c r="K2856">
        <f t="shared" si="620"/>
        <v>0</v>
      </c>
      <c r="L2856">
        <f t="shared" si="621"/>
        <v>0</v>
      </c>
      <c r="M2856" s="1">
        <f t="shared" si="622"/>
        <v>0</v>
      </c>
      <c r="N2856">
        <f t="shared" si="623"/>
        <v>0</v>
      </c>
      <c r="O2856">
        <f t="shared" si="624"/>
        <v>0</v>
      </c>
      <c r="P2856">
        <f t="shared" si="629"/>
        <v>0</v>
      </c>
      <c r="Q2856" s="1">
        <f t="shared" si="625"/>
        <v>0</v>
      </c>
      <c r="R2856" s="1">
        <f t="shared" si="630"/>
        <v>1</v>
      </c>
      <c r="S2856" s="2">
        <f t="shared" si="626"/>
        <v>0</v>
      </c>
      <c r="T2856">
        <f t="shared" si="627"/>
        <v>1</v>
      </c>
      <c r="U2856">
        <f t="shared" si="628"/>
        <v>0</v>
      </c>
    </row>
    <row r="2857" spans="1:21" ht="409.6" x14ac:dyDescent="0.2">
      <c r="A2857" s="10" t="s">
        <v>13453</v>
      </c>
      <c r="B2857" s="10" t="s">
        <v>23</v>
      </c>
      <c r="C2857" s="10" t="s">
        <v>13454</v>
      </c>
      <c r="D2857" s="10" t="s">
        <v>11947</v>
      </c>
      <c r="E2857" s="10" t="s">
        <v>13455</v>
      </c>
      <c r="F2857" s="10" t="s">
        <v>13456</v>
      </c>
      <c r="G2857" s="9" t="s">
        <v>13457</v>
      </c>
      <c r="H2857" s="9">
        <f t="shared" si="617"/>
        <v>0</v>
      </c>
      <c r="I2857">
        <f t="shared" si="618"/>
        <v>0</v>
      </c>
      <c r="J2857">
        <f t="shared" si="619"/>
        <v>0</v>
      </c>
      <c r="K2857">
        <f t="shared" si="620"/>
        <v>0</v>
      </c>
      <c r="L2857">
        <f t="shared" si="621"/>
        <v>0</v>
      </c>
      <c r="M2857" s="1">
        <f t="shared" si="622"/>
        <v>0</v>
      </c>
      <c r="N2857">
        <f t="shared" si="623"/>
        <v>1</v>
      </c>
      <c r="O2857">
        <f t="shared" si="624"/>
        <v>0</v>
      </c>
      <c r="P2857">
        <f t="shared" si="629"/>
        <v>0</v>
      </c>
      <c r="Q2857" s="1">
        <f t="shared" si="625"/>
        <v>1</v>
      </c>
      <c r="R2857" s="1">
        <f t="shared" si="630"/>
        <v>1</v>
      </c>
      <c r="S2857" s="2">
        <f t="shared" si="626"/>
        <v>0</v>
      </c>
      <c r="T2857">
        <f t="shared" si="627"/>
        <v>1</v>
      </c>
      <c r="U2857">
        <f t="shared" si="628"/>
        <v>0</v>
      </c>
    </row>
    <row r="2858" spans="1:21" ht="409.6" x14ac:dyDescent="0.2">
      <c r="A2858" s="10" t="s">
        <v>13458</v>
      </c>
      <c r="B2858" s="10" t="s">
        <v>30</v>
      </c>
      <c r="C2858" s="10" t="s">
        <v>13459</v>
      </c>
      <c r="D2858" s="10" t="s">
        <v>11947</v>
      </c>
      <c r="E2858" s="10" t="s">
        <v>13460</v>
      </c>
      <c r="F2858" s="10" t="s">
        <v>13461</v>
      </c>
      <c r="G2858" s="9" t="s">
        <v>13462</v>
      </c>
      <c r="H2858" s="9">
        <f t="shared" si="617"/>
        <v>0</v>
      </c>
      <c r="I2858">
        <f t="shared" si="618"/>
        <v>0</v>
      </c>
      <c r="J2858">
        <f t="shared" si="619"/>
        <v>0</v>
      </c>
      <c r="K2858">
        <f t="shared" si="620"/>
        <v>0</v>
      </c>
      <c r="L2858">
        <f t="shared" si="621"/>
        <v>0</v>
      </c>
      <c r="M2858" s="1">
        <f t="shared" si="622"/>
        <v>0</v>
      </c>
      <c r="N2858">
        <f t="shared" si="623"/>
        <v>0</v>
      </c>
      <c r="O2858">
        <f t="shared" si="624"/>
        <v>0</v>
      </c>
      <c r="P2858">
        <f t="shared" si="629"/>
        <v>0</v>
      </c>
      <c r="Q2858" s="1">
        <f t="shared" si="625"/>
        <v>0</v>
      </c>
      <c r="R2858" s="1">
        <f t="shared" si="630"/>
        <v>1</v>
      </c>
      <c r="S2858" s="2">
        <f t="shared" si="626"/>
        <v>0</v>
      </c>
      <c r="T2858">
        <f t="shared" si="627"/>
        <v>1</v>
      </c>
      <c r="U2858">
        <f t="shared" si="628"/>
        <v>0</v>
      </c>
    </row>
    <row r="2859" spans="1:21" ht="409.6" x14ac:dyDescent="0.2">
      <c r="A2859" s="10" t="s">
        <v>13463</v>
      </c>
      <c r="B2859" s="10" t="s">
        <v>55</v>
      </c>
      <c r="C2859" s="10" t="s">
        <v>13464</v>
      </c>
      <c r="D2859" s="10" t="s">
        <v>11947</v>
      </c>
      <c r="E2859" s="10" t="s">
        <v>13465</v>
      </c>
      <c r="F2859" s="10" t="s">
        <v>13466</v>
      </c>
      <c r="G2859" s="9" t="s">
        <v>13467</v>
      </c>
      <c r="H2859" s="9">
        <f t="shared" si="617"/>
        <v>1</v>
      </c>
      <c r="I2859">
        <f t="shared" si="618"/>
        <v>1</v>
      </c>
      <c r="J2859">
        <f t="shared" si="619"/>
        <v>0</v>
      </c>
      <c r="K2859">
        <f t="shared" si="620"/>
        <v>1</v>
      </c>
      <c r="L2859">
        <f t="shared" si="621"/>
        <v>0</v>
      </c>
      <c r="M2859" s="1">
        <f t="shared" si="622"/>
        <v>1</v>
      </c>
      <c r="N2859">
        <f t="shared" si="623"/>
        <v>0</v>
      </c>
      <c r="O2859">
        <f t="shared" si="624"/>
        <v>0</v>
      </c>
      <c r="P2859">
        <f t="shared" si="629"/>
        <v>0</v>
      </c>
      <c r="Q2859" s="1">
        <f t="shared" si="625"/>
        <v>0</v>
      </c>
      <c r="R2859" s="1">
        <f t="shared" si="630"/>
        <v>0</v>
      </c>
      <c r="S2859" s="2">
        <f t="shared" si="626"/>
        <v>0</v>
      </c>
      <c r="T2859">
        <f t="shared" si="627"/>
        <v>0</v>
      </c>
      <c r="U2859">
        <f t="shared" si="628"/>
        <v>0</v>
      </c>
    </row>
    <row r="2860" spans="1:21" ht="409.6" x14ac:dyDescent="0.2">
      <c r="A2860" s="10" t="s">
        <v>13468</v>
      </c>
      <c r="B2860" s="10" t="s">
        <v>55</v>
      </c>
      <c r="C2860" s="10" t="s">
        <v>13469</v>
      </c>
      <c r="D2860" s="10" t="s">
        <v>11947</v>
      </c>
      <c r="E2860" s="10" t="s">
        <v>13470</v>
      </c>
      <c r="F2860" s="10" t="s">
        <v>13471</v>
      </c>
      <c r="G2860" s="9" t="s">
        <v>13472</v>
      </c>
      <c r="H2860" s="9">
        <f t="shared" si="617"/>
        <v>1</v>
      </c>
      <c r="I2860">
        <f t="shared" si="618"/>
        <v>1</v>
      </c>
      <c r="J2860">
        <f t="shared" si="619"/>
        <v>0</v>
      </c>
      <c r="K2860">
        <f t="shared" si="620"/>
        <v>0</v>
      </c>
      <c r="L2860">
        <f t="shared" si="621"/>
        <v>0</v>
      </c>
      <c r="M2860" s="1">
        <f t="shared" si="622"/>
        <v>1</v>
      </c>
      <c r="N2860">
        <f t="shared" si="623"/>
        <v>0</v>
      </c>
      <c r="O2860">
        <f t="shared" si="624"/>
        <v>0</v>
      </c>
      <c r="P2860">
        <f t="shared" si="629"/>
        <v>0</v>
      </c>
      <c r="Q2860" s="1">
        <f t="shared" si="625"/>
        <v>0</v>
      </c>
      <c r="R2860" s="1">
        <f t="shared" si="630"/>
        <v>0</v>
      </c>
      <c r="S2860" s="2">
        <f t="shared" si="626"/>
        <v>0</v>
      </c>
      <c r="T2860">
        <f t="shared" si="627"/>
        <v>0</v>
      </c>
      <c r="U2860">
        <f t="shared" si="628"/>
        <v>0</v>
      </c>
    </row>
    <row r="2861" spans="1:21" ht="409.6" x14ac:dyDescent="0.2">
      <c r="A2861" s="10" t="s">
        <v>13473</v>
      </c>
      <c r="B2861" s="10" t="s">
        <v>55</v>
      </c>
      <c r="C2861" s="10" t="s">
        <v>13474</v>
      </c>
      <c r="D2861" s="10" t="s">
        <v>11947</v>
      </c>
      <c r="E2861" s="10" t="s">
        <v>13475</v>
      </c>
      <c r="F2861" s="10" t="s">
        <v>13476</v>
      </c>
      <c r="G2861" s="9" t="s">
        <v>13477</v>
      </c>
      <c r="H2861" s="9">
        <f t="shared" si="617"/>
        <v>0</v>
      </c>
      <c r="I2861">
        <f t="shared" si="618"/>
        <v>1</v>
      </c>
      <c r="J2861">
        <f t="shared" si="619"/>
        <v>0</v>
      </c>
      <c r="K2861">
        <f t="shared" si="620"/>
        <v>1</v>
      </c>
      <c r="L2861">
        <f t="shared" si="621"/>
        <v>0</v>
      </c>
      <c r="M2861" s="1">
        <f t="shared" si="622"/>
        <v>1</v>
      </c>
      <c r="N2861">
        <f t="shared" si="623"/>
        <v>0</v>
      </c>
      <c r="O2861">
        <f t="shared" si="624"/>
        <v>0</v>
      </c>
      <c r="P2861">
        <f t="shared" si="629"/>
        <v>0</v>
      </c>
      <c r="Q2861" s="1">
        <f t="shared" si="625"/>
        <v>0</v>
      </c>
      <c r="R2861" s="1">
        <f t="shared" si="630"/>
        <v>1</v>
      </c>
      <c r="S2861" s="2">
        <f t="shared" si="626"/>
        <v>0</v>
      </c>
      <c r="T2861">
        <f t="shared" si="627"/>
        <v>1</v>
      </c>
      <c r="U2861">
        <f t="shared" si="628"/>
        <v>0</v>
      </c>
    </row>
    <row r="2862" spans="1:21" ht="409.6" x14ac:dyDescent="0.2">
      <c r="A2862" s="10" t="s">
        <v>13478</v>
      </c>
      <c r="B2862" s="10" t="s">
        <v>62</v>
      </c>
      <c r="C2862" s="10" t="s">
        <v>13479</v>
      </c>
      <c r="D2862" s="10" t="s">
        <v>11947</v>
      </c>
      <c r="E2862" s="10" t="s">
        <v>13480</v>
      </c>
      <c r="F2862" s="10" t="s">
        <v>13481</v>
      </c>
      <c r="G2862" s="9" t="s">
        <v>13482</v>
      </c>
      <c r="H2862" s="9">
        <f t="shared" si="617"/>
        <v>0</v>
      </c>
      <c r="I2862">
        <f t="shared" si="618"/>
        <v>0</v>
      </c>
      <c r="J2862">
        <f t="shared" si="619"/>
        <v>0</v>
      </c>
      <c r="K2862">
        <f t="shared" si="620"/>
        <v>0</v>
      </c>
      <c r="L2862">
        <f t="shared" si="621"/>
        <v>0</v>
      </c>
      <c r="M2862" s="1">
        <f t="shared" si="622"/>
        <v>0</v>
      </c>
      <c r="N2862">
        <f t="shared" si="623"/>
        <v>1</v>
      </c>
      <c r="O2862">
        <f t="shared" si="624"/>
        <v>0</v>
      </c>
      <c r="P2862">
        <f t="shared" si="629"/>
        <v>0</v>
      </c>
      <c r="Q2862" s="1">
        <f t="shared" si="625"/>
        <v>1</v>
      </c>
      <c r="R2862" s="1">
        <f t="shared" si="630"/>
        <v>1</v>
      </c>
      <c r="S2862" s="2">
        <f t="shared" si="626"/>
        <v>0</v>
      </c>
      <c r="T2862">
        <f t="shared" si="627"/>
        <v>1</v>
      </c>
      <c r="U2862">
        <f t="shared" si="628"/>
        <v>0</v>
      </c>
    </row>
    <row r="2863" spans="1:21" ht="409.6" x14ac:dyDescent="0.2">
      <c r="A2863" s="10" t="s">
        <v>13483</v>
      </c>
      <c r="B2863" s="10" t="s">
        <v>49</v>
      </c>
      <c r="C2863" s="10" t="s">
        <v>13484</v>
      </c>
      <c r="D2863" s="10" t="s">
        <v>11947</v>
      </c>
      <c r="E2863" s="10" t="s">
        <v>13485</v>
      </c>
      <c r="F2863" s="10" t="s">
        <v>13486</v>
      </c>
      <c r="G2863" s="9" t="s">
        <v>13487</v>
      </c>
      <c r="H2863" s="9">
        <f t="shared" si="617"/>
        <v>0</v>
      </c>
      <c r="I2863">
        <f t="shared" si="618"/>
        <v>0</v>
      </c>
      <c r="J2863">
        <f t="shared" si="619"/>
        <v>0</v>
      </c>
      <c r="K2863">
        <f t="shared" si="620"/>
        <v>0</v>
      </c>
      <c r="L2863">
        <f t="shared" si="621"/>
        <v>0</v>
      </c>
      <c r="M2863" s="1">
        <f t="shared" si="622"/>
        <v>0</v>
      </c>
      <c r="N2863">
        <f t="shared" si="623"/>
        <v>0</v>
      </c>
      <c r="O2863">
        <f t="shared" si="624"/>
        <v>0</v>
      </c>
      <c r="P2863">
        <f t="shared" si="629"/>
        <v>0</v>
      </c>
      <c r="Q2863" s="1">
        <f t="shared" si="625"/>
        <v>0</v>
      </c>
      <c r="R2863" s="1">
        <f t="shared" si="630"/>
        <v>0</v>
      </c>
      <c r="S2863" s="2">
        <f t="shared" si="626"/>
        <v>0</v>
      </c>
      <c r="T2863">
        <f t="shared" si="627"/>
        <v>1</v>
      </c>
      <c r="U2863">
        <f t="shared" si="628"/>
        <v>0</v>
      </c>
    </row>
    <row r="2864" spans="1:21" ht="409.6" x14ac:dyDescent="0.2">
      <c r="A2864" s="10" t="s">
        <v>13488</v>
      </c>
      <c r="B2864" s="10" t="s">
        <v>49</v>
      </c>
      <c r="C2864" s="10" t="s">
        <v>13489</v>
      </c>
      <c r="D2864" s="10" t="s">
        <v>11947</v>
      </c>
      <c r="E2864" s="10" t="s">
        <v>13490</v>
      </c>
      <c r="F2864" s="10" t="s">
        <v>13491</v>
      </c>
      <c r="G2864" s="9" t="s">
        <v>13492</v>
      </c>
      <c r="H2864" s="9">
        <f t="shared" si="617"/>
        <v>0</v>
      </c>
      <c r="I2864">
        <f t="shared" si="618"/>
        <v>0</v>
      </c>
      <c r="J2864">
        <f t="shared" si="619"/>
        <v>0</v>
      </c>
      <c r="K2864">
        <f t="shared" si="620"/>
        <v>0</v>
      </c>
      <c r="L2864">
        <f t="shared" si="621"/>
        <v>0</v>
      </c>
      <c r="M2864" s="1">
        <f t="shared" si="622"/>
        <v>0</v>
      </c>
      <c r="N2864">
        <f t="shared" si="623"/>
        <v>1</v>
      </c>
      <c r="O2864">
        <f t="shared" si="624"/>
        <v>0</v>
      </c>
      <c r="P2864">
        <f t="shared" si="629"/>
        <v>0</v>
      </c>
      <c r="Q2864" s="1">
        <f t="shared" si="625"/>
        <v>1</v>
      </c>
      <c r="R2864" s="1">
        <f t="shared" si="630"/>
        <v>1</v>
      </c>
      <c r="S2864" s="2">
        <f t="shared" si="626"/>
        <v>0</v>
      </c>
      <c r="T2864">
        <f t="shared" si="627"/>
        <v>1</v>
      </c>
      <c r="U2864">
        <f t="shared" si="628"/>
        <v>0</v>
      </c>
    </row>
    <row r="2865" spans="1:21" ht="409.6" x14ac:dyDescent="0.2">
      <c r="A2865" s="10" t="s">
        <v>13493</v>
      </c>
      <c r="B2865" s="10" t="s">
        <v>62</v>
      </c>
      <c r="C2865" s="10" t="s">
        <v>13494</v>
      </c>
      <c r="D2865" s="10" t="s">
        <v>11947</v>
      </c>
      <c r="E2865" s="10" t="s">
        <v>13495</v>
      </c>
      <c r="F2865" s="10" t="s">
        <v>13496</v>
      </c>
      <c r="G2865" s="9" t="s">
        <v>13497</v>
      </c>
      <c r="H2865" s="9">
        <f t="shared" si="617"/>
        <v>0</v>
      </c>
      <c r="I2865">
        <f t="shared" si="618"/>
        <v>0</v>
      </c>
      <c r="J2865">
        <f t="shared" si="619"/>
        <v>0</v>
      </c>
      <c r="K2865">
        <f t="shared" si="620"/>
        <v>0</v>
      </c>
      <c r="L2865">
        <f t="shared" si="621"/>
        <v>0</v>
      </c>
      <c r="M2865" s="1">
        <f t="shared" si="622"/>
        <v>0</v>
      </c>
      <c r="N2865">
        <f t="shared" si="623"/>
        <v>0</v>
      </c>
      <c r="O2865">
        <f t="shared" si="624"/>
        <v>0</v>
      </c>
      <c r="P2865">
        <f t="shared" si="629"/>
        <v>0</v>
      </c>
      <c r="Q2865" s="1">
        <f t="shared" si="625"/>
        <v>0</v>
      </c>
      <c r="R2865" s="1">
        <f t="shared" si="630"/>
        <v>1</v>
      </c>
      <c r="S2865" s="2">
        <f t="shared" si="626"/>
        <v>0</v>
      </c>
      <c r="T2865">
        <f t="shared" si="627"/>
        <v>0</v>
      </c>
      <c r="U2865">
        <f t="shared" si="628"/>
        <v>0</v>
      </c>
    </row>
    <row r="2866" spans="1:21" ht="409.6" x14ac:dyDescent="0.2">
      <c r="A2866" s="10" t="s">
        <v>13498</v>
      </c>
      <c r="B2866" s="10" t="s">
        <v>30</v>
      </c>
      <c r="C2866" s="10" t="s">
        <v>13499</v>
      </c>
      <c r="D2866" s="10" t="s">
        <v>11947</v>
      </c>
      <c r="E2866" s="10" t="s">
        <v>13500</v>
      </c>
      <c r="F2866" s="10" t="s">
        <v>13501</v>
      </c>
      <c r="G2866" s="9" t="s">
        <v>13502</v>
      </c>
      <c r="H2866" s="9">
        <f t="shared" si="617"/>
        <v>0</v>
      </c>
      <c r="I2866">
        <f t="shared" si="618"/>
        <v>0</v>
      </c>
      <c r="J2866">
        <f t="shared" si="619"/>
        <v>0</v>
      </c>
      <c r="K2866">
        <f t="shared" si="620"/>
        <v>0</v>
      </c>
      <c r="L2866">
        <f t="shared" si="621"/>
        <v>0</v>
      </c>
      <c r="M2866" s="1">
        <f t="shared" si="622"/>
        <v>0</v>
      </c>
      <c r="N2866">
        <f t="shared" si="623"/>
        <v>0</v>
      </c>
      <c r="O2866">
        <f t="shared" si="624"/>
        <v>0</v>
      </c>
      <c r="P2866">
        <f t="shared" si="629"/>
        <v>0</v>
      </c>
      <c r="Q2866" s="1">
        <f t="shared" si="625"/>
        <v>0</v>
      </c>
      <c r="R2866" s="1">
        <f t="shared" si="630"/>
        <v>1</v>
      </c>
      <c r="S2866" s="2">
        <f t="shared" si="626"/>
        <v>0</v>
      </c>
      <c r="T2866">
        <f t="shared" si="627"/>
        <v>1</v>
      </c>
      <c r="U2866">
        <f t="shared" si="628"/>
        <v>0</v>
      </c>
    </row>
    <row r="2867" spans="1:21" ht="409.6" x14ac:dyDescent="0.2">
      <c r="A2867" s="10" t="s">
        <v>13503</v>
      </c>
      <c r="B2867" s="10" t="s">
        <v>55</v>
      </c>
      <c r="C2867" s="10" t="s">
        <v>13504</v>
      </c>
      <c r="D2867" s="10" t="s">
        <v>11947</v>
      </c>
      <c r="E2867" s="10" t="s">
        <v>13505</v>
      </c>
      <c r="F2867" s="10" t="s">
        <v>13506</v>
      </c>
      <c r="G2867" s="9" t="s">
        <v>13507</v>
      </c>
      <c r="H2867" s="9">
        <f t="shared" si="617"/>
        <v>0</v>
      </c>
      <c r="I2867">
        <f t="shared" si="618"/>
        <v>0</v>
      </c>
      <c r="J2867">
        <f t="shared" si="619"/>
        <v>0</v>
      </c>
      <c r="K2867">
        <f t="shared" si="620"/>
        <v>0</v>
      </c>
      <c r="L2867">
        <f t="shared" si="621"/>
        <v>0</v>
      </c>
      <c r="M2867" s="1">
        <f t="shared" si="622"/>
        <v>0</v>
      </c>
      <c r="N2867">
        <f t="shared" si="623"/>
        <v>1</v>
      </c>
      <c r="O2867">
        <f t="shared" si="624"/>
        <v>0</v>
      </c>
      <c r="P2867">
        <f t="shared" si="629"/>
        <v>0</v>
      </c>
      <c r="Q2867" s="1">
        <f t="shared" si="625"/>
        <v>1</v>
      </c>
      <c r="R2867" s="1">
        <f t="shared" si="630"/>
        <v>0</v>
      </c>
      <c r="S2867" s="2">
        <f t="shared" si="626"/>
        <v>0</v>
      </c>
      <c r="T2867">
        <f t="shared" si="627"/>
        <v>1</v>
      </c>
      <c r="U2867">
        <f t="shared" si="628"/>
        <v>0</v>
      </c>
    </row>
    <row r="2868" spans="1:21" ht="409.6" x14ac:dyDescent="0.2">
      <c r="A2868" s="10" t="s">
        <v>13508</v>
      </c>
      <c r="B2868" s="10" t="s">
        <v>55</v>
      </c>
      <c r="C2868" s="10" t="s">
        <v>13509</v>
      </c>
      <c r="D2868" s="10" t="s">
        <v>11947</v>
      </c>
      <c r="E2868" s="10" t="s">
        <v>13510</v>
      </c>
      <c r="F2868" s="10" t="s">
        <v>13511</v>
      </c>
      <c r="G2868" s="9" t="s">
        <v>13512</v>
      </c>
      <c r="H2868" s="9">
        <f t="shared" si="617"/>
        <v>0</v>
      </c>
      <c r="I2868">
        <f t="shared" si="618"/>
        <v>0</v>
      </c>
      <c r="J2868">
        <f t="shared" si="619"/>
        <v>0</v>
      </c>
      <c r="K2868">
        <f t="shared" si="620"/>
        <v>0</v>
      </c>
      <c r="L2868">
        <f t="shared" si="621"/>
        <v>0</v>
      </c>
      <c r="M2868" s="1">
        <f t="shared" si="622"/>
        <v>0</v>
      </c>
      <c r="N2868">
        <f t="shared" si="623"/>
        <v>0</v>
      </c>
      <c r="O2868">
        <f t="shared" si="624"/>
        <v>0</v>
      </c>
      <c r="P2868">
        <f t="shared" si="629"/>
        <v>0</v>
      </c>
      <c r="Q2868" s="1">
        <f t="shared" si="625"/>
        <v>0</v>
      </c>
      <c r="R2868" s="1">
        <f t="shared" si="630"/>
        <v>1</v>
      </c>
      <c r="S2868" s="2">
        <f t="shared" si="626"/>
        <v>0</v>
      </c>
      <c r="T2868">
        <f t="shared" si="627"/>
        <v>1</v>
      </c>
      <c r="U2868">
        <f t="shared" si="628"/>
        <v>0</v>
      </c>
    </row>
    <row r="2869" spans="1:21" ht="409.6" x14ac:dyDescent="0.2">
      <c r="A2869" s="10" t="s">
        <v>13513</v>
      </c>
      <c r="B2869" s="10" t="s">
        <v>62</v>
      </c>
      <c r="C2869" s="10" t="s">
        <v>13514</v>
      </c>
      <c r="D2869" s="10" t="s">
        <v>11947</v>
      </c>
      <c r="E2869" s="10" t="s">
        <v>13515</v>
      </c>
      <c r="F2869" s="10" t="s">
        <v>13516</v>
      </c>
      <c r="G2869" s="9" t="s">
        <v>13517</v>
      </c>
      <c r="H2869" s="9">
        <f t="shared" si="617"/>
        <v>0</v>
      </c>
      <c r="I2869">
        <f t="shared" si="618"/>
        <v>0</v>
      </c>
      <c r="J2869">
        <f t="shared" si="619"/>
        <v>0</v>
      </c>
      <c r="K2869">
        <f t="shared" si="620"/>
        <v>0</v>
      </c>
      <c r="L2869">
        <f t="shared" si="621"/>
        <v>0</v>
      </c>
      <c r="M2869" s="1">
        <f t="shared" si="622"/>
        <v>0</v>
      </c>
      <c r="N2869">
        <f t="shared" si="623"/>
        <v>1</v>
      </c>
      <c r="O2869">
        <f t="shared" si="624"/>
        <v>0</v>
      </c>
      <c r="P2869">
        <f t="shared" si="629"/>
        <v>0</v>
      </c>
      <c r="Q2869" s="1">
        <f t="shared" si="625"/>
        <v>1</v>
      </c>
      <c r="R2869" s="1">
        <f t="shared" si="630"/>
        <v>1</v>
      </c>
      <c r="S2869" s="2">
        <f t="shared" si="626"/>
        <v>0</v>
      </c>
      <c r="T2869">
        <f t="shared" si="627"/>
        <v>0</v>
      </c>
      <c r="U2869">
        <f t="shared" si="628"/>
        <v>0</v>
      </c>
    </row>
    <row r="2870" spans="1:21" ht="409.6" x14ac:dyDescent="0.2">
      <c r="A2870" s="10" t="s">
        <v>13518</v>
      </c>
      <c r="B2870" s="10" t="s">
        <v>55</v>
      </c>
      <c r="C2870" s="10" t="s">
        <v>13519</v>
      </c>
      <c r="D2870" s="10" t="s">
        <v>11947</v>
      </c>
      <c r="E2870" s="10" t="s">
        <v>13520</v>
      </c>
      <c r="F2870" s="10" t="s">
        <v>13521</v>
      </c>
      <c r="G2870" s="9" t="s">
        <v>13522</v>
      </c>
      <c r="H2870" s="9">
        <f t="shared" si="617"/>
        <v>0</v>
      </c>
      <c r="I2870">
        <f t="shared" si="618"/>
        <v>0</v>
      </c>
      <c r="J2870">
        <f t="shared" si="619"/>
        <v>0</v>
      </c>
      <c r="K2870">
        <f t="shared" si="620"/>
        <v>0</v>
      </c>
      <c r="L2870">
        <f t="shared" si="621"/>
        <v>0</v>
      </c>
      <c r="M2870" s="1">
        <f t="shared" si="622"/>
        <v>0</v>
      </c>
      <c r="N2870">
        <f t="shared" si="623"/>
        <v>1</v>
      </c>
      <c r="O2870">
        <f t="shared" si="624"/>
        <v>0</v>
      </c>
      <c r="P2870">
        <f t="shared" si="629"/>
        <v>0</v>
      </c>
      <c r="Q2870" s="1">
        <f t="shared" si="625"/>
        <v>1</v>
      </c>
      <c r="R2870" s="1">
        <f t="shared" si="630"/>
        <v>1</v>
      </c>
      <c r="S2870" s="2">
        <f t="shared" si="626"/>
        <v>0</v>
      </c>
      <c r="T2870">
        <f t="shared" si="627"/>
        <v>1</v>
      </c>
      <c r="U2870">
        <f t="shared" si="628"/>
        <v>0</v>
      </c>
    </row>
    <row r="2871" spans="1:21" ht="409.6" x14ac:dyDescent="0.2">
      <c r="A2871" s="10" t="s">
        <v>13523</v>
      </c>
      <c r="B2871" s="10" t="s">
        <v>30</v>
      </c>
      <c r="C2871" s="10" t="s">
        <v>13524</v>
      </c>
      <c r="D2871" s="10" t="s">
        <v>11947</v>
      </c>
      <c r="E2871" s="10" t="s">
        <v>13525</v>
      </c>
      <c r="F2871" s="10" t="s">
        <v>13526</v>
      </c>
      <c r="G2871" s="9" t="s">
        <v>13527</v>
      </c>
      <c r="H2871" s="9">
        <f t="shared" si="617"/>
        <v>0</v>
      </c>
      <c r="I2871">
        <f t="shared" si="618"/>
        <v>0</v>
      </c>
      <c r="J2871">
        <f t="shared" si="619"/>
        <v>0</v>
      </c>
      <c r="K2871">
        <f t="shared" si="620"/>
        <v>0</v>
      </c>
      <c r="L2871">
        <f t="shared" si="621"/>
        <v>0</v>
      </c>
      <c r="M2871" s="1">
        <f t="shared" si="622"/>
        <v>0</v>
      </c>
      <c r="N2871">
        <f t="shared" si="623"/>
        <v>0</v>
      </c>
      <c r="O2871">
        <f t="shared" si="624"/>
        <v>0</v>
      </c>
      <c r="P2871">
        <f t="shared" si="629"/>
        <v>0</v>
      </c>
      <c r="Q2871" s="1">
        <f t="shared" si="625"/>
        <v>0</v>
      </c>
      <c r="R2871" s="1">
        <f t="shared" si="630"/>
        <v>1</v>
      </c>
      <c r="S2871" s="2">
        <f t="shared" si="626"/>
        <v>0</v>
      </c>
      <c r="T2871">
        <f t="shared" si="627"/>
        <v>0</v>
      </c>
      <c r="U2871">
        <f t="shared" si="628"/>
        <v>0</v>
      </c>
    </row>
    <row r="2872" spans="1:21" ht="409.6" x14ac:dyDescent="0.2">
      <c r="A2872" s="10" t="s">
        <v>13528</v>
      </c>
      <c r="B2872" s="10" t="s">
        <v>62</v>
      </c>
      <c r="C2872" s="10" t="s">
        <v>13529</v>
      </c>
      <c r="D2872" s="10" t="s">
        <v>11947</v>
      </c>
      <c r="E2872" s="10" t="s">
        <v>13530</v>
      </c>
      <c r="F2872" s="10" t="s">
        <v>13531</v>
      </c>
      <c r="G2872" s="9" t="s">
        <v>13532</v>
      </c>
      <c r="H2872" s="9">
        <f t="shared" si="617"/>
        <v>0</v>
      </c>
      <c r="I2872">
        <f t="shared" si="618"/>
        <v>0</v>
      </c>
      <c r="J2872">
        <f t="shared" si="619"/>
        <v>0</v>
      </c>
      <c r="K2872">
        <f t="shared" si="620"/>
        <v>0</v>
      </c>
      <c r="L2872">
        <f t="shared" si="621"/>
        <v>0</v>
      </c>
      <c r="M2872" s="1">
        <f t="shared" si="622"/>
        <v>0</v>
      </c>
      <c r="N2872">
        <f t="shared" si="623"/>
        <v>0</v>
      </c>
      <c r="O2872">
        <f t="shared" si="624"/>
        <v>0</v>
      </c>
      <c r="P2872">
        <f t="shared" si="629"/>
        <v>0</v>
      </c>
      <c r="Q2872" s="1">
        <f t="shared" si="625"/>
        <v>0</v>
      </c>
      <c r="R2872" s="1">
        <f t="shared" si="630"/>
        <v>0</v>
      </c>
      <c r="S2872" s="2">
        <f t="shared" si="626"/>
        <v>0</v>
      </c>
      <c r="T2872">
        <f t="shared" si="627"/>
        <v>0</v>
      </c>
      <c r="U2872">
        <f t="shared" si="628"/>
        <v>0</v>
      </c>
    </row>
    <row r="2873" spans="1:21" ht="409.6" x14ac:dyDescent="0.2">
      <c r="A2873" s="10" t="s">
        <v>13533</v>
      </c>
      <c r="B2873" s="10" t="s">
        <v>30</v>
      </c>
      <c r="C2873" s="10" t="s">
        <v>13534</v>
      </c>
      <c r="D2873" s="10" t="s">
        <v>11947</v>
      </c>
      <c r="E2873" s="10" t="s">
        <v>13535</v>
      </c>
      <c r="F2873" s="10" t="s">
        <v>13536</v>
      </c>
      <c r="G2873" s="9" t="s">
        <v>13537</v>
      </c>
      <c r="H2873" s="9">
        <f t="shared" si="617"/>
        <v>0</v>
      </c>
      <c r="I2873">
        <f t="shared" si="618"/>
        <v>0</v>
      </c>
      <c r="J2873">
        <f t="shared" si="619"/>
        <v>0</v>
      </c>
      <c r="K2873">
        <f t="shared" si="620"/>
        <v>0</v>
      </c>
      <c r="L2873">
        <f t="shared" si="621"/>
        <v>0</v>
      </c>
      <c r="M2873" s="1">
        <f t="shared" si="622"/>
        <v>0</v>
      </c>
      <c r="N2873">
        <f t="shared" si="623"/>
        <v>0</v>
      </c>
      <c r="O2873">
        <f t="shared" si="624"/>
        <v>0</v>
      </c>
      <c r="P2873">
        <f t="shared" si="629"/>
        <v>0</v>
      </c>
      <c r="Q2873" s="1">
        <f t="shared" si="625"/>
        <v>0</v>
      </c>
      <c r="R2873" s="1">
        <f t="shared" si="630"/>
        <v>1</v>
      </c>
      <c r="S2873" s="2">
        <f t="shared" si="626"/>
        <v>0</v>
      </c>
      <c r="T2873">
        <f t="shared" si="627"/>
        <v>1</v>
      </c>
      <c r="U2873">
        <f t="shared" si="628"/>
        <v>0</v>
      </c>
    </row>
    <row r="2874" spans="1:21" ht="409.6" x14ac:dyDescent="0.2">
      <c r="A2874" s="10" t="s">
        <v>13538</v>
      </c>
      <c r="B2874" s="10" t="s">
        <v>55</v>
      </c>
      <c r="C2874" s="10" t="s">
        <v>13539</v>
      </c>
      <c r="D2874" s="10" t="s">
        <v>11947</v>
      </c>
      <c r="E2874" s="10" t="s">
        <v>13540</v>
      </c>
      <c r="F2874" s="10" t="s">
        <v>13541</v>
      </c>
      <c r="G2874" s="9" t="s">
        <v>13542</v>
      </c>
      <c r="H2874" s="9">
        <f t="shared" si="617"/>
        <v>0</v>
      </c>
      <c r="I2874">
        <f t="shared" si="618"/>
        <v>0</v>
      </c>
      <c r="J2874">
        <f t="shared" si="619"/>
        <v>0</v>
      </c>
      <c r="K2874">
        <f t="shared" si="620"/>
        <v>0</v>
      </c>
      <c r="L2874">
        <f t="shared" si="621"/>
        <v>0</v>
      </c>
      <c r="M2874" s="1">
        <f t="shared" si="622"/>
        <v>0</v>
      </c>
      <c r="N2874">
        <f t="shared" si="623"/>
        <v>1</v>
      </c>
      <c r="O2874">
        <f t="shared" si="624"/>
        <v>0</v>
      </c>
      <c r="P2874">
        <f t="shared" si="629"/>
        <v>0</v>
      </c>
      <c r="Q2874" s="1">
        <f t="shared" si="625"/>
        <v>1</v>
      </c>
      <c r="R2874" s="1">
        <f t="shared" si="630"/>
        <v>1</v>
      </c>
      <c r="S2874" s="2">
        <f t="shared" si="626"/>
        <v>0</v>
      </c>
      <c r="T2874">
        <f t="shared" si="627"/>
        <v>0</v>
      </c>
      <c r="U2874">
        <f t="shared" si="628"/>
        <v>0</v>
      </c>
    </row>
    <row r="2875" spans="1:21" ht="409.6" x14ac:dyDescent="0.2">
      <c r="A2875" s="10" t="s">
        <v>13543</v>
      </c>
      <c r="B2875" s="10" t="s">
        <v>23</v>
      </c>
      <c r="C2875" s="10" t="s">
        <v>13544</v>
      </c>
      <c r="D2875" s="10" t="s">
        <v>11947</v>
      </c>
      <c r="E2875" s="10" t="s">
        <v>13545</v>
      </c>
      <c r="F2875" s="10" t="s">
        <v>13546</v>
      </c>
      <c r="G2875" s="9" t="s">
        <v>13547</v>
      </c>
      <c r="H2875" s="9">
        <f t="shared" si="617"/>
        <v>0</v>
      </c>
      <c r="I2875">
        <f t="shared" si="618"/>
        <v>0</v>
      </c>
      <c r="J2875">
        <f t="shared" si="619"/>
        <v>0</v>
      </c>
      <c r="K2875">
        <f t="shared" si="620"/>
        <v>0</v>
      </c>
      <c r="L2875">
        <f t="shared" si="621"/>
        <v>0</v>
      </c>
      <c r="M2875" s="1">
        <f t="shared" si="622"/>
        <v>0</v>
      </c>
      <c r="N2875">
        <f t="shared" si="623"/>
        <v>0</v>
      </c>
      <c r="O2875">
        <f t="shared" si="624"/>
        <v>0</v>
      </c>
      <c r="P2875">
        <f t="shared" si="629"/>
        <v>0</v>
      </c>
      <c r="Q2875" s="1">
        <f t="shared" si="625"/>
        <v>0</v>
      </c>
      <c r="R2875" s="1">
        <f t="shared" si="630"/>
        <v>1</v>
      </c>
      <c r="S2875" s="2">
        <f t="shared" si="626"/>
        <v>0</v>
      </c>
      <c r="T2875">
        <f t="shared" si="627"/>
        <v>1</v>
      </c>
      <c r="U2875">
        <f t="shared" si="628"/>
        <v>0</v>
      </c>
    </row>
    <row r="2876" spans="1:21" ht="409.6" x14ac:dyDescent="0.2">
      <c r="A2876" s="10" t="s">
        <v>13548</v>
      </c>
      <c r="B2876" s="10" t="s">
        <v>23</v>
      </c>
      <c r="C2876" s="10" t="s">
        <v>13549</v>
      </c>
      <c r="D2876" s="10" t="s">
        <v>11947</v>
      </c>
      <c r="E2876" s="10" t="s">
        <v>13550</v>
      </c>
      <c r="F2876" s="10" t="s">
        <v>13551</v>
      </c>
      <c r="G2876" s="9" t="s">
        <v>13552</v>
      </c>
      <c r="H2876" s="9">
        <f t="shared" si="617"/>
        <v>0</v>
      </c>
      <c r="I2876">
        <f t="shared" si="618"/>
        <v>0</v>
      </c>
      <c r="J2876">
        <f t="shared" si="619"/>
        <v>0</v>
      </c>
      <c r="K2876">
        <f t="shared" si="620"/>
        <v>0</v>
      </c>
      <c r="L2876">
        <f t="shared" si="621"/>
        <v>0</v>
      </c>
      <c r="M2876" s="1">
        <f t="shared" si="622"/>
        <v>0</v>
      </c>
      <c r="N2876">
        <f t="shared" si="623"/>
        <v>0</v>
      </c>
      <c r="O2876">
        <f t="shared" si="624"/>
        <v>0</v>
      </c>
      <c r="P2876">
        <f t="shared" si="629"/>
        <v>0</v>
      </c>
      <c r="Q2876" s="1">
        <f t="shared" si="625"/>
        <v>0</v>
      </c>
      <c r="R2876" s="1">
        <f t="shared" si="630"/>
        <v>1</v>
      </c>
      <c r="S2876" s="2">
        <f t="shared" si="626"/>
        <v>0</v>
      </c>
      <c r="T2876">
        <f t="shared" si="627"/>
        <v>1</v>
      </c>
      <c r="U2876">
        <f t="shared" si="628"/>
        <v>0</v>
      </c>
    </row>
    <row r="2877" spans="1:21" ht="409.6" x14ac:dyDescent="0.2">
      <c r="A2877" s="10" t="s">
        <v>10678</v>
      </c>
      <c r="B2877" s="10" t="s">
        <v>55</v>
      </c>
      <c r="C2877" s="10" t="s">
        <v>13553</v>
      </c>
      <c r="D2877" s="10" t="s">
        <v>11947</v>
      </c>
      <c r="E2877" s="10" t="s">
        <v>13554</v>
      </c>
      <c r="F2877" s="10" t="s">
        <v>13555</v>
      </c>
      <c r="G2877" s="9" t="s">
        <v>13556</v>
      </c>
      <c r="H2877" s="9">
        <f t="shared" si="617"/>
        <v>0</v>
      </c>
      <c r="I2877">
        <f t="shared" si="618"/>
        <v>0</v>
      </c>
      <c r="J2877">
        <f t="shared" si="619"/>
        <v>0</v>
      </c>
      <c r="K2877">
        <f t="shared" si="620"/>
        <v>0</v>
      </c>
      <c r="L2877">
        <f t="shared" si="621"/>
        <v>0</v>
      </c>
      <c r="M2877" s="1">
        <f t="shared" si="622"/>
        <v>0</v>
      </c>
      <c r="N2877">
        <f t="shared" si="623"/>
        <v>0</v>
      </c>
      <c r="O2877">
        <f t="shared" si="624"/>
        <v>0</v>
      </c>
      <c r="P2877">
        <f t="shared" si="629"/>
        <v>0</v>
      </c>
      <c r="Q2877" s="1">
        <f t="shared" si="625"/>
        <v>0</v>
      </c>
      <c r="R2877" s="1">
        <f t="shared" si="630"/>
        <v>0</v>
      </c>
      <c r="S2877" s="2">
        <f t="shared" si="626"/>
        <v>0</v>
      </c>
      <c r="T2877">
        <f t="shared" si="627"/>
        <v>1</v>
      </c>
      <c r="U2877">
        <f t="shared" si="628"/>
        <v>0</v>
      </c>
    </row>
    <row r="2878" spans="1:21" ht="409.6" x14ac:dyDescent="0.2">
      <c r="A2878" s="10" t="s">
        <v>13557</v>
      </c>
      <c r="B2878" s="10" t="s">
        <v>62</v>
      </c>
      <c r="C2878" s="10" t="s">
        <v>13558</v>
      </c>
      <c r="D2878" s="10" t="s">
        <v>11947</v>
      </c>
      <c r="E2878" s="10" t="s">
        <v>13559</v>
      </c>
      <c r="F2878" s="10" t="s">
        <v>13560</v>
      </c>
      <c r="G2878" s="9" t="s">
        <v>13561</v>
      </c>
      <c r="H2878" s="9">
        <f t="shared" si="617"/>
        <v>1</v>
      </c>
      <c r="I2878">
        <f t="shared" si="618"/>
        <v>1</v>
      </c>
      <c r="J2878">
        <f t="shared" si="619"/>
        <v>0</v>
      </c>
      <c r="K2878">
        <f t="shared" si="620"/>
        <v>0</v>
      </c>
      <c r="L2878">
        <f t="shared" si="621"/>
        <v>0</v>
      </c>
      <c r="M2878" s="1">
        <f t="shared" si="622"/>
        <v>1</v>
      </c>
      <c r="N2878">
        <f t="shared" si="623"/>
        <v>1</v>
      </c>
      <c r="O2878">
        <f t="shared" si="624"/>
        <v>1</v>
      </c>
      <c r="P2878">
        <f t="shared" si="629"/>
        <v>0</v>
      </c>
      <c r="Q2878" s="1">
        <f t="shared" si="625"/>
        <v>1</v>
      </c>
      <c r="R2878" s="1">
        <f t="shared" si="630"/>
        <v>1</v>
      </c>
      <c r="S2878" s="2">
        <f t="shared" si="626"/>
        <v>1</v>
      </c>
      <c r="T2878">
        <f t="shared" si="627"/>
        <v>1</v>
      </c>
      <c r="U2878">
        <f t="shared" si="628"/>
        <v>1</v>
      </c>
    </row>
    <row r="2879" spans="1:21" ht="409.6" x14ac:dyDescent="0.2">
      <c r="A2879" s="10" t="s">
        <v>13562</v>
      </c>
      <c r="B2879" s="10" t="s">
        <v>62</v>
      </c>
      <c r="C2879" s="10" t="s">
        <v>13563</v>
      </c>
      <c r="D2879" s="10" t="s">
        <v>11947</v>
      </c>
      <c r="E2879" s="10" t="s">
        <v>13564</v>
      </c>
      <c r="F2879" s="10" t="s">
        <v>13565</v>
      </c>
      <c r="G2879" s="9" t="s">
        <v>13566</v>
      </c>
      <c r="H2879" s="9">
        <f t="shared" si="617"/>
        <v>1</v>
      </c>
      <c r="I2879">
        <f t="shared" si="618"/>
        <v>1</v>
      </c>
      <c r="J2879">
        <f t="shared" si="619"/>
        <v>0</v>
      </c>
      <c r="K2879">
        <f t="shared" si="620"/>
        <v>0</v>
      </c>
      <c r="L2879">
        <f t="shared" si="621"/>
        <v>0</v>
      </c>
      <c r="M2879" s="1">
        <f t="shared" si="622"/>
        <v>1</v>
      </c>
      <c r="N2879">
        <f t="shared" si="623"/>
        <v>1</v>
      </c>
      <c r="O2879">
        <f t="shared" si="624"/>
        <v>0</v>
      </c>
      <c r="P2879">
        <f t="shared" si="629"/>
        <v>0</v>
      </c>
      <c r="Q2879" s="1">
        <f t="shared" si="625"/>
        <v>1</v>
      </c>
      <c r="R2879" s="1">
        <f t="shared" si="630"/>
        <v>0</v>
      </c>
      <c r="S2879" s="2">
        <f t="shared" si="626"/>
        <v>0</v>
      </c>
      <c r="T2879">
        <f t="shared" si="627"/>
        <v>1</v>
      </c>
      <c r="U2879">
        <f t="shared" si="628"/>
        <v>0</v>
      </c>
    </row>
    <row r="2880" spans="1:21" ht="409.6" x14ac:dyDescent="0.2">
      <c r="A2880" s="10" t="s">
        <v>13567</v>
      </c>
      <c r="B2880" s="10" t="s">
        <v>30</v>
      </c>
      <c r="C2880" s="10" t="s">
        <v>13568</v>
      </c>
      <c r="D2880" s="10" t="s">
        <v>11947</v>
      </c>
      <c r="E2880" s="10" t="s">
        <v>13569</v>
      </c>
      <c r="F2880" s="10" t="s">
        <v>13570</v>
      </c>
      <c r="G2880" s="9" t="s">
        <v>13571</v>
      </c>
      <c r="H2880" s="9">
        <f t="shared" si="617"/>
        <v>0</v>
      </c>
      <c r="I2880">
        <f t="shared" si="618"/>
        <v>0</v>
      </c>
      <c r="J2880">
        <f t="shared" si="619"/>
        <v>0</v>
      </c>
      <c r="K2880">
        <f t="shared" si="620"/>
        <v>0</v>
      </c>
      <c r="L2880">
        <f t="shared" si="621"/>
        <v>0</v>
      </c>
      <c r="M2880" s="1">
        <f t="shared" si="622"/>
        <v>0</v>
      </c>
      <c r="N2880">
        <f t="shared" si="623"/>
        <v>0</v>
      </c>
      <c r="O2880">
        <f t="shared" si="624"/>
        <v>0</v>
      </c>
      <c r="P2880">
        <f t="shared" si="629"/>
        <v>0</v>
      </c>
      <c r="Q2880" s="1">
        <f t="shared" si="625"/>
        <v>0</v>
      </c>
      <c r="R2880" s="1">
        <f t="shared" si="630"/>
        <v>1</v>
      </c>
      <c r="S2880" s="2">
        <f t="shared" si="626"/>
        <v>0</v>
      </c>
      <c r="T2880">
        <f t="shared" si="627"/>
        <v>1</v>
      </c>
      <c r="U2880">
        <f t="shared" si="628"/>
        <v>0</v>
      </c>
    </row>
    <row r="2881" spans="1:21" ht="409.6" x14ac:dyDescent="0.2">
      <c r="A2881" s="10" t="s">
        <v>13572</v>
      </c>
      <c r="B2881" s="10" t="s">
        <v>55</v>
      </c>
      <c r="C2881" s="10" t="s">
        <v>13573</v>
      </c>
      <c r="D2881" s="10" t="s">
        <v>11947</v>
      </c>
      <c r="E2881" s="10" t="s">
        <v>13574</v>
      </c>
      <c r="F2881" s="10" t="s">
        <v>13575</v>
      </c>
      <c r="G2881" s="9" t="s">
        <v>13576</v>
      </c>
      <c r="H2881" s="9">
        <f t="shared" si="617"/>
        <v>0</v>
      </c>
      <c r="I2881">
        <f t="shared" si="618"/>
        <v>0</v>
      </c>
      <c r="J2881">
        <f t="shared" si="619"/>
        <v>0</v>
      </c>
      <c r="K2881">
        <f t="shared" si="620"/>
        <v>0</v>
      </c>
      <c r="L2881">
        <f t="shared" si="621"/>
        <v>0</v>
      </c>
      <c r="M2881" s="1">
        <f t="shared" si="622"/>
        <v>0</v>
      </c>
      <c r="N2881">
        <f t="shared" si="623"/>
        <v>1</v>
      </c>
      <c r="O2881">
        <f t="shared" si="624"/>
        <v>0</v>
      </c>
      <c r="P2881">
        <f t="shared" si="629"/>
        <v>0</v>
      </c>
      <c r="Q2881" s="1">
        <f t="shared" si="625"/>
        <v>1</v>
      </c>
      <c r="R2881" s="1">
        <f t="shared" si="630"/>
        <v>0</v>
      </c>
      <c r="S2881" s="2">
        <f t="shared" si="626"/>
        <v>0</v>
      </c>
      <c r="T2881">
        <f t="shared" si="627"/>
        <v>1</v>
      </c>
      <c r="U2881">
        <f t="shared" si="628"/>
        <v>0</v>
      </c>
    </row>
    <row r="2882" spans="1:21" ht="409.6" x14ac:dyDescent="0.2">
      <c r="A2882" s="10" t="s">
        <v>13577</v>
      </c>
      <c r="B2882" s="10" t="s">
        <v>55</v>
      </c>
      <c r="C2882" s="10" t="s">
        <v>13578</v>
      </c>
      <c r="D2882" s="10" t="s">
        <v>11947</v>
      </c>
      <c r="E2882" s="10" t="s">
        <v>13579</v>
      </c>
      <c r="F2882" s="10" t="s">
        <v>13580</v>
      </c>
      <c r="G2882" s="9" t="s">
        <v>13581</v>
      </c>
      <c r="H2882" s="9">
        <f t="shared" si="617"/>
        <v>0</v>
      </c>
      <c r="I2882">
        <f t="shared" si="618"/>
        <v>0</v>
      </c>
      <c r="J2882">
        <f t="shared" si="619"/>
        <v>0</v>
      </c>
      <c r="K2882">
        <f t="shared" si="620"/>
        <v>0</v>
      </c>
      <c r="L2882">
        <f t="shared" si="621"/>
        <v>0</v>
      </c>
      <c r="M2882" s="1">
        <f t="shared" si="622"/>
        <v>0</v>
      </c>
      <c r="N2882">
        <f t="shared" si="623"/>
        <v>0</v>
      </c>
      <c r="O2882">
        <f t="shared" si="624"/>
        <v>0</v>
      </c>
      <c r="P2882">
        <f t="shared" si="629"/>
        <v>0</v>
      </c>
      <c r="Q2882" s="1">
        <f t="shared" si="625"/>
        <v>0</v>
      </c>
      <c r="R2882" s="1">
        <f t="shared" si="630"/>
        <v>1</v>
      </c>
      <c r="S2882" s="2">
        <f t="shared" si="626"/>
        <v>0</v>
      </c>
      <c r="T2882">
        <f t="shared" si="627"/>
        <v>0</v>
      </c>
      <c r="U2882">
        <f t="shared" si="628"/>
        <v>0</v>
      </c>
    </row>
    <row r="2883" spans="1:21" ht="409.6" x14ac:dyDescent="0.2">
      <c r="A2883" s="10" t="s">
        <v>13582</v>
      </c>
      <c r="B2883" s="10" t="s">
        <v>23</v>
      </c>
      <c r="C2883" s="10" t="s">
        <v>13583</v>
      </c>
      <c r="D2883" s="10" t="s">
        <v>11947</v>
      </c>
      <c r="E2883" s="10" t="s">
        <v>13584</v>
      </c>
      <c r="F2883" s="10" t="s">
        <v>13585</v>
      </c>
      <c r="G2883" s="9" t="s">
        <v>13586</v>
      </c>
      <c r="H2883" s="9">
        <f t="shared" si="617"/>
        <v>0</v>
      </c>
      <c r="I2883">
        <f t="shared" si="618"/>
        <v>0</v>
      </c>
      <c r="J2883">
        <f t="shared" si="619"/>
        <v>0</v>
      </c>
      <c r="K2883">
        <f t="shared" si="620"/>
        <v>0</v>
      </c>
      <c r="L2883">
        <f t="shared" si="621"/>
        <v>0</v>
      </c>
      <c r="M2883" s="1">
        <f t="shared" si="622"/>
        <v>0</v>
      </c>
      <c r="N2883">
        <f t="shared" si="623"/>
        <v>1</v>
      </c>
      <c r="O2883">
        <f t="shared" si="624"/>
        <v>0</v>
      </c>
      <c r="P2883">
        <f t="shared" si="629"/>
        <v>0</v>
      </c>
      <c r="Q2883" s="1">
        <f t="shared" si="625"/>
        <v>1</v>
      </c>
      <c r="R2883" s="1">
        <f t="shared" si="630"/>
        <v>0</v>
      </c>
      <c r="S2883" s="2">
        <f t="shared" si="626"/>
        <v>0</v>
      </c>
      <c r="T2883">
        <f t="shared" si="627"/>
        <v>1</v>
      </c>
      <c r="U2883">
        <f t="shared" si="628"/>
        <v>0</v>
      </c>
    </row>
    <row r="2884" spans="1:21" ht="409.6" x14ac:dyDescent="0.2">
      <c r="A2884" s="10" t="s">
        <v>13587</v>
      </c>
      <c r="B2884" s="10" t="s">
        <v>55</v>
      </c>
      <c r="C2884" s="10" t="s">
        <v>13588</v>
      </c>
      <c r="D2884" s="10" t="s">
        <v>11947</v>
      </c>
      <c r="E2884" s="10" t="s">
        <v>13589</v>
      </c>
      <c r="F2884" s="10" t="s">
        <v>13590</v>
      </c>
      <c r="G2884" s="9" t="s">
        <v>13591</v>
      </c>
      <c r="H2884" s="9">
        <f t="shared" si="617"/>
        <v>0</v>
      </c>
      <c r="I2884">
        <f t="shared" si="618"/>
        <v>0</v>
      </c>
      <c r="J2884">
        <f t="shared" si="619"/>
        <v>0</v>
      </c>
      <c r="K2884">
        <f t="shared" si="620"/>
        <v>0</v>
      </c>
      <c r="L2884">
        <f t="shared" si="621"/>
        <v>0</v>
      </c>
      <c r="M2884" s="1">
        <f t="shared" si="622"/>
        <v>0</v>
      </c>
      <c r="N2884">
        <f t="shared" si="623"/>
        <v>0</v>
      </c>
      <c r="O2884">
        <f t="shared" si="624"/>
        <v>0</v>
      </c>
      <c r="P2884">
        <f t="shared" si="629"/>
        <v>0</v>
      </c>
      <c r="Q2884" s="1">
        <f t="shared" si="625"/>
        <v>0</v>
      </c>
      <c r="R2884" s="1">
        <f t="shared" si="630"/>
        <v>0</v>
      </c>
      <c r="S2884" s="2">
        <f t="shared" si="626"/>
        <v>0</v>
      </c>
      <c r="T2884">
        <f t="shared" si="627"/>
        <v>1</v>
      </c>
      <c r="U2884">
        <f t="shared" si="628"/>
        <v>0</v>
      </c>
    </row>
    <row r="2885" spans="1:21" ht="409.6" x14ac:dyDescent="0.2">
      <c r="A2885" s="10" t="s">
        <v>13592</v>
      </c>
      <c r="B2885" s="10" t="s">
        <v>55</v>
      </c>
      <c r="C2885" s="10" t="s">
        <v>13593</v>
      </c>
      <c r="D2885" s="10" t="s">
        <v>11947</v>
      </c>
      <c r="E2885" s="10" t="s">
        <v>13594</v>
      </c>
      <c r="F2885" s="10" t="s">
        <v>13595</v>
      </c>
      <c r="G2885" s="9" t="s">
        <v>13596</v>
      </c>
      <c r="H2885" s="9">
        <f t="shared" ref="H2885:H2948" si="631">IF(ISNUMBER(SEARCH("relationship",G2885)),1,0)</f>
        <v>1</v>
      </c>
      <c r="I2885">
        <f t="shared" ref="I2885:I2948" si="632">IF(ISNUMBER(SEARCH("relation",G2885)),1,0)</f>
        <v>1</v>
      </c>
      <c r="J2885">
        <f t="shared" ref="J2885:J2948" si="633">IF(ISNUMBER(SEARCH("relevance",G2885)),1,0)</f>
        <v>0</v>
      </c>
      <c r="K2885">
        <f t="shared" ref="K2885:K2948" si="634">IF(ISNUMBER(SEARCH("correlation",G2885)),1,0)</f>
        <v>0</v>
      </c>
      <c r="L2885">
        <f t="shared" ref="L2885:L2948" si="635">IF(ISNUMBER(SEARCH("relevancy",G2885)),1,0)</f>
        <v>0</v>
      </c>
      <c r="M2885" s="1">
        <f t="shared" ref="M2885:M2948" si="636">IF(SUM(H2885:L2885)&gt;0,1,0)</f>
        <v>1</v>
      </c>
      <c r="N2885">
        <f t="shared" ref="N2885:N2948" si="637">IF(ISNUMBER(SEARCH("sustainability",G2885)),1,0)</f>
        <v>0</v>
      </c>
      <c r="O2885">
        <f t="shared" ref="O2885:O2948" si="638">IF(ISNUMBER(SEARCH("ESG",G2885)),1,0)</f>
        <v>0</v>
      </c>
      <c r="P2885">
        <f t="shared" si="629"/>
        <v>0</v>
      </c>
      <c r="Q2885" s="1">
        <f t="shared" ref="Q2885:Q2948" si="639">IF(SUM(N2885:P2885)&gt;0,1,0)</f>
        <v>0</v>
      </c>
      <c r="R2885" s="1">
        <f t="shared" si="630"/>
        <v>1</v>
      </c>
      <c r="S2885" s="2">
        <f t="shared" ref="S2885:S2948" si="640">IF(SUM(M2885,Q2885,R2885)=3,1,0)</f>
        <v>0</v>
      </c>
      <c r="T2885">
        <f t="shared" ref="T2885:T2948" si="641">IF(ISNUMBER(SEARCH("construction",G2885)),1,0)</f>
        <v>1</v>
      </c>
      <c r="U2885">
        <f t="shared" ref="U2885:U2948" si="642">IF(SUM(S2885,T2885)=2,1,0)</f>
        <v>0</v>
      </c>
    </row>
    <row r="2886" spans="1:21" ht="409.6" x14ac:dyDescent="0.2">
      <c r="A2886" s="10" t="s">
        <v>13597</v>
      </c>
      <c r="B2886" s="10" t="s">
        <v>55</v>
      </c>
      <c r="C2886" s="10" t="s">
        <v>13598</v>
      </c>
      <c r="D2886" s="10" t="s">
        <v>11947</v>
      </c>
      <c r="E2886" s="10" t="s">
        <v>13599</v>
      </c>
      <c r="F2886" s="10" t="s">
        <v>13600</v>
      </c>
      <c r="G2886" s="9" t="s">
        <v>13601</v>
      </c>
      <c r="H2886" s="9">
        <f t="shared" si="631"/>
        <v>0</v>
      </c>
      <c r="I2886">
        <f t="shared" si="632"/>
        <v>0</v>
      </c>
      <c r="J2886">
        <f t="shared" si="633"/>
        <v>0</v>
      </c>
      <c r="K2886">
        <f t="shared" si="634"/>
        <v>0</v>
      </c>
      <c r="L2886">
        <f t="shared" si="635"/>
        <v>0</v>
      </c>
      <c r="M2886" s="1">
        <f t="shared" si="636"/>
        <v>0</v>
      </c>
      <c r="N2886">
        <f t="shared" si="637"/>
        <v>0</v>
      </c>
      <c r="O2886">
        <f t="shared" si="638"/>
        <v>0</v>
      </c>
      <c r="P2886">
        <f t="shared" ref="P2886:P2949" si="643">IF(ISNUMBER(SEARCH("CSR",G2886)),1,0)</f>
        <v>0</v>
      </c>
      <c r="Q2886" s="1">
        <f t="shared" si="639"/>
        <v>0</v>
      </c>
      <c r="R2886" s="1">
        <f t="shared" ref="R2886:R2949" si="644">IF(ISNUMBER(SEARCH("performance",G2886)),1,0)</f>
        <v>1</v>
      </c>
      <c r="S2886" s="2">
        <f t="shared" si="640"/>
        <v>0</v>
      </c>
      <c r="T2886">
        <f t="shared" si="641"/>
        <v>1</v>
      </c>
      <c r="U2886">
        <f t="shared" si="642"/>
        <v>0</v>
      </c>
    </row>
    <row r="2887" spans="1:21" ht="409.6" x14ac:dyDescent="0.2">
      <c r="A2887" s="10" t="s">
        <v>13602</v>
      </c>
      <c r="B2887" s="10" t="s">
        <v>30</v>
      </c>
      <c r="C2887" s="10" t="s">
        <v>13603</v>
      </c>
      <c r="D2887" s="10" t="s">
        <v>11947</v>
      </c>
      <c r="E2887" s="10" t="s">
        <v>13604</v>
      </c>
      <c r="F2887" s="10" t="s">
        <v>13605</v>
      </c>
      <c r="G2887" s="9" t="s">
        <v>13606</v>
      </c>
      <c r="H2887" s="9">
        <f t="shared" si="631"/>
        <v>0</v>
      </c>
      <c r="I2887">
        <f t="shared" si="632"/>
        <v>0</v>
      </c>
      <c r="J2887">
        <f t="shared" si="633"/>
        <v>0</v>
      </c>
      <c r="K2887">
        <f t="shared" si="634"/>
        <v>0</v>
      </c>
      <c r="L2887">
        <f t="shared" si="635"/>
        <v>0</v>
      </c>
      <c r="M2887" s="1">
        <f t="shared" si="636"/>
        <v>0</v>
      </c>
      <c r="N2887">
        <f t="shared" si="637"/>
        <v>0</v>
      </c>
      <c r="O2887">
        <f t="shared" si="638"/>
        <v>0</v>
      </c>
      <c r="P2887">
        <f t="shared" si="643"/>
        <v>0</v>
      </c>
      <c r="Q2887" s="1">
        <f t="shared" si="639"/>
        <v>0</v>
      </c>
      <c r="R2887" s="1">
        <f t="shared" si="644"/>
        <v>0</v>
      </c>
      <c r="S2887" s="2">
        <f t="shared" si="640"/>
        <v>0</v>
      </c>
      <c r="T2887">
        <f t="shared" si="641"/>
        <v>0</v>
      </c>
      <c r="U2887">
        <f t="shared" si="642"/>
        <v>0</v>
      </c>
    </row>
    <row r="2888" spans="1:21" ht="409.6" x14ac:dyDescent="0.2">
      <c r="A2888" s="10" t="s">
        <v>13607</v>
      </c>
      <c r="B2888" s="10" t="s">
        <v>49</v>
      </c>
      <c r="C2888" s="10" t="s">
        <v>13608</v>
      </c>
      <c r="D2888" s="10" t="s">
        <v>11947</v>
      </c>
      <c r="E2888" s="10" t="s">
        <v>13609</v>
      </c>
      <c r="F2888" s="10" t="s">
        <v>13610</v>
      </c>
      <c r="G2888" s="9" t="s">
        <v>13611</v>
      </c>
      <c r="H2888" s="9">
        <f t="shared" si="631"/>
        <v>0</v>
      </c>
      <c r="I2888">
        <f t="shared" si="632"/>
        <v>0</v>
      </c>
      <c r="J2888">
        <f t="shared" si="633"/>
        <v>0</v>
      </c>
      <c r="K2888">
        <f t="shared" si="634"/>
        <v>0</v>
      </c>
      <c r="L2888">
        <f t="shared" si="635"/>
        <v>0</v>
      </c>
      <c r="M2888" s="1">
        <f t="shared" si="636"/>
        <v>0</v>
      </c>
      <c r="N2888">
        <f t="shared" si="637"/>
        <v>0</v>
      </c>
      <c r="O2888">
        <f t="shared" si="638"/>
        <v>0</v>
      </c>
      <c r="P2888">
        <f t="shared" si="643"/>
        <v>0</v>
      </c>
      <c r="Q2888" s="1">
        <f t="shared" si="639"/>
        <v>0</v>
      </c>
      <c r="R2888" s="1">
        <f t="shared" si="644"/>
        <v>1</v>
      </c>
      <c r="S2888" s="2">
        <f t="shared" si="640"/>
        <v>0</v>
      </c>
      <c r="T2888">
        <f t="shared" si="641"/>
        <v>1</v>
      </c>
      <c r="U2888">
        <f t="shared" si="642"/>
        <v>0</v>
      </c>
    </row>
    <row r="2889" spans="1:21" ht="409.6" x14ac:dyDescent="0.2">
      <c r="A2889" s="10" t="s">
        <v>13612</v>
      </c>
      <c r="B2889" s="10" t="s">
        <v>62</v>
      </c>
      <c r="C2889" s="10" t="s">
        <v>13613</v>
      </c>
      <c r="D2889" s="10" t="s">
        <v>11947</v>
      </c>
      <c r="E2889" s="10" t="s">
        <v>13614</v>
      </c>
      <c r="F2889" s="10" t="s">
        <v>13615</v>
      </c>
      <c r="G2889" s="9" t="s">
        <v>13616</v>
      </c>
      <c r="H2889" s="9">
        <f t="shared" si="631"/>
        <v>0</v>
      </c>
      <c r="I2889">
        <f t="shared" si="632"/>
        <v>0</v>
      </c>
      <c r="J2889">
        <f t="shared" si="633"/>
        <v>0</v>
      </c>
      <c r="K2889">
        <f t="shared" si="634"/>
        <v>0</v>
      </c>
      <c r="L2889">
        <f t="shared" si="635"/>
        <v>0</v>
      </c>
      <c r="M2889" s="1">
        <f t="shared" si="636"/>
        <v>0</v>
      </c>
      <c r="N2889">
        <f t="shared" si="637"/>
        <v>1</v>
      </c>
      <c r="O2889">
        <f t="shared" si="638"/>
        <v>0</v>
      </c>
      <c r="P2889">
        <f t="shared" si="643"/>
        <v>0</v>
      </c>
      <c r="Q2889" s="1">
        <f t="shared" si="639"/>
        <v>1</v>
      </c>
      <c r="R2889" s="1">
        <f t="shared" si="644"/>
        <v>0</v>
      </c>
      <c r="S2889" s="2">
        <f t="shared" si="640"/>
        <v>0</v>
      </c>
      <c r="T2889">
        <f t="shared" si="641"/>
        <v>1</v>
      </c>
      <c r="U2889">
        <f t="shared" si="642"/>
        <v>0</v>
      </c>
    </row>
    <row r="2890" spans="1:21" ht="409.6" x14ac:dyDescent="0.2">
      <c r="A2890" s="10" t="s">
        <v>13617</v>
      </c>
      <c r="B2890" s="10" t="s">
        <v>30</v>
      </c>
      <c r="C2890" s="10" t="s">
        <v>13618</v>
      </c>
      <c r="D2890" s="10" t="s">
        <v>11947</v>
      </c>
      <c r="E2890" s="10" t="s">
        <v>13619</v>
      </c>
      <c r="F2890" s="10" t="s">
        <v>13620</v>
      </c>
      <c r="G2890" s="9" t="s">
        <v>13621</v>
      </c>
      <c r="H2890" s="9">
        <f t="shared" si="631"/>
        <v>0</v>
      </c>
      <c r="I2890">
        <f t="shared" si="632"/>
        <v>0</v>
      </c>
      <c r="J2890">
        <f t="shared" si="633"/>
        <v>0</v>
      </c>
      <c r="K2890">
        <f t="shared" si="634"/>
        <v>0</v>
      </c>
      <c r="L2890">
        <f t="shared" si="635"/>
        <v>0</v>
      </c>
      <c r="M2890" s="1">
        <f t="shared" si="636"/>
        <v>0</v>
      </c>
      <c r="N2890">
        <f t="shared" si="637"/>
        <v>0</v>
      </c>
      <c r="O2890">
        <f t="shared" si="638"/>
        <v>0</v>
      </c>
      <c r="P2890">
        <f t="shared" si="643"/>
        <v>0</v>
      </c>
      <c r="Q2890" s="1">
        <f t="shared" si="639"/>
        <v>0</v>
      </c>
      <c r="R2890" s="1">
        <f t="shared" si="644"/>
        <v>0</v>
      </c>
      <c r="S2890" s="2">
        <f t="shared" si="640"/>
        <v>0</v>
      </c>
      <c r="T2890">
        <f t="shared" si="641"/>
        <v>1</v>
      </c>
      <c r="U2890">
        <f t="shared" si="642"/>
        <v>0</v>
      </c>
    </row>
    <row r="2891" spans="1:21" ht="409.6" x14ac:dyDescent="0.2">
      <c r="A2891" s="10" t="s">
        <v>13622</v>
      </c>
      <c r="B2891" s="10" t="s">
        <v>62</v>
      </c>
      <c r="C2891" s="10" t="s">
        <v>13623</v>
      </c>
      <c r="D2891" s="10" t="s">
        <v>11947</v>
      </c>
      <c r="E2891" s="10" t="s">
        <v>13624</v>
      </c>
      <c r="F2891" s="10" t="s">
        <v>13625</v>
      </c>
      <c r="G2891" s="9" t="s">
        <v>13626</v>
      </c>
      <c r="H2891" s="9">
        <f t="shared" si="631"/>
        <v>0</v>
      </c>
      <c r="I2891">
        <f t="shared" si="632"/>
        <v>0</v>
      </c>
      <c r="J2891">
        <f t="shared" si="633"/>
        <v>0</v>
      </c>
      <c r="K2891">
        <f t="shared" si="634"/>
        <v>0</v>
      </c>
      <c r="L2891">
        <f t="shared" si="635"/>
        <v>0</v>
      </c>
      <c r="M2891" s="1">
        <f t="shared" si="636"/>
        <v>0</v>
      </c>
      <c r="N2891">
        <f t="shared" si="637"/>
        <v>0</v>
      </c>
      <c r="O2891">
        <f t="shared" si="638"/>
        <v>0</v>
      </c>
      <c r="P2891">
        <f t="shared" si="643"/>
        <v>0</v>
      </c>
      <c r="Q2891" s="1">
        <f t="shared" si="639"/>
        <v>0</v>
      </c>
      <c r="R2891" s="1">
        <f t="shared" si="644"/>
        <v>0</v>
      </c>
      <c r="S2891" s="2">
        <f t="shared" si="640"/>
        <v>0</v>
      </c>
      <c r="T2891">
        <f t="shared" si="641"/>
        <v>1</v>
      </c>
      <c r="U2891">
        <f t="shared" si="642"/>
        <v>0</v>
      </c>
    </row>
    <row r="2892" spans="1:21" ht="409.6" x14ac:dyDescent="0.2">
      <c r="A2892" s="10" t="s">
        <v>13627</v>
      </c>
      <c r="B2892" s="10" t="s">
        <v>30</v>
      </c>
      <c r="C2892" s="10" t="s">
        <v>13628</v>
      </c>
      <c r="D2892" s="10" t="s">
        <v>11947</v>
      </c>
      <c r="E2892" s="10" t="s">
        <v>13629</v>
      </c>
      <c r="F2892" s="10" t="s">
        <v>13630</v>
      </c>
      <c r="G2892" s="9" t="s">
        <v>13631</v>
      </c>
      <c r="H2892" s="9">
        <f t="shared" si="631"/>
        <v>0</v>
      </c>
      <c r="I2892">
        <f t="shared" si="632"/>
        <v>0</v>
      </c>
      <c r="J2892">
        <f t="shared" si="633"/>
        <v>0</v>
      </c>
      <c r="K2892">
        <f t="shared" si="634"/>
        <v>0</v>
      </c>
      <c r="L2892">
        <f t="shared" si="635"/>
        <v>0</v>
      </c>
      <c r="M2892" s="1">
        <f t="shared" si="636"/>
        <v>0</v>
      </c>
      <c r="N2892">
        <f t="shared" si="637"/>
        <v>0</v>
      </c>
      <c r="O2892">
        <f t="shared" si="638"/>
        <v>0</v>
      </c>
      <c r="P2892">
        <f t="shared" si="643"/>
        <v>0</v>
      </c>
      <c r="Q2892" s="1">
        <f t="shared" si="639"/>
        <v>0</v>
      </c>
      <c r="R2892" s="1">
        <f t="shared" si="644"/>
        <v>1</v>
      </c>
      <c r="S2892" s="2">
        <f t="shared" si="640"/>
        <v>0</v>
      </c>
      <c r="T2892">
        <f t="shared" si="641"/>
        <v>1</v>
      </c>
      <c r="U2892">
        <f t="shared" si="642"/>
        <v>0</v>
      </c>
    </row>
    <row r="2893" spans="1:21" ht="409.6" x14ac:dyDescent="0.2">
      <c r="A2893" s="10" t="s">
        <v>13632</v>
      </c>
      <c r="B2893" s="10" t="s">
        <v>49</v>
      </c>
      <c r="C2893" s="10" t="s">
        <v>13633</v>
      </c>
      <c r="D2893" s="10" t="s">
        <v>11947</v>
      </c>
      <c r="E2893" s="10" t="s">
        <v>13634</v>
      </c>
      <c r="F2893" s="10" t="s">
        <v>13635</v>
      </c>
      <c r="G2893" s="9" t="s">
        <v>13636</v>
      </c>
      <c r="H2893" s="9">
        <f t="shared" si="631"/>
        <v>0</v>
      </c>
      <c r="I2893">
        <f t="shared" si="632"/>
        <v>0</v>
      </c>
      <c r="J2893">
        <f t="shared" si="633"/>
        <v>0</v>
      </c>
      <c r="K2893">
        <f t="shared" si="634"/>
        <v>0</v>
      </c>
      <c r="L2893">
        <f t="shared" si="635"/>
        <v>0</v>
      </c>
      <c r="M2893" s="1">
        <f t="shared" si="636"/>
        <v>0</v>
      </c>
      <c r="N2893">
        <f t="shared" si="637"/>
        <v>0</v>
      </c>
      <c r="O2893">
        <f t="shared" si="638"/>
        <v>0</v>
      </c>
      <c r="P2893">
        <f t="shared" si="643"/>
        <v>0</v>
      </c>
      <c r="Q2893" s="1">
        <f t="shared" si="639"/>
        <v>0</v>
      </c>
      <c r="R2893" s="1">
        <f t="shared" si="644"/>
        <v>1</v>
      </c>
      <c r="S2893" s="2">
        <f t="shared" si="640"/>
        <v>0</v>
      </c>
      <c r="T2893">
        <f t="shared" si="641"/>
        <v>1</v>
      </c>
      <c r="U2893">
        <f t="shared" si="642"/>
        <v>0</v>
      </c>
    </row>
    <row r="2894" spans="1:21" ht="409.6" x14ac:dyDescent="0.2">
      <c r="A2894" s="10" t="s">
        <v>13637</v>
      </c>
      <c r="B2894" s="10" t="s">
        <v>30</v>
      </c>
      <c r="C2894" s="10" t="s">
        <v>13638</v>
      </c>
      <c r="D2894" s="10" t="s">
        <v>11947</v>
      </c>
      <c r="E2894" s="10" t="s">
        <v>13639</v>
      </c>
      <c r="F2894" s="10" t="s">
        <v>13640</v>
      </c>
      <c r="G2894" s="9" t="s">
        <v>13641</v>
      </c>
      <c r="H2894" s="9">
        <f t="shared" si="631"/>
        <v>0</v>
      </c>
      <c r="I2894">
        <f t="shared" si="632"/>
        <v>0</v>
      </c>
      <c r="J2894">
        <f t="shared" si="633"/>
        <v>0</v>
      </c>
      <c r="K2894">
        <f t="shared" si="634"/>
        <v>0</v>
      </c>
      <c r="L2894">
        <f t="shared" si="635"/>
        <v>0</v>
      </c>
      <c r="M2894" s="1">
        <f t="shared" si="636"/>
        <v>0</v>
      </c>
      <c r="N2894">
        <f t="shared" si="637"/>
        <v>0</v>
      </c>
      <c r="O2894">
        <f t="shared" si="638"/>
        <v>0</v>
      </c>
      <c r="P2894">
        <f t="shared" si="643"/>
        <v>0</v>
      </c>
      <c r="Q2894" s="1">
        <f t="shared" si="639"/>
        <v>0</v>
      </c>
      <c r="R2894" s="1">
        <f t="shared" si="644"/>
        <v>1</v>
      </c>
      <c r="S2894" s="2">
        <f t="shared" si="640"/>
        <v>0</v>
      </c>
      <c r="T2894">
        <f t="shared" si="641"/>
        <v>1</v>
      </c>
      <c r="U2894">
        <f t="shared" si="642"/>
        <v>0</v>
      </c>
    </row>
    <row r="2895" spans="1:21" ht="409.6" x14ac:dyDescent="0.2">
      <c r="A2895" s="10" t="s">
        <v>13642</v>
      </c>
      <c r="B2895" s="10" t="s">
        <v>23</v>
      </c>
      <c r="C2895" s="10" t="s">
        <v>13643</v>
      </c>
      <c r="D2895" s="10" t="s">
        <v>11947</v>
      </c>
      <c r="E2895" s="10" t="s">
        <v>13644</v>
      </c>
      <c r="F2895" s="10" t="s">
        <v>13645</v>
      </c>
      <c r="G2895" s="9" t="s">
        <v>13646</v>
      </c>
      <c r="H2895" s="9">
        <f t="shared" si="631"/>
        <v>0</v>
      </c>
      <c r="I2895">
        <f t="shared" si="632"/>
        <v>1</v>
      </c>
      <c r="J2895">
        <f t="shared" si="633"/>
        <v>0</v>
      </c>
      <c r="K2895">
        <f t="shared" si="634"/>
        <v>1</v>
      </c>
      <c r="L2895">
        <f t="shared" si="635"/>
        <v>0</v>
      </c>
      <c r="M2895" s="1">
        <f t="shared" si="636"/>
        <v>1</v>
      </c>
      <c r="N2895">
        <f t="shared" si="637"/>
        <v>0</v>
      </c>
      <c r="O2895">
        <f t="shared" si="638"/>
        <v>0</v>
      </c>
      <c r="P2895">
        <f t="shared" si="643"/>
        <v>0</v>
      </c>
      <c r="Q2895" s="1">
        <f t="shared" si="639"/>
        <v>0</v>
      </c>
      <c r="R2895" s="1">
        <f t="shared" si="644"/>
        <v>1</v>
      </c>
      <c r="S2895" s="2">
        <f t="shared" si="640"/>
        <v>0</v>
      </c>
      <c r="T2895">
        <f t="shared" si="641"/>
        <v>1</v>
      </c>
      <c r="U2895">
        <f t="shared" si="642"/>
        <v>0</v>
      </c>
    </row>
    <row r="2896" spans="1:21" ht="409.6" x14ac:dyDescent="0.2">
      <c r="A2896" s="10" t="s">
        <v>13647</v>
      </c>
      <c r="B2896" s="10" t="s">
        <v>55</v>
      </c>
      <c r="C2896" s="10" t="s">
        <v>13648</v>
      </c>
      <c r="D2896" s="10" t="s">
        <v>11947</v>
      </c>
      <c r="E2896" s="10" t="s">
        <v>13649</v>
      </c>
      <c r="F2896" s="10" t="s">
        <v>13650</v>
      </c>
      <c r="G2896" s="9" t="s">
        <v>13651</v>
      </c>
      <c r="H2896" s="9">
        <f t="shared" si="631"/>
        <v>0</v>
      </c>
      <c r="I2896">
        <f t="shared" si="632"/>
        <v>0</v>
      </c>
      <c r="J2896">
        <f t="shared" si="633"/>
        <v>0</v>
      </c>
      <c r="K2896">
        <f t="shared" si="634"/>
        <v>0</v>
      </c>
      <c r="L2896">
        <f t="shared" si="635"/>
        <v>0</v>
      </c>
      <c r="M2896" s="1">
        <f t="shared" si="636"/>
        <v>0</v>
      </c>
      <c r="N2896">
        <f t="shared" si="637"/>
        <v>0</v>
      </c>
      <c r="O2896">
        <f t="shared" si="638"/>
        <v>0</v>
      </c>
      <c r="P2896">
        <f t="shared" si="643"/>
        <v>0</v>
      </c>
      <c r="Q2896" s="1">
        <f t="shared" si="639"/>
        <v>0</v>
      </c>
      <c r="R2896" s="1">
        <f t="shared" si="644"/>
        <v>1</v>
      </c>
      <c r="S2896" s="2">
        <f t="shared" si="640"/>
        <v>0</v>
      </c>
      <c r="T2896">
        <f t="shared" si="641"/>
        <v>1</v>
      </c>
      <c r="U2896">
        <f t="shared" si="642"/>
        <v>0</v>
      </c>
    </row>
    <row r="2897" spans="1:21" ht="409.6" x14ac:dyDescent="0.2">
      <c r="A2897" s="10" t="s">
        <v>13652</v>
      </c>
      <c r="B2897" s="10" t="s">
        <v>23</v>
      </c>
      <c r="C2897" s="10" t="s">
        <v>13653</v>
      </c>
      <c r="D2897" s="10" t="s">
        <v>11947</v>
      </c>
      <c r="E2897" s="10" t="s">
        <v>13654</v>
      </c>
      <c r="F2897" s="10" t="s">
        <v>13655</v>
      </c>
      <c r="G2897" s="9" t="s">
        <v>13656</v>
      </c>
      <c r="H2897" s="9">
        <f t="shared" si="631"/>
        <v>0</v>
      </c>
      <c r="I2897">
        <f t="shared" si="632"/>
        <v>0</v>
      </c>
      <c r="J2897">
        <f t="shared" si="633"/>
        <v>0</v>
      </c>
      <c r="K2897">
        <f t="shared" si="634"/>
        <v>0</v>
      </c>
      <c r="L2897">
        <f t="shared" si="635"/>
        <v>0</v>
      </c>
      <c r="M2897" s="1">
        <f t="shared" si="636"/>
        <v>0</v>
      </c>
      <c r="N2897">
        <f t="shared" si="637"/>
        <v>1</v>
      </c>
      <c r="O2897">
        <f t="shared" si="638"/>
        <v>0</v>
      </c>
      <c r="P2897">
        <f t="shared" si="643"/>
        <v>0</v>
      </c>
      <c r="Q2897" s="1">
        <f t="shared" si="639"/>
        <v>1</v>
      </c>
      <c r="R2897" s="1">
        <f t="shared" si="644"/>
        <v>1</v>
      </c>
      <c r="S2897" s="2">
        <f t="shared" si="640"/>
        <v>0</v>
      </c>
      <c r="T2897">
        <f t="shared" si="641"/>
        <v>1</v>
      </c>
      <c r="U2897">
        <f t="shared" si="642"/>
        <v>0</v>
      </c>
    </row>
    <row r="2898" spans="1:21" ht="409.6" x14ac:dyDescent="0.2">
      <c r="A2898" s="10" t="s">
        <v>13657</v>
      </c>
      <c r="B2898" s="10" t="s">
        <v>30</v>
      </c>
      <c r="C2898" s="10" t="s">
        <v>13658</v>
      </c>
      <c r="D2898" s="10" t="s">
        <v>11947</v>
      </c>
      <c r="E2898" s="10" t="s">
        <v>13659</v>
      </c>
      <c r="F2898" s="10" t="s">
        <v>13660</v>
      </c>
      <c r="G2898" s="9" t="s">
        <v>13661</v>
      </c>
      <c r="H2898" s="9">
        <f t="shared" si="631"/>
        <v>0</v>
      </c>
      <c r="I2898">
        <f t="shared" si="632"/>
        <v>0</v>
      </c>
      <c r="J2898">
        <f t="shared" si="633"/>
        <v>0</v>
      </c>
      <c r="K2898">
        <f t="shared" si="634"/>
        <v>0</v>
      </c>
      <c r="L2898">
        <f t="shared" si="635"/>
        <v>0</v>
      </c>
      <c r="M2898" s="1">
        <f t="shared" si="636"/>
        <v>0</v>
      </c>
      <c r="N2898">
        <f t="shared" si="637"/>
        <v>0</v>
      </c>
      <c r="O2898">
        <f t="shared" si="638"/>
        <v>0</v>
      </c>
      <c r="P2898">
        <f t="shared" si="643"/>
        <v>0</v>
      </c>
      <c r="Q2898" s="1">
        <f t="shared" si="639"/>
        <v>0</v>
      </c>
      <c r="R2898" s="1">
        <f t="shared" si="644"/>
        <v>1</v>
      </c>
      <c r="S2898" s="2">
        <f t="shared" si="640"/>
        <v>0</v>
      </c>
      <c r="T2898">
        <f t="shared" si="641"/>
        <v>0</v>
      </c>
      <c r="U2898">
        <f t="shared" si="642"/>
        <v>0</v>
      </c>
    </row>
    <row r="2899" spans="1:21" ht="409.6" x14ac:dyDescent="0.2">
      <c r="A2899" s="10" t="s">
        <v>13662</v>
      </c>
      <c r="B2899" s="10" t="s">
        <v>30</v>
      </c>
      <c r="C2899" s="10" t="s">
        <v>13663</v>
      </c>
      <c r="D2899" s="10" t="s">
        <v>11947</v>
      </c>
      <c r="E2899" s="10" t="s">
        <v>13664</v>
      </c>
      <c r="F2899" s="10" t="s">
        <v>13665</v>
      </c>
      <c r="G2899" s="9" t="s">
        <v>13666</v>
      </c>
      <c r="H2899" s="9">
        <f t="shared" si="631"/>
        <v>0</v>
      </c>
      <c r="I2899">
        <f t="shared" si="632"/>
        <v>0</v>
      </c>
      <c r="J2899">
        <f t="shared" si="633"/>
        <v>0</v>
      </c>
      <c r="K2899">
        <f t="shared" si="634"/>
        <v>0</v>
      </c>
      <c r="L2899">
        <f t="shared" si="635"/>
        <v>0</v>
      </c>
      <c r="M2899" s="1">
        <f t="shared" si="636"/>
        <v>0</v>
      </c>
      <c r="N2899">
        <f t="shared" si="637"/>
        <v>1</v>
      </c>
      <c r="O2899">
        <f t="shared" si="638"/>
        <v>0</v>
      </c>
      <c r="P2899">
        <f t="shared" si="643"/>
        <v>0</v>
      </c>
      <c r="Q2899" s="1">
        <f t="shared" si="639"/>
        <v>1</v>
      </c>
      <c r="R2899" s="1">
        <f t="shared" si="644"/>
        <v>1</v>
      </c>
      <c r="S2899" s="2">
        <f t="shared" si="640"/>
        <v>0</v>
      </c>
      <c r="T2899">
        <f t="shared" si="641"/>
        <v>1</v>
      </c>
      <c r="U2899">
        <f t="shared" si="642"/>
        <v>0</v>
      </c>
    </row>
    <row r="2900" spans="1:21" ht="409.6" x14ac:dyDescent="0.2">
      <c r="A2900" s="10" t="s">
        <v>13667</v>
      </c>
      <c r="B2900" s="10" t="s">
        <v>49</v>
      </c>
      <c r="C2900" s="10" t="s">
        <v>13668</v>
      </c>
      <c r="D2900" s="10" t="s">
        <v>11947</v>
      </c>
      <c r="E2900" s="10" t="s">
        <v>13669</v>
      </c>
      <c r="F2900" s="10" t="s">
        <v>13670</v>
      </c>
      <c r="G2900" s="9" t="s">
        <v>13671</v>
      </c>
      <c r="H2900" s="9">
        <f t="shared" si="631"/>
        <v>0</v>
      </c>
      <c r="I2900">
        <f t="shared" si="632"/>
        <v>0</v>
      </c>
      <c r="J2900">
        <f t="shared" si="633"/>
        <v>0</v>
      </c>
      <c r="K2900">
        <f t="shared" si="634"/>
        <v>0</v>
      </c>
      <c r="L2900">
        <f t="shared" si="635"/>
        <v>0</v>
      </c>
      <c r="M2900" s="1">
        <f t="shared" si="636"/>
        <v>0</v>
      </c>
      <c r="N2900">
        <f t="shared" si="637"/>
        <v>1</v>
      </c>
      <c r="O2900">
        <f t="shared" si="638"/>
        <v>0</v>
      </c>
      <c r="P2900">
        <f t="shared" si="643"/>
        <v>0</v>
      </c>
      <c r="Q2900" s="1">
        <f t="shared" si="639"/>
        <v>1</v>
      </c>
      <c r="R2900" s="1">
        <f t="shared" si="644"/>
        <v>1</v>
      </c>
      <c r="S2900" s="2">
        <f t="shared" si="640"/>
        <v>0</v>
      </c>
      <c r="T2900">
        <f t="shared" si="641"/>
        <v>1</v>
      </c>
      <c r="U2900">
        <f t="shared" si="642"/>
        <v>0</v>
      </c>
    </row>
    <row r="2901" spans="1:21" ht="409.6" x14ac:dyDescent="0.2">
      <c r="A2901" s="10" t="s">
        <v>13672</v>
      </c>
      <c r="B2901" s="10" t="s">
        <v>55</v>
      </c>
      <c r="C2901" s="10" t="s">
        <v>13673</v>
      </c>
      <c r="D2901" s="10" t="s">
        <v>11947</v>
      </c>
      <c r="E2901" s="10" t="s">
        <v>13674</v>
      </c>
      <c r="F2901" s="10" t="s">
        <v>13675</v>
      </c>
      <c r="G2901" s="9" t="s">
        <v>13676</v>
      </c>
      <c r="H2901" s="9">
        <f t="shared" si="631"/>
        <v>0</v>
      </c>
      <c r="I2901">
        <f t="shared" si="632"/>
        <v>0</v>
      </c>
      <c r="J2901">
        <f t="shared" si="633"/>
        <v>0</v>
      </c>
      <c r="K2901">
        <f t="shared" si="634"/>
        <v>0</v>
      </c>
      <c r="L2901">
        <f t="shared" si="635"/>
        <v>0</v>
      </c>
      <c r="M2901" s="1">
        <f t="shared" si="636"/>
        <v>0</v>
      </c>
      <c r="N2901">
        <f t="shared" si="637"/>
        <v>0</v>
      </c>
      <c r="O2901">
        <f t="shared" si="638"/>
        <v>0</v>
      </c>
      <c r="P2901">
        <f t="shared" si="643"/>
        <v>0</v>
      </c>
      <c r="Q2901" s="1">
        <f t="shared" si="639"/>
        <v>0</v>
      </c>
      <c r="R2901" s="1">
        <f t="shared" si="644"/>
        <v>1</v>
      </c>
      <c r="S2901" s="2">
        <f t="shared" si="640"/>
        <v>0</v>
      </c>
      <c r="T2901">
        <f t="shared" si="641"/>
        <v>1</v>
      </c>
      <c r="U2901">
        <f t="shared" si="642"/>
        <v>0</v>
      </c>
    </row>
    <row r="2902" spans="1:21" ht="409.6" x14ac:dyDescent="0.2">
      <c r="A2902" s="10" t="s">
        <v>13677</v>
      </c>
      <c r="B2902" s="10" t="s">
        <v>55</v>
      </c>
      <c r="C2902" s="10" t="s">
        <v>13678</v>
      </c>
      <c r="D2902" s="10" t="s">
        <v>11947</v>
      </c>
      <c r="E2902" s="10" t="s">
        <v>13679</v>
      </c>
      <c r="F2902" s="10" t="s">
        <v>13680</v>
      </c>
      <c r="G2902" s="9" t="s">
        <v>13681</v>
      </c>
      <c r="H2902" s="9">
        <f t="shared" si="631"/>
        <v>0</v>
      </c>
      <c r="I2902">
        <f t="shared" si="632"/>
        <v>0</v>
      </c>
      <c r="J2902">
        <f t="shared" si="633"/>
        <v>0</v>
      </c>
      <c r="K2902">
        <f t="shared" si="634"/>
        <v>0</v>
      </c>
      <c r="L2902">
        <f t="shared" si="635"/>
        <v>0</v>
      </c>
      <c r="M2902" s="1">
        <f t="shared" si="636"/>
        <v>0</v>
      </c>
      <c r="N2902">
        <f t="shared" si="637"/>
        <v>0</v>
      </c>
      <c r="O2902">
        <f t="shared" si="638"/>
        <v>0</v>
      </c>
      <c r="P2902">
        <f t="shared" si="643"/>
        <v>0</v>
      </c>
      <c r="Q2902" s="1">
        <f t="shared" si="639"/>
        <v>0</v>
      </c>
      <c r="R2902" s="1">
        <f t="shared" si="644"/>
        <v>1</v>
      </c>
      <c r="S2902" s="2">
        <f t="shared" si="640"/>
        <v>0</v>
      </c>
      <c r="T2902">
        <f t="shared" si="641"/>
        <v>1</v>
      </c>
      <c r="U2902">
        <f t="shared" si="642"/>
        <v>0</v>
      </c>
    </row>
    <row r="2903" spans="1:21" ht="409.6" x14ac:dyDescent="0.2">
      <c r="A2903" s="10" t="s">
        <v>13682</v>
      </c>
      <c r="B2903" s="10" t="s">
        <v>30</v>
      </c>
      <c r="C2903" s="10" t="s">
        <v>13683</v>
      </c>
      <c r="D2903" s="10" t="s">
        <v>11947</v>
      </c>
      <c r="E2903" s="10" t="s">
        <v>13684</v>
      </c>
      <c r="F2903" s="10" t="s">
        <v>13685</v>
      </c>
      <c r="G2903" s="9" t="s">
        <v>13686</v>
      </c>
      <c r="H2903" s="9">
        <f t="shared" si="631"/>
        <v>0</v>
      </c>
      <c r="I2903">
        <f t="shared" si="632"/>
        <v>0</v>
      </c>
      <c r="J2903">
        <f t="shared" si="633"/>
        <v>0</v>
      </c>
      <c r="K2903">
        <f t="shared" si="634"/>
        <v>0</v>
      </c>
      <c r="L2903">
        <f t="shared" si="635"/>
        <v>0</v>
      </c>
      <c r="M2903" s="1">
        <f t="shared" si="636"/>
        <v>0</v>
      </c>
      <c r="N2903">
        <f t="shared" si="637"/>
        <v>0</v>
      </c>
      <c r="O2903">
        <f t="shared" si="638"/>
        <v>0</v>
      </c>
      <c r="P2903">
        <f t="shared" si="643"/>
        <v>0</v>
      </c>
      <c r="Q2903" s="1">
        <f t="shared" si="639"/>
        <v>0</v>
      </c>
      <c r="R2903" s="1">
        <f t="shared" si="644"/>
        <v>1</v>
      </c>
      <c r="S2903" s="2">
        <f t="shared" si="640"/>
        <v>0</v>
      </c>
      <c r="T2903">
        <f t="shared" si="641"/>
        <v>1</v>
      </c>
      <c r="U2903">
        <f t="shared" si="642"/>
        <v>0</v>
      </c>
    </row>
    <row r="2904" spans="1:21" ht="409.6" x14ac:dyDescent="0.2">
      <c r="A2904" s="10" t="s">
        <v>13687</v>
      </c>
      <c r="B2904" s="10" t="s">
        <v>62</v>
      </c>
      <c r="C2904" s="10" t="s">
        <v>13688</v>
      </c>
      <c r="D2904" s="10" t="s">
        <v>11947</v>
      </c>
      <c r="E2904" s="10" t="s">
        <v>13689</v>
      </c>
      <c r="F2904" s="10" t="s">
        <v>13690</v>
      </c>
      <c r="G2904" s="9" t="s">
        <v>13691</v>
      </c>
      <c r="H2904" s="9">
        <f t="shared" si="631"/>
        <v>1</v>
      </c>
      <c r="I2904">
        <f t="shared" si="632"/>
        <v>1</v>
      </c>
      <c r="J2904">
        <f t="shared" si="633"/>
        <v>0</v>
      </c>
      <c r="K2904">
        <f t="shared" si="634"/>
        <v>0</v>
      </c>
      <c r="L2904">
        <f t="shared" si="635"/>
        <v>0</v>
      </c>
      <c r="M2904" s="1">
        <f t="shared" si="636"/>
        <v>1</v>
      </c>
      <c r="N2904">
        <f t="shared" si="637"/>
        <v>0</v>
      </c>
      <c r="O2904">
        <f t="shared" si="638"/>
        <v>0</v>
      </c>
      <c r="P2904">
        <f t="shared" si="643"/>
        <v>0</v>
      </c>
      <c r="Q2904" s="1">
        <f t="shared" si="639"/>
        <v>0</v>
      </c>
      <c r="R2904" s="1">
        <f t="shared" si="644"/>
        <v>1</v>
      </c>
      <c r="S2904" s="2">
        <f t="shared" si="640"/>
        <v>0</v>
      </c>
      <c r="T2904">
        <f t="shared" si="641"/>
        <v>1</v>
      </c>
      <c r="U2904">
        <f t="shared" si="642"/>
        <v>0</v>
      </c>
    </row>
    <row r="2905" spans="1:21" ht="409.6" x14ac:dyDescent="0.2">
      <c r="A2905" s="10" t="s">
        <v>13692</v>
      </c>
      <c r="B2905" s="10" t="s">
        <v>23</v>
      </c>
      <c r="C2905" s="10" t="s">
        <v>13693</v>
      </c>
      <c r="D2905" s="10" t="s">
        <v>11947</v>
      </c>
      <c r="E2905" s="10" t="s">
        <v>13694</v>
      </c>
      <c r="F2905" s="10" t="s">
        <v>13695</v>
      </c>
      <c r="G2905" s="9" t="s">
        <v>13696</v>
      </c>
      <c r="H2905" s="9">
        <f t="shared" si="631"/>
        <v>0</v>
      </c>
      <c r="I2905">
        <f t="shared" si="632"/>
        <v>0</v>
      </c>
      <c r="J2905">
        <f t="shared" si="633"/>
        <v>0</v>
      </c>
      <c r="K2905">
        <f t="shared" si="634"/>
        <v>0</v>
      </c>
      <c r="L2905">
        <f t="shared" si="635"/>
        <v>0</v>
      </c>
      <c r="M2905" s="1">
        <f t="shared" si="636"/>
        <v>0</v>
      </c>
      <c r="N2905">
        <f t="shared" si="637"/>
        <v>0</v>
      </c>
      <c r="O2905">
        <f t="shared" si="638"/>
        <v>0</v>
      </c>
      <c r="P2905">
        <f t="shared" si="643"/>
        <v>0</v>
      </c>
      <c r="Q2905" s="1">
        <f t="shared" si="639"/>
        <v>0</v>
      </c>
      <c r="R2905" s="1">
        <f t="shared" si="644"/>
        <v>0</v>
      </c>
      <c r="S2905" s="2">
        <f t="shared" si="640"/>
        <v>0</v>
      </c>
      <c r="T2905">
        <f t="shared" si="641"/>
        <v>0</v>
      </c>
      <c r="U2905">
        <f t="shared" si="642"/>
        <v>0</v>
      </c>
    </row>
    <row r="2906" spans="1:21" ht="409.6" x14ac:dyDescent="0.2">
      <c r="A2906" s="10" t="s">
        <v>13697</v>
      </c>
      <c r="B2906" s="10" t="s">
        <v>62</v>
      </c>
      <c r="C2906" s="10" t="s">
        <v>13698</v>
      </c>
      <c r="D2906" s="10" t="s">
        <v>11947</v>
      </c>
      <c r="E2906" s="10" t="s">
        <v>13699</v>
      </c>
      <c r="F2906" s="10" t="s">
        <v>13700</v>
      </c>
      <c r="G2906" s="9" t="s">
        <v>13701</v>
      </c>
      <c r="H2906" s="9">
        <f t="shared" si="631"/>
        <v>0</v>
      </c>
      <c r="I2906">
        <f t="shared" si="632"/>
        <v>0</v>
      </c>
      <c r="J2906">
        <f t="shared" si="633"/>
        <v>0</v>
      </c>
      <c r="K2906">
        <f t="shared" si="634"/>
        <v>0</v>
      </c>
      <c r="L2906">
        <f t="shared" si="635"/>
        <v>0</v>
      </c>
      <c r="M2906" s="1">
        <f t="shared" si="636"/>
        <v>0</v>
      </c>
      <c r="N2906">
        <f t="shared" si="637"/>
        <v>0</v>
      </c>
      <c r="O2906">
        <f t="shared" si="638"/>
        <v>0</v>
      </c>
      <c r="P2906">
        <f t="shared" si="643"/>
        <v>0</v>
      </c>
      <c r="Q2906" s="1">
        <f t="shared" si="639"/>
        <v>0</v>
      </c>
      <c r="R2906" s="1">
        <f t="shared" si="644"/>
        <v>1</v>
      </c>
      <c r="S2906" s="2">
        <f t="shared" si="640"/>
        <v>0</v>
      </c>
      <c r="T2906">
        <f t="shared" si="641"/>
        <v>1</v>
      </c>
      <c r="U2906">
        <f t="shared" si="642"/>
        <v>0</v>
      </c>
    </row>
    <row r="2907" spans="1:21" ht="409.6" x14ac:dyDescent="0.2">
      <c r="A2907" s="10" t="s">
        <v>13702</v>
      </c>
      <c r="B2907" s="10" t="s">
        <v>30</v>
      </c>
      <c r="C2907" s="10" t="s">
        <v>13703</v>
      </c>
      <c r="D2907" s="10" t="s">
        <v>11947</v>
      </c>
      <c r="E2907" s="10" t="s">
        <v>13704</v>
      </c>
      <c r="F2907" s="10" t="s">
        <v>13705</v>
      </c>
      <c r="G2907" s="9" t="s">
        <v>13706</v>
      </c>
      <c r="H2907" s="9">
        <f t="shared" si="631"/>
        <v>0</v>
      </c>
      <c r="I2907">
        <f t="shared" si="632"/>
        <v>0</v>
      </c>
      <c r="J2907">
        <f t="shared" si="633"/>
        <v>0</v>
      </c>
      <c r="K2907">
        <f t="shared" si="634"/>
        <v>0</v>
      </c>
      <c r="L2907">
        <f t="shared" si="635"/>
        <v>0</v>
      </c>
      <c r="M2907" s="1">
        <f t="shared" si="636"/>
        <v>0</v>
      </c>
      <c r="N2907">
        <f t="shared" si="637"/>
        <v>1</v>
      </c>
      <c r="O2907">
        <f t="shared" si="638"/>
        <v>0</v>
      </c>
      <c r="P2907">
        <f t="shared" si="643"/>
        <v>0</v>
      </c>
      <c r="Q2907" s="1">
        <f t="shared" si="639"/>
        <v>1</v>
      </c>
      <c r="R2907" s="1">
        <f t="shared" si="644"/>
        <v>1</v>
      </c>
      <c r="S2907" s="2">
        <f t="shared" si="640"/>
        <v>0</v>
      </c>
      <c r="T2907">
        <f t="shared" si="641"/>
        <v>1</v>
      </c>
      <c r="U2907">
        <f t="shared" si="642"/>
        <v>0</v>
      </c>
    </row>
    <row r="2908" spans="1:21" ht="409.6" x14ac:dyDescent="0.2">
      <c r="A2908" s="10" t="s">
        <v>13707</v>
      </c>
      <c r="B2908" s="10" t="s">
        <v>55</v>
      </c>
      <c r="C2908" s="10" t="s">
        <v>13708</v>
      </c>
      <c r="D2908" s="10" t="s">
        <v>11947</v>
      </c>
      <c r="E2908" s="10" t="s">
        <v>13709</v>
      </c>
      <c r="F2908" s="10" t="s">
        <v>13710</v>
      </c>
      <c r="G2908" s="9" t="s">
        <v>13711</v>
      </c>
      <c r="H2908" s="9">
        <f t="shared" si="631"/>
        <v>0</v>
      </c>
      <c r="I2908">
        <f t="shared" si="632"/>
        <v>0</v>
      </c>
      <c r="J2908">
        <f t="shared" si="633"/>
        <v>0</v>
      </c>
      <c r="K2908">
        <f t="shared" si="634"/>
        <v>0</v>
      </c>
      <c r="L2908">
        <f t="shared" si="635"/>
        <v>0</v>
      </c>
      <c r="M2908" s="1">
        <f t="shared" si="636"/>
        <v>0</v>
      </c>
      <c r="N2908">
        <f t="shared" si="637"/>
        <v>0</v>
      </c>
      <c r="O2908">
        <f t="shared" si="638"/>
        <v>0</v>
      </c>
      <c r="P2908">
        <f t="shared" si="643"/>
        <v>0</v>
      </c>
      <c r="Q2908" s="1">
        <f t="shared" si="639"/>
        <v>0</v>
      </c>
      <c r="R2908" s="1">
        <f t="shared" si="644"/>
        <v>0</v>
      </c>
      <c r="S2908" s="2">
        <f t="shared" si="640"/>
        <v>0</v>
      </c>
      <c r="T2908">
        <f t="shared" si="641"/>
        <v>1</v>
      </c>
      <c r="U2908">
        <f t="shared" si="642"/>
        <v>0</v>
      </c>
    </row>
    <row r="2909" spans="1:21" ht="409.6" x14ac:dyDescent="0.2">
      <c r="A2909" s="10" t="s">
        <v>13712</v>
      </c>
      <c r="B2909" s="10" t="s">
        <v>23</v>
      </c>
      <c r="C2909" s="10" t="s">
        <v>13713</v>
      </c>
      <c r="D2909" s="10" t="s">
        <v>11947</v>
      </c>
      <c r="E2909" s="10" t="s">
        <v>13714</v>
      </c>
      <c r="F2909" s="10" t="s">
        <v>13715</v>
      </c>
      <c r="G2909" s="9" t="s">
        <v>13716</v>
      </c>
      <c r="H2909" s="9">
        <f t="shared" si="631"/>
        <v>0</v>
      </c>
      <c r="I2909">
        <f t="shared" si="632"/>
        <v>1</v>
      </c>
      <c r="J2909">
        <f t="shared" si="633"/>
        <v>0</v>
      </c>
      <c r="K2909">
        <f t="shared" si="634"/>
        <v>0</v>
      </c>
      <c r="L2909">
        <f t="shared" si="635"/>
        <v>0</v>
      </c>
      <c r="M2909" s="1">
        <f t="shared" si="636"/>
        <v>1</v>
      </c>
      <c r="N2909">
        <f t="shared" si="637"/>
        <v>0</v>
      </c>
      <c r="O2909">
        <f t="shared" si="638"/>
        <v>0</v>
      </c>
      <c r="P2909">
        <f t="shared" si="643"/>
        <v>0</v>
      </c>
      <c r="Q2909" s="1">
        <f t="shared" si="639"/>
        <v>0</v>
      </c>
      <c r="R2909" s="1">
        <f t="shared" si="644"/>
        <v>1</v>
      </c>
      <c r="S2909" s="2">
        <f t="shared" si="640"/>
        <v>0</v>
      </c>
      <c r="T2909">
        <f t="shared" si="641"/>
        <v>1</v>
      </c>
      <c r="U2909">
        <f t="shared" si="642"/>
        <v>0</v>
      </c>
    </row>
    <row r="2910" spans="1:21" ht="409.6" x14ac:dyDescent="0.2">
      <c r="A2910" s="10" t="s">
        <v>13717</v>
      </c>
      <c r="B2910" s="10" t="s">
        <v>55</v>
      </c>
      <c r="C2910" s="10" t="s">
        <v>13718</v>
      </c>
      <c r="D2910" s="10" t="s">
        <v>11947</v>
      </c>
      <c r="E2910" s="10" t="s">
        <v>13719</v>
      </c>
      <c r="F2910" s="10" t="s">
        <v>13720</v>
      </c>
      <c r="G2910" s="9" t="s">
        <v>13721</v>
      </c>
      <c r="H2910" s="9">
        <f t="shared" si="631"/>
        <v>0</v>
      </c>
      <c r="I2910">
        <f t="shared" si="632"/>
        <v>0</v>
      </c>
      <c r="J2910">
        <f t="shared" si="633"/>
        <v>0</v>
      </c>
      <c r="K2910">
        <f t="shared" si="634"/>
        <v>0</v>
      </c>
      <c r="L2910">
        <f t="shared" si="635"/>
        <v>0</v>
      </c>
      <c r="M2910" s="1">
        <f t="shared" si="636"/>
        <v>0</v>
      </c>
      <c r="N2910">
        <f t="shared" si="637"/>
        <v>0</v>
      </c>
      <c r="O2910">
        <f t="shared" si="638"/>
        <v>0</v>
      </c>
      <c r="P2910">
        <f t="shared" si="643"/>
        <v>0</v>
      </c>
      <c r="Q2910" s="1">
        <f t="shared" si="639"/>
        <v>0</v>
      </c>
      <c r="R2910" s="1">
        <f t="shared" si="644"/>
        <v>1</v>
      </c>
      <c r="S2910" s="2">
        <f t="shared" si="640"/>
        <v>0</v>
      </c>
      <c r="T2910">
        <f t="shared" si="641"/>
        <v>1</v>
      </c>
      <c r="U2910">
        <f t="shared" si="642"/>
        <v>0</v>
      </c>
    </row>
    <row r="2911" spans="1:21" ht="409.6" x14ac:dyDescent="0.2">
      <c r="A2911" s="10" t="s">
        <v>13722</v>
      </c>
      <c r="B2911" s="10" t="s">
        <v>55</v>
      </c>
      <c r="C2911" s="10" t="s">
        <v>13723</v>
      </c>
      <c r="D2911" s="10" t="s">
        <v>11947</v>
      </c>
      <c r="E2911" s="10" t="s">
        <v>13724</v>
      </c>
      <c r="F2911" s="10" t="s">
        <v>13725</v>
      </c>
      <c r="G2911" s="9" t="s">
        <v>13726</v>
      </c>
      <c r="H2911" s="9">
        <f t="shared" si="631"/>
        <v>0</v>
      </c>
      <c r="I2911">
        <f t="shared" si="632"/>
        <v>0</v>
      </c>
      <c r="J2911">
        <f t="shared" si="633"/>
        <v>0</v>
      </c>
      <c r="K2911">
        <f t="shared" si="634"/>
        <v>0</v>
      </c>
      <c r="L2911">
        <f t="shared" si="635"/>
        <v>0</v>
      </c>
      <c r="M2911" s="1">
        <f t="shared" si="636"/>
        <v>0</v>
      </c>
      <c r="N2911">
        <f t="shared" si="637"/>
        <v>0</v>
      </c>
      <c r="O2911">
        <f t="shared" si="638"/>
        <v>0</v>
      </c>
      <c r="P2911">
        <f t="shared" si="643"/>
        <v>0</v>
      </c>
      <c r="Q2911" s="1">
        <f t="shared" si="639"/>
        <v>0</v>
      </c>
      <c r="R2911" s="1">
        <f t="shared" si="644"/>
        <v>1</v>
      </c>
      <c r="S2911" s="2">
        <f t="shared" si="640"/>
        <v>0</v>
      </c>
      <c r="T2911">
        <f t="shared" si="641"/>
        <v>1</v>
      </c>
      <c r="U2911">
        <f t="shared" si="642"/>
        <v>0</v>
      </c>
    </row>
    <row r="2912" spans="1:21" ht="409.6" x14ac:dyDescent="0.2">
      <c r="A2912" s="10" t="s">
        <v>13727</v>
      </c>
      <c r="B2912" s="10" t="s">
        <v>62</v>
      </c>
      <c r="C2912" s="10" t="s">
        <v>13728</v>
      </c>
      <c r="D2912" s="10" t="s">
        <v>11947</v>
      </c>
      <c r="E2912" s="10" t="s">
        <v>13729</v>
      </c>
      <c r="F2912" s="10" t="s">
        <v>13730</v>
      </c>
      <c r="G2912" s="9" t="s">
        <v>13731</v>
      </c>
      <c r="H2912" s="9">
        <f t="shared" si="631"/>
        <v>0</v>
      </c>
      <c r="I2912">
        <f t="shared" si="632"/>
        <v>0</v>
      </c>
      <c r="J2912">
        <f t="shared" si="633"/>
        <v>0</v>
      </c>
      <c r="K2912">
        <f t="shared" si="634"/>
        <v>0</v>
      </c>
      <c r="L2912">
        <f t="shared" si="635"/>
        <v>0</v>
      </c>
      <c r="M2912" s="1">
        <f t="shared" si="636"/>
        <v>0</v>
      </c>
      <c r="N2912">
        <f t="shared" si="637"/>
        <v>1</v>
      </c>
      <c r="O2912">
        <f t="shared" si="638"/>
        <v>0</v>
      </c>
      <c r="P2912">
        <f t="shared" si="643"/>
        <v>0</v>
      </c>
      <c r="Q2912" s="1">
        <f t="shared" si="639"/>
        <v>1</v>
      </c>
      <c r="R2912" s="1">
        <f t="shared" si="644"/>
        <v>1</v>
      </c>
      <c r="S2912" s="2">
        <f t="shared" si="640"/>
        <v>0</v>
      </c>
      <c r="T2912">
        <f t="shared" si="641"/>
        <v>1</v>
      </c>
      <c r="U2912">
        <f t="shared" si="642"/>
        <v>0</v>
      </c>
    </row>
    <row r="2913" spans="1:21" ht="409.6" x14ac:dyDescent="0.2">
      <c r="A2913" s="10" t="s">
        <v>13732</v>
      </c>
      <c r="B2913" s="10" t="s">
        <v>62</v>
      </c>
      <c r="C2913" s="10" t="s">
        <v>13733</v>
      </c>
      <c r="D2913" s="10" t="s">
        <v>11947</v>
      </c>
      <c r="E2913" s="10" t="s">
        <v>13734</v>
      </c>
      <c r="F2913" s="10" t="s">
        <v>13735</v>
      </c>
      <c r="G2913" s="9" t="s">
        <v>13736</v>
      </c>
      <c r="H2913" s="9">
        <f t="shared" si="631"/>
        <v>0</v>
      </c>
      <c r="I2913">
        <f t="shared" si="632"/>
        <v>0</v>
      </c>
      <c r="J2913">
        <f t="shared" si="633"/>
        <v>0</v>
      </c>
      <c r="K2913">
        <f t="shared" si="634"/>
        <v>0</v>
      </c>
      <c r="L2913">
        <f t="shared" si="635"/>
        <v>0</v>
      </c>
      <c r="M2913" s="1">
        <f t="shared" si="636"/>
        <v>0</v>
      </c>
      <c r="N2913">
        <f t="shared" si="637"/>
        <v>0</v>
      </c>
      <c r="O2913">
        <f t="shared" si="638"/>
        <v>0</v>
      </c>
      <c r="P2913">
        <f t="shared" si="643"/>
        <v>0</v>
      </c>
      <c r="Q2913" s="1">
        <f t="shared" si="639"/>
        <v>0</v>
      </c>
      <c r="R2913" s="1">
        <f t="shared" si="644"/>
        <v>1</v>
      </c>
      <c r="S2913" s="2">
        <f t="shared" si="640"/>
        <v>0</v>
      </c>
      <c r="T2913">
        <f t="shared" si="641"/>
        <v>1</v>
      </c>
      <c r="U2913">
        <f t="shared" si="642"/>
        <v>0</v>
      </c>
    </row>
    <row r="2914" spans="1:21" ht="409.6" x14ac:dyDescent="0.2">
      <c r="A2914" s="10" t="s">
        <v>13737</v>
      </c>
      <c r="B2914" s="10" t="s">
        <v>62</v>
      </c>
      <c r="C2914" s="10" t="s">
        <v>13738</v>
      </c>
      <c r="D2914" s="10" t="s">
        <v>11947</v>
      </c>
      <c r="E2914" s="10" t="s">
        <v>13739</v>
      </c>
      <c r="F2914" s="10" t="s">
        <v>13740</v>
      </c>
      <c r="G2914" s="9" t="s">
        <v>13741</v>
      </c>
      <c r="H2914" s="9">
        <f t="shared" si="631"/>
        <v>0</v>
      </c>
      <c r="I2914">
        <f t="shared" si="632"/>
        <v>0</v>
      </c>
      <c r="J2914">
        <f t="shared" si="633"/>
        <v>0</v>
      </c>
      <c r="K2914">
        <f t="shared" si="634"/>
        <v>0</v>
      </c>
      <c r="L2914">
        <f t="shared" si="635"/>
        <v>0</v>
      </c>
      <c r="M2914" s="1">
        <f t="shared" si="636"/>
        <v>0</v>
      </c>
      <c r="N2914">
        <f t="shared" si="637"/>
        <v>0</v>
      </c>
      <c r="O2914">
        <f t="shared" si="638"/>
        <v>0</v>
      </c>
      <c r="P2914">
        <f t="shared" si="643"/>
        <v>0</v>
      </c>
      <c r="Q2914" s="1">
        <f t="shared" si="639"/>
        <v>0</v>
      </c>
      <c r="R2914" s="1">
        <f t="shared" si="644"/>
        <v>0</v>
      </c>
      <c r="S2914" s="2">
        <f t="shared" si="640"/>
        <v>0</v>
      </c>
      <c r="T2914">
        <f t="shared" si="641"/>
        <v>1</v>
      </c>
      <c r="U2914">
        <f t="shared" si="642"/>
        <v>0</v>
      </c>
    </row>
    <row r="2915" spans="1:21" ht="409.6" x14ac:dyDescent="0.2">
      <c r="A2915" s="10" t="s">
        <v>13742</v>
      </c>
      <c r="B2915" s="10" t="s">
        <v>55</v>
      </c>
      <c r="C2915" s="10" t="s">
        <v>13743</v>
      </c>
      <c r="D2915" s="10" t="s">
        <v>11947</v>
      </c>
      <c r="E2915" s="10" t="s">
        <v>13744</v>
      </c>
      <c r="F2915" s="10" t="s">
        <v>13745</v>
      </c>
      <c r="G2915" s="9" t="s">
        <v>13746</v>
      </c>
      <c r="H2915" s="9">
        <f t="shared" si="631"/>
        <v>0</v>
      </c>
      <c r="I2915">
        <f t="shared" si="632"/>
        <v>0</v>
      </c>
      <c r="J2915">
        <f t="shared" si="633"/>
        <v>0</v>
      </c>
      <c r="K2915">
        <f t="shared" si="634"/>
        <v>0</v>
      </c>
      <c r="L2915">
        <f t="shared" si="635"/>
        <v>0</v>
      </c>
      <c r="M2915" s="1">
        <f t="shared" si="636"/>
        <v>0</v>
      </c>
      <c r="N2915">
        <f t="shared" si="637"/>
        <v>0</v>
      </c>
      <c r="O2915">
        <f t="shared" si="638"/>
        <v>0</v>
      </c>
      <c r="P2915">
        <f t="shared" si="643"/>
        <v>0</v>
      </c>
      <c r="Q2915" s="1">
        <f t="shared" si="639"/>
        <v>0</v>
      </c>
      <c r="R2915" s="1">
        <f t="shared" si="644"/>
        <v>1</v>
      </c>
      <c r="S2915" s="2">
        <f t="shared" si="640"/>
        <v>0</v>
      </c>
      <c r="T2915">
        <f t="shared" si="641"/>
        <v>1</v>
      </c>
      <c r="U2915">
        <f t="shared" si="642"/>
        <v>0</v>
      </c>
    </row>
    <row r="2916" spans="1:21" ht="409.6" x14ac:dyDescent="0.2">
      <c r="A2916" s="10" t="s">
        <v>13747</v>
      </c>
      <c r="B2916" s="10" t="s">
        <v>62</v>
      </c>
      <c r="C2916" s="10" t="s">
        <v>13748</v>
      </c>
      <c r="D2916" s="10" t="s">
        <v>11947</v>
      </c>
      <c r="E2916" s="10" t="s">
        <v>13749</v>
      </c>
      <c r="F2916" s="10" t="s">
        <v>13750</v>
      </c>
      <c r="G2916" s="9" t="s">
        <v>13751</v>
      </c>
      <c r="H2916" s="9">
        <f t="shared" si="631"/>
        <v>0</v>
      </c>
      <c r="I2916">
        <f t="shared" si="632"/>
        <v>1</v>
      </c>
      <c r="J2916">
        <f t="shared" si="633"/>
        <v>0</v>
      </c>
      <c r="K2916">
        <f t="shared" si="634"/>
        <v>0</v>
      </c>
      <c r="L2916">
        <f t="shared" si="635"/>
        <v>0</v>
      </c>
      <c r="M2916" s="1">
        <f t="shared" si="636"/>
        <v>1</v>
      </c>
      <c r="N2916">
        <f t="shared" si="637"/>
        <v>1</v>
      </c>
      <c r="O2916">
        <f t="shared" si="638"/>
        <v>0</v>
      </c>
      <c r="P2916">
        <f t="shared" si="643"/>
        <v>0</v>
      </c>
      <c r="Q2916" s="1">
        <f t="shared" si="639"/>
        <v>1</v>
      </c>
      <c r="R2916" s="1">
        <f t="shared" si="644"/>
        <v>1</v>
      </c>
      <c r="S2916" s="2">
        <f t="shared" si="640"/>
        <v>1</v>
      </c>
      <c r="T2916">
        <f t="shared" si="641"/>
        <v>1</v>
      </c>
      <c r="U2916">
        <f t="shared" si="642"/>
        <v>1</v>
      </c>
    </row>
    <row r="2917" spans="1:21" ht="409.6" x14ac:dyDescent="0.2">
      <c r="A2917" s="10" t="s">
        <v>13752</v>
      </c>
      <c r="B2917" s="10" t="s">
        <v>30</v>
      </c>
      <c r="C2917" s="10" t="s">
        <v>13753</v>
      </c>
      <c r="D2917" s="10" t="s">
        <v>11947</v>
      </c>
      <c r="E2917" s="10" t="s">
        <v>13754</v>
      </c>
      <c r="F2917" s="10" t="s">
        <v>13755</v>
      </c>
      <c r="G2917" s="9" t="s">
        <v>13756</v>
      </c>
      <c r="H2917" s="9">
        <f t="shared" si="631"/>
        <v>0</v>
      </c>
      <c r="I2917">
        <f t="shared" si="632"/>
        <v>0</v>
      </c>
      <c r="J2917">
        <f t="shared" si="633"/>
        <v>0</v>
      </c>
      <c r="K2917">
        <f t="shared" si="634"/>
        <v>0</v>
      </c>
      <c r="L2917">
        <f t="shared" si="635"/>
        <v>0</v>
      </c>
      <c r="M2917" s="1">
        <f t="shared" si="636"/>
        <v>0</v>
      </c>
      <c r="N2917">
        <f t="shared" si="637"/>
        <v>0</v>
      </c>
      <c r="O2917">
        <f t="shared" si="638"/>
        <v>0</v>
      </c>
      <c r="P2917">
        <f t="shared" si="643"/>
        <v>0</v>
      </c>
      <c r="Q2917" s="1">
        <f t="shared" si="639"/>
        <v>0</v>
      </c>
      <c r="R2917" s="1">
        <f t="shared" si="644"/>
        <v>1</v>
      </c>
      <c r="S2917" s="2">
        <f t="shared" si="640"/>
        <v>0</v>
      </c>
      <c r="T2917">
        <f t="shared" si="641"/>
        <v>1</v>
      </c>
      <c r="U2917">
        <f t="shared" si="642"/>
        <v>0</v>
      </c>
    </row>
    <row r="2918" spans="1:21" ht="409.6" x14ac:dyDescent="0.2">
      <c r="A2918" s="10" t="s">
        <v>13757</v>
      </c>
      <c r="B2918" s="10" t="s">
        <v>49</v>
      </c>
      <c r="C2918" s="10" t="s">
        <v>13758</v>
      </c>
      <c r="D2918" s="10" t="s">
        <v>11947</v>
      </c>
      <c r="E2918" s="10" t="s">
        <v>13759</v>
      </c>
      <c r="F2918" s="10" t="s">
        <v>13760</v>
      </c>
      <c r="G2918" s="9" t="s">
        <v>13761</v>
      </c>
      <c r="H2918" s="9">
        <f t="shared" si="631"/>
        <v>0</v>
      </c>
      <c r="I2918">
        <f t="shared" si="632"/>
        <v>0</v>
      </c>
      <c r="J2918">
        <f t="shared" si="633"/>
        <v>0</v>
      </c>
      <c r="K2918">
        <f t="shared" si="634"/>
        <v>0</v>
      </c>
      <c r="L2918">
        <f t="shared" si="635"/>
        <v>0</v>
      </c>
      <c r="M2918" s="1">
        <f t="shared" si="636"/>
        <v>0</v>
      </c>
      <c r="N2918">
        <f t="shared" si="637"/>
        <v>0</v>
      </c>
      <c r="O2918">
        <f t="shared" si="638"/>
        <v>0</v>
      </c>
      <c r="P2918">
        <f t="shared" si="643"/>
        <v>0</v>
      </c>
      <c r="Q2918" s="1">
        <f t="shared" si="639"/>
        <v>0</v>
      </c>
      <c r="R2918" s="1">
        <f t="shared" si="644"/>
        <v>1</v>
      </c>
      <c r="S2918" s="2">
        <f t="shared" si="640"/>
        <v>0</v>
      </c>
      <c r="T2918">
        <f t="shared" si="641"/>
        <v>1</v>
      </c>
      <c r="U2918">
        <f t="shared" si="642"/>
        <v>0</v>
      </c>
    </row>
    <row r="2919" spans="1:21" ht="409.6" x14ac:dyDescent="0.2">
      <c r="A2919" s="10" t="s">
        <v>13762</v>
      </c>
      <c r="B2919" s="10" t="s">
        <v>62</v>
      </c>
      <c r="C2919" s="10" t="s">
        <v>13763</v>
      </c>
      <c r="D2919" s="10" t="s">
        <v>11947</v>
      </c>
      <c r="E2919" s="10" t="s">
        <v>13764</v>
      </c>
      <c r="F2919" s="10" t="s">
        <v>13765</v>
      </c>
      <c r="G2919" s="9" t="s">
        <v>13766</v>
      </c>
      <c r="H2919" s="9">
        <f t="shared" si="631"/>
        <v>0</v>
      </c>
      <c r="I2919">
        <f t="shared" si="632"/>
        <v>0</v>
      </c>
      <c r="J2919">
        <f t="shared" si="633"/>
        <v>0</v>
      </c>
      <c r="K2919">
        <f t="shared" si="634"/>
        <v>0</v>
      </c>
      <c r="L2919">
        <f t="shared" si="635"/>
        <v>0</v>
      </c>
      <c r="M2919" s="1">
        <f t="shared" si="636"/>
        <v>0</v>
      </c>
      <c r="N2919">
        <f t="shared" si="637"/>
        <v>0</v>
      </c>
      <c r="O2919">
        <f t="shared" si="638"/>
        <v>0</v>
      </c>
      <c r="P2919">
        <f t="shared" si="643"/>
        <v>0</v>
      </c>
      <c r="Q2919" s="1">
        <f t="shared" si="639"/>
        <v>0</v>
      </c>
      <c r="R2919" s="1">
        <f t="shared" si="644"/>
        <v>1</v>
      </c>
      <c r="S2919" s="2">
        <f t="shared" si="640"/>
        <v>0</v>
      </c>
      <c r="T2919">
        <f t="shared" si="641"/>
        <v>1</v>
      </c>
      <c r="U2919">
        <f t="shared" si="642"/>
        <v>0</v>
      </c>
    </row>
    <row r="2920" spans="1:21" ht="409.6" x14ac:dyDescent="0.2">
      <c r="A2920" s="10" t="s">
        <v>13767</v>
      </c>
      <c r="B2920" s="10" t="s">
        <v>55</v>
      </c>
      <c r="C2920" s="10" t="s">
        <v>13768</v>
      </c>
      <c r="D2920" s="10" t="s">
        <v>11947</v>
      </c>
      <c r="E2920" s="10" t="s">
        <v>13769</v>
      </c>
      <c r="F2920" s="10" t="s">
        <v>13770</v>
      </c>
      <c r="G2920" s="9" t="s">
        <v>13771</v>
      </c>
      <c r="H2920" s="9">
        <f t="shared" si="631"/>
        <v>0</v>
      </c>
      <c r="I2920">
        <f t="shared" si="632"/>
        <v>0</v>
      </c>
      <c r="J2920">
        <f t="shared" si="633"/>
        <v>0</v>
      </c>
      <c r="K2920">
        <f t="shared" si="634"/>
        <v>0</v>
      </c>
      <c r="L2920">
        <f t="shared" si="635"/>
        <v>0</v>
      </c>
      <c r="M2920" s="1">
        <f t="shared" si="636"/>
        <v>0</v>
      </c>
      <c r="N2920">
        <f t="shared" si="637"/>
        <v>0</v>
      </c>
      <c r="O2920">
        <f t="shared" si="638"/>
        <v>0</v>
      </c>
      <c r="P2920">
        <f t="shared" si="643"/>
        <v>0</v>
      </c>
      <c r="Q2920" s="1">
        <f t="shared" si="639"/>
        <v>0</v>
      </c>
      <c r="R2920" s="1">
        <f t="shared" si="644"/>
        <v>1</v>
      </c>
      <c r="S2920" s="2">
        <f t="shared" si="640"/>
        <v>0</v>
      </c>
      <c r="T2920">
        <f t="shared" si="641"/>
        <v>1</v>
      </c>
      <c r="U2920">
        <f t="shared" si="642"/>
        <v>0</v>
      </c>
    </row>
    <row r="2921" spans="1:21" ht="409.6" x14ac:dyDescent="0.2">
      <c r="A2921" s="10" t="s">
        <v>13772</v>
      </c>
      <c r="B2921" s="10" t="s">
        <v>30</v>
      </c>
      <c r="C2921" s="10" t="s">
        <v>13773</v>
      </c>
      <c r="D2921" s="10" t="s">
        <v>11947</v>
      </c>
      <c r="E2921" s="10" t="s">
        <v>13774</v>
      </c>
      <c r="F2921" s="10" t="s">
        <v>13775</v>
      </c>
      <c r="G2921" s="9" t="s">
        <v>13776</v>
      </c>
      <c r="H2921" s="9">
        <f t="shared" si="631"/>
        <v>0</v>
      </c>
      <c r="I2921">
        <f t="shared" si="632"/>
        <v>0</v>
      </c>
      <c r="J2921">
        <f t="shared" si="633"/>
        <v>0</v>
      </c>
      <c r="K2921">
        <f t="shared" si="634"/>
        <v>0</v>
      </c>
      <c r="L2921">
        <f t="shared" si="635"/>
        <v>0</v>
      </c>
      <c r="M2921" s="1">
        <f t="shared" si="636"/>
        <v>0</v>
      </c>
      <c r="N2921">
        <f t="shared" si="637"/>
        <v>0</v>
      </c>
      <c r="O2921">
        <f t="shared" si="638"/>
        <v>0</v>
      </c>
      <c r="P2921">
        <f t="shared" si="643"/>
        <v>0</v>
      </c>
      <c r="Q2921" s="1">
        <f t="shared" si="639"/>
        <v>0</v>
      </c>
      <c r="R2921" s="1">
        <f t="shared" si="644"/>
        <v>1</v>
      </c>
      <c r="S2921" s="2">
        <f t="shared" si="640"/>
        <v>0</v>
      </c>
      <c r="T2921">
        <f t="shared" si="641"/>
        <v>1</v>
      </c>
      <c r="U2921">
        <f t="shared" si="642"/>
        <v>0</v>
      </c>
    </row>
    <row r="2922" spans="1:21" ht="409.6" x14ac:dyDescent="0.2">
      <c r="A2922" s="10" t="s">
        <v>13777</v>
      </c>
      <c r="B2922" s="10" t="s">
        <v>23</v>
      </c>
      <c r="C2922" s="10" t="s">
        <v>13778</v>
      </c>
      <c r="D2922" s="10" t="s">
        <v>11947</v>
      </c>
      <c r="E2922" s="10" t="s">
        <v>13779</v>
      </c>
      <c r="F2922" s="10" t="s">
        <v>13780</v>
      </c>
      <c r="G2922" s="9" t="s">
        <v>13781</v>
      </c>
      <c r="H2922" s="9">
        <f t="shared" si="631"/>
        <v>0</v>
      </c>
      <c r="I2922">
        <f t="shared" si="632"/>
        <v>1</v>
      </c>
      <c r="J2922">
        <f t="shared" si="633"/>
        <v>0</v>
      </c>
      <c r="K2922">
        <f t="shared" si="634"/>
        <v>1</v>
      </c>
      <c r="L2922">
        <f t="shared" si="635"/>
        <v>0</v>
      </c>
      <c r="M2922" s="1">
        <f t="shared" si="636"/>
        <v>1</v>
      </c>
      <c r="N2922">
        <f t="shared" si="637"/>
        <v>0</v>
      </c>
      <c r="O2922">
        <f t="shared" si="638"/>
        <v>0</v>
      </c>
      <c r="P2922">
        <f t="shared" si="643"/>
        <v>0</v>
      </c>
      <c r="Q2922" s="1">
        <f t="shared" si="639"/>
        <v>0</v>
      </c>
      <c r="R2922" s="1">
        <f t="shared" si="644"/>
        <v>0</v>
      </c>
      <c r="S2922" s="2">
        <f t="shared" si="640"/>
        <v>0</v>
      </c>
      <c r="T2922">
        <f t="shared" si="641"/>
        <v>1</v>
      </c>
      <c r="U2922">
        <f t="shared" si="642"/>
        <v>0</v>
      </c>
    </row>
    <row r="2923" spans="1:21" ht="409.6" x14ac:dyDescent="0.2">
      <c r="A2923" s="10" t="s">
        <v>13782</v>
      </c>
      <c r="B2923" s="10" t="s">
        <v>30</v>
      </c>
      <c r="C2923" s="10" t="s">
        <v>13783</v>
      </c>
      <c r="D2923" s="10" t="s">
        <v>11947</v>
      </c>
      <c r="E2923" s="10" t="s">
        <v>13784</v>
      </c>
      <c r="F2923" s="10" t="s">
        <v>13785</v>
      </c>
      <c r="G2923" s="9" t="s">
        <v>13786</v>
      </c>
      <c r="H2923" s="9">
        <f t="shared" si="631"/>
        <v>0</v>
      </c>
      <c r="I2923">
        <f t="shared" si="632"/>
        <v>0</v>
      </c>
      <c r="J2923">
        <f t="shared" si="633"/>
        <v>0</v>
      </c>
      <c r="K2923">
        <f t="shared" si="634"/>
        <v>0</v>
      </c>
      <c r="L2923">
        <f t="shared" si="635"/>
        <v>0</v>
      </c>
      <c r="M2923" s="1">
        <f t="shared" si="636"/>
        <v>0</v>
      </c>
      <c r="N2923">
        <f t="shared" si="637"/>
        <v>0</v>
      </c>
      <c r="O2923">
        <f t="shared" si="638"/>
        <v>0</v>
      </c>
      <c r="P2923">
        <f t="shared" si="643"/>
        <v>0</v>
      </c>
      <c r="Q2923" s="1">
        <f t="shared" si="639"/>
        <v>0</v>
      </c>
      <c r="R2923" s="1">
        <f t="shared" si="644"/>
        <v>1</v>
      </c>
      <c r="S2923" s="2">
        <f t="shared" si="640"/>
        <v>0</v>
      </c>
      <c r="T2923">
        <f t="shared" si="641"/>
        <v>1</v>
      </c>
      <c r="U2923">
        <f t="shared" si="642"/>
        <v>0</v>
      </c>
    </row>
    <row r="2924" spans="1:21" ht="409.6" x14ac:dyDescent="0.2">
      <c r="A2924" s="10" t="s">
        <v>13787</v>
      </c>
      <c r="B2924" s="10" t="s">
        <v>49</v>
      </c>
      <c r="C2924" s="10" t="s">
        <v>13788</v>
      </c>
      <c r="D2924" s="10" t="s">
        <v>11947</v>
      </c>
      <c r="E2924" s="10" t="s">
        <v>13789</v>
      </c>
      <c r="F2924" s="10" t="s">
        <v>13790</v>
      </c>
      <c r="G2924" s="9" t="s">
        <v>13791</v>
      </c>
      <c r="H2924" s="9">
        <f t="shared" si="631"/>
        <v>0</v>
      </c>
      <c r="I2924">
        <f t="shared" si="632"/>
        <v>0</v>
      </c>
      <c r="J2924">
        <f t="shared" si="633"/>
        <v>0</v>
      </c>
      <c r="K2924">
        <f t="shared" si="634"/>
        <v>0</v>
      </c>
      <c r="L2924">
        <f t="shared" si="635"/>
        <v>0</v>
      </c>
      <c r="M2924" s="1">
        <f t="shared" si="636"/>
        <v>0</v>
      </c>
      <c r="N2924">
        <f t="shared" si="637"/>
        <v>1</v>
      </c>
      <c r="O2924">
        <f t="shared" si="638"/>
        <v>0</v>
      </c>
      <c r="P2924">
        <f t="shared" si="643"/>
        <v>0</v>
      </c>
      <c r="Q2924" s="1">
        <f t="shared" si="639"/>
        <v>1</v>
      </c>
      <c r="R2924" s="1">
        <f t="shared" si="644"/>
        <v>1</v>
      </c>
      <c r="S2924" s="2">
        <f t="shared" si="640"/>
        <v>0</v>
      </c>
      <c r="T2924">
        <f t="shared" si="641"/>
        <v>1</v>
      </c>
      <c r="U2924">
        <f t="shared" si="642"/>
        <v>0</v>
      </c>
    </row>
    <row r="2925" spans="1:21" ht="409.6" x14ac:dyDescent="0.2">
      <c r="A2925" s="10" t="s">
        <v>13792</v>
      </c>
      <c r="B2925" s="10" t="s">
        <v>55</v>
      </c>
      <c r="C2925" s="10" t="s">
        <v>13793</v>
      </c>
      <c r="D2925" s="10" t="s">
        <v>11947</v>
      </c>
      <c r="E2925" s="10" t="s">
        <v>13794</v>
      </c>
      <c r="F2925" s="10" t="s">
        <v>13795</v>
      </c>
      <c r="G2925" s="9" t="s">
        <v>13796</v>
      </c>
      <c r="H2925" s="9">
        <f t="shared" si="631"/>
        <v>0</v>
      </c>
      <c r="I2925">
        <f t="shared" si="632"/>
        <v>0</v>
      </c>
      <c r="J2925">
        <f t="shared" si="633"/>
        <v>0</v>
      </c>
      <c r="K2925">
        <f t="shared" si="634"/>
        <v>0</v>
      </c>
      <c r="L2925">
        <f t="shared" si="635"/>
        <v>0</v>
      </c>
      <c r="M2925" s="1">
        <f t="shared" si="636"/>
        <v>0</v>
      </c>
      <c r="N2925">
        <f t="shared" si="637"/>
        <v>0</v>
      </c>
      <c r="O2925">
        <f t="shared" si="638"/>
        <v>0</v>
      </c>
      <c r="P2925">
        <f t="shared" si="643"/>
        <v>0</v>
      </c>
      <c r="Q2925" s="1">
        <f t="shared" si="639"/>
        <v>0</v>
      </c>
      <c r="R2925" s="1">
        <f t="shared" si="644"/>
        <v>1</v>
      </c>
      <c r="S2925" s="2">
        <f t="shared" si="640"/>
        <v>0</v>
      </c>
      <c r="T2925">
        <f t="shared" si="641"/>
        <v>1</v>
      </c>
      <c r="U2925">
        <f t="shared" si="642"/>
        <v>0</v>
      </c>
    </row>
    <row r="2926" spans="1:21" ht="409.6" x14ac:dyDescent="0.2">
      <c r="A2926" s="10" t="s">
        <v>13797</v>
      </c>
      <c r="B2926" s="10" t="s">
        <v>30</v>
      </c>
      <c r="C2926" s="10" t="s">
        <v>13798</v>
      </c>
      <c r="D2926" s="10" t="s">
        <v>11947</v>
      </c>
      <c r="E2926" s="10" t="s">
        <v>13799</v>
      </c>
      <c r="F2926" s="10" t="s">
        <v>13800</v>
      </c>
      <c r="G2926" s="9" t="s">
        <v>13801</v>
      </c>
      <c r="H2926" s="9">
        <f t="shared" si="631"/>
        <v>0</v>
      </c>
      <c r="I2926">
        <f t="shared" si="632"/>
        <v>0</v>
      </c>
      <c r="J2926">
        <f t="shared" si="633"/>
        <v>0</v>
      </c>
      <c r="K2926">
        <f t="shared" si="634"/>
        <v>0</v>
      </c>
      <c r="L2926">
        <f t="shared" si="635"/>
        <v>0</v>
      </c>
      <c r="M2926" s="1">
        <f t="shared" si="636"/>
        <v>0</v>
      </c>
      <c r="N2926">
        <f t="shared" si="637"/>
        <v>1</v>
      </c>
      <c r="O2926">
        <f t="shared" si="638"/>
        <v>0</v>
      </c>
      <c r="P2926">
        <f t="shared" si="643"/>
        <v>0</v>
      </c>
      <c r="Q2926" s="1">
        <f t="shared" si="639"/>
        <v>1</v>
      </c>
      <c r="R2926" s="1">
        <f t="shared" si="644"/>
        <v>1</v>
      </c>
      <c r="S2926" s="2">
        <f t="shared" si="640"/>
        <v>0</v>
      </c>
      <c r="T2926">
        <f t="shared" si="641"/>
        <v>1</v>
      </c>
      <c r="U2926">
        <f t="shared" si="642"/>
        <v>0</v>
      </c>
    </row>
    <row r="2927" spans="1:21" ht="409.6" x14ac:dyDescent="0.2">
      <c r="A2927" s="10" t="s">
        <v>13802</v>
      </c>
      <c r="B2927" s="10" t="s">
        <v>49</v>
      </c>
      <c r="C2927" s="10" t="s">
        <v>13803</v>
      </c>
      <c r="D2927" s="10" t="s">
        <v>11947</v>
      </c>
      <c r="E2927" s="10" t="s">
        <v>13804</v>
      </c>
      <c r="F2927" s="10" t="s">
        <v>13805</v>
      </c>
      <c r="G2927" s="9" t="s">
        <v>13806</v>
      </c>
      <c r="H2927" s="9">
        <f t="shared" si="631"/>
        <v>0</v>
      </c>
      <c r="I2927">
        <f t="shared" si="632"/>
        <v>0</v>
      </c>
      <c r="J2927">
        <f t="shared" si="633"/>
        <v>0</v>
      </c>
      <c r="K2927">
        <f t="shared" si="634"/>
        <v>0</v>
      </c>
      <c r="L2927">
        <f t="shared" si="635"/>
        <v>0</v>
      </c>
      <c r="M2927" s="1">
        <f t="shared" si="636"/>
        <v>0</v>
      </c>
      <c r="N2927">
        <f t="shared" si="637"/>
        <v>1</v>
      </c>
      <c r="O2927">
        <f t="shared" si="638"/>
        <v>0</v>
      </c>
      <c r="P2927">
        <f t="shared" si="643"/>
        <v>0</v>
      </c>
      <c r="Q2927" s="1">
        <f t="shared" si="639"/>
        <v>1</v>
      </c>
      <c r="R2927" s="1">
        <f t="shared" si="644"/>
        <v>1</v>
      </c>
      <c r="S2927" s="2">
        <f t="shared" si="640"/>
        <v>0</v>
      </c>
      <c r="T2927">
        <f t="shared" si="641"/>
        <v>1</v>
      </c>
      <c r="U2927">
        <f t="shared" si="642"/>
        <v>0</v>
      </c>
    </row>
    <row r="2928" spans="1:21" ht="409.6" x14ac:dyDescent="0.2">
      <c r="A2928" s="10" t="s">
        <v>13807</v>
      </c>
      <c r="B2928" s="10" t="s">
        <v>49</v>
      </c>
      <c r="C2928" s="10" t="s">
        <v>13808</v>
      </c>
      <c r="D2928" s="10" t="s">
        <v>11947</v>
      </c>
      <c r="E2928" s="10" t="s">
        <v>13809</v>
      </c>
      <c r="F2928" s="10" t="s">
        <v>13810</v>
      </c>
      <c r="G2928" s="9" t="s">
        <v>13811</v>
      </c>
      <c r="H2928" s="9">
        <f t="shared" si="631"/>
        <v>0</v>
      </c>
      <c r="I2928">
        <f t="shared" si="632"/>
        <v>0</v>
      </c>
      <c r="J2928">
        <f t="shared" si="633"/>
        <v>0</v>
      </c>
      <c r="K2928">
        <f t="shared" si="634"/>
        <v>0</v>
      </c>
      <c r="L2928">
        <f t="shared" si="635"/>
        <v>0</v>
      </c>
      <c r="M2928" s="1">
        <f t="shared" si="636"/>
        <v>0</v>
      </c>
      <c r="N2928">
        <f t="shared" si="637"/>
        <v>0</v>
      </c>
      <c r="O2928">
        <f t="shared" si="638"/>
        <v>0</v>
      </c>
      <c r="P2928">
        <f t="shared" si="643"/>
        <v>0</v>
      </c>
      <c r="Q2928" s="1">
        <f t="shared" si="639"/>
        <v>0</v>
      </c>
      <c r="R2928" s="1">
        <f t="shared" si="644"/>
        <v>1</v>
      </c>
      <c r="S2928" s="2">
        <f t="shared" si="640"/>
        <v>0</v>
      </c>
      <c r="T2928">
        <f t="shared" si="641"/>
        <v>1</v>
      </c>
      <c r="U2928">
        <f t="shared" si="642"/>
        <v>0</v>
      </c>
    </row>
    <row r="2929" spans="1:21" ht="409.6" x14ac:dyDescent="0.2">
      <c r="A2929" s="10" t="s">
        <v>13812</v>
      </c>
      <c r="B2929" s="10" t="s">
        <v>49</v>
      </c>
      <c r="C2929" s="10" t="s">
        <v>13813</v>
      </c>
      <c r="D2929" s="10" t="s">
        <v>11947</v>
      </c>
      <c r="E2929" s="10" t="s">
        <v>13814</v>
      </c>
      <c r="F2929" s="10" t="s">
        <v>13815</v>
      </c>
      <c r="G2929" s="9" t="s">
        <v>13816</v>
      </c>
      <c r="H2929" s="9">
        <f t="shared" si="631"/>
        <v>0</v>
      </c>
      <c r="I2929">
        <f t="shared" si="632"/>
        <v>0</v>
      </c>
      <c r="J2929">
        <f t="shared" si="633"/>
        <v>0</v>
      </c>
      <c r="K2929">
        <f t="shared" si="634"/>
        <v>0</v>
      </c>
      <c r="L2929">
        <f t="shared" si="635"/>
        <v>0</v>
      </c>
      <c r="M2929" s="1">
        <f t="shared" si="636"/>
        <v>0</v>
      </c>
      <c r="N2929">
        <f t="shared" si="637"/>
        <v>0</v>
      </c>
      <c r="O2929">
        <f t="shared" si="638"/>
        <v>0</v>
      </c>
      <c r="P2929">
        <f t="shared" si="643"/>
        <v>0</v>
      </c>
      <c r="Q2929" s="1">
        <f t="shared" si="639"/>
        <v>0</v>
      </c>
      <c r="R2929" s="1">
        <f t="shared" si="644"/>
        <v>1</v>
      </c>
      <c r="S2929" s="2">
        <f t="shared" si="640"/>
        <v>0</v>
      </c>
      <c r="T2929">
        <f t="shared" si="641"/>
        <v>1</v>
      </c>
      <c r="U2929">
        <f t="shared" si="642"/>
        <v>0</v>
      </c>
    </row>
    <row r="2930" spans="1:21" ht="409.6" x14ac:dyDescent="0.2">
      <c r="A2930" s="10" t="s">
        <v>13817</v>
      </c>
      <c r="B2930" s="10" t="s">
        <v>55</v>
      </c>
      <c r="C2930" s="10" t="s">
        <v>13818</v>
      </c>
      <c r="D2930" s="10" t="s">
        <v>11947</v>
      </c>
      <c r="E2930" s="10" t="s">
        <v>13819</v>
      </c>
      <c r="F2930" s="10" t="s">
        <v>13820</v>
      </c>
      <c r="G2930" s="9" t="s">
        <v>13821</v>
      </c>
      <c r="H2930" s="9">
        <f t="shared" si="631"/>
        <v>0</v>
      </c>
      <c r="I2930">
        <f t="shared" si="632"/>
        <v>0</v>
      </c>
      <c r="J2930">
        <f t="shared" si="633"/>
        <v>0</v>
      </c>
      <c r="K2930">
        <f t="shared" si="634"/>
        <v>0</v>
      </c>
      <c r="L2930">
        <f t="shared" si="635"/>
        <v>0</v>
      </c>
      <c r="M2930" s="1">
        <f t="shared" si="636"/>
        <v>0</v>
      </c>
      <c r="N2930">
        <f t="shared" si="637"/>
        <v>0</v>
      </c>
      <c r="O2930">
        <f t="shared" si="638"/>
        <v>0</v>
      </c>
      <c r="P2930">
        <f t="shared" si="643"/>
        <v>0</v>
      </c>
      <c r="Q2930" s="1">
        <f t="shared" si="639"/>
        <v>0</v>
      </c>
      <c r="R2930" s="1">
        <f t="shared" si="644"/>
        <v>1</v>
      </c>
      <c r="S2930" s="2">
        <f t="shared" si="640"/>
        <v>0</v>
      </c>
      <c r="T2930">
        <f t="shared" si="641"/>
        <v>1</v>
      </c>
      <c r="U2930">
        <f t="shared" si="642"/>
        <v>0</v>
      </c>
    </row>
    <row r="2931" spans="1:21" ht="409.6" x14ac:dyDescent="0.2">
      <c r="A2931" s="10" t="s">
        <v>13822</v>
      </c>
      <c r="B2931" s="10" t="s">
        <v>62</v>
      </c>
      <c r="C2931" s="10" t="s">
        <v>13823</v>
      </c>
      <c r="D2931" s="10" t="s">
        <v>11947</v>
      </c>
      <c r="E2931" s="10" t="s">
        <v>13824</v>
      </c>
      <c r="F2931" s="10" t="s">
        <v>13825</v>
      </c>
      <c r="G2931" s="9" t="s">
        <v>13826</v>
      </c>
      <c r="H2931" s="9">
        <f t="shared" si="631"/>
        <v>0</v>
      </c>
      <c r="I2931">
        <f t="shared" si="632"/>
        <v>0</v>
      </c>
      <c r="J2931">
        <f t="shared" si="633"/>
        <v>0</v>
      </c>
      <c r="K2931">
        <f t="shared" si="634"/>
        <v>0</v>
      </c>
      <c r="L2931">
        <f t="shared" si="635"/>
        <v>0</v>
      </c>
      <c r="M2931" s="1">
        <f t="shared" si="636"/>
        <v>0</v>
      </c>
      <c r="N2931">
        <f t="shared" si="637"/>
        <v>0</v>
      </c>
      <c r="O2931">
        <f t="shared" si="638"/>
        <v>0</v>
      </c>
      <c r="P2931">
        <f t="shared" si="643"/>
        <v>0</v>
      </c>
      <c r="Q2931" s="1">
        <f t="shared" si="639"/>
        <v>0</v>
      </c>
      <c r="R2931" s="1">
        <f t="shared" si="644"/>
        <v>1</v>
      </c>
      <c r="S2931" s="2">
        <f t="shared" si="640"/>
        <v>0</v>
      </c>
      <c r="T2931">
        <f t="shared" si="641"/>
        <v>1</v>
      </c>
      <c r="U2931">
        <f t="shared" si="642"/>
        <v>0</v>
      </c>
    </row>
    <row r="2932" spans="1:21" ht="409.6" x14ac:dyDescent="0.2">
      <c r="A2932" s="10" t="s">
        <v>13827</v>
      </c>
      <c r="B2932" s="10" t="s">
        <v>55</v>
      </c>
      <c r="C2932" s="10" t="s">
        <v>13828</v>
      </c>
      <c r="D2932" s="10" t="s">
        <v>11947</v>
      </c>
      <c r="E2932" s="10" t="s">
        <v>13829</v>
      </c>
      <c r="F2932" s="10" t="s">
        <v>13830</v>
      </c>
      <c r="G2932" s="9" t="s">
        <v>13831</v>
      </c>
      <c r="H2932" s="9">
        <f t="shared" si="631"/>
        <v>0</v>
      </c>
      <c r="I2932">
        <f t="shared" si="632"/>
        <v>0</v>
      </c>
      <c r="J2932">
        <f t="shared" si="633"/>
        <v>0</v>
      </c>
      <c r="K2932">
        <f t="shared" si="634"/>
        <v>0</v>
      </c>
      <c r="L2932">
        <f t="shared" si="635"/>
        <v>0</v>
      </c>
      <c r="M2932" s="1">
        <f t="shared" si="636"/>
        <v>0</v>
      </c>
      <c r="N2932">
        <f t="shared" si="637"/>
        <v>0</v>
      </c>
      <c r="O2932">
        <f t="shared" si="638"/>
        <v>0</v>
      </c>
      <c r="P2932">
        <f t="shared" si="643"/>
        <v>0</v>
      </c>
      <c r="Q2932" s="1">
        <f t="shared" si="639"/>
        <v>0</v>
      </c>
      <c r="R2932" s="1">
        <f t="shared" si="644"/>
        <v>1</v>
      </c>
      <c r="S2932" s="2">
        <f t="shared" si="640"/>
        <v>0</v>
      </c>
      <c r="T2932">
        <f t="shared" si="641"/>
        <v>1</v>
      </c>
      <c r="U2932">
        <f t="shared" si="642"/>
        <v>0</v>
      </c>
    </row>
    <row r="2933" spans="1:21" ht="409.6" x14ac:dyDescent="0.2">
      <c r="A2933" s="10" t="s">
        <v>13832</v>
      </c>
      <c r="B2933" s="10" t="s">
        <v>23</v>
      </c>
      <c r="C2933" s="10" t="s">
        <v>13833</v>
      </c>
      <c r="D2933" s="10" t="s">
        <v>11947</v>
      </c>
      <c r="E2933" s="10" t="s">
        <v>13834</v>
      </c>
      <c r="F2933" s="10" t="s">
        <v>13835</v>
      </c>
      <c r="G2933" s="9" t="s">
        <v>13836</v>
      </c>
      <c r="H2933" s="9">
        <f t="shared" si="631"/>
        <v>0</v>
      </c>
      <c r="I2933">
        <f t="shared" si="632"/>
        <v>0</v>
      </c>
      <c r="J2933">
        <f t="shared" si="633"/>
        <v>0</v>
      </c>
      <c r="K2933">
        <f t="shared" si="634"/>
        <v>0</v>
      </c>
      <c r="L2933">
        <f t="shared" si="635"/>
        <v>0</v>
      </c>
      <c r="M2933" s="1">
        <f t="shared" si="636"/>
        <v>0</v>
      </c>
      <c r="N2933">
        <f t="shared" si="637"/>
        <v>0</v>
      </c>
      <c r="O2933">
        <f t="shared" si="638"/>
        <v>0</v>
      </c>
      <c r="P2933">
        <f t="shared" si="643"/>
        <v>0</v>
      </c>
      <c r="Q2933" s="1">
        <f t="shared" si="639"/>
        <v>0</v>
      </c>
      <c r="R2933" s="1">
        <f t="shared" si="644"/>
        <v>0</v>
      </c>
      <c r="S2933" s="2">
        <f t="shared" si="640"/>
        <v>0</v>
      </c>
      <c r="T2933">
        <f t="shared" si="641"/>
        <v>1</v>
      </c>
      <c r="U2933">
        <f t="shared" si="642"/>
        <v>0</v>
      </c>
    </row>
    <row r="2934" spans="1:21" ht="409.6" x14ac:dyDescent="0.2">
      <c r="A2934" s="10" t="s">
        <v>13837</v>
      </c>
      <c r="B2934" s="10" t="s">
        <v>62</v>
      </c>
      <c r="C2934" s="10" t="s">
        <v>13838</v>
      </c>
      <c r="D2934" s="10" t="s">
        <v>11947</v>
      </c>
      <c r="E2934" s="10" t="s">
        <v>13839</v>
      </c>
      <c r="F2934" s="10" t="s">
        <v>13840</v>
      </c>
      <c r="G2934" s="9" t="s">
        <v>13841</v>
      </c>
      <c r="H2934" s="9">
        <f t="shared" si="631"/>
        <v>0</v>
      </c>
      <c r="I2934">
        <f t="shared" si="632"/>
        <v>0</v>
      </c>
      <c r="J2934">
        <f t="shared" si="633"/>
        <v>0</v>
      </c>
      <c r="K2934">
        <f t="shared" si="634"/>
        <v>0</v>
      </c>
      <c r="L2934">
        <f t="shared" si="635"/>
        <v>0</v>
      </c>
      <c r="M2934" s="1">
        <f t="shared" si="636"/>
        <v>0</v>
      </c>
      <c r="N2934">
        <f t="shared" si="637"/>
        <v>0</v>
      </c>
      <c r="O2934">
        <f t="shared" si="638"/>
        <v>0</v>
      </c>
      <c r="P2934">
        <f t="shared" si="643"/>
        <v>0</v>
      </c>
      <c r="Q2934" s="1">
        <f t="shared" si="639"/>
        <v>0</v>
      </c>
      <c r="R2934" s="1">
        <f t="shared" si="644"/>
        <v>1</v>
      </c>
      <c r="S2934" s="2">
        <f t="shared" si="640"/>
        <v>0</v>
      </c>
      <c r="T2934">
        <f t="shared" si="641"/>
        <v>0</v>
      </c>
      <c r="U2934">
        <f t="shared" si="642"/>
        <v>0</v>
      </c>
    </row>
    <row r="2935" spans="1:21" ht="409.6" x14ac:dyDescent="0.2">
      <c r="A2935" s="10" t="s">
        <v>13842</v>
      </c>
      <c r="B2935" s="10" t="s">
        <v>30</v>
      </c>
      <c r="C2935" s="10" t="s">
        <v>13843</v>
      </c>
      <c r="D2935" s="10" t="s">
        <v>11947</v>
      </c>
      <c r="E2935" s="10" t="s">
        <v>13844</v>
      </c>
      <c r="F2935" s="10" t="s">
        <v>13845</v>
      </c>
      <c r="G2935" s="9" t="s">
        <v>13846</v>
      </c>
      <c r="H2935" s="9">
        <f t="shared" si="631"/>
        <v>0</v>
      </c>
      <c r="I2935">
        <f t="shared" si="632"/>
        <v>0</v>
      </c>
      <c r="J2935">
        <f t="shared" si="633"/>
        <v>0</v>
      </c>
      <c r="K2935">
        <f t="shared" si="634"/>
        <v>0</v>
      </c>
      <c r="L2935">
        <f t="shared" si="635"/>
        <v>0</v>
      </c>
      <c r="M2935" s="1">
        <f t="shared" si="636"/>
        <v>0</v>
      </c>
      <c r="N2935">
        <f t="shared" si="637"/>
        <v>0</v>
      </c>
      <c r="O2935">
        <f t="shared" si="638"/>
        <v>0</v>
      </c>
      <c r="P2935">
        <f t="shared" si="643"/>
        <v>0</v>
      </c>
      <c r="Q2935" s="1">
        <f t="shared" si="639"/>
        <v>0</v>
      </c>
      <c r="R2935" s="1">
        <f t="shared" si="644"/>
        <v>0</v>
      </c>
      <c r="S2935" s="2">
        <f t="shared" si="640"/>
        <v>0</v>
      </c>
      <c r="T2935">
        <f t="shared" si="641"/>
        <v>1</v>
      </c>
      <c r="U2935">
        <f t="shared" si="642"/>
        <v>0</v>
      </c>
    </row>
    <row r="2936" spans="1:21" ht="409.6" x14ac:dyDescent="0.2">
      <c r="A2936" s="10" t="s">
        <v>13847</v>
      </c>
      <c r="B2936" s="10" t="s">
        <v>55</v>
      </c>
      <c r="C2936" s="10" t="s">
        <v>13848</v>
      </c>
      <c r="D2936" s="10" t="s">
        <v>11947</v>
      </c>
      <c r="E2936" s="10" t="s">
        <v>13849</v>
      </c>
      <c r="F2936" s="10" t="s">
        <v>13850</v>
      </c>
      <c r="G2936" s="9" t="s">
        <v>13851</v>
      </c>
      <c r="H2936" s="9">
        <f t="shared" si="631"/>
        <v>0</v>
      </c>
      <c r="I2936">
        <f t="shared" si="632"/>
        <v>0</v>
      </c>
      <c r="J2936">
        <f t="shared" si="633"/>
        <v>0</v>
      </c>
      <c r="K2936">
        <f t="shared" si="634"/>
        <v>0</v>
      </c>
      <c r="L2936">
        <f t="shared" si="635"/>
        <v>0</v>
      </c>
      <c r="M2936" s="1">
        <f t="shared" si="636"/>
        <v>0</v>
      </c>
      <c r="N2936">
        <f t="shared" si="637"/>
        <v>0</v>
      </c>
      <c r="O2936">
        <f t="shared" si="638"/>
        <v>0</v>
      </c>
      <c r="P2936">
        <f t="shared" si="643"/>
        <v>0</v>
      </c>
      <c r="Q2936" s="1">
        <f t="shared" si="639"/>
        <v>0</v>
      </c>
      <c r="R2936" s="1">
        <f t="shared" si="644"/>
        <v>0</v>
      </c>
      <c r="S2936" s="2">
        <f t="shared" si="640"/>
        <v>0</v>
      </c>
      <c r="T2936">
        <f t="shared" si="641"/>
        <v>1</v>
      </c>
      <c r="U2936">
        <f t="shared" si="642"/>
        <v>0</v>
      </c>
    </row>
    <row r="2937" spans="1:21" ht="409.6" x14ac:dyDescent="0.2">
      <c r="A2937" s="10" t="s">
        <v>13852</v>
      </c>
      <c r="B2937" s="10" t="s">
        <v>23</v>
      </c>
      <c r="C2937" s="10" t="s">
        <v>13853</v>
      </c>
      <c r="D2937" s="10" t="s">
        <v>11947</v>
      </c>
      <c r="E2937" s="10" t="s">
        <v>13854</v>
      </c>
      <c r="F2937" s="10" t="s">
        <v>13855</v>
      </c>
      <c r="G2937" s="9" t="s">
        <v>13856</v>
      </c>
      <c r="H2937" s="9">
        <f t="shared" si="631"/>
        <v>0</v>
      </c>
      <c r="I2937">
        <f t="shared" si="632"/>
        <v>0</v>
      </c>
      <c r="J2937">
        <f t="shared" si="633"/>
        <v>0</v>
      </c>
      <c r="K2937">
        <f t="shared" si="634"/>
        <v>0</v>
      </c>
      <c r="L2937">
        <f t="shared" si="635"/>
        <v>0</v>
      </c>
      <c r="M2937" s="1">
        <f t="shared" si="636"/>
        <v>0</v>
      </c>
      <c r="N2937">
        <f t="shared" si="637"/>
        <v>0</v>
      </c>
      <c r="O2937">
        <f t="shared" si="638"/>
        <v>0</v>
      </c>
      <c r="P2937">
        <f t="shared" si="643"/>
        <v>0</v>
      </c>
      <c r="Q2937" s="1">
        <f t="shared" si="639"/>
        <v>0</v>
      </c>
      <c r="R2937" s="1">
        <f t="shared" si="644"/>
        <v>1</v>
      </c>
      <c r="S2937" s="2">
        <f t="shared" si="640"/>
        <v>0</v>
      </c>
      <c r="T2937">
        <f t="shared" si="641"/>
        <v>1</v>
      </c>
      <c r="U2937">
        <f t="shared" si="642"/>
        <v>0</v>
      </c>
    </row>
    <row r="2938" spans="1:21" ht="409.6" x14ac:dyDescent="0.2">
      <c r="A2938" s="10" t="s">
        <v>13857</v>
      </c>
      <c r="B2938" s="10" t="s">
        <v>23</v>
      </c>
      <c r="C2938" s="10" t="s">
        <v>13858</v>
      </c>
      <c r="D2938" s="10" t="s">
        <v>11947</v>
      </c>
      <c r="E2938" s="10" t="s">
        <v>13859</v>
      </c>
      <c r="F2938" s="10" t="s">
        <v>13860</v>
      </c>
      <c r="G2938" s="9" t="s">
        <v>13861</v>
      </c>
      <c r="H2938" s="9">
        <f t="shared" si="631"/>
        <v>0</v>
      </c>
      <c r="I2938">
        <f t="shared" si="632"/>
        <v>0</v>
      </c>
      <c r="J2938">
        <f t="shared" si="633"/>
        <v>0</v>
      </c>
      <c r="K2938">
        <f t="shared" si="634"/>
        <v>0</v>
      </c>
      <c r="L2938">
        <f t="shared" si="635"/>
        <v>0</v>
      </c>
      <c r="M2938" s="1">
        <f t="shared" si="636"/>
        <v>0</v>
      </c>
      <c r="N2938">
        <f t="shared" si="637"/>
        <v>0</v>
      </c>
      <c r="O2938">
        <f t="shared" si="638"/>
        <v>0</v>
      </c>
      <c r="P2938">
        <f t="shared" si="643"/>
        <v>0</v>
      </c>
      <c r="Q2938" s="1">
        <f t="shared" si="639"/>
        <v>0</v>
      </c>
      <c r="R2938" s="1">
        <f t="shared" si="644"/>
        <v>1</v>
      </c>
      <c r="S2938" s="2">
        <f t="shared" si="640"/>
        <v>0</v>
      </c>
      <c r="T2938">
        <f t="shared" si="641"/>
        <v>1</v>
      </c>
      <c r="U2938">
        <f t="shared" si="642"/>
        <v>0</v>
      </c>
    </row>
    <row r="2939" spans="1:21" ht="409.6" x14ac:dyDescent="0.2">
      <c r="A2939" s="10" t="s">
        <v>13862</v>
      </c>
      <c r="B2939" s="10" t="s">
        <v>23</v>
      </c>
      <c r="C2939" s="10" t="s">
        <v>13863</v>
      </c>
      <c r="D2939" s="10" t="s">
        <v>11947</v>
      </c>
      <c r="E2939" s="10" t="s">
        <v>13864</v>
      </c>
      <c r="F2939" s="10" t="s">
        <v>13865</v>
      </c>
      <c r="G2939" s="9" t="s">
        <v>13866</v>
      </c>
      <c r="H2939" s="9">
        <f t="shared" si="631"/>
        <v>0</v>
      </c>
      <c r="I2939">
        <f t="shared" si="632"/>
        <v>0</v>
      </c>
      <c r="J2939">
        <f t="shared" si="633"/>
        <v>0</v>
      </c>
      <c r="K2939">
        <f t="shared" si="634"/>
        <v>0</v>
      </c>
      <c r="L2939">
        <f t="shared" si="635"/>
        <v>0</v>
      </c>
      <c r="M2939" s="1">
        <f t="shared" si="636"/>
        <v>0</v>
      </c>
      <c r="N2939">
        <f t="shared" si="637"/>
        <v>1</v>
      </c>
      <c r="O2939">
        <f t="shared" si="638"/>
        <v>0</v>
      </c>
      <c r="P2939">
        <f t="shared" si="643"/>
        <v>0</v>
      </c>
      <c r="Q2939" s="1">
        <f t="shared" si="639"/>
        <v>1</v>
      </c>
      <c r="R2939" s="1">
        <f t="shared" si="644"/>
        <v>1</v>
      </c>
      <c r="S2939" s="2">
        <f t="shared" si="640"/>
        <v>0</v>
      </c>
      <c r="T2939">
        <f t="shared" si="641"/>
        <v>1</v>
      </c>
      <c r="U2939">
        <f t="shared" si="642"/>
        <v>0</v>
      </c>
    </row>
    <row r="2940" spans="1:21" ht="409.6" x14ac:dyDescent="0.2">
      <c r="A2940" s="10" t="s">
        <v>13867</v>
      </c>
      <c r="B2940" s="10" t="s">
        <v>62</v>
      </c>
      <c r="C2940" s="10" t="s">
        <v>13868</v>
      </c>
      <c r="D2940" s="10" t="s">
        <v>11947</v>
      </c>
      <c r="E2940" s="10" t="s">
        <v>13869</v>
      </c>
      <c r="F2940" s="10" t="s">
        <v>13870</v>
      </c>
      <c r="G2940" s="9" t="s">
        <v>13871</v>
      </c>
      <c r="H2940" s="9">
        <f t="shared" si="631"/>
        <v>0</v>
      </c>
      <c r="I2940">
        <f t="shared" si="632"/>
        <v>0</v>
      </c>
      <c r="J2940">
        <f t="shared" si="633"/>
        <v>0</v>
      </c>
      <c r="K2940">
        <f t="shared" si="634"/>
        <v>0</v>
      </c>
      <c r="L2940">
        <f t="shared" si="635"/>
        <v>0</v>
      </c>
      <c r="M2940" s="1">
        <f t="shared" si="636"/>
        <v>0</v>
      </c>
      <c r="N2940">
        <f t="shared" si="637"/>
        <v>1</v>
      </c>
      <c r="O2940">
        <f t="shared" si="638"/>
        <v>0</v>
      </c>
      <c r="P2940">
        <f t="shared" si="643"/>
        <v>0</v>
      </c>
      <c r="Q2940" s="1">
        <f t="shared" si="639"/>
        <v>1</v>
      </c>
      <c r="R2940" s="1">
        <f t="shared" si="644"/>
        <v>1</v>
      </c>
      <c r="S2940" s="2">
        <f t="shared" si="640"/>
        <v>0</v>
      </c>
      <c r="T2940">
        <f t="shared" si="641"/>
        <v>1</v>
      </c>
      <c r="U2940">
        <f t="shared" si="642"/>
        <v>0</v>
      </c>
    </row>
    <row r="2941" spans="1:21" ht="409.6" x14ac:dyDescent="0.2">
      <c r="A2941" s="10" t="s">
        <v>13872</v>
      </c>
      <c r="B2941" s="10" t="s">
        <v>55</v>
      </c>
      <c r="C2941" s="10" t="s">
        <v>13873</v>
      </c>
      <c r="D2941" s="10" t="s">
        <v>11947</v>
      </c>
      <c r="E2941" s="10" t="s">
        <v>13874</v>
      </c>
      <c r="F2941" s="10" t="s">
        <v>13875</v>
      </c>
      <c r="G2941" s="9" t="s">
        <v>13876</v>
      </c>
      <c r="H2941" s="9">
        <f t="shared" si="631"/>
        <v>0</v>
      </c>
      <c r="I2941">
        <f t="shared" si="632"/>
        <v>0</v>
      </c>
      <c r="J2941">
        <f t="shared" si="633"/>
        <v>0</v>
      </c>
      <c r="K2941">
        <f t="shared" si="634"/>
        <v>0</v>
      </c>
      <c r="L2941">
        <f t="shared" si="635"/>
        <v>0</v>
      </c>
      <c r="M2941" s="1">
        <f t="shared" si="636"/>
        <v>0</v>
      </c>
      <c r="N2941">
        <f t="shared" si="637"/>
        <v>0</v>
      </c>
      <c r="O2941">
        <f t="shared" si="638"/>
        <v>0</v>
      </c>
      <c r="P2941">
        <f t="shared" si="643"/>
        <v>0</v>
      </c>
      <c r="Q2941" s="1">
        <f t="shared" si="639"/>
        <v>0</v>
      </c>
      <c r="R2941" s="1">
        <f t="shared" si="644"/>
        <v>1</v>
      </c>
      <c r="S2941" s="2">
        <f t="shared" si="640"/>
        <v>0</v>
      </c>
      <c r="T2941">
        <f t="shared" si="641"/>
        <v>1</v>
      </c>
      <c r="U2941">
        <f t="shared" si="642"/>
        <v>0</v>
      </c>
    </row>
    <row r="2942" spans="1:21" ht="409.6" x14ac:dyDescent="0.2">
      <c r="A2942" s="10" t="s">
        <v>13877</v>
      </c>
      <c r="B2942" s="10" t="s">
        <v>49</v>
      </c>
      <c r="C2942" s="10" t="s">
        <v>13878</v>
      </c>
      <c r="D2942" s="10" t="s">
        <v>11947</v>
      </c>
      <c r="E2942" s="10" t="s">
        <v>13879</v>
      </c>
      <c r="F2942" s="10" t="s">
        <v>13880</v>
      </c>
      <c r="G2942" s="9" t="s">
        <v>13881</v>
      </c>
      <c r="H2942" s="9">
        <f t="shared" si="631"/>
        <v>0</v>
      </c>
      <c r="I2942">
        <f t="shared" si="632"/>
        <v>0</v>
      </c>
      <c r="J2942">
        <f t="shared" si="633"/>
        <v>0</v>
      </c>
      <c r="K2942">
        <f t="shared" si="634"/>
        <v>0</v>
      </c>
      <c r="L2942">
        <f t="shared" si="635"/>
        <v>0</v>
      </c>
      <c r="M2942" s="1">
        <f t="shared" si="636"/>
        <v>0</v>
      </c>
      <c r="N2942">
        <f t="shared" si="637"/>
        <v>0</v>
      </c>
      <c r="O2942">
        <f t="shared" si="638"/>
        <v>0</v>
      </c>
      <c r="P2942">
        <f t="shared" si="643"/>
        <v>0</v>
      </c>
      <c r="Q2942" s="1">
        <f t="shared" si="639"/>
        <v>0</v>
      </c>
      <c r="R2942" s="1">
        <f t="shared" si="644"/>
        <v>1</v>
      </c>
      <c r="S2942" s="2">
        <f t="shared" si="640"/>
        <v>0</v>
      </c>
      <c r="T2942">
        <f t="shared" si="641"/>
        <v>1</v>
      </c>
      <c r="U2942">
        <f t="shared" si="642"/>
        <v>0</v>
      </c>
    </row>
    <row r="2943" spans="1:21" ht="409.6" x14ac:dyDescent="0.2">
      <c r="A2943" s="10" t="s">
        <v>13882</v>
      </c>
      <c r="B2943" s="10" t="s">
        <v>55</v>
      </c>
      <c r="C2943" s="10" t="s">
        <v>13883</v>
      </c>
      <c r="D2943" s="10" t="s">
        <v>11947</v>
      </c>
      <c r="E2943" s="10" t="s">
        <v>13884</v>
      </c>
      <c r="F2943" s="10" t="s">
        <v>13885</v>
      </c>
      <c r="G2943" s="9" t="s">
        <v>13886</v>
      </c>
      <c r="H2943" s="9">
        <f t="shared" si="631"/>
        <v>0</v>
      </c>
      <c r="I2943">
        <f t="shared" si="632"/>
        <v>0</v>
      </c>
      <c r="J2943">
        <f t="shared" si="633"/>
        <v>0</v>
      </c>
      <c r="K2943">
        <f t="shared" si="634"/>
        <v>0</v>
      </c>
      <c r="L2943">
        <f t="shared" si="635"/>
        <v>0</v>
      </c>
      <c r="M2943" s="1">
        <f t="shared" si="636"/>
        <v>0</v>
      </c>
      <c r="N2943">
        <f t="shared" si="637"/>
        <v>0</v>
      </c>
      <c r="O2943">
        <f t="shared" si="638"/>
        <v>0</v>
      </c>
      <c r="P2943">
        <f t="shared" si="643"/>
        <v>0</v>
      </c>
      <c r="Q2943" s="1">
        <f t="shared" si="639"/>
        <v>0</v>
      </c>
      <c r="R2943" s="1">
        <f t="shared" si="644"/>
        <v>0</v>
      </c>
      <c r="S2943" s="2">
        <f t="shared" si="640"/>
        <v>0</v>
      </c>
      <c r="T2943">
        <f t="shared" si="641"/>
        <v>1</v>
      </c>
      <c r="U2943">
        <f t="shared" si="642"/>
        <v>0</v>
      </c>
    </row>
    <row r="2944" spans="1:21" ht="409.6" x14ac:dyDescent="0.2">
      <c r="A2944" s="10" t="s">
        <v>13887</v>
      </c>
      <c r="B2944" s="10" t="s">
        <v>55</v>
      </c>
      <c r="C2944" s="10" t="s">
        <v>13888</v>
      </c>
      <c r="D2944" s="10" t="s">
        <v>11947</v>
      </c>
      <c r="E2944" s="10" t="s">
        <v>13889</v>
      </c>
      <c r="F2944" s="10" t="s">
        <v>13890</v>
      </c>
      <c r="G2944" s="9" t="s">
        <v>13891</v>
      </c>
      <c r="H2944" s="9">
        <f t="shared" si="631"/>
        <v>0</v>
      </c>
      <c r="I2944">
        <f t="shared" si="632"/>
        <v>0</v>
      </c>
      <c r="J2944">
        <f t="shared" si="633"/>
        <v>0</v>
      </c>
      <c r="K2944">
        <f t="shared" si="634"/>
        <v>0</v>
      </c>
      <c r="L2944">
        <f t="shared" si="635"/>
        <v>0</v>
      </c>
      <c r="M2944" s="1">
        <f t="shared" si="636"/>
        <v>0</v>
      </c>
      <c r="N2944">
        <f t="shared" si="637"/>
        <v>0</v>
      </c>
      <c r="O2944">
        <f t="shared" si="638"/>
        <v>0</v>
      </c>
      <c r="P2944">
        <f t="shared" si="643"/>
        <v>0</v>
      </c>
      <c r="Q2944" s="1">
        <f t="shared" si="639"/>
        <v>0</v>
      </c>
      <c r="R2944" s="1">
        <f t="shared" si="644"/>
        <v>1</v>
      </c>
      <c r="S2944" s="2">
        <f t="shared" si="640"/>
        <v>0</v>
      </c>
      <c r="T2944">
        <f t="shared" si="641"/>
        <v>1</v>
      </c>
      <c r="U2944">
        <f t="shared" si="642"/>
        <v>0</v>
      </c>
    </row>
    <row r="2945" spans="1:21" ht="409.6" x14ac:dyDescent="0.2">
      <c r="A2945" s="10" t="s">
        <v>13892</v>
      </c>
      <c r="B2945" s="10" t="s">
        <v>30</v>
      </c>
      <c r="C2945" s="10" t="s">
        <v>13893</v>
      </c>
      <c r="D2945" s="10" t="s">
        <v>11947</v>
      </c>
      <c r="E2945" s="10" t="s">
        <v>13894</v>
      </c>
      <c r="F2945" s="10" t="s">
        <v>13895</v>
      </c>
      <c r="G2945" s="9" t="s">
        <v>13896</v>
      </c>
      <c r="H2945" s="9">
        <f t="shared" si="631"/>
        <v>0</v>
      </c>
      <c r="I2945">
        <f t="shared" si="632"/>
        <v>0</v>
      </c>
      <c r="J2945">
        <f t="shared" si="633"/>
        <v>0</v>
      </c>
      <c r="K2945">
        <f t="shared" si="634"/>
        <v>0</v>
      </c>
      <c r="L2945">
        <f t="shared" si="635"/>
        <v>0</v>
      </c>
      <c r="M2945" s="1">
        <f t="shared" si="636"/>
        <v>0</v>
      </c>
      <c r="N2945">
        <f t="shared" si="637"/>
        <v>0</v>
      </c>
      <c r="O2945">
        <f t="shared" si="638"/>
        <v>0</v>
      </c>
      <c r="P2945">
        <f t="shared" si="643"/>
        <v>0</v>
      </c>
      <c r="Q2945" s="1">
        <f t="shared" si="639"/>
        <v>0</v>
      </c>
      <c r="R2945" s="1">
        <f t="shared" si="644"/>
        <v>0</v>
      </c>
      <c r="S2945" s="2">
        <f t="shared" si="640"/>
        <v>0</v>
      </c>
      <c r="T2945">
        <f t="shared" si="641"/>
        <v>1</v>
      </c>
      <c r="U2945">
        <f t="shared" si="642"/>
        <v>0</v>
      </c>
    </row>
    <row r="2946" spans="1:21" ht="409.6" x14ac:dyDescent="0.2">
      <c r="A2946" s="10" t="s">
        <v>13897</v>
      </c>
      <c r="B2946" s="10" t="s">
        <v>55</v>
      </c>
      <c r="C2946" s="10" t="s">
        <v>13898</v>
      </c>
      <c r="D2946" s="10" t="s">
        <v>11947</v>
      </c>
      <c r="E2946" s="10" t="s">
        <v>13899</v>
      </c>
      <c r="F2946" s="10" t="s">
        <v>13900</v>
      </c>
      <c r="G2946" s="9" t="s">
        <v>13901</v>
      </c>
      <c r="H2946" s="9">
        <f t="shared" si="631"/>
        <v>0</v>
      </c>
      <c r="I2946">
        <f t="shared" si="632"/>
        <v>0</v>
      </c>
      <c r="J2946">
        <f t="shared" si="633"/>
        <v>0</v>
      </c>
      <c r="K2946">
        <f t="shared" si="634"/>
        <v>0</v>
      </c>
      <c r="L2946">
        <f t="shared" si="635"/>
        <v>0</v>
      </c>
      <c r="M2946" s="1">
        <f t="shared" si="636"/>
        <v>0</v>
      </c>
      <c r="N2946">
        <f t="shared" si="637"/>
        <v>0</v>
      </c>
      <c r="O2946">
        <f t="shared" si="638"/>
        <v>0</v>
      </c>
      <c r="P2946">
        <f t="shared" si="643"/>
        <v>0</v>
      </c>
      <c r="Q2946" s="1">
        <f t="shared" si="639"/>
        <v>0</v>
      </c>
      <c r="R2946" s="1">
        <f t="shared" si="644"/>
        <v>1</v>
      </c>
      <c r="S2946" s="2">
        <f t="shared" si="640"/>
        <v>0</v>
      </c>
      <c r="T2946">
        <f t="shared" si="641"/>
        <v>1</v>
      </c>
      <c r="U2946">
        <f t="shared" si="642"/>
        <v>0</v>
      </c>
    </row>
    <row r="2947" spans="1:21" ht="409.6" x14ac:dyDescent="0.2">
      <c r="A2947" s="10" t="s">
        <v>13902</v>
      </c>
      <c r="B2947" s="10" t="s">
        <v>55</v>
      </c>
      <c r="C2947" s="10" t="s">
        <v>13903</v>
      </c>
      <c r="D2947" s="10" t="s">
        <v>11947</v>
      </c>
      <c r="E2947" s="10" t="s">
        <v>13904</v>
      </c>
      <c r="F2947" s="10" t="s">
        <v>13905</v>
      </c>
      <c r="G2947" s="9" t="s">
        <v>13906</v>
      </c>
      <c r="H2947" s="9">
        <f t="shared" si="631"/>
        <v>0</v>
      </c>
      <c r="I2947">
        <f t="shared" si="632"/>
        <v>0</v>
      </c>
      <c r="J2947">
        <f t="shared" si="633"/>
        <v>0</v>
      </c>
      <c r="K2947">
        <f t="shared" si="634"/>
        <v>0</v>
      </c>
      <c r="L2947">
        <f t="shared" si="635"/>
        <v>0</v>
      </c>
      <c r="M2947" s="1">
        <f t="shared" si="636"/>
        <v>0</v>
      </c>
      <c r="N2947">
        <f t="shared" si="637"/>
        <v>0</v>
      </c>
      <c r="O2947">
        <f t="shared" si="638"/>
        <v>0</v>
      </c>
      <c r="P2947">
        <f t="shared" si="643"/>
        <v>0</v>
      </c>
      <c r="Q2947" s="1">
        <f t="shared" si="639"/>
        <v>0</v>
      </c>
      <c r="R2947" s="1">
        <f t="shared" si="644"/>
        <v>0</v>
      </c>
      <c r="S2947" s="2">
        <f t="shared" si="640"/>
        <v>0</v>
      </c>
      <c r="T2947">
        <f t="shared" si="641"/>
        <v>1</v>
      </c>
      <c r="U2947">
        <f t="shared" si="642"/>
        <v>0</v>
      </c>
    </row>
    <row r="2948" spans="1:21" ht="409.6" x14ac:dyDescent="0.2">
      <c r="A2948" s="10" t="s">
        <v>13907</v>
      </c>
      <c r="B2948" s="10" t="s">
        <v>30</v>
      </c>
      <c r="C2948" s="10" t="s">
        <v>13908</v>
      </c>
      <c r="D2948" s="10" t="s">
        <v>11947</v>
      </c>
      <c r="E2948" s="10" t="s">
        <v>13909</v>
      </c>
      <c r="F2948" s="10" t="s">
        <v>13910</v>
      </c>
      <c r="G2948" s="9" t="s">
        <v>13911</v>
      </c>
      <c r="H2948" s="9">
        <f t="shared" si="631"/>
        <v>0</v>
      </c>
      <c r="I2948">
        <f t="shared" si="632"/>
        <v>1</v>
      </c>
      <c r="J2948">
        <f t="shared" si="633"/>
        <v>0</v>
      </c>
      <c r="K2948">
        <f t="shared" si="634"/>
        <v>1</v>
      </c>
      <c r="L2948">
        <f t="shared" si="635"/>
        <v>0</v>
      </c>
      <c r="M2948" s="1">
        <f t="shared" si="636"/>
        <v>1</v>
      </c>
      <c r="N2948">
        <f t="shared" si="637"/>
        <v>0</v>
      </c>
      <c r="O2948">
        <f t="shared" si="638"/>
        <v>0</v>
      </c>
      <c r="P2948">
        <f t="shared" si="643"/>
        <v>0</v>
      </c>
      <c r="Q2948" s="1">
        <f t="shared" si="639"/>
        <v>0</v>
      </c>
      <c r="R2948" s="1">
        <f t="shared" si="644"/>
        <v>1</v>
      </c>
      <c r="S2948" s="2">
        <f t="shared" si="640"/>
        <v>0</v>
      </c>
      <c r="T2948">
        <f t="shared" si="641"/>
        <v>1</v>
      </c>
      <c r="U2948">
        <f t="shared" si="642"/>
        <v>0</v>
      </c>
    </row>
    <row r="2949" spans="1:21" ht="409.6" x14ac:dyDescent="0.2">
      <c r="A2949" s="10" t="s">
        <v>13912</v>
      </c>
      <c r="B2949" s="10" t="s">
        <v>30</v>
      </c>
      <c r="C2949" s="10" t="s">
        <v>13913</v>
      </c>
      <c r="D2949" s="10" t="s">
        <v>11947</v>
      </c>
      <c r="E2949" s="10" t="s">
        <v>13914</v>
      </c>
      <c r="F2949" s="10" t="s">
        <v>13915</v>
      </c>
      <c r="G2949" s="9" t="s">
        <v>13916</v>
      </c>
      <c r="H2949" s="9">
        <f t="shared" ref="H2949:H3012" si="645">IF(ISNUMBER(SEARCH("relationship",G2949)),1,0)</f>
        <v>0</v>
      </c>
      <c r="I2949">
        <f t="shared" ref="I2949:I3012" si="646">IF(ISNUMBER(SEARCH("relation",G2949)),1,0)</f>
        <v>0</v>
      </c>
      <c r="J2949">
        <f t="shared" ref="J2949:J3012" si="647">IF(ISNUMBER(SEARCH("relevance",G2949)),1,0)</f>
        <v>0</v>
      </c>
      <c r="K2949">
        <f t="shared" ref="K2949:K3012" si="648">IF(ISNUMBER(SEARCH("correlation",G2949)),1,0)</f>
        <v>0</v>
      </c>
      <c r="L2949">
        <f t="shared" ref="L2949:L3012" si="649">IF(ISNUMBER(SEARCH("relevancy",G2949)),1,0)</f>
        <v>0</v>
      </c>
      <c r="M2949" s="1">
        <f t="shared" ref="M2949:M3012" si="650">IF(SUM(H2949:L2949)&gt;0,1,0)</f>
        <v>0</v>
      </c>
      <c r="N2949">
        <f t="shared" ref="N2949:N3012" si="651">IF(ISNUMBER(SEARCH("sustainability",G2949)),1,0)</f>
        <v>1</v>
      </c>
      <c r="O2949">
        <f t="shared" ref="O2949:O3012" si="652">IF(ISNUMBER(SEARCH("ESG",G2949)),1,0)</f>
        <v>0</v>
      </c>
      <c r="P2949">
        <f t="shared" si="643"/>
        <v>0</v>
      </c>
      <c r="Q2949" s="1">
        <f t="shared" ref="Q2949:Q3012" si="653">IF(SUM(N2949:P2949)&gt;0,1,0)</f>
        <v>1</v>
      </c>
      <c r="R2949" s="1">
        <f t="shared" si="644"/>
        <v>1</v>
      </c>
      <c r="S2949" s="2">
        <f t="shared" ref="S2949:S3012" si="654">IF(SUM(M2949,Q2949,R2949)=3,1,0)</f>
        <v>0</v>
      </c>
      <c r="T2949">
        <f t="shared" ref="T2949:T3012" si="655">IF(ISNUMBER(SEARCH("construction",G2949)),1,0)</f>
        <v>1</v>
      </c>
      <c r="U2949">
        <f t="shared" ref="U2949:U3012" si="656">IF(SUM(S2949,T2949)=2,1,0)</f>
        <v>0</v>
      </c>
    </row>
    <row r="2950" spans="1:21" ht="409.6" x14ac:dyDescent="0.2">
      <c r="A2950" s="10" t="s">
        <v>13917</v>
      </c>
      <c r="B2950" s="10" t="s">
        <v>23</v>
      </c>
      <c r="C2950" s="10" t="s">
        <v>13918</v>
      </c>
      <c r="D2950" s="10" t="s">
        <v>11947</v>
      </c>
      <c r="E2950" s="10" t="s">
        <v>13919</v>
      </c>
      <c r="F2950" s="10" t="s">
        <v>13920</v>
      </c>
      <c r="G2950" s="9" t="s">
        <v>13921</v>
      </c>
      <c r="H2950" s="9">
        <f t="shared" si="645"/>
        <v>0</v>
      </c>
      <c r="I2950">
        <f t="shared" si="646"/>
        <v>0</v>
      </c>
      <c r="J2950">
        <f t="shared" si="647"/>
        <v>0</v>
      </c>
      <c r="K2950">
        <f t="shared" si="648"/>
        <v>0</v>
      </c>
      <c r="L2950">
        <f t="shared" si="649"/>
        <v>0</v>
      </c>
      <c r="M2950" s="1">
        <f t="shared" si="650"/>
        <v>0</v>
      </c>
      <c r="N2950">
        <f t="shared" si="651"/>
        <v>0</v>
      </c>
      <c r="O2950">
        <f t="shared" si="652"/>
        <v>0</v>
      </c>
      <c r="P2950">
        <f t="shared" ref="P2950:P3013" si="657">IF(ISNUMBER(SEARCH("CSR",G2950)),1,0)</f>
        <v>0</v>
      </c>
      <c r="Q2950" s="1">
        <f t="shared" si="653"/>
        <v>0</v>
      </c>
      <c r="R2950" s="1">
        <f t="shared" ref="R2950:R3013" si="658">IF(ISNUMBER(SEARCH("performance",G2950)),1,0)</f>
        <v>1</v>
      </c>
      <c r="S2950" s="2">
        <f t="shared" si="654"/>
        <v>0</v>
      </c>
      <c r="T2950">
        <f t="shared" si="655"/>
        <v>1</v>
      </c>
      <c r="U2950">
        <f t="shared" si="656"/>
        <v>0</v>
      </c>
    </row>
    <row r="2951" spans="1:21" ht="409.6" x14ac:dyDescent="0.2">
      <c r="A2951" s="10" t="s">
        <v>13922</v>
      </c>
      <c r="B2951" s="10" t="s">
        <v>23</v>
      </c>
      <c r="C2951" s="10" t="s">
        <v>13923</v>
      </c>
      <c r="D2951" s="10" t="s">
        <v>11947</v>
      </c>
      <c r="E2951" s="10" t="s">
        <v>13924</v>
      </c>
      <c r="F2951" s="10" t="s">
        <v>13925</v>
      </c>
      <c r="G2951" s="9" t="s">
        <v>13926</v>
      </c>
      <c r="H2951" s="9">
        <f t="shared" si="645"/>
        <v>1</v>
      </c>
      <c r="I2951">
        <f t="shared" si="646"/>
        <v>1</v>
      </c>
      <c r="J2951">
        <f t="shared" si="647"/>
        <v>0</v>
      </c>
      <c r="K2951">
        <f t="shared" si="648"/>
        <v>0</v>
      </c>
      <c r="L2951">
        <f t="shared" si="649"/>
        <v>0</v>
      </c>
      <c r="M2951" s="1">
        <f t="shared" si="650"/>
        <v>1</v>
      </c>
      <c r="N2951">
        <f t="shared" si="651"/>
        <v>0</v>
      </c>
      <c r="O2951">
        <f t="shared" si="652"/>
        <v>0</v>
      </c>
      <c r="P2951">
        <f t="shared" si="657"/>
        <v>0</v>
      </c>
      <c r="Q2951" s="1">
        <f t="shared" si="653"/>
        <v>0</v>
      </c>
      <c r="R2951" s="1">
        <f t="shared" si="658"/>
        <v>1</v>
      </c>
      <c r="S2951" s="2">
        <f t="shared" si="654"/>
        <v>0</v>
      </c>
      <c r="T2951">
        <f t="shared" si="655"/>
        <v>0</v>
      </c>
      <c r="U2951">
        <f t="shared" si="656"/>
        <v>0</v>
      </c>
    </row>
    <row r="2952" spans="1:21" ht="409.6" x14ac:dyDescent="0.2">
      <c r="A2952" s="10" t="s">
        <v>13927</v>
      </c>
      <c r="B2952" s="10" t="s">
        <v>30</v>
      </c>
      <c r="C2952" s="10" t="s">
        <v>13928</v>
      </c>
      <c r="D2952" s="10" t="s">
        <v>11947</v>
      </c>
      <c r="E2952" s="10" t="s">
        <v>13929</v>
      </c>
      <c r="F2952" s="10" t="s">
        <v>13930</v>
      </c>
      <c r="G2952" s="9" t="s">
        <v>13931</v>
      </c>
      <c r="H2952" s="9">
        <f t="shared" si="645"/>
        <v>0</v>
      </c>
      <c r="I2952">
        <f t="shared" si="646"/>
        <v>0</v>
      </c>
      <c r="J2952">
        <f t="shared" si="647"/>
        <v>0</v>
      </c>
      <c r="K2952">
        <f t="shared" si="648"/>
        <v>0</v>
      </c>
      <c r="L2952">
        <f t="shared" si="649"/>
        <v>0</v>
      </c>
      <c r="M2952" s="1">
        <f t="shared" si="650"/>
        <v>0</v>
      </c>
      <c r="N2952">
        <f t="shared" si="651"/>
        <v>0</v>
      </c>
      <c r="O2952">
        <f t="shared" si="652"/>
        <v>0</v>
      </c>
      <c r="P2952">
        <f t="shared" si="657"/>
        <v>0</v>
      </c>
      <c r="Q2952" s="1">
        <f t="shared" si="653"/>
        <v>0</v>
      </c>
      <c r="R2952" s="1">
        <f t="shared" si="658"/>
        <v>1</v>
      </c>
      <c r="S2952" s="2">
        <f t="shared" si="654"/>
        <v>0</v>
      </c>
      <c r="T2952">
        <f t="shared" si="655"/>
        <v>1</v>
      </c>
      <c r="U2952">
        <f t="shared" si="656"/>
        <v>0</v>
      </c>
    </row>
    <row r="2953" spans="1:21" ht="409.6" x14ac:dyDescent="0.2">
      <c r="A2953" s="10" t="s">
        <v>13932</v>
      </c>
      <c r="B2953" s="10" t="s">
        <v>62</v>
      </c>
      <c r="C2953" s="10" t="s">
        <v>13933</v>
      </c>
      <c r="D2953" s="10" t="s">
        <v>11947</v>
      </c>
      <c r="E2953" s="10" t="s">
        <v>13934</v>
      </c>
      <c r="F2953" s="10" t="s">
        <v>13935</v>
      </c>
      <c r="G2953" s="9" t="s">
        <v>13936</v>
      </c>
      <c r="H2953" s="9">
        <f t="shared" si="645"/>
        <v>0</v>
      </c>
      <c r="I2953">
        <f t="shared" si="646"/>
        <v>0</v>
      </c>
      <c r="J2953">
        <f t="shared" si="647"/>
        <v>0</v>
      </c>
      <c r="K2953">
        <f t="shared" si="648"/>
        <v>0</v>
      </c>
      <c r="L2953">
        <f t="shared" si="649"/>
        <v>0</v>
      </c>
      <c r="M2953" s="1">
        <f t="shared" si="650"/>
        <v>0</v>
      </c>
      <c r="N2953">
        <f t="shared" si="651"/>
        <v>1</v>
      </c>
      <c r="O2953">
        <f t="shared" si="652"/>
        <v>0</v>
      </c>
      <c r="P2953">
        <f t="shared" si="657"/>
        <v>0</v>
      </c>
      <c r="Q2953" s="1">
        <f t="shared" si="653"/>
        <v>1</v>
      </c>
      <c r="R2953" s="1">
        <f t="shared" si="658"/>
        <v>1</v>
      </c>
      <c r="S2953" s="2">
        <f t="shared" si="654"/>
        <v>0</v>
      </c>
      <c r="T2953">
        <f t="shared" si="655"/>
        <v>1</v>
      </c>
      <c r="U2953">
        <f t="shared" si="656"/>
        <v>0</v>
      </c>
    </row>
    <row r="2954" spans="1:21" ht="409.6" x14ac:dyDescent="0.2">
      <c r="A2954" s="10" t="s">
        <v>13937</v>
      </c>
      <c r="B2954" s="10" t="s">
        <v>62</v>
      </c>
      <c r="C2954" s="10" t="s">
        <v>13938</v>
      </c>
      <c r="D2954" s="10" t="s">
        <v>11947</v>
      </c>
      <c r="E2954" s="10" t="s">
        <v>13939</v>
      </c>
      <c r="F2954" s="10" t="s">
        <v>13940</v>
      </c>
      <c r="G2954" s="9" t="s">
        <v>13941</v>
      </c>
      <c r="H2954" s="9">
        <f t="shared" si="645"/>
        <v>0</v>
      </c>
      <c r="I2954">
        <f t="shared" si="646"/>
        <v>0</v>
      </c>
      <c r="J2954">
        <f t="shared" si="647"/>
        <v>0</v>
      </c>
      <c r="K2954">
        <f t="shared" si="648"/>
        <v>0</v>
      </c>
      <c r="L2954">
        <f t="shared" si="649"/>
        <v>0</v>
      </c>
      <c r="M2954" s="1">
        <f t="shared" si="650"/>
        <v>0</v>
      </c>
      <c r="N2954">
        <f t="shared" si="651"/>
        <v>1</v>
      </c>
      <c r="O2954">
        <f t="shared" si="652"/>
        <v>0</v>
      </c>
      <c r="P2954">
        <f t="shared" si="657"/>
        <v>0</v>
      </c>
      <c r="Q2954" s="1">
        <f t="shared" si="653"/>
        <v>1</v>
      </c>
      <c r="R2954" s="1">
        <f t="shared" si="658"/>
        <v>0</v>
      </c>
      <c r="S2954" s="2">
        <f t="shared" si="654"/>
        <v>0</v>
      </c>
      <c r="T2954">
        <f t="shared" si="655"/>
        <v>1</v>
      </c>
      <c r="U2954">
        <f t="shared" si="656"/>
        <v>0</v>
      </c>
    </row>
    <row r="2955" spans="1:21" ht="409.6" x14ac:dyDescent="0.2">
      <c r="A2955" s="10" t="s">
        <v>13942</v>
      </c>
      <c r="B2955" s="10" t="s">
        <v>23</v>
      </c>
      <c r="C2955" s="10" t="s">
        <v>13943</v>
      </c>
      <c r="D2955" s="10" t="s">
        <v>11947</v>
      </c>
      <c r="E2955" s="10" t="s">
        <v>13944</v>
      </c>
      <c r="F2955" s="10" t="s">
        <v>13945</v>
      </c>
      <c r="G2955" s="9" t="s">
        <v>13946</v>
      </c>
      <c r="H2955" s="9">
        <f t="shared" si="645"/>
        <v>1</v>
      </c>
      <c r="I2955">
        <f t="shared" si="646"/>
        <v>1</v>
      </c>
      <c r="J2955">
        <f t="shared" si="647"/>
        <v>0</v>
      </c>
      <c r="K2955">
        <f t="shared" si="648"/>
        <v>0</v>
      </c>
      <c r="L2955">
        <f t="shared" si="649"/>
        <v>0</v>
      </c>
      <c r="M2955" s="1">
        <f t="shared" si="650"/>
        <v>1</v>
      </c>
      <c r="N2955">
        <f t="shared" si="651"/>
        <v>0</v>
      </c>
      <c r="O2955">
        <f t="shared" si="652"/>
        <v>0</v>
      </c>
      <c r="P2955">
        <f t="shared" si="657"/>
        <v>0</v>
      </c>
      <c r="Q2955" s="1">
        <f t="shared" si="653"/>
        <v>0</v>
      </c>
      <c r="R2955" s="1">
        <f t="shared" si="658"/>
        <v>0</v>
      </c>
      <c r="S2955" s="2">
        <f t="shared" si="654"/>
        <v>0</v>
      </c>
      <c r="T2955">
        <f t="shared" si="655"/>
        <v>1</v>
      </c>
      <c r="U2955">
        <f t="shared" si="656"/>
        <v>0</v>
      </c>
    </row>
    <row r="2956" spans="1:21" ht="409.6" x14ac:dyDescent="0.2">
      <c r="A2956" s="10" t="s">
        <v>13947</v>
      </c>
      <c r="B2956" s="10" t="s">
        <v>62</v>
      </c>
      <c r="C2956" s="10" t="s">
        <v>13948</v>
      </c>
      <c r="D2956" s="10" t="s">
        <v>11947</v>
      </c>
      <c r="E2956" s="10" t="s">
        <v>13949</v>
      </c>
      <c r="F2956" s="10" t="s">
        <v>13950</v>
      </c>
      <c r="G2956" s="9" t="s">
        <v>13951</v>
      </c>
      <c r="H2956" s="9">
        <f t="shared" si="645"/>
        <v>0</v>
      </c>
      <c r="I2956">
        <f t="shared" si="646"/>
        <v>0</v>
      </c>
      <c r="J2956">
        <f t="shared" si="647"/>
        <v>0</v>
      </c>
      <c r="K2956">
        <f t="shared" si="648"/>
        <v>0</v>
      </c>
      <c r="L2956">
        <f t="shared" si="649"/>
        <v>0</v>
      </c>
      <c r="M2956" s="1">
        <f t="shared" si="650"/>
        <v>0</v>
      </c>
      <c r="N2956">
        <f t="shared" si="651"/>
        <v>0</v>
      </c>
      <c r="O2956">
        <f t="shared" si="652"/>
        <v>0</v>
      </c>
      <c r="P2956">
        <f t="shared" si="657"/>
        <v>0</v>
      </c>
      <c r="Q2956" s="1">
        <f t="shared" si="653"/>
        <v>0</v>
      </c>
      <c r="R2956" s="1">
        <f t="shared" si="658"/>
        <v>0</v>
      </c>
      <c r="S2956" s="2">
        <f t="shared" si="654"/>
        <v>0</v>
      </c>
      <c r="T2956">
        <f t="shared" si="655"/>
        <v>1</v>
      </c>
      <c r="U2956">
        <f t="shared" si="656"/>
        <v>0</v>
      </c>
    </row>
    <row r="2957" spans="1:21" ht="409.6" x14ac:dyDescent="0.2">
      <c r="A2957" s="10" t="s">
        <v>13952</v>
      </c>
      <c r="B2957" s="10" t="s">
        <v>23</v>
      </c>
      <c r="C2957" s="10" t="s">
        <v>13953</v>
      </c>
      <c r="D2957" s="10" t="s">
        <v>11947</v>
      </c>
      <c r="E2957" s="10" t="s">
        <v>13954</v>
      </c>
      <c r="F2957" s="10" t="s">
        <v>13955</v>
      </c>
      <c r="G2957" s="9" t="s">
        <v>13956</v>
      </c>
      <c r="H2957" s="9">
        <f t="shared" si="645"/>
        <v>0</v>
      </c>
      <c r="I2957">
        <f t="shared" si="646"/>
        <v>0</v>
      </c>
      <c r="J2957">
        <f t="shared" si="647"/>
        <v>0</v>
      </c>
      <c r="K2957">
        <f t="shared" si="648"/>
        <v>0</v>
      </c>
      <c r="L2957">
        <f t="shared" si="649"/>
        <v>0</v>
      </c>
      <c r="M2957" s="1">
        <f t="shared" si="650"/>
        <v>0</v>
      </c>
      <c r="N2957">
        <f t="shared" si="651"/>
        <v>0</v>
      </c>
      <c r="O2957">
        <f t="shared" si="652"/>
        <v>0</v>
      </c>
      <c r="P2957">
        <f t="shared" si="657"/>
        <v>0</v>
      </c>
      <c r="Q2957" s="1">
        <f t="shared" si="653"/>
        <v>0</v>
      </c>
      <c r="R2957" s="1">
        <f t="shared" si="658"/>
        <v>0</v>
      </c>
      <c r="S2957" s="2">
        <f t="shared" si="654"/>
        <v>0</v>
      </c>
      <c r="T2957">
        <f t="shared" si="655"/>
        <v>0</v>
      </c>
      <c r="U2957">
        <f t="shared" si="656"/>
        <v>0</v>
      </c>
    </row>
    <row r="2958" spans="1:21" ht="409.6" x14ac:dyDescent="0.2">
      <c r="A2958" s="10" t="s">
        <v>13957</v>
      </c>
      <c r="B2958" s="10" t="s">
        <v>62</v>
      </c>
      <c r="C2958" s="10" t="s">
        <v>13958</v>
      </c>
      <c r="D2958" s="10" t="s">
        <v>11947</v>
      </c>
      <c r="E2958" s="10" t="s">
        <v>13959</v>
      </c>
      <c r="F2958" s="10" t="s">
        <v>13960</v>
      </c>
      <c r="G2958" s="9" t="s">
        <v>13961</v>
      </c>
      <c r="H2958" s="9">
        <f t="shared" si="645"/>
        <v>0</v>
      </c>
      <c r="I2958">
        <f t="shared" si="646"/>
        <v>1</v>
      </c>
      <c r="J2958">
        <f t="shared" si="647"/>
        <v>0</v>
      </c>
      <c r="K2958">
        <f t="shared" si="648"/>
        <v>1</v>
      </c>
      <c r="L2958">
        <f t="shared" si="649"/>
        <v>0</v>
      </c>
      <c r="M2958" s="1">
        <f t="shared" si="650"/>
        <v>1</v>
      </c>
      <c r="N2958">
        <f t="shared" si="651"/>
        <v>1</v>
      </c>
      <c r="O2958">
        <f t="shared" si="652"/>
        <v>0</v>
      </c>
      <c r="P2958">
        <f t="shared" si="657"/>
        <v>0</v>
      </c>
      <c r="Q2958" s="1">
        <f t="shared" si="653"/>
        <v>1</v>
      </c>
      <c r="R2958" s="1">
        <f t="shared" si="658"/>
        <v>1</v>
      </c>
      <c r="S2958" s="2">
        <f t="shared" si="654"/>
        <v>1</v>
      </c>
      <c r="T2958">
        <f t="shared" si="655"/>
        <v>1</v>
      </c>
      <c r="U2958">
        <f t="shared" si="656"/>
        <v>1</v>
      </c>
    </row>
    <row r="2959" spans="1:21" ht="409.6" x14ac:dyDescent="0.2">
      <c r="A2959" s="10" t="s">
        <v>13962</v>
      </c>
      <c r="B2959" s="10" t="s">
        <v>55</v>
      </c>
      <c r="C2959" s="10" t="s">
        <v>13963</v>
      </c>
      <c r="D2959" s="10" t="s">
        <v>11947</v>
      </c>
      <c r="E2959" s="10" t="s">
        <v>13964</v>
      </c>
      <c r="F2959" s="10" t="s">
        <v>13965</v>
      </c>
      <c r="G2959" s="9" t="s">
        <v>13966</v>
      </c>
      <c r="H2959" s="9">
        <f t="shared" si="645"/>
        <v>0</v>
      </c>
      <c r="I2959">
        <f t="shared" si="646"/>
        <v>0</v>
      </c>
      <c r="J2959">
        <f t="shared" si="647"/>
        <v>0</v>
      </c>
      <c r="K2959">
        <f t="shared" si="648"/>
        <v>0</v>
      </c>
      <c r="L2959">
        <f t="shared" si="649"/>
        <v>0</v>
      </c>
      <c r="M2959" s="1">
        <f t="shared" si="650"/>
        <v>0</v>
      </c>
      <c r="N2959">
        <f t="shared" si="651"/>
        <v>0</v>
      </c>
      <c r="O2959">
        <f t="shared" si="652"/>
        <v>0</v>
      </c>
      <c r="P2959">
        <f t="shared" si="657"/>
        <v>0</v>
      </c>
      <c r="Q2959" s="1">
        <f t="shared" si="653"/>
        <v>0</v>
      </c>
      <c r="R2959" s="1">
        <f t="shared" si="658"/>
        <v>0</v>
      </c>
      <c r="S2959" s="2">
        <f t="shared" si="654"/>
        <v>0</v>
      </c>
      <c r="T2959">
        <f t="shared" si="655"/>
        <v>1</v>
      </c>
      <c r="U2959">
        <f t="shared" si="656"/>
        <v>0</v>
      </c>
    </row>
    <row r="2960" spans="1:21" ht="409.6" x14ac:dyDescent="0.2">
      <c r="A2960" s="10" t="s">
        <v>13967</v>
      </c>
      <c r="B2960" s="10" t="s">
        <v>23</v>
      </c>
      <c r="C2960" s="10" t="s">
        <v>13968</v>
      </c>
      <c r="D2960" s="10" t="s">
        <v>11947</v>
      </c>
      <c r="E2960" s="10" t="s">
        <v>13969</v>
      </c>
      <c r="F2960" s="10" t="s">
        <v>13970</v>
      </c>
      <c r="G2960" s="9" t="s">
        <v>13971</v>
      </c>
      <c r="H2960" s="9">
        <f t="shared" si="645"/>
        <v>0</v>
      </c>
      <c r="I2960">
        <f t="shared" si="646"/>
        <v>0</v>
      </c>
      <c r="J2960">
        <f t="shared" si="647"/>
        <v>0</v>
      </c>
      <c r="K2960">
        <f t="shared" si="648"/>
        <v>0</v>
      </c>
      <c r="L2960">
        <f t="shared" si="649"/>
        <v>0</v>
      </c>
      <c r="M2960" s="1">
        <f t="shared" si="650"/>
        <v>0</v>
      </c>
      <c r="N2960">
        <f t="shared" si="651"/>
        <v>1</v>
      </c>
      <c r="O2960">
        <f t="shared" si="652"/>
        <v>0</v>
      </c>
      <c r="P2960">
        <f t="shared" si="657"/>
        <v>0</v>
      </c>
      <c r="Q2960" s="1">
        <f t="shared" si="653"/>
        <v>1</v>
      </c>
      <c r="R2960" s="1">
        <f t="shared" si="658"/>
        <v>1</v>
      </c>
      <c r="S2960" s="2">
        <f t="shared" si="654"/>
        <v>0</v>
      </c>
      <c r="T2960">
        <f t="shared" si="655"/>
        <v>1</v>
      </c>
      <c r="U2960">
        <f t="shared" si="656"/>
        <v>0</v>
      </c>
    </row>
    <row r="2961" spans="1:21" ht="409.6" x14ac:dyDescent="0.2">
      <c r="A2961" s="10" t="s">
        <v>13972</v>
      </c>
      <c r="B2961" s="10" t="s">
        <v>23</v>
      </c>
      <c r="C2961" s="10" t="s">
        <v>13973</v>
      </c>
      <c r="D2961" s="10" t="s">
        <v>11947</v>
      </c>
      <c r="E2961" s="10" t="s">
        <v>13974</v>
      </c>
      <c r="F2961" s="10" t="s">
        <v>13975</v>
      </c>
      <c r="G2961" s="9" t="s">
        <v>13976</v>
      </c>
      <c r="H2961" s="9">
        <f t="shared" si="645"/>
        <v>0</v>
      </c>
      <c r="I2961">
        <f t="shared" si="646"/>
        <v>1</v>
      </c>
      <c r="J2961">
        <f t="shared" si="647"/>
        <v>0</v>
      </c>
      <c r="K2961">
        <f t="shared" si="648"/>
        <v>1</v>
      </c>
      <c r="L2961">
        <f t="shared" si="649"/>
        <v>0</v>
      </c>
      <c r="M2961" s="1">
        <f t="shared" si="650"/>
        <v>1</v>
      </c>
      <c r="N2961">
        <f t="shared" si="651"/>
        <v>1</v>
      </c>
      <c r="O2961">
        <f t="shared" si="652"/>
        <v>0</v>
      </c>
      <c r="P2961">
        <f t="shared" si="657"/>
        <v>0</v>
      </c>
      <c r="Q2961" s="1">
        <f t="shared" si="653"/>
        <v>1</v>
      </c>
      <c r="R2961" s="1">
        <f t="shared" si="658"/>
        <v>0</v>
      </c>
      <c r="S2961" s="2">
        <f t="shared" si="654"/>
        <v>0</v>
      </c>
      <c r="T2961">
        <f t="shared" si="655"/>
        <v>0</v>
      </c>
      <c r="U2961">
        <f t="shared" si="656"/>
        <v>0</v>
      </c>
    </row>
    <row r="2962" spans="1:21" ht="409.6" x14ac:dyDescent="0.2">
      <c r="A2962" s="10" t="s">
        <v>13977</v>
      </c>
      <c r="B2962" s="10" t="s">
        <v>23</v>
      </c>
      <c r="C2962" s="10" t="s">
        <v>13978</v>
      </c>
      <c r="D2962" s="10" t="s">
        <v>11947</v>
      </c>
      <c r="E2962" s="10" t="s">
        <v>13979</v>
      </c>
      <c r="F2962" s="10" t="s">
        <v>13980</v>
      </c>
      <c r="G2962" s="9" t="s">
        <v>13981</v>
      </c>
      <c r="H2962" s="9">
        <f t="shared" si="645"/>
        <v>0</v>
      </c>
      <c r="I2962">
        <f t="shared" si="646"/>
        <v>0</v>
      </c>
      <c r="J2962">
        <f t="shared" si="647"/>
        <v>0</v>
      </c>
      <c r="K2962">
        <f t="shared" si="648"/>
        <v>0</v>
      </c>
      <c r="L2962">
        <f t="shared" si="649"/>
        <v>0</v>
      </c>
      <c r="M2962" s="1">
        <f t="shared" si="650"/>
        <v>0</v>
      </c>
      <c r="N2962">
        <f t="shared" si="651"/>
        <v>1</v>
      </c>
      <c r="O2962">
        <f t="shared" si="652"/>
        <v>0</v>
      </c>
      <c r="P2962">
        <f t="shared" si="657"/>
        <v>0</v>
      </c>
      <c r="Q2962" s="1">
        <f t="shared" si="653"/>
        <v>1</v>
      </c>
      <c r="R2962" s="1">
        <f t="shared" si="658"/>
        <v>1</v>
      </c>
      <c r="S2962" s="2">
        <f t="shared" si="654"/>
        <v>0</v>
      </c>
      <c r="T2962">
        <f t="shared" si="655"/>
        <v>1</v>
      </c>
      <c r="U2962">
        <f t="shared" si="656"/>
        <v>0</v>
      </c>
    </row>
    <row r="2963" spans="1:21" ht="409.6" x14ac:dyDescent="0.2">
      <c r="A2963" s="10" t="s">
        <v>13982</v>
      </c>
      <c r="B2963" s="10" t="s">
        <v>30</v>
      </c>
      <c r="C2963" s="10" t="s">
        <v>13983</v>
      </c>
      <c r="D2963" s="10" t="s">
        <v>11947</v>
      </c>
      <c r="E2963" s="10" t="s">
        <v>13984</v>
      </c>
      <c r="F2963" s="10" t="s">
        <v>13985</v>
      </c>
      <c r="G2963" s="9" t="s">
        <v>13986</v>
      </c>
      <c r="H2963" s="9">
        <f t="shared" si="645"/>
        <v>0</v>
      </c>
      <c r="I2963">
        <f t="shared" si="646"/>
        <v>0</v>
      </c>
      <c r="J2963">
        <f t="shared" si="647"/>
        <v>0</v>
      </c>
      <c r="K2963">
        <f t="shared" si="648"/>
        <v>0</v>
      </c>
      <c r="L2963">
        <f t="shared" si="649"/>
        <v>0</v>
      </c>
      <c r="M2963" s="1">
        <f t="shared" si="650"/>
        <v>0</v>
      </c>
      <c r="N2963">
        <f t="shared" si="651"/>
        <v>0</v>
      </c>
      <c r="O2963">
        <f t="shared" si="652"/>
        <v>0</v>
      </c>
      <c r="P2963">
        <f t="shared" si="657"/>
        <v>0</v>
      </c>
      <c r="Q2963" s="1">
        <f t="shared" si="653"/>
        <v>0</v>
      </c>
      <c r="R2963" s="1">
        <f t="shared" si="658"/>
        <v>0</v>
      </c>
      <c r="S2963" s="2">
        <f t="shared" si="654"/>
        <v>0</v>
      </c>
      <c r="T2963">
        <f t="shared" si="655"/>
        <v>1</v>
      </c>
      <c r="U2963">
        <f t="shared" si="656"/>
        <v>0</v>
      </c>
    </row>
    <row r="2964" spans="1:21" ht="409.6" x14ac:dyDescent="0.2">
      <c r="A2964" s="10" t="s">
        <v>13987</v>
      </c>
      <c r="B2964" s="10" t="s">
        <v>30</v>
      </c>
      <c r="C2964" s="10" t="s">
        <v>13988</v>
      </c>
      <c r="D2964" s="10" t="s">
        <v>11947</v>
      </c>
      <c r="E2964" s="10" t="s">
        <v>13989</v>
      </c>
      <c r="F2964" s="10" t="s">
        <v>13990</v>
      </c>
      <c r="G2964" s="9" t="s">
        <v>13991</v>
      </c>
      <c r="H2964" s="9">
        <f t="shared" si="645"/>
        <v>1</v>
      </c>
      <c r="I2964">
        <f t="shared" si="646"/>
        <v>1</v>
      </c>
      <c r="J2964">
        <f t="shared" si="647"/>
        <v>0</v>
      </c>
      <c r="K2964">
        <f t="shared" si="648"/>
        <v>0</v>
      </c>
      <c r="L2964">
        <f t="shared" si="649"/>
        <v>0</v>
      </c>
      <c r="M2964" s="1">
        <f t="shared" si="650"/>
        <v>1</v>
      </c>
      <c r="N2964">
        <f t="shared" si="651"/>
        <v>0</v>
      </c>
      <c r="O2964">
        <f t="shared" si="652"/>
        <v>1</v>
      </c>
      <c r="P2964">
        <f t="shared" si="657"/>
        <v>0</v>
      </c>
      <c r="Q2964" s="1">
        <f t="shared" si="653"/>
        <v>1</v>
      </c>
      <c r="R2964" s="1">
        <f t="shared" si="658"/>
        <v>0</v>
      </c>
      <c r="S2964" s="2">
        <f t="shared" si="654"/>
        <v>0</v>
      </c>
      <c r="T2964">
        <f t="shared" si="655"/>
        <v>1</v>
      </c>
      <c r="U2964">
        <f t="shared" si="656"/>
        <v>0</v>
      </c>
    </row>
    <row r="2965" spans="1:21" ht="409.6" x14ac:dyDescent="0.2">
      <c r="A2965" s="10" t="s">
        <v>13992</v>
      </c>
      <c r="B2965" s="10" t="s">
        <v>62</v>
      </c>
      <c r="C2965" s="10" t="s">
        <v>13993</v>
      </c>
      <c r="D2965" s="10" t="s">
        <v>11947</v>
      </c>
      <c r="E2965" s="10" t="s">
        <v>13994</v>
      </c>
      <c r="F2965" s="10" t="s">
        <v>13995</v>
      </c>
      <c r="G2965" s="9" t="s">
        <v>13996</v>
      </c>
      <c r="H2965" s="9">
        <f t="shared" si="645"/>
        <v>0</v>
      </c>
      <c r="I2965">
        <f t="shared" si="646"/>
        <v>0</v>
      </c>
      <c r="J2965">
        <f t="shared" si="647"/>
        <v>0</v>
      </c>
      <c r="K2965">
        <f t="shared" si="648"/>
        <v>0</v>
      </c>
      <c r="L2965">
        <f t="shared" si="649"/>
        <v>0</v>
      </c>
      <c r="M2965" s="1">
        <f t="shared" si="650"/>
        <v>0</v>
      </c>
      <c r="N2965">
        <f t="shared" si="651"/>
        <v>0</v>
      </c>
      <c r="O2965">
        <f t="shared" si="652"/>
        <v>0</v>
      </c>
      <c r="P2965">
        <f t="shared" si="657"/>
        <v>0</v>
      </c>
      <c r="Q2965" s="1">
        <f t="shared" si="653"/>
        <v>0</v>
      </c>
      <c r="R2965" s="1">
        <f t="shared" si="658"/>
        <v>0</v>
      </c>
      <c r="S2965" s="2">
        <f t="shared" si="654"/>
        <v>0</v>
      </c>
      <c r="T2965">
        <f t="shared" si="655"/>
        <v>1</v>
      </c>
      <c r="U2965">
        <f t="shared" si="656"/>
        <v>0</v>
      </c>
    </row>
    <row r="2966" spans="1:21" ht="409.6" x14ac:dyDescent="0.2">
      <c r="A2966" s="10" t="s">
        <v>13997</v>
      </c>
      <c r="B2966" s="10" t="s">
        <v>30</v>
      </c>
      <c r="C2966" s="10" t="s">
        <v>13998</v>
      </c>
      <c r="D2966" s="10" t="s">
        <v>11947</v>
      </c>
      <c r="E2966" s="10" t="s">
        <v>13999</v>
      </c>
      <c r="F2966" s="10" t="s">
        <v>14000</v>
      </c>
      <c r="G2966" s="9" t="s">
        <v>14001</v>
      </c>
      <c r="H2966" s="9">
        <f t="shared" si="645"/>
        <v>0</v>
      </c>
      <c r="I2966">
        <f t="shared" si="646"/>
        <v>0</v>
      </c>
      <c r="J2966">
        <f t="shared" si="647"/>
        <v>0</v>
      </c>
      <c r="K2966">
        <f t="shared" si="648"/>
        <v>0</v>
      </c>
      <c r="L2966">
        <f t="shared" si="649"/>
        <v>0</v>
      </c>
      <c r="M2966" s="1">
        <f t="shared" si="650"/>
        <v>0</v>
      </c>
      <c r="N2966">
        <f t="shared" si="651"/>
        <v>0</v>
      </c>
      <c r="O2966">
        <f t="shared" si="652"/>
        <v>0</v>
      </c>
      <c r="P2966">
        <f t="shared" si="657"/>
        <v>0</v>
      </c>
      <c r="Q2966" s="1">
        <f t="shared" si="653"/>
        <v>0</v>
      </c>
      <c r="R2966" s="1">
        <f t="shared" si="658"/>
        <v>1</v>
      </c>
      <c r="S2966" s="2">
        <f t="shared" si="654"/>
        <v>0</v>
      </c>
      <c r="T2966">
        <f t="shared" si="655"/>
        <v>1</v>
      </c>
      <c r="U2966">
        <f t="shared" si="656"/>
        <v>0</v>
      </c>
    </row>
    <row r="2967" spans="1:21" ht="409.6" x14ac:dyDescent="0.2">
      <c r="A2967" s="10" t="s">
        <v>14002</v>
      </c>
      <c r="B2967" s="10" t="s">
        <v>30</v>
      </c>
      <c r="C2967" s="10" t="s">
        <v>14003</v>
      </c>
      <c r="D2967" s="10" t="s">
        <v>11947</v>
      </c>
      <c r="E2967" s="10" t="s">
        <v>14004</v>
      </c>
      <c r="F2967" s="10" t="s">
        <v>14005</v>
      </c>
      <c r="G2967" s="9" t="s">
        <v>14006</v>
      </c>
      <c r="H2967" s="9">
        <f t="shared" si="645"/>
        <v>0</v>
      </c>
      <c r="I2967">
        <f t="shared" si="646"/>
        <v>0</v>
      </c>
      <c r="J2967">
        <f t="shared" si="647"/>
        <v>0</v>
      </c>
      <c r="K2967">
        <f t="shared" si="648"/>
        <v>0</v>
      </c>
      <c r="L2967">
        <f t="shared" si="649"/>
        <v>0</v>
      </c>
      <c r="M2967" s="1">
        <f t="shared" si="650"/>
        <v>0</v>
      </c>
      <c r="N2967">
        <f t="shared" si="651"/>
        <v>1</v>
      </c>
      <c r="O2967">
        <f t="shared" si="652"/>
        <v>1</v>
      </c>
      <c r="P2967">
        <f t="shared" si="657"/>
        <v>0</v>
      </c>
      <c r="Q2967" s="1">
        <f t="shared" si="653"/>
        <v>1</v>
      </c>
      <c r="R2967" s="1">
        <f t="shared" si="658"/>
        <v>0</v>
      </c>
      <c r="S2967" s="2">
        <f t="shared" si="654"/>
        <v>0</v>
      </c>
      <c r="T2967">
        <f t="shared" si="655"/>
        <v>1</v>
      </c>
      <c r="U2967">
        <f t="shared" si="656"/>
        <v>0</v>
      </c>
    </row>
    <row r="2968" spans="1:21" ht="409.6" x14ac:dyDescent="0.2">
      <c r="A2968" s="10" t="s">
        <v>14007</v>
      </c>
      <c r="B2968" s="10" t="s">
        <v>23</v>
      </c>
      <c r="C2968" s="10" t="s">
        <v>14008</v>
      </c>
      <c r="D2968" s="10" t="s">
        <v>11947</v>
      </c>
      <c r="E2968" s="10" t="s">
        <v>14009</v>
      </c>
      <c r="F2968" s="10" t="s">
        <v>14010</v>
      </c>
      <c r="G2968" s="9" t="s">
        <v>14011</v>
      </c>
      <c r="H2968" s="9">
        <f t="shared" si="645"/>
        <v>0</v>
      </c>
      <c r="I2968">
        <f t="shared" si="646"/>
        <v>0</v>
      </c>
      <c r="J2968">
        <f t="shared" si="647"/>
        <v>0</v>
      </c>
      <c r="K2968">
        <f t="shared" si="648"/>
        <v>0</v>
      </c>
      <c r="L2968">
        <f t="shared" si="649"/>
        <v>0</v>
      </c>
      <c r="M2968" s="1">
        <f t="shared" si="650"/>
        <v>0</v>
      </c>
      <c r="N2968">
        <f t="shared" si="651"/>
        <v>1</v>
      </c>
      <c r="O2968">
        <f t="shared" si="652"/>
        <v>0</v>
      </c>
      <c r="P2968">
        <f t="shared" si="657"/>
        <v>0</v>
      </c>
      <c r="Q2968" s="1">
        <f t="shared" si="653"/>
        <v>1</v>
      </c>
      <c r="R2968" s="1">
        <f t="shared" si="658"/>
        <v>0</v>
      </c>
      <c r="S2968" s="2">
        <f t="shared" si="654"/>
        <v>0</v>
      </c>
      <c r="T2968">
        <f t="shared" si="655"/>
        <v>1</v>
      </c>
      <c r="U2968">
        <f t="shared" si="656"/>
        <v>0</v>
      </c>
    </row>
    <row r="2969" spans="1:21" ht="409.6" x14ac:dyDescent="0.2">
      <c r="A2969" s="10" t="s">
        <v>14012</v>
      </c>
      <c r="B2969" s="10" t="s">
        <v>30</v>
      </c>
      <c r="C2969" s="10" t="s">
        <v>14013</v>
      </c>
      <c r="D2969" s="10" t="s">
        <v>11947</v>
      </c>
      <c r="E2969" s="10" t="s">
        <v>14014</v>
      </c>
      <c r="F2969" s="10" t="s">
        <v>14015</v>
      </c>
      <c r="G2969" s="9" t="s">
        <v>14016</v>
      </c>
      <c r="H2969" s="9">
        <f t="shared" si="645"/>
        <v>0</v>
      </c>
      <c r="I2969">
        <f t="shared" si="646"/>
        <v>0</v>
      </c>
      <c r="J2969">
        <f t="shared" si="647"/>
        <v>0</v>
      </c>
      <c r="K2969">
        <f t="shared" si="648"/>
        <v>0</v>
      </c>
      <c r="L2969">
        <f t="shared" si="649"/>
        <v>0</v>
      </c>
      <c r="M2969" s="1">
        <f t="shared" si="650"/>
        <v>0</v>
      </c>
      <c r="N2969">
        <f t="shared" si="651"/>
        <v>0</v>
      </c>
      <c r="O2969">
        <f t="shared" si="652"/>
        <v>0</v>
      </c>
      <c r="P2969">
        <f t="shared" si="657"/>
        <v>0</v>
      </c>
      <c r="Q2969" s="1">
        <f t="shared" si="653"/>
        <v>0</v>
      </c>
      <c r="R2969" s="1">
        <f t="shared" si="658"/>
        <v>1</v>
      </c>
      <c r="S2969" s="2">
        <f t="shared" si="654"/>
        <v>0</v>
      </c>
      <c r="T2969">
        <f t="shared" si="655"/>
        <v>1</v>
      </c>
      <c r="U2969">
        <f t="shared" si="656"/>
        <v>0</v>
      </c>
    </row>
    <row r="2970" spans="1:21" ht="409.6" x14ac:dyDescent="0.2">
      <c r="A2970" s="10" t="s">
        <v>14017</v>
      </c>
      <c r="B2970" s="10" t="s">
        <v>30</v>
      </c>
      <c r="C2970" s="10" t="s">
        <v>14018</v>
      </c>
      <c r="D2970" s="10" t="s">
        <v>11947</v>
      </c>
      <c r="E2970" s="10" t="s">
        <v>14019</v>
      </c>
      <c r="F2970" s="10" t="s">
        <v>14020</v>
      </c>
      <c r="G2970" s="9" t="s">
        <v>14021</v>
      </c>
      <c r="H2970" s="9">
        <f t="shared" si="645"/>
        <v>0</v>
      </c>
      <c r="I2970">
        <f t="shared" si="646"/>
        <v>0</v>
      </c>
      <c r="J2970">
        <f t="shared" si="647"/>
        <v>0</v>
      </c>
      <c r="K2970">
        <f t="shared" si="648"/>
        <v>0</v>
      </c>
      <c r="L2970">
        <f t="shared" si="649"/>
        <v>0</v>
      </c>
      <c r="M2970" s="1">
        <f t="shared" si="650"/>
        <v>0</v>
      </c>
      <c r="N2970">
        <f t="shared" si="651"/>
        <v>0</v>
      </c>
      <c r="O2970">
        <f t="shared" si="652"/>
        <v>0</v>
      </c>
      <c r="P2970">
        <f t="shared" si="657"/>
        <v>0</v>
      </c>
      <c r="Q2970" s="1">
        <f t="shared" si="653"/>
        <v>0</v>
      </c>
      <c r="R2970" s="1">
        <f t="shared" si="658"/>
        <v>0</v>
      </c>
      <c r="S2970" s="2">
        <f t="shared" si="654"/>
        <v>0</v>
      </c>
      <c r="T2970">
        <f t="shared" si="655"/>
        <v>1</v>
      </c>
      <c r="U2970">
        <f t="shared" si="656"/>
        <v>0</v>
      </c>
    </row>
    <row r="2971" spans="1:21" ht="409.6" x14ac:dyDescent="0.2">
      <c r="A2971" s="10" t="s">
        <v>14022</v>
      </c>
      <c r="B2971" s="10" t="s">
        <v>30</v>
      </c>
      <c r="C2971" s="10" t="s">
        <v>14023</v>
      </c>
      <c r="D2971" s="10" t="s">
        <v>11947</v>
      </c>
      <c r="E2971" s="10" t="s">
        <v>14024</v>
      </c>
      <c r="F2971" s="10" t="s">
        <v>14025</v>
      </c>
      <c r="G2971" s="9" t="s">
        <v>14026</v>
      </c>
      <c r="H2971" s="9">
        <f t="shared" si="645"/>
        <v>0</v>
      </c>
      <c r="I2971">
        <f t="shared" si="646"/>
        <v>0</v>
      </c>
      <c r="J2971">
        <f t="shared" si="647"/>
        <v>0</v>
      </c>
      <c r="K2971">
        <f t="shared" si="648"/>
        <v>0</v>
      </c>
      <c r="L2971">
        <f t="shared" si="649"/>
        <v>0</v>
      </c>
      <c r="M2971" s="1">
        <f t="shared" si="650"/>
        <v>0</v>
      </c>
      <c r="N2971">
        <f t="shared" si="651"/>
        <v>0</v>
      </c>
      <c r="O2971">
        <f t="shared" si="652"/>
        <v>0</v>
      </c>
      <c r="P2971">
        <f t="shared" si="657"/>
        <v>0</v>
      </c>
      <c r="Q2971" s="1">
        <f t="shared" si="653"/>
        <v>0</v>
      </c>
      <c r="R2971" s="1">
        <f t="shared" si="658"/>
        <v>0</v>
      </c>
      <c r="S2971" s="2">
        <f t="shared" si="654"/>
        <v>0</v>
      </c>
      <c r="T2971">
        <f t="shared" si="655"/>
        <v>1</v>
      </c>
      <c r="U2971">
        <f t="shared" si="656"/>
        <v>0</v>
      </c>
    </row>
    <row r="2972" spans="1:21" ht="409.6" x14ac:dyDescent="0.2">
      <c r="A2972" s="10" t="s">
        <v>14027</v>
      </c>
      <c r="B2972" s="10" t="s">
        <v>30</v>
      </c>
      <c r="C2972" s="10" t="s">
        <v>14028</v>
      </c>
      <c r="D2972" s="10" t="s">
        <v>11947</v>
      </c>
      <c r="E2972" s="10" t="s">
        <v>14029</v>
      </c>
      <c r="F2972" s="10" t="s">
        <v>14030</v>
      </c>
      <c r="G2972" s="9" t="s">
        <v>14031</v>
      </c>
      <c r="H2972" s="9">
        <f t="shared" si="645"/>
        <v>1</v>
      </c>
      <c r="I2972">
        <f t="shared" si="646"/>
        <v>1</v>
      </c>
      <c r="J2972">
        <f t="shared" si="647"/>
        <v>0</v>
      </c>
      <c r="K2972">
        <f t="shared" si="648"/>
        <v>0</v>
      </c>
      <c r="L2972">
        <f t="shared" si="649"/>
        <v>0</v>
      </c>
      <c r="M2972" s="1">
        <f t="shared" si="650"/>
        <v>1</v>
      </c>
      <c r="N2972">
        <f t="shared" si="651"/>
        <v>0</v>
      </c>
      <c r="O2972">
        <f t="shared" si="652"/>
        <v>0</v>
      </c>
      <c r="P2972">
        <f t="shared" si="657"/>
        <v>0</v>
      </c>
      <c r="Q2972" s="1">
        <f t="shared" si="653"/>
        <v>0</v>
      </c>
      <c r="R2972" s="1">
        <f t="shared" si="658"/>
        <v>1</v>
      </c>
      <c r="S2972" s="2">
        <f t="shared" si="654"/>
        <v>0</v>
      </c>
      <c r="T2972">
        <f t="shared" si="655"/>
        <v>1</v>
      </c>
      <c r="U2972">
        <f t="shared" si="656"/>
        <v>0</v>
      </c>
    </row>
    <row r="2973" spans="1:21" ht="409.6" x14ac:dyDescent="0.2">
      <c r="A2973" s="10" t="s">
        <v>14032</v>
      </c>
      <c r="B2973" s="10" t="s">
        <v>55</v>
      </c>
      <c r="C2973" s="10" t="s">
        <v>14033</v>
      </c>
      <c r="D2973" s="10" t="s">
        <v>11947</v>
      </c>
      <c r="E2973" s="10" t="s">
        <v>14034</v>
      </c>
      <c r="F2973" s="10" t="s">
        <v>14035</v>
      </c>
      <c r="G2973" s="9" t="s">
        <v>14036</v>
      </c>
      <c r="H2973" s="9">
        <f t="shared" si="645"/>
        <v>0</v>
      </c>
      <c r="I2973">
        <f t="shared" si="646"/>
        <v>0</v>
      </c>
      <c r="J2973">
        <f t="shared" si="647"/>
        <v>0</v>
      </c>
      <c r="K2973">
        <f t="shared" si="648"/>
        <v>0</v>
      </c>
      <c r="L2973">
        <f t="shared" si="649"/>
        <v>0</v>
      </c>
      <c r="M2973" s="1">
        <f t="shared" si="650"/>
        <v>0</v>
      </c>
      <c r="N2973">
        <f t="shared" si="651"/>
        <v>0</v>
      </c>
      <c r="O2973">
        <f t="shared" si="652"/>
        <v>0</v>
      </c>
      <c r="P2973">
        <f t="shared" si="657"/>
        <v>0</v>
      </c>
      <c r="Q2973" s="1">
        <f t="shared" si="653"/>
        <v>0</v>
      </c>
      <c r="R2973" s="1">
        <f t="shared" si="658"/>
        <v>0</v>
      </c>
      <c r="S2973" s="2">
        <f t="shared" si="654"/>
        <v>0</v>
      </c>
      <c r="T2973">
        <f t="shared" si="655"/>
        <v>1</v>
      </c>
      <c r="U2973">
        <f t="shared" si="656"/>
        <v>0</v>
      </c>
    </row>
    <row r="2974" spans="1:21" ht="409.6" x14ac:dyDescent="0.2">
      <c r="A2974" s="10" t="s">
        <v>14037</v>
      </c>
      <c r="B2974" s="10" t="s">
        <v>55</v>
      </c>
      <c r="C2974" s="10" t="s">
        <v>14038</v>
      </c>
      <c r="D2974" s="10" t="s">
        <v>11947</v>
      </c>
      <c r="E2974" s="10" t="s">
        <v>14039</v>
      </c>
      <c r="F2974" s="10" t="s">
        <v>14040</v>
      </c>
      <c r="G2974" s="9" t="s">
        <v>14041</v>
      </c>
      <c r="H2974" s="9">
        <f t="shared" si="645"/>
        <v>0</v>
      </c>
      <c r="I2974">
        <f t="shared" si="646"/>
        <v>0</v>
      </c>
      <c r="J2974">
        <f t="shared" si="647"/>
        <v>0</v>
      </c>
      <c r="K2974">
        <f t="shared" si="648"/>
        <v>0</v>
      </c>
      <c r="L2974">
        <f t="shared" si="649"/>
        <v>0</v>
      </c>
      <c r="M2974" s="1">
        <f t="shared" si="650"/>
        <v>0</v>
      </c>
      <c r="N2974">
        <f t="shared" si="651"/>
        <v>0</v>
      </c>
      <c r="O2974">
        <f t="shared" si="652"/>
        <v>0</v>
      </c>
      <c r="P2974">
        <f t="shared" si="657"/>
        <v>0</v>
      </c>
      <c r="Q2974" s="1">
        <f t="shared" si="653"/>
        <v>0</v>
      </c>
      <c r="R2974" s="1">
        <f t="shared" si="658"/>
        <v>0</v>
      </c>
      <c r="S2974" s="2">
        <f t="shared" si="654"/>
        <v>0</v>
      </c>
      <c r="T2974">
        <f t="shared" si="655"/>
        <v>1</v>
      </c>
      <c r="U2974">
        <f t="shared" si="656"/>
        <v>0</v>
      </c>
    </row>
    <row r="2975" spans="1:21" ht="409.6" x14ac:dyDescent="0.2">
      <c r="A2975" s="10" t="s">
        <v>14042</v>
      </c>
      <c r="B2975" s="10" t="s">
        <v>30</v>
      </c>
      <c r="C2975" s="10" t="s">
        <v>14043</v>
      </c>
      <c r="D2975" s="10" t="s">
        <v>11947</v>
      </c>
      <c r="E2975" s="10" t="s">
        <v>14044</v>
      </c>
      <c r="F2975" s="10" t="s">
        <v>14045</v>
      </c>
      <c r="G2975" s="9" t="s">
        <v>14046</v>
      </c>
      <c r="H2975" s="9">
        <f t="shared" si="645"/>
        <v>0</v>
      </c>
      <c r="I2975">
        <f t="shared" si="646"/>
        <v>0</v>
      </c>
      <c r="J2975">
        <f t="shared" si="647"/>
        <v>0</v>
      </c>
      <c r="K2975">
        <f t="shared" si="648"/>
        <v>0</v>
      </c>
      <c r="L2975">
        <f t="shared" si="649"/>
        <v>0</v>
      </c>
      <c r="M2975" s="1">
        <f t="shared" si="650"/>
        <v>0</v>
      </c>
      <c r="N2975">
        <f t="shared" si="651"/>
        <v>1</v>
      </c>
      <c r="O2975">
        <f t="shared" si="652"/>
        <v>0</v>
      </c>
      <c r="P2975">
        <f t="shared" si="657"/>
        <v>0</v>
      </c>
      <c r="Q2975" s="1">
        <f t="shared" si="653"/>
        <v>1</v>
      </c>
      <c r="R2975" s="1">
        <f t="shared" si="658"/>
        <v>1</v>
      </c>
      <c r="S2975" s="2">
        <f t="shared" si="654"/>
        <v>0</v>
      </c>
      <c r="T2975">
        <f t="shared" si="655"/>
        <v>1</v>
      </c>
      <c r="U2975">
        <f t="shared" si="656"/>
        <v>0</v>
      </c>
    </row>
    <row r="2976" spans="1:21" ht="409.6" x14ac:dyDescent="0.2">
      <c r="A2976" s="10" t="s">
        <v>14047</v>
      </c>
      <c r="B2976" s="10" t="s">
        <v>55</v>
      </c>
      <c r="C2976" s="10" t="s">
        <v>14048</v>
      </c>
      <c r="D2976" s="10" t="s">
        <v>11947</v>
      </c>
      <c r="E2976" s="10" t="s">
        <v>14049</v>
      </c>
      <c r="F2976" s="10" t="s">
        <v>14050</v>
      </c>
      <c r="G2976" s="9" t="s">
        <v>14051</v>
      </c>
      <c r="H2976" s="9">
        <f t="shared" si="645"/>
        <v>1</v>
      </c>
      <c r="I2976">
        <f t="shared" si="646"/>
        <v>1</v>
      </c>
      <c r="J2976">
        <f t="shared" si="647"/>
        <v>0</v>
      </c>
      <c r="K2976">
        <f t="shared" si="648"/>
        <v>0</v>
      </c>
      <c r="L2976">
        <f t="shared" si="649"/>
        <v>0</v>
      </c>
      <c r="M2976" s="1">
        <f t="shared" si="650"/>
        <v>1</v>
      </c>
      <c r="N2976">
        <f t="shared" si="651"/>
        <v>0</v>
      </c>
      <c r="O2976">
        <f t="shared" si="652"/>
        <v>0</v>
      </c>
      <c r="P2976">
        <f t="shared" si="657"/>
        <v>0</v>
      </c>
      <c r="Q2976" s="1">
        <f t="shared" si="653"/>
        <v>0</v>
      </c>
      <c r="R2976" s="1">
        <f t="shared" si="658"/>
        <v>1</v>
      </c>
      <c r="S2976" s="2">
        <f t="shared" si="654"/>
        <v>0</v>
      </c>
      <c r="T2976">
        <f t="shared" si="655"/>
        <v>0</v>
      </c>
      <c r="U2976">
        <f t="shared" si="656"/>
        <v>0</v>
      </c>
    </row>
    <row r="2977" spans="1:21" ht="409.6" x14ac:dyDescent="0.2">
      <c r="A2977" s="10" t="s">
        <v>14052</v>
      </c>
      <c r="B2977" s="10" t="s">
        <v>49</v>
      </c>
      <c r="C2977" s="10" t="s">
        <v>14053</v>
      </c>
      <c r="D2977" s="10" t="s">
        <v>11947</v>
      </c>
      <c r="E2977" s="10" t="s">
        <v>14054</v>
      </c>
      <c r="F2977" s="10" t="s">
        <v>14055</v>
      </c>
      <c r="G2977" s="9" t="s">
        <v>14056</v>
      </c>
      <c r="H2977" s="9">
        <f t="shared" si="645"/>
        <v>0</v>
      </c>
      <c r="I2977">
        <f t="shared" si="646"/>
        <v>0</v>
      </c>
      <c r="J2977">
        <f t="shared" si="647"/>
        <v>0</v>
      </c>
      <c r="K2977">
        <f t="shared" si="648"/>
        <v>0</v>
      </c>
      <c r="L2977">
        <f t="shared" si="649"/>
        <v>0</v>
      </c>
      <c r="M2977" s="1">
        <f t="shared" si="650"/>
        <v>0</v>
      </c>
      <c r="N2977">
        <f t="shared" si="651"/>
        <v>0</v>
      </c>
      <c r="O2977">
        <f t="shared" si="652"/>
        <v>0</v>
      </c>
      <c r="P2977">
        <f t="shared" si="657"/>
        <v>0</v>
      </c>
      <c r="Q2977" s="1">
        <f t="shared" si="653"/>
        <v>0</v>
      </c>
      <c r="R2977" s="1">
        <f t="shared" si="658"/>
        <v>0</v>
      </c>
      <c r="S2977" s="2">
        <f t="shared" si="654"/>
        <v>0</v>
      </c>
      <c r="T2977">
        <f t="shared" si="655"/>
        <v>1</v>
      </c>
      <c r="U2977">
        <f t="shared" si="656"/>
        <v>0</v>
      </c>
    </row>
    <row r="2978" spans="1:21" ht="409.6" x14ac:dyDescent="0.2">
      <c r="A2978" s="10" t="s">
        <v>14057</v>
      </c>
      <c r="B2978" s="10" t="s">
        <v>55</v>
      </c>
      <c r="C2978" s="10" t="s">
        <v>14058</v>
      </c>
      <c r="D2978" s="10" t="s">
        <v>11947</v>
      </c>
      <c r="E2978" s="10" t="s">
        <v>14059</v>
      </c>
      <c r="F2978" s="10" t="s">
        <v>14060</v>
      </c>
      <c r="G2978" s="9" t="s">
        <v>14061</v>
      </c>
      <c r="H2978" s="9">
        <f t="shared" si="645"/>
        <v>1</v>
      </c>
      <c r="I2978">
        <f t="shared" si="646"/>
        <v>1</v>
      </c>
      <c r="J2978">
        <f t="shared" si="647"/>
        <v>0</v>
      </c>
      <c r="K2978">
        <f t="shared" si="648"/>
        <v>0</v>
      </c>
      <c r="L2978">
        <f t="shared" si="649"/>
        <v>0</v>
      </c>
      <c r="M2978" s="1">
        <f t="shared" si="650"/>
        <v>1</v>
      </c>
      <c r="N2978">
        <f t="shared" si="651"/>
        <v>1</v>
      </c>
      <c r="O2978">
        <f t="shared" si="652"/>
        <v>0</v>
      </c>
      <c r="P2978">
        <f t="shared" si="657"/>
        <v>1</v>
      </c>
      <c r="Q2978" s="1">
        <f t="shared" si="653"/>
        <v>1</v>
      </c>
      <c r="R2978" s="1">
        <f t="shared" si="658"/>
        <v>1</v>
      </c>
      <c r="S2978" s="2">
        <f t="shared" si="654"/>
        <v>1</v>
      </c>
      <c r="T2978">
        <f t="shared" si="655"/>
        <v>1</v>
      </c>
      <c r="U2978">
        <f t="shared" si="656"/>
        <v>1</v>
      </c>
    </row>
    <row r="2979" spans="1:21" ht="409.6" x14ac:dyDescent="0.2">
      <c r="A2979" s="10" t="s">
        <v>14057</v>
      </c>
      <c r="B2979" s="10" t="s">
        <v>30</v>
      </c>
      <c r="C2979" s="10" t="s">
        <v>14062</v>
      </c>
      <c r="D2979" s="10" t="s">
        <v>11947</v>
      </c>
      <c r="E2979" s="10" t="s">
        <v>14063</v>
      </c>
      <c r="F2979" s="10" t="s">
        <v>14064</v>
      </c>
      <c r="G2979" s="9" t="s">
        <v>14065</v>
      </c>
      <c r="H2979" s="9">
        <f t="shared" si="645"/>
        <v>1</v>
      </c>
      <c r="I2979">
        <f t="shared" si="646"/>
        <v>1</v>
      </c>
      <c r="J2979">
        <f t="shared" si="647"/>
        <v>0</v>
      </c>
      <c r="K2979">
        <f t="shared" si="648"/>
        <v>0</v>
      </c>
      <c r="L2979">
        <f t="shared" si="649"/>
        <v>0</v>
      </c>
      <c r="M2979" s="1">
        <f t="shared" si="650"/>
        <v>1</v>
      </c>
      <c r="N2979">
        <f t="shared" si="651"/>
        <v>0</v>
      </c>
      <c r="O2979">
        <f t="shared" si="652"/>
        <v>0</v>
      </c>
      <c r="P2979">
        <f t="shared" si="657"/>
        <v>1</v>
      </c>
      <c r="Q2979" s="1">
        <f t="shared" si="653"/>
        <v>1</v>
      </c>
      <c r="R2979" s="1">
        <f t="shared" si="658"/>
        <v>1</v>
      </c>
      <c r="S2979" s="2">
        <f t="shared" si="654"/>
        <v>1</v>
      </c>
      <c r="T2979">
        <f t="shared" si="655"/>
        <v>1</v>
      </c>
      <c r="U2979">
        <f t="shared" si="656"/>
        <v>1</v>
      </c>
    </row>
    <row r="2980" spans="1:21" ht="409.6" x14ac:dyDescent="0.2">
      <c r="A2980" s="10" t="s">
        <v>14066</v>
      </c>
      <c r="B2980" s="10" t="s">
        <v>55</v>
      </c>
      <c r="C2980" s="10" t="s">
        <v>14067</v>
      </c>
      <c r="D2980" s="10" t="s">
        <v>11947</v>
      </c>
      <c r="E2980" s="10" t="s">
        <v>14068</v>
      </c>
      <c r="F2980" s="10" t="s">
        <v>14069</v>
      </c>
      <c r="G2980" s="9" t="s">
        <v>14070</v>
      </c>
      <c r="H2980" s="9">
        <f t="shared" si="645"/>
        <v>0</v>
      </c>
      <c r="I2980">
        <f t="shared" si="646"/>
        <v>0</v>
      </c>
      <c r="J2980">
        <f t="shared" si="647"/>
        <v>0</v>
      </c>
      <c r="K2980">
        <f t="shared" si="648"/>
        <v>0</v>
      </c>
      <c r="L2980">
        <f t="shared" si="649"/>
        <v>0</v>
      </c>
      <c r="M2980" s="1">
        <f t="shared" si="650"/>
        <v>0</v>
      </c>
      <c r="N2980">
        <f t="shared" si="651"/>
        <v>0</v>
      </c>
      <c r="O2980">
        <f t="shared" si="652"/>
        <v>0</v>
      </c>
      <c r="P2980">
        <f t="shared" si="657"/>
        <v>0</v>
      </c>
      <c r="Q2980" s="1">
        <f t="shared" si="653"/>
        <v>0</v>
      </c>
      <c r="R2980" s="1">
        <f t="shared" si="658"/>
        <v>1</v>
      </c>
      <c r="S2980" s="2">
        <f t="shared" si="654"/>
        <v>0</v>
      </c>
      <c r="T2980">
        <f t="shared" si="655"/>
        <v>1</v>
      </c>
      <c r="U2980">
        <f t="shared" si="656"/>
        <v>0</v>
      </c>
    </row>
    <row r="2981" spans="1:21" ht="409.6" x14ac:dyDescent="0.2">
      <c r="A2981" s="10" t="s">
        <v>14071</v>
      </c>
      <c r="B2981" s="10" t="s">
        <v>49</v>
      </c>
      <c r="C2981" s="10" t="s">
        <v>14072</v>
      </c>
      <c r="D2981" s="10" t="s">
        <v>11947</v>
      </c>
      <c r="E2981" s="10" t="s">
        <v>14073</v>
      </c>
      <c r="F2981" s="10" t="s">
        <v>14074</v>
      </c>
      <c r="G2981" s="9" t="s">
        <v>14075</v>
      </c>
      <c r="H2981" s="9">
        <f t="shared" si="645"/>
        <v>0</v>
      </c>
      <c r="I2981">
        <f t="shared" si="646"/>
        <v>0</v>
      </c>
      <c r="J2981">
        <f t="shared" si="647"/>
        <v>0</v>
      </c>
      <c r="K2981">
        <f t="shared" si="648"/>
        <v>0</v>
      </c>
      <c r="L2981">
        <f t="shared" si="649"/>
        <v>0</v>
      </c>
      <c r="M2981" s="1">
        <f t="shared" si="650"/>
        <v>0</v>
      </c>
      <c r="N2981">
        <f t="shared" si="651"/>
        <v>1</v>
      </c>
      <c r="O2981">
        <f t="shared" si="652"/>
        <v>0</v>
      </c>
      <c r="P2981">
        <f t="shared" si="657"/>
        <v>0</v>
      </c>
      <c r="Q2981" s="1">
        <f t="shared" si="653"/>
        <v>1</v>
      </c>
      <c r="R2981" s="1">
        <f t="shared" si="658"/>
        <v>0</v>
      </c>
      <c r="S2981" s="2">
        <f t="shared" si="654"/>
        <v>0</v>
      </c>
      <c r="T2981">
        <f t="shared" si="655"/>
        <v>1</v>
      </c>
      <c r="U2981">
        <f t="shared" si="656"/>
        <v>0</v>
      </c>
    </row>
    <row r="2982" spans="1:21" ht="409.6" x14ac:dyDescent="0.2">
      <c r="A2982" s="10" t="s">
        <v>14076</v>
      </c>
      <c r="B2982" s="10" t="s">
        <v>23</v>
      </c>
      <c r="C2982" s="10" t="s">
        <v>14077</v>
      </c>
      <c r="D2982" s="10" t="s">
        <v>11947</v>
      </c>
      <c r="E2982" s="10" t="s">
        <v>14078</v>
      </c>
      <c r="F2982" s="10" t="s">
        <v>14079</v>
      </c>
      <c r="G2982" s="9" t="s">
        <v>14080</v>
      </c>
      <c r="H2982" s="9">
        <f t="shared" si="645"/>
        <v>0</v>
      </c>
      <c r="I2982">
        <f t="shared" si="646"/>
        <v>0</v>
      </c>
      <c r="J2982">
        <f t="shared" si="647"/>
        <v>0</v>
      </c>
      <c r="K2982">
        <f t="shared" si="648"/>
        <v>0</v>
      </c>
      <c r="L2982">
        <f t="shared" si="649"/>
        <v>0</v>
      </c>
      <c r="M2982" s="1">
        <f t="shared" si="650"/>
        <v>0</v>
      </c>
      <c r="N2982">
        <f t="shared" si="651"/>
        <v>0</v>
      </c>
      <c r="O2982">
        <f t="shared" si="652"/>
        <v>0</v>
      </c>
      <c r="P2982">
        <f t="shared" si="657"/>
        <v>0</v>
      </c>
      <c r="Q2982" s="1">
        <f t="shared" si="653"/>
        <v>0</v>
      </c>
      <c r="R2982" s="1">
        <f t="shared" si="658"/>
        <v>1</v>
      </c>
      <c r="S2982" s="2">
        <f t="shared" si="654"/>
        <v>0</v>
      </c>
      <c r="T2982">
        <f t="shared" si="655"/>
        <v>1</v>
      </c>
      <c r="U2982">
        <f t="shared" si="656"/>
        <v>0</v>
      </c>
    </row>
    <row r="2983" spans="1:21" ht="409.6" x14ac:dyDescent="0.2">
      <c r="A2983" s="10" t="s">
        <v>14081</v>
      </c>
      <c r="B2983" s="10" t="s">
        <v>49</v>
      </c>
      <c r="C2983" s="10" t="s">
        <v>14082</v>
      </c>
      <c r="D2983" s="10" t="s">
        <v>11947</v>
      </c>
      <c r="E2983" s="10" t="s">
        <v>14083</v>
      </c>
      <c r="F2983" s="10" t="s">
        <v>14084</v>
      </c>
      <c r="G2983" s="9" t="s">
        <v>14085</v>
      </c>
      <c r="H2983" s="9">
        <f t="shared" si="645"/>
        <v>0</v>
      </c>
      <c r="I2983">
        <f t="shared" si="646"/>
        <v>0</v>
      </c>
      <c r="J2983">
        <f t="shared" si="647"/>
        <v>0</v>
      </c>
      <c r="K2983">
        <f t="shared" si="648"/>
        <v>0</v>
      </c>
      <c r="L2983">
        <f t="shared" si="649"/>
        <v>0</v>
      </c>
      <c r="M2983" s="1">
        <f t="shared" si="650"/>
        <v>0</v>
      </c>
      <c r="N2983">
        <f t="shared" si="651"/>
        <v>1</v>
      </c>
      <c r="O2983">
        <f t="shared" si="652"/>
        <v>0</v>
      </c>
      <c r="P2983">
        <f t="shared" si="657"/>
        <v>0</v>
      </c>
      <c r="Q2983" s="1">
        <f t="shared" si="653"/>
        <v>1</v>
      </c>
      <c r="R2983" s="1">
        <f t="shared" si="658"/>
        <v>1</v>
      </c>
      <c r="S2983" s="2">
        <f t="shared" si="654"/>
        <v>0</v>
      </c>
      <c r="T2983">
        <f t="shared" si="655"/>
        <v>0</v>
      </c>
      <c r="U2983">
        <f t="shared" si="656"/>
        <v>0</v>
      </c>
    </row>
    <row r="2984" spans="1:21" ht="409.6" x14ac:dyDescent="0.2">
      <c r="A2984" s="10" t="s">
        <v>14086</v>
      </c>
      <c r="B2984" s="10" t="s">
        <v>55</v>
      </c>
      <c r="C2984" s="10" t="s">
        <v>14087</v>
      </c>
      <c r="D2984" s="10" t="s">
        <v>11947</v>
      </c>
      <c r="E2984" s="10" t="s">
        <v>14088</v>
      </c>
      <c r="F2984" s="10" t="s">
        <v>14089</v>
      </c>
      <c r="G2984" s="9" t="s">
        <v>14090</v>
      </c>
      <c r="H2984" s="9">
        <f t="shared" si="645"/>
        <v>0</v>
      </c>
      <c r="I2984">
        <f t="shared" si="646"/>
        <v>0</v>
      </c>
      <c r="J2984">
        <f t="shared" si="647"/>
        <v>0</v>
      </c>
      <c r="K2984">
        <f t="shared" si="648"/>
        <v>0</v>
      </c>
      <c r="L2984">
        <f t="shared" si="649"/>
        <v>0</v>
      </c>
      <c r="M2984" s="1">
        <f t="shared" si="650"/>
        <v>0</v>
      </c>
      <c r="N2984">
        <f t="shared" si="651"/>
        <v>0</v>
      </c>
      <c r="O2984">
        <f t="shared" si="652"/>
        <v>0</v>
      </c>
      <c r="P2984">
        <f t="shared" si="657"/>
        <v>0</v>
      </c>
      <c r="Q2984" s="1">
        <f t="shared" si="653"/>
        <v>0</v>
      </c>
      <c r="R2984" s="1">
        <f t="shared" si="658"/>
        <v>1</v>
      </c>
      <c r="S2984" s="2">
        <f t="shared" si="654"/>
        <v>0</v>
      </c>
      <c r="T2984">
        <f t="shared" si="655"/>
        <v>1</v>
      </c>
      <c r="U2984">
        <f t="shared" si="656"/>
        <v>0</v>
      </c>
    </row>
    <row r="2985" spans="1:21" ht="409.6" x14ac:dyDescent="0.2">
      <c r="A2985" s="10" t="s">
        <v>14091</v>
      </c>
      <c r="B2985" s="10" t="s">
        <v>49</v>
      </c>
      <c r="C2985" s="10" t="s">
        <v>14092</v>
      </c>
      <c r="D2985" s="10" t="s">
        <v>11947</v>
      </c>
      <c r="E2985" s="10" t="s">
        <v>14093</v>
      </c>
      <c r="F2985" s="10" t="s">
        <v>14094</v>
      </c>
      <c r="G2985" s="9" t="s">
        <v>14095</v>
      </c>
      <c r="H2985" s="9">
        <f t="shared" si="645"/>
        <v>0</v>
      </c>
      <c r="I2985">
        <f t="shared" si="646"/>
        <v>0</v>
      </c>
      <c r="J2985">
        <f t="shared" si="647"/>
        <v>0</v>
      </c>
      <c r="K2985">
        <f t="shared" si="648"/>
        <v>0</v>
      </c>
      <c r="L2985">
        <f t="shared" si="649"/>
        <v>0</v>
      </c>
      <c r="M2985" s="1">
        <f t="shared" si="650"/>
        <v>0</v>
      </c>
      <c r="N2985">
        <f t="shared" si="651"/>
        <v>0</v>
      </c>
      <c r="O2985">
        <f t="shared" si="652"/>
        <v>0</v>
      </c>
      <c r="P2985">
        <f t="shared" si="657"/>
        <v>0</v>
      </c>
      <c r="Q2985" s="1">
        <f t="shared" si="653"/>
        <v>0</v>
      </c>
      <c r="R2985" s="1">
        <f t="shared" si="658"/>
        <v>1</v>
      </c>
      <c r="S2985" s="2">
        <f t="shared" si="654"/>
        <v>0</v>
      </c>
      <c r="T2985">
        <f t="shared" si="655"/>
        <v>1</v>
      </c>
      <c r="U2985">
        <f t="shared" si="656"/>
        <v>0</v>
      </c>
    </row>
    <row r="2986" spans="1:21" ht="409.6" x14ac:dyDescent="0.2">
      <c r="A2986" s="10" t="s">
        <v>14096</v>
      </c>
      <c r="B2986" s="10" t="s">
        <v>55</v>
      </c>
      <c r="C2986" s="10" t="s">
        <v>14097</v>
      </c>
      <c r="D2986" s="10" t="s">
        <v>11947</v>
      </c>
      <c r="E2986" s="10" t="s">
        <v>14098</v>
      </c>
      <c r="F2986" s="10" t="s">
        <v>14099</v>
      </c>
      <c r="G2986" s="9" t="s">
        <v>14100</v>
      </c>
      <c r="H2986" s="9">
        <f t="shared" si="645"/>
        <v>0</v>
      </c>
      <c r="I2986">
        <f t="shared" si="646"/>
        <v>0</v>
      </c>
      <c r="J2986">
        <f t="shared" si="647"/>
        <v>0</v>
      </c>
      <c r="K2986">
        <f t="shared" si="648"/>
        <v>0</v>
      </c>
      <c r="L2986">
        <f t="shared" si="649"/>
        <v>0</v>
      </c>
      <c r="M2986" s="1">
        <f t="shared" si="650"/>
        <v>0</v>
      </c>
      <c r="N2986">
        <f t="shared" si="651"/>
        <v>0</v>
      </c>
      <c r="O2986">
        <f t="shared" si="652"/>
        <v>0</v>
      </c>
      <c r="P2986">
        <f t="shared" si="657"/>
        <v>0</v>
      </c>
      <c r="Q2986" s="1">
        <f t="shared" si="653"/>
        <v>0</v>
      </c>
      <c r="R2986" s="1">
        <f t="shared" si="658"/>
        <v>1</v>
      </c>
      <c r="S2986" s="2">
        <f t="shared" si="654"/>
        <v>0</v>
      </c>
      <c r="T2986">
        <f t="shared" si="655"/>
        <v>1</v>
      </c>
      <c r="U2986">
        <f t="shared" si="656"/>
        <v>0</v>
      </c>
    </row>
    <row r="2987" spans="1:21" ht="409.6" x14ac:dyDescent="0.2">
      <c r="A2987" s="10" t="s">
        <v>14101</v>
      </c>
      <c r="B2987" s="10" t="s">
        <v>49</v>
      </c>
      <c r="C2987" s="10" t="s">
        <v>14102</v>
      </c>
      <c r="D2987" s="10" t="s">
        <v>11947</v>
      </c>
      <c r="E2987" s="10" t="s">
        <v>14103</v>
      </c>
      <c r="F2987" s="10" t="s">
        <v>14104</v>
      </c>
      <c r="G2987" s="9" t="s">
        <v>14105</v>
      </c>
      <c r="H2987" s="9">
        <f t="shared" si="645"/>
        <v>0</v>
      </c>
      <c r="I2987">
        <f t="shared" si="646"/>
        <v>0</v>
      </c>
      <c r="J2987">
        <f t="shared" si="647"/>
        <v>0</v>
      </c>
      <c r="K2987">
        <f t="shared" si="648"/>
        <v>0</v>
      </c>
      <c r="L2987">
        <f t="shared" si="649"/>
        <v>0</v>
      </c>
      <c r="M2987" s="1">
        <f t="shared" si="650"/>
        <v>0</v>
      </c>
      <c r="N2987">
        <f t="shared" si="651"/>
        <v>0</v>
      </c>
      <c r="O2987">
        <f t="shared" si="652"/>
        <v>0</v>
      </c>
      <c r="P2987">
        <f t="shared" si="657"/>
        <v>0</v>
      </c>
      <c r="Q2987" s="1">
        <f t="shared" si="653"/>
        <v>0</v>
      </c>
      <c r="R2987" s="1">
        <f t="shared" si="658"/>
        <v>1</v>
      </c>
      <c r="S2987" s="2">
        <f t="shared" si="654"/>
        <v>0</v>
      </c>
      <c r="T2987">
        <f t="shared" si="655"/>
        <v>1</v>
      </c>
      <c r="U2987">
        <f t="shared" si="656"/>
        <v>0</v>
      </c>
    </row>
    <row r="2988" spans="1:21" ht="409.6" x14ac:dyDescent="0.2">
      <c r="A2988" s="10" t="s">
        <v>14106</v>
      </c>
      <c r="B2988" s="10" t="s">
        <v>62</v>
      </c>
      <c r="C2988" s="10" t="s">
        <v>14107</v>
      </c>
      <c r="D2988" s="10" t="s">
        <v>11947</v>
      </c>
      <c r="E2988" s="10" t="s">
        <v>14108</v>
      </c>
      <c r="F2988" s="10" t="s">
        <v>14109</v>
      </c>
      <c r="G2988" s="9" t="s">
        <v>14110</v>
      </c>
      <c r="H2988" s="9">
        <f t="shared" si="645"/>
        <v>1</v>
      </c>
      <c r="I2988">
        <f t="shared" si="646"/>
        <v>1</v>
      </c>
      <c r="J2988">
        <f t="shared" si="647"/>
        <v>0</v>
      </c>
      <c r="K2988">
        <f t="shared" si="648"/>
        <v>1</v>
      </c>
      <c r="L2988">
        <f t="shared" si="649"/>
        <v>0</v>
      </c>
      <c r="M2988" s="1">
        <f t="shared" si="650"/>
        <v>1</v>
      </c>
      <c r="N2988">
        <f t="shared" si="651"/>
        <v>0</v>
      </c>
      <c r="O2988">
        <f t="shared" si="652"/>
        <v>0</v>
      </c>
      <c r="P2988">
        <f t="shared" si="657"/>
        <v>0</v>
      </c>
      <c r="Q2988" s="1">
        <f t="shared" si="653"/>
        <v>0</v>
      </c>
      <c r="R2988" s="1">
        <f t="shared" si="658"/>
        <v>1</v>
      </c>
      <c r="S2988" s="2">
        <f t="shared" si="654"/>
        <v>0</v>
      </c>
      <c r="T2988">
        <f t="shared" si="655"/>
        <v>1</v>
      </c>
      <c r="U2988">
        <f t="shared" si="656"/>
        <v>0</v>
      </c>
    </row>
    <row r="2989" spans="1:21" ht="409.6" x14ac:dyDescent="0.2">
      <c r="A2989" s="10" t="s">
        <v>14111</v>
      </c>
      <c r="B2989" s="10" t="s">
        <v>30</v>
      </c>
      <c r="C2989" s="10" t="s">
        <v>14112</v>
      </c>
      <c r="D2989" s="10" t="s">
        <v>11947</v>
      </c>
      <c r="E2989" s="10" t="s">
        <v>14113</v>
      </c>
      <c r="F2989" s="10" t="s">
        <v>14114</v>
      </c>
      <c r="G2989" s="9" t="s">
        <v>14115</v>
      </c>
      <c r="H2989" s="9">
        <f t="shared" si="645"/>
        <v>0</v>
      </c>
      <c r="I2989">
        <f t="shared" si="646"/>
        <v>0</v>
      </c>
      <c r="J2989">
        <f t="shared" si="647"/>
        <v>0</v>
      </c>
      <c r="K2989">
        <f t="shared" si="648"/>
        <v>0</v>
      </c>
      <c r="L2989">
        <f t="shared" si="649"/>
        <v>0</v>
      </c>
      <c r="M2989" s="1">
        <f t="shared" si="650"/>
        <v>0</v>
      </c>
      <c r="N2989">
        <f t="shared" si="651"/>
        <v>1</v>
      </c>
      <c r="O2989">
        <f t="shared" si="652"/>
        <v>1</v>
      </c>
      <c r="P2989">
        <f t="shared" si="657"/>
        <v>0</v>
      </c>
      <c r="Q2989" s="1">
        <f t="shared" si="653"/>
        <v>1</v>
      </c>
      <c r="R2989" s="1">
        <f t="shared" si="658"/>
        <v>1</v>
      </c>
      <c r="S2989" s="2">
        <f t="shared" si="654"/>
        <v>0</v>
      </c>
      <c r="T2989">
        <f t="shared" si="655"/>
        <v>0</v>
      </c>
      <c r="U2989">
        <f t="shared" si="656"/>
        <v>0</v>
      </c>
    </row>
    <row r="2990" spans="1:21" ht="409.6" x14ac:dyDescent="0.2">
      <c r="A2990" s="10" t="s">
        <v>14116</v>
      </c>
      <c r="B2990" s="10" t="s">
        <v>30</v>
      </c>
      <c r="C2990" s="10" t="s">
        <v>14117</v>
      </c>
      <c r="D2990" s="10" t="s">
        <v>11947</v>
      </c>
      <c r="E2990" s="10" t="s">
        <v>14118</v>
      </c>
      <c r="F2990" s="10" t="s">
        <v>14119</v>
      </c>
      <c r="G2990" s="9" t="s">
        <v>14120</v>
      </c>
      <c r="H2990" s="9">
        <f t="shared" si="645"/>
        <v>0</v>
      </c>
      <c r="I2990">
        <f t="shared" si="646"/>
        <v>0</v>
      </c>
      <c r="J2990">
        <f t="shared" si="647"/>
        <v>0</v>
      </c>
      <c r="K2990">
        <f t="shared" si="648"/>
        <v>0</v>
      </c>
      <c r="L2990">
        <f t="shared" si="649"/>
        <v>0</v>
      </c>
      <c r="M2990" s="1">
        <f t="shared" si="650"/>
        <v>0</v>
      </c>
      <c r="N2990">
        <f t="shared" si="651"/>
        <v>0</v>
      </c>
      <c r="O2990">
        <f t="shared" si="652"/>
        <v>0</v>
      </c>
      <c r="P2990">
        <f t="shared" si="657"/>
        <v>0</v>
      </c>
      <c r="Q2990" s="1">
        <f t="shared" si="653"/>
        <v>0</v>
      </c>
      <c r="R2990" s="1">
        <f t="shared" si="658"/>
        <v>0</v>
      </c>
      <c r="S2990" s="2">
        <f t="shared" si="654"/>
        <v>0</v>
      </c>
      <c r="T2990">
        <f t="shared" si="655"/>
        <v>1</v>
      </c>
      <c r="U2990">
        <f t="shared" si="656"/>
        <v>0</v>
      </c>
    </row>
    <row r="2991" spans="1:21" ht="409.6" x14ac:dyDescent="0.2">
      <c r="A2991" s="10" t="s">
        <v>14121</v>
      </c>
      <c r="B2991" s="10" t="s">
        <v>55</v>
      </c>
      <c r="C2991" s="10" t="s">
        <v>14122</v>
      </c>
      <c r="D2991" s="10" t="s">
        <v>11947</v>
      </c>
      <c r="E2991" s="10" t="s">
        <v>14123</v>
      </c>
      <c r="F2991" s="10" t="s">
        <v>14124</v>
      </c>
      <c r="G2991" s="9" t="s">
        <v>14125</v>
      </c>
      <c r="H2991" s="9">
        <f t="shared" si="645"/>
        <v>0</v>
      </c>
      <c r="I2991">
        <f t="shared" si="646"/>
        <v>0</v>
      </c>
      <c r="J2991">
        <f t="shared" si="647"/>
        <v>0</v>
      </c>
      <c r="K2991">
        <f t="shared" si="648"/>
        <v>0</v>
      </c>
      <c r="L2991">
        <f t="shared" si="649"/>
        <v>0</v>
      </c>
      <c r="M2991" s="1">
        <f t="shared" si="650"/>
        <v>0</v>
      </c>
      <c r="N2991">
        <f t="shared" si="651"/>
        <v>0</v>
      </c>
      <c r="O2991">
        <f t="shared" si="652"/>
        <v>0</v>
      </c>
      <c r="P2991">
        <f t="shared" si="657"/>
        <v>0</v>
      </c>
      <c r="Q2991" s="1">
        <f t="shared" si="653"/>
        <v>0</v>
      </c>
      <c r="R2991" s="1">
        <f t="shared" si="658"/>
        <v>1</v>
      </c>
      <c r="S2991" s="2">
        <f t="shared" si="654"/>
        <v>0</v>
      </c>
      <c r="T2991">
        <f t="shared" si="655"/>
        <v>1</v>
      </c>
      <c r="U2991">
        <f t="shared" si="656"/>
        <v>0</v>
      </c>
    </row>
    <row r="2992" spans="1:21" ht="409.6" x14ac:dyDescent="0.2">
      <c r="A2992" s="10" t="s">
        <v>14126</v>
      </c>
      <c r="B2992" s="10" t="s">
        <v>30</v>
      </c>
      <c r="C2992" s="10" t="s">
        <v>14127</v>
      </c>
      <c r="D2992" s="10" t="s">
        <v>11947</v>
      </c>
      <c r="E2992" s="10" t="s">
        <v>14128</v>
      </c>
      <c r="F2992" s="10" t="s">
        <v>14129</v>
      </c>
      <c r="G2992" s="9" t="s">
        <v>14130</v>
      </c>
      <c r="H2992" s="9">
        <f t="shared" si="645"/>
        <v>0</v>
      </c>
      <c r="I2992">
        <f t="shared" si="646"/>
        <v>0</v>
      </c>
      <c r="J2992">
        <f t="shared" si="647"/>
        <v>0</v>
      </c>
      <c r="K2992">
        <f t="shared" si="648"/>
        <v>0</v>
      </c>
      <c r="L2992">
        <f t="shared" si="649"/>
        <v>0</v>
      </c>
      <c r="M2992" s="1">
        <f t="shared" si="650"/>
        <v>0</v>
      </c>
      <c r="N2992">
        <f t="shared" si="651"/>
        <v>0</v>
      </c>
      <c r="O2992">
        <f t="shared" si="652"/>
        <v>0</v>
      </c>
      <c r="P2992">
        <f t="shared" si="657"/>
        <v>1</v>
      </c>
      <c r="Q2992" s="1">
        <f t="shared" si="653"/>
        <v>1</v>
      </c>
      <c r="R2992" s="1">
        <f t="shared" si="658"/>
        <v>0</v>
      </c>
      <c r="S2992" s="2">
        <f t="shared" si="654"/>
        <v>0</v>
      </c>
      <c r="T2992">
        <f t="shared" si="655"/>
        <v>1</v>
      </c>
      <c r="U2992">
        <f t="shared" si="656"/>
        <v>0</v>
      </c>
    </row>
    <row r="2993" spans="1:21" ht="409.6" x14ac:dyDescent="0.2">
      <c r="A2993" s="10" t="s">
        <v>14131</v>
      </c>
      <c r="B2993" s="10" t="s">
        <v>55</v>
      </c>
      <c r="C2993" s="10" t="s">
        <v>14132</v>
      </c>
      <c r="D2993" s="10" t="s">
        <v>11947</v>
      </c>
      <c r="E2993" s="10" t="s">
        <v>14133</v>
      </c>
      <c r="F2993" s="10" t="s">
        <v>14134</v>
      </c>
      <c r="G2993" s="9" t="s">
        <v>14135</v>
      </c>
      <c r="H2993" s="9">
        <f t="shared" si="645"/>
        <v>0</v>
      </c>
      <c r="I2993">
        <f t="shared" si="646"/>
        <v>0</v>
      </c>
      <c r="J2993">
        <f t="shared" si="647"/>
        <v>0</v>
      </c>
      <c r="K2993">
        <f t="shared" si="648"/>
        <v>0</v>
      </c>
      <c r="L2993">
        <f t="shared" si="649"/>
        <v>0</v>
      </c>
      <c r="M2993" s="1">
        <f t="shared" si="650"/>
        <v>0</v>
      </c>
      <c r="N2993">
        <f t="shared" si="651"/>
        <v>0</v>
      </c>
      <c r="O2993">
        <f t="shared" si="652"/>
        <v>0</v>
      </c>
      <c r="P2993">
        <f t="shared" si="657"/>
        <v>0</v>
      </c>
      <c r="Q2993" s="1">
        <f t="shared" si="653"/>
        <v>0</v>
      </c>
      <c r="R2993" s="1">
        <f t="shared" si="658"/>
        <v>1</v>
      </c>
      <c r="S2993" s="2">
        <f t="shared" si="654"/>
        <v>0</v>
      </c>
      <c r="T2993">
        <f t="shared" si="655"/>
        <v>1</v>
      </c>
      <c r="U2993">
        <f t="shared" si="656"/>
        <v>0</v>
      </c>
    </row>
    <row r="2994" spans="1:21" ht="409.6" x14ac:dyDescent="0.2">
      <c r="A2994" s="10" t="s">
        <v>14136</v>
      </c>
      <c r="B2994" s="10" t="s">
        <v>55</v>
      </c>
      <c r="C2994" s="10" t="s">
        <v>14137</v>
      </c>
      <c r="D2994" s="10" t="s">
        <v>11947</v>
      </c>
      <c r="E2994" s="10" t="s">
        <v>14138</v>
      </c>
      <c r="F2994" s="10" t="s">
        <v>14139</v>
      </c>
      <c r="G2994" s="9" t="s">
        <v>14140</v>
      </c>
      <c r="H2994" s="9">
        <f t="shared" si="645"/>
        <v>0</v>
      </c>
      <c r="I2994">
        <f t="shared" si="646"/>
        <v>0</v>
      </c>
      <c r="J2994">
        <f t="shared" si="647"/>
        <v>0</v>
      </c>
      <c r="K2994">
        <f t="shared" si="648"/>
        <v>0</v>
      </c>
      <c r="L2994">
        <f t="shared" si="649"/>
        <v>0</v>
      </c>
      <c r="M2994" s="1">
        <f t="shared" si="650"/>
        <v>0</v>
      </c>
      <c r="N2994">
        <f t="shared" si="651"/>
        <v>0</v>
      </c>
      <c r="O2994">
        <f t="shared" si="652"/>
        <v>0</v>
      </c>
      <c r="P2994">
        <f t="shared" si="657"/>
        <v>0</v>
      </c>
      <c r="Q2994" s="1">
        <f t="shared" si="653"/>
        <v>0</v>
      </c>
      <c r="R2994" s="1">
        <f t="shared" si="658"/>
        <v>0</v>
      </c>
      <c r="S2994" s="2">
        <f t="shared" si="654"/>
        <v>0</v>
      </c>
      <c r="T2994">
        <f t="shared" si="655"/>
        <v>1</v>
      </c>
      <c r="U2994">
        <f t="shared" si="656"/>
        <v>0</v>
      </c>
    </row>
    <row r="2995" spans="1:21" ht="409.6" x14ac:dyDescent="0.2">
      <c r="A2995" s="10" t="s">
        <v>14141</v>
      </c>
      <c r="B2995" s="10" t="s">
        <v>49</v>
      </c>
      <c r="C2995" s="10" t="s">
        <v>14142</v>
      </c>
      <c r="D2995" s="10" t="s">
        <v>11947</v>
      </c>
      <c r="E2995" s="10" t="s">
        <v>14143</v>
      </c>
      <c r="F2995" s="10" t="s">
        <v>14144</v>
      </c>
      <c r="G2995" s="9" t="s">
        <v>14145</v>
      </c>
      <c r="H2995" s="9">
        <f t="shared" si="645"/>
        <v>0</v>
      </c>
      <c r="I2995">
        <f t="shared" si="646"/>
        <v>0</v>
      </c>
      <c r="J2995">
        <f t="shared" si="647"/>
        <v>0</v>
      </c>
      <c r="K2995">
        <f t="shared" si="648"/>
        <v>0</v>
      </c>
      <c r="L2995">
        <f t="shared" si="649"/>
        <v>0</v>
      </c>
      <c r="M2995" s="1">
        <f t="shared" si="650"/>
        <v>0</v>
      </c>
      <c r="N2995">
        <f t="shared" si="651"/>
        <v>0</v>
      </c>
      <c r="O2995">
        <f t="shared" si="652"/>
        <v>0</v>
      </c>
      <c r="P2995">
        <f t="shared" si="657"/>
        <v>0</v>
      </c>
      <c r="Q2995" s="1">
        <f t="shared" si="653"/>
        <v>0</v>
      </c>
      <c r="R2995" s="1">
        <f t="shared" si="658"/>
        <v>1</v>
      </c>
      <c r="S2995" s="2">
        <f t="shared" si="654"/>
        <v>0</v>
      </c>
      <c r="T2995">
        <f t="shared" si="655"/>
        <v>1</v>
      </c>
      <c r="U2995">
        <f t="shared" si="656"/>
        <v>0</v>
      </c>
    </row>
    <row r="2996" spans="1:21" ht="409.6" x14ac:dyDescent="0.2">
      <c r="A2996" s="10" t="s">
        <v>14146</v>
      </c>
      <c r="B2996" s="10" t="s">
        <v>55</v>
      </c>
      <c r="C2996" s="10" t="s">
        <v>14147</v>
      </c>
      <c r="D2996" s="10" t="s">
        <v>11947</v>
      </c>
      <c r="E2996" s="10" t="s">
        <v>14148</v>
      </c>
      <c r="F2996" s="10" t="s">
        <v>14149</v>
      </c>
      <c r="G2996" s="9" t="s">
        <v>14150</v>
      </c>
      <c r="H2996" s="9">
        <f t="shared" si="645"/>
        <v>0</v>
      </c>
      <c r="I2996">
        <f t="shared" si="646"/>
        <v>0</v>
      </c>
      <c r="J2996">
        <f t="shared" si="647"/>
        <v>0</v>
      </c>
      <c r="K2996">
        <f t="shared" si="648"/>
        <v>0</v>
      </c>
      <c r="L2996">
        <f t="shared" si="649"/>
        <v>0</v>
      </c>
      <c r="M2996" s="1">
        <f t="shared" si="650"/>
        <v>0</v>
      </c>
      <c r="N2996">
        <f t="shared" si="651"/>
        <v>0</v>
      </c>
      <c r="O2996">
        <f t="shared" si="652"/>
        <v>0</v>
      </c>
      <c r="P2996">
        <f t="shared" si="657"/>
        <v>0</v>
      </c>
      <c r="Q2996" s="1">
        <f t="shared" si="653"/>
        <v>0</v>
      </c>
      <c r="R2996" s="1">
        <f t="shared" si="658"/>
        <v>1</v>
      </c>
      <c r="S2996" s="2">
        <f t="shared" si="654"/>
        <v>0</v>
      </c>
      <c r="T2996">
        <f t="shared" si="655"/>
        <v>0</v>
      </c>
      <c r="U2996">
        <f t="shared" si="656"/>
        <v>0</v>
      </c>
    </row>
    <row r="2997" spans="1:21" ht="409.6" x14ac:dyDescent="0.2">
      <c r="A2997" s="10" t="s">
        <v>14151</v>
      </c>
      <c r="B2997" s="10" t="s">
        <v>30</v>
      </c>
      <c r="C2997" s="10" t="s">
        <v>14152</v>
      </c>
      <c r="D2997" s="10" t="s">
        <v>11947</v>
      </c>
      <c r="E2997" s="10" t="s">
        <v>14153</v>
      </c>
      <c r="F2997" s="10" t="s">
        <v>14154</v>
      </c>
      <c r="G2997" s="9" t="s">
        <v>14155</v>
      </c>
      <c r="H2997" s="9">
        <f t="shared" si="645"/>
        <v>1</v>
      </c>
      <c r="I2997">
        <f t="shared" si="646"/>
        <v>1</v>
      </c>
      <c r="J2997">
        <f t="shared" si="647"/>
        <v>0</v>
      </c>
      <c r="K2997">
        <f t="shared" si="648"/>
        <v>0</v>
      </c>
      <c r="L2997">
        <f t="shared" si="649"/>
        <v>0</v>
      </c>
      <c r="M2997" s="1">
        <f t="shared" si="650"/>
        <v>1</v>
      </c>
      <c r="N2997">
        <f t="shared" si="651"/>
        <v>0</v>
      </c>
      <c r="O2997">
        <f t="shared" si="652"/>
        <v>0</v>
      </c>
      <c r="P2997">
        <f t="shared" si="657"/>
        <v>1</v>
      </c>
      <c r="Q2997" s="1">
        <f t="shared" si="653"/>
        <v>1</v>
      </c>
      <c r="R2997" s="1">
        <f t="shared" si="658"/>
        <v>0</v>
      </c>
      <c r="S2997" s="2">
        <f t="shared" si="654"/>
        <v>0</v>
      </c>
      <c r="T2997">
        <f t="shared" si="655"/>
        <v>1</v>
      </c>
      <c r="U2997">
        <f t="shared" si="656"/>
        <v>0</v>
      </c>
    </row>
    <row r="2998" spans="1:21" ht="409.6" x14ac:dyDescent="0.2">
      <c r="A2998" s="10" t="s">
        <v>14156</v>
      </c>
      <c r="B2998" s="10" t="s">
        <v>49</v>
      </c>
      <c r="C2998" s="10" t="s">
        <v>14157</v>
      </c>
      <c r="D2998" s="10" t="s">
        <v>11947</v>
      </c>
      <c r="E2998" s="10" t="s">
        <v>14158</v>
      </c>
      <c r="F2998" s="10" t="s">
        <v>14159</v>
      </c>
      <c r="G2998" s="9" t="s">
        <v>14160</v>
      </c>
      <c r="H2998" s="9">
        <f t="shared" si="645"/>
        <v>1</v>
      </c>
      <c r="I2998">
        <f t="shared" si="646"/>
        <v>1</v>
      </c>
      <c r="J2998">
        <f t="shared" si="647"/>
        <v>0</v>
      </c>
      <c r="K2998">
        <f t="shared" si="648"/>
        <v>1</v>
      </c>
      <c r="L2998">
        <f t="shared" si="649"/>
        <v>0</v>
      </c>
      <c r="M2998" s="1">
        <f t="shared" si="650"/>
        <v>1</v>
      </c>
      <c r="N2998">
        <f t="shared" si="651"/>
        <v>1</v>
      </c>
      <c r="O2998">
        <f t="shared" si="652"/>
        <v>1</v>
      </c>
      <c r="P2998">
        <f t="shared" si="657"/>
        <v>0</v>
      </c>
      <c r="Q2998" s="1">
        <f t="shared" si="653"/>
        <v>1</v>
      </c>
      <c r="R2998" s="1">
        <f t="shared" si="658"/>
        <v>1</v>
      </c>
      <c r="S2998" s="2">
        <f t="shared" si="654"/>
        <v>1</v>
      </c>
      <c r="T2998">
        <f t="shared" si="655"/>
        <v>1</v>
      </c>
      <c r="U2998">
        <f t="shared" si="656"/>
        <v>1</v>
      </c>
    </row>
    <row r="2999" spans="1:21" ht="409.6" x14ac:dyDescent="0.2">
      <c r="A2999" s="10" t="s">
        <v>14161</v>
      </c>
      <c r="B2999" s="10" t="s">
        <v>30</v>
      </c>
      <c r="C2999" s="10" t="s">
        <v>14162</v>
      </c>
      <c r="D2999" s="10" t="s">
        <v>11947</v>
      </c>
      <c r="E2999" s="10" t="s">
        <v>14163</v>
      </c>
      <c r="F2999" s="10" t="s">
        <v>14164</v>
      </c>
      <c r="G2999" s="9" t="s">
        <v>14165</v>
      </c>
      <c r="H2999" s="9">
        <f t="shared" si="645"/>
        <v>0</v>
      </c>
      <c r="I2999">
        <f t="shared" si="646"/>
        <v>1</v>
      </c>
      <c r="J2999">
        <f t="shared" si="647"/>
        <v>0</v>
      </c>
      <c r="K2999">
        <f t="shared" si="648"/>
        <v>1</v>
      </c>
      <c r="L2999">
        <f t="shared" si="649"/>
        <v>0</v>
      </c>
      <c r="M2999" s="1">
        <f t="shared" si="650"/>
        <v>1</v>
      </c>
      <c r="N2999">
        <f t="shared" si="651"/>
        <v>0</v>
      </c>
      <c r="O2999">
        <f t="shared" si="652"/>
        <v>0</v>
      </c>
      <c r="P2999">
        <f t="shared" si="657"/>
        <v>0</v>
      </c>
      <c r="Q2999" s="1">
        <f t="shared" si="653"/>
        <v>0</v>
      </c>
      <c r="R2999" s="1">
        <f t="shared" si="658"/>
        <v>1</v>
      </c>
      <c r="S2999" s="2">
        <f t="shared" si="654"/>
        <v>0</v>
      </c>
      <c r="T2999">
        <f t="shared" si="655"/>
        <v>1</v>
      </c>
      <c r="U2999">
        <f t="shared" si="656"/>
        <v>0</v>
      </c>
    </row>
    <row r="3000" spans="1:21" ht="409.6" x14ac:dyDescent="0.2">
      <c r="A3000" s="10" t="s">
        <v>14166</v>
      </c>
      <c r="B3000" s="10" t="s">
        <v>49</v>
      </c>
      <c r="C3000" s="10" t="s">
        <v>14167</v>
      </c>
      <c r="D3000" s="10" t="s">
        <v>11947</v>
      </c>
      <c r="E3000" s="10" t="s">
        <v>14168</v>
      </c>
      <c r="F3000" s="10" t="s">
        <v>14169</v>
      </c>
      <c r="G3000" s="9" t="s">
        <v>14170</v>
      </c>
      <c r="H3000" s="9">
        <f t="shared" si="645"/>
        <v>0</v>
      </c>
      <c r="I3000">
        <f t="shared" si="646"/>
        <v>0</v>
      </c>
      <c r="J3000">
        <f t="shared" si="647"/>
        <v>0</v>
      </c>
      <c r="K3000">
        <f t="shared" si="648"/>
        <v>0</v>
      </c>
      <c r="L3000">
        <f t="shared" si="649"/>
        <v>0</v>
      </c>
      <c r="M3000" s="1">
        <f t="shared" si="650"/>
        <v>0</v>
      </c>
      <c r="N3000">
        <f t="shared" si="651"/>
        <v>0</v>
      </c>
      <c r="O3000">
        <f t="shared" si="652"/>
        <v>1</v>
      </c>
      <c r="P3000">
        <f t="shared" si="657"/>
        <v>0</v>
      </c>
      <c r="Q3000" s="1">
        <f t="shared" si="653"/>
        <v>1</v>
      </c>
      <c r="R3000" s="1">
        <f t="shared" si="658"/>
        <v>1</v>
      </c>
      <c r="S3000" s="2">
        <f t="shared" si="654"/>
        <v>0</v>
      </c>
      <c r="T3000">
        <f t="shared" si="655"/>
        <v>1</v>
      </c>
      <c r="U3000">
        <f t="shared" si="656"/>
        <v>0</v>
      </c>
    </row>
    <row r="3001" spans="1:21" ht="409.6" x14ac:dyDescent="0.2">
      <c r="A3001" s="10" t="s">
        <v>14171</v>
      </c>
      <c r="B3001" s="10" t="s">
        <v>49</v>
      </c>
      <c r="C3001" s="10" t="s">
        <v>14172</v>
      </c>
      <c r="D3001" s="10" t="s">
        <v>11947</v>
      </c>
      <c r="E3001" s="10" t="s">
        <v>14173</v>
      </c>
      <c r="F3001" s="10" t="s">
        <v>14174</v>
      </c>
      <c r="G3001" s="9" t="s">
        <v>14175</v>
      </c>
      <c r="H3001" s="9">
        <f t="shared" si="645"/>
        <v>1</v>
      </c>
      <c r="I3001">
        <f t="shared" si="646"/>
        <v>1</v>
      </c>
      <c r="J3001">
        <f t="shared" si="647"/>
        <v>0</v>
      </c>
      <c r="K3001">
        <f t="shared" si="648"/>
        <v>0</v>
      </c>
      <c r="L3001">
        <f t="shared" si="649"/>
        <v>0</v>
      </c>
      <c r="M3001" s="1">
        <f t="shared" si="650"/>
        <v>1</v>
      </c>
      <c r="N3001">
        <f t="shared" si="651"/>
        <v>0</v>
      </c>
      <c r="O3001">
        <f t="shared" si="652"/>
        <v>0</v>
      </c>
      <c r="P3001">
        <f t="shared" si="657"/>
        <v>0</v>
      </c>
      <c r="Q3001" s="1">
        <f t="shared" si="653"/>
        <v>0</v>
      </c>
      <c r="R3001" s="1">
        <f t="shared" si="658"/>
        <v>0</v>
      </c>
      <c r="S3001" s="2">
        <f t="shared" si="654"/>
        <v>0</v>
      </c>
      <c r="T3001">
        <f t="shared" si="655"/>
        <v>1</v>
      </c>
      <c r="U3001">
        <f t="shared" si="656"/>
        <v>0</v>
      </c>
    </row>
    <row r="3002" spans="1:21" ht="409.6" x14ac:dyDescent="0.2">
      <c r="A3002" s="10" t="s">
        <v>14176</v>
      </c>
      <c r="B3002" s="10" t="s">
        <v>62</v>
      </c>
      <c r="C3002" s="10" t="s">
        <v>14177</v>
      </c>
      <c r="D3002" s="10" t="s">
        <v>11947</v>
      </c>
      <c r="E3002" s="10" t="s">
        <v>14178</v>
      </c>
      <c r="F3002" s="10" t="s">
        <v>14179</v>
      </c>
      <c r="G3002" s="9" t="s">
        <v>14180</v>
      </c>
      <c r="H3002" s="9">
        <f t="shared" si="645"/>
        <v>0</v>
      </c>
      <c r="I3002">
        <f t="shared" si="646"/>
        <v>1</v>
      </c>
      <c r="J3002">
        <f t="shared" si="647"/>
        <v>0</v>
      </c>
      <c r="K3002">
        <f t="shared" si="648"/>
        <v>1</v>
      </c>
      <c r="L3002">
        <f t="shared" si="649"/>
        <v>0</v>
      </c>
      <c r="M3002" s="1">
        <f t="shared" si="650"/>
        <v>1</v>
      </c>
      <c r="N3002">
        <f t="shared" si="651"/>
        <v>0</v>
      </c>
      <c r="O3002">
        <f t="shared" si="652"/>
        <v>0</v>
      </c>
      <c r="P3002">
        <f t="shared" si="657"/>
        <v>0</v>
      </c>
      <c r="Q3002" s="1">
        <f t="shared" si="653"/>
        <v>0</v>
      </c>
      <c r="R3002" s="1">
        <f t="shared" si="658"/>
        <v>0</v>
      </c>
      <c r="S3002" s="2">
        <f t="shared" si="654"/>
        <v>0</v>
      </c>
      <c r="T3002">
        <f t="shared" si="655"/>
        <v>0</v>
      </c>
      <c r="U3002">
        <f t="shared" si="656"/>
        <v>0</v>
      </c>
    </row>
    <row r="3003" spans="1:21" ht="409.6" x14ac:dyDescent="0.2">
      <c r="A3003" s="10" t="s">
        <v>14181</v>
      </c>
      <c r="B3003" s="10" t="s">
        <v>30</v>
      </c>
      <c r="C3003" s="10" t="s">
        <v>14182</v>
      </c>
      <c r="D3003" s="10" t="s">
        <v>11947</v>
      </c>
      <c r="E3003" s="10" t="s">
        <v>14183</v>
      </c>
      <c r="F3003" s="10" t="s">
        <v>14184</v>
      </c>
      <c r="G3003" s="9" t="s">
        <v>14185</v>
      </c>
      <c r="H3003" s="9">
        <f t="shared" si="645"/>
        <v>0</v>
      </c>
      <c r="I3003">
        <f t="shared" si="646"/>
        <v>0</v>
      </c>
      <c r="J3003">
        <f t="shared" si="647"/>
        <v>0</v>
      </c>
      <c r="K3003">
        <f t="shared" si="648"/>
        <v>0</v>
      </c>
      <c r="L3003">
        <f t="shared" si="649"/>
        <v>0</v>
      </c>
      <c r="M3003" s="1">
        <f t="shared" si="650"/>
        <v>0</v>
      </c>
      <c r="N3003">
        <f t="shared" si="651"/>
        <v>0</v>
      </c>
      <c r="O3003">
        <f t="shared" si="652"/>
        <v>0</v>
      </c>
      <c r="P3003">
        <f t="shared" si="657"/>
        <v>0</v>
      </c>
      <c r="Q3003" s="1">
        <f t="shared" si="653"/>
        <v>0</v>
      </c>
      <c r="R3003" s="1">
        <f t="shared" si="658"/>
        <v>1</v>
      </c>
      <c r="S3003" s="2">
        <f t="shared" si="654"/>
        <v>0</v>
      </c>
      <c r="T3003">
        <f t="shared" si="655"/>
        <v>1</v>
      </c>
      <c r="U3003">
        <f t="shared" si="656"/>
        <v>0</v>
      </c>
    </row>
    <row r="3004" spans="1:21" ht="409.6" x14ac:dyDescent="0.2">
      <c r="A3004" s="10" t="s">
        <v>14186</v>
      </c>
      <c r="B3004" s="10" t="s">
        <v>30</v>
      </c>
      <c r="C3004" s="10" t="s">
        <v>14187</v>
      </c>
      <c r="D3004" s="10" t="s">
        <v>11947</v>
      </c>
      <c r="E3004" s="10" t="s">
        <v>14188</v>
      </c>
      <c r="F3004" s="10" t="s">
        <v>14189</v>
      </c>
      <c r="G3004" s="9" t="s">
        <v>14190</v>
      </c>
      <c r="H3004" s="9">
        <f t="shared" si="645"/>
        <v>0</v>
      </c>
      <c r="I3004">
        <f t="shared" si="646"/>
        <v>0</v>
      </c>
      <c r="J3004">
        <f t="shared" si="647"/>
        <v>0</v>
      </c>
      <c r="K3004">
        <f t="shared" si="648"/>
        <v>0</v>
      </c>
      <c r="L3004">
        <f t="shared" si="649"/>
        <v>0</v>
      </c>
      <c r="M3004" s="1">
        <f t="shared" si="650"/>
        <v>0</v>
      </c>
      <c r="N3004">
        <f t="shared" si="651"/>
        <v>0</v>
      </c>
      <c r="O3004">
        <f t="shared" si="652"/>
        <v>0</v>
      </c>
      <c r="P3004">
        <f t="shared" si="657"/>
        <v>0</v>
      </c>
      <c r="Q3004" s="1">
        <f t="shared" si="653"/>
        <v>0</v>
      </c>
      <c r="R3004" s="1">
        <f t="shared" si="658"/>
        <v>1</v>
      </c>
      <c r="S3004" s="2">
        <f t="shared" si="654"/>
        <v>0</v>
      </c>
      <c r="T3004">
        <f t="shared" si="655"/>
        <v>1</v>
      </c>
      <c r="U3004">
        <f t="shared" si="656"/>
        <v>0</v>
      </c>
    </row>
    <row r="3005" spans="1:21" ht="404" x14ac:dyDescent="0.2">
      <c r="A3005" s="10" t="s">
        <v>14191</v>
      </c>
      <c r="B3005" s="10" t="s">
        <v>62</v>
      </c>
      <c r="C3005" s="10" t="s">
        <v>14192</v>
      </c>
      <c r="D3005" s="10" t="s">
        <v>11947</v>
      </c>
      <c r="E3005" s="10" t="s">
        <v>14193</v>
      </c>
      <c r="F3005" s="10" t="s">
        <v>14194</v>
      </c>
      <c r="G3005" s="9" t="s">
        <v>14195</v>
      </c>
      <c r="H3005" s="9">
        <f t="shared" si="645"/>
        <v>0</v>
      </c>
      <c r="I3005">
        <f t="shared" si="646"/>
        <v>0</v>
      </c>
      <c r="J3005">
        <f t="shared" si="647"/>
        <v>0</v>
      </c>
      <c r="K3005">
        <f t="shared" si="648"/>
        <v>0</v>
      </c>
      <c r="L3005">
        <f t="shared" si="649"/>
        <v>0</v>
      </c>
      <c r="M3005" s="1">
        <f t="shared" si="650"/>
        <v>0</v>
      </c>
      <c r="N3005">
        <f t="shared" si="651"/>
        <v>0</v>
      </c>
      <c r="O3005">
        <f t="shared" si="652"/>
        <v>0</v>
      </c>
      <c r="P3005">
        <f t="shared" si="657"/>
        <v>0</v>
      </c>
      <c r="Q3005" s="1">
        <f t="shared" si="653"/>
        <v>0</v>
      </c>
      <c r="R3005" s="1">
        <f t="shared" si="658"/>
        <v>1</v>
      </c>
      <c r="S3005" s="2">
        <f t="shared" si="654"/>
        <v>0</v>
      </c>
      <c r="T3005">
        <f t="shared" si="655"/>
        <v>1</v>
      </c>
      <c r="U3005">
        <f t="shared" si="656"/>
        <v>0</v>
      </c>
    </row>
    <row r="3006" spans="1:21" ht="409.6" x14ac:dyDescent="0.2">
      <c r="A3006" s="10" t="s">
        <v>14196</v>
      </c>
      <c r="B3006" s="10" t="s">
        <v>23</v>
      </c>
      <c r="C3006" s="10" t="s">
        <v>14197</v>
      </c>
      <c r="D3006" s="10" t="s">
        <v>11947</v>
      </c>
      <c r="E3006" s="10" t="s">
        <v>14198</v>
      </c>
      <c r="F3006" s="10" t="s">
        <v>14199</v>
      </c>
      <c r="G3006" s="9" t="s">
        <v>14200</v>
      </c>
      <c r="H3006" s="9">
        <f t="shared" si="645"/>
        <v>0</v>
      </c>
      <c r="I3006">
        <f t="shared" si="646"/>
        <v>0</v>
      </c>
      <c r="J3006">
        <f t="shared" si="647"/>
        <v>0</v>
      </c>
      <c r="K3006">
        <f t="shared" si="648"/>
        <v>0</v>
      </c>
      <c r="L3006">
        <f t="shared" si="649"/>
        <v>0</v>
      </c>
      <c r="M3006" s="1">
        <f t="shared" si="650"/>
        <v>0</v>
      </c>
      <c r="N3006">
        <f t="shared" si="651"/>
        <v>0</v>
      </c>
      <c r="O3006">
        <f t="shared" si="652"/>
        <v>0</v>
      </c>
      <c r="P3006">
        <f t="shared" si="657"/>
        <v>0</v>
      </c>
      <c r="Q3006" s="1">
        <f t="shared" si="653"/>
        <v>0</v>
      </c>
      <c r="R3006" s="1">
        <f t="shared" si="658"/>
        <v>1</v>
      </c>
      <c r="S3006" s="2">
        <f t="shared" si="654"/>
        <v>0</v>
      </c>
      <c r="T3006">
        <f t="shared" si="655"/>
        <v>1</v>
      </c>
      <c r="U3006">
        <f t="shared" si="656"/>
        <v>0</v>
      </c>
    </row>
    <row r="3007" spans="1:21" ht="409.6" x14ac:dyDescent="0.2">
      <c r="A3007" s="10" t="s">
        <v>14201</v>
      </c>
      <c r="B3007" s="10" t="s">
        <v>55</v>
      </c>
      <c r="C3007" s="10" t="s">
        <v>14202</v>
      </c>
      <c r="D3007" s="10" t="s">
        <v>11947</v>
      </c>
      <c r="E3007" s="10" t="s">
        <v>14203</v>
      </c>
      <c r="F3007" s="10" t="s">
        <v>14204</v>
      </c>
      <c r="G3007" s="9" t="s">
        <v>14205</v>
      </c>
      <c r="H3007" s="9">
        <f t="shared" si="645"/>
        <v>1</v>
      </c>
      <c r="I3007">
        <f t="shared" si="646"/>
        <v>1</v>
      </c>
      <c r="J3007">
        <f t="shared" si="647"/>
        <v>0</v>
      </c>
      <c r="K3007">
        <f t="shared" si="648"/>
        <v>0</v>
      </c>
      <c r="L3007">
        <f t="shared" si="649"/>
        <v>0</v>
      </c>
      <c r="M3007" s="1">
        <f t="shared" si="650"/>
        <v>1</v>
      </c>
      <c r="N3007">
        <f t="shared" si="651"/>
        <v>0</v>
      </c>
      <c r="O3007">
        <f t="shared" si="652"/>
        <v>0</v>
      </c>
      <c r="P3007">
        <f t="shared" si="657"/>
        <v>0</v>
      </c>
      <c r="Q3007" s="1">
        <f t="shared" si="653"/>
        <v>0</v>
      </c>
      <c r="R3007" s="1">
        <f t="shared" si="658"/>
        <v>0</v>
      </c>
      <c r="S3007" s="2">
        <f t="shared" si="654"/>
        <v>0</v>
      </c>
      <c r="T3007">
        <f t="shared" si="655"/>
        <v>1</v>
      </c>
      <c r="U3007">
        <f t="shared" si="656"/>
        <v>0</v>
      </c>
    </row>
    <row r="3008" spans="1:21" ht="409.6" x14ac:dyDescent="0.2">
      <c r="A3008" s="10" t="s">
        <v>14206</v>
      </c>
      <c r="B3008" s="10" t="s">
        <v>55</v>
      </c>
      <c r="C3008" s="10" t="s">
        <v>14207</v>
      </c>
      <c r="D3008" s="10" t="s">
        <v>11947</v>
      </c>
      <c r="E3008" s="10" t="s">
        <v>14208</v>
      </c>
      <c r="F3008" s="10" t="s">
        <v>14209</v>
      </c>
      <c r="G3008" s="9" t="s">
        <v>14210</v>
      </c>
      <c r="H3008" s="9">
        <f t="shared" si="645"/>
        <v>0</v>
      </c>
      <c r="I3008">
        <f t="shared" si="646"/>
        <v>0</v>
      </c>
      <c r="J3008">
        <f t="shared" si="647"/>
        <v>0</v>
      </c>
      <c r="K3008">
        <f t="shared" si="648"/>
        <v>0</v>
      </c>
      <c r="L3008">
        <f t="shared" si="649"/>
        <v>0</v>
      </c>
      <c r="M3008" s="1">
        <f t="shared" si="650"/>
        <v>0</v>
      </c>
      <c r="N3008">
        <f t="shared" si="651"/>
        <v>0</v>
      </c>
      <c r="O3008">
        <f t="shared" si="652"/>
        <v>0</v>
      </c>
      <c r="P3008">
        <f t="shared" si="657"/>
        <v>0</v>
      </c>
      <c r="Q3008" s="1">
        <f t="shared" si="653"/>
        <v>0</v>
      </c>
      <c r="R3008" s="1">
        <f t="shared" si="658"/>
        <v>1</v>
      </c>
      <c r="S3008" s="2">
        <f t="shared" si="654"/>
        <v>0</v>
      </c>
      <c r="T3008">
        <f t="shared" si="655"/>
        <v>1</v>
      </c>
      <c r="U3008">
        <f t="shared" si="656"/>
        <v>0</v>
      </c>
    </row>
    <row r="3009" spans="1:21" ht="409.6" x14ac:dyDescent="0.2">
      <c r="A3009" s="10" t="s">
        <v>14211</v>
      </c>
      <c r="B3009" s="10" t="s">
        <v>62</v>
      </c>
      <c r="C3009" s="10" t="s">
        <v>14212</v>
      </c>
      <c r="D3009" s="10" t="s">
        <v>11947</v>
      </c>
      <c r="E3009" s="10" t="s">
        <v>14213</v>
      </c>
      <c r="F3009" s="10" t="s">
        <v>14214</v>
      </c>
      <c r="G3009" s="9" t="s">
        <v>14215</v>
      </c>
      <c r="H3009" s="9">
        <f t="shared" si="645"/>
        <v>1</v>
      </c>
      <c r="I3009">
        <f t="shared" si="646"/>
        <v>1</v>
      </c>
      <c r="J3009">
        <f t="shared" si="647"/>
        <v>0</v>
      </c>
      <c r="K3009">
        <f t="shared" si="648"/>
        <v>0</v>
      </c>
      <c r="L3009">
        <f t="shared" si="649"/>
        <v>0</v>
      </c>
      <c r="M3009" s="1">
        <f t="shared" si="650"/>
        <v>1</v>
      </c>
      <c r="N3009">
        <f t="shared" si="651"/>
        <v>0</v>
      </c>
      <c r="O3009">
        <f t="shared" si="652"/>
        <v>0</v>
      </c>
      <c r="P3009">
        <f t="shared" si="657"/>
        <v>0</v>
      </c>
      <c r="Q3009" s="1">
        <f t="shared" si="653"/>
        <v>0</v>
      </c>
      <c r="R3009" s="1">
        <f t="shared" si="658"/>
        <v>0</v>
      </c>
      <c r="S3009" s="2">
        <f t="shared" si="654"/>
        <v>0</v>
      </c>
      <c r="T3009">
        <f t="shared" si="655"/>
        <v>1</v>
      </c>
      <c r="U3009">
        <f t="shared" si="656"/>
        <v>0</v>
      </c>
    </row>
    <row r="3010" spans="1:21" ht="409.6" x14ac:dyDescent="0.2">
      <c r="A3010" s="10" t="s">
        <v>14216</v>
      </c>
      <c r="B3010" s="10" t="s">
        <v>30</v>
      </c>
      <c r="C3010" s="10" t="s">
        <v>14217</v>
      </c>
      <c r="D3010" s="10" t="s">
        <v>11947</v>
      </c>
      <c r="E3010" s="10" t="s">
        <v>14218</v>
      </c>
      <c r="F3010" s="10" t="s">
        <v>14219</v>
      </c>
      <c r="G3010" s="9" t="s">
        <v>14220</v>
      </c>
      <c r="H3010" s="9">
        <f t="shared" si="645"/>
        <v>0</v>
      </c>
      <c r="I3010">
        <f t="shared" si="646"/>
        <v>0</v>
      </c>
      <c r="J3010">
        <f t="shared" si="647"/>
        <v>0</v>
      </c>
      <c r="K3010">
        <f t="shared" si="648"/>
        <v>0</v>
      </c>
      <c r="L3010">
        <f t="shared" si="649"/>
        <v>0</v>
      </c>
      <c r="M3010" s="1">
        <f t="shared" si="650"/>
        <v>0</v>
      </c>
      <c r="N3010">
        <f t="shared" si="651"/>
        <v>0</v>
      </c>
      <c r="O3010">
        <f t="shared" si="652"/>
        <v>0</v>
      </c>
      <c r="P3010">
        <f t="shared" si="657"/>
        <v>0</v>
      </c>
      <c r="Q3010" s="1">
        <f t="shared" si="653"/>
        <v>0</v>
      </c>
      <c r="R3010" s="1">
        <f t="shared" si="658"/>
        <v>0</v>
      </c>
      <c r="S3010" s="2">
        <f t="shared" si="654"/>
        <v>0</v>
      </c>
      <c r="T3010">
        <f t="shared" si="655"/>
        <v>1</v>
      </c>
      <c r="U3010">
        <f t="shared" si="656"/>
        <v>0</v>
      </c>
    </row>
    <row r="3011" spans="1:21" ht="409.6" x14ac:dyDescent="0.2">
      <c r="A3011" s="10" t="s">
        <v>14221</v>
      </c>
      <c r="B3011" s="10" t="s">
        <v>55</v>
      </c>
      <c r="C3011" s="10" t="s">
        <v>14222</v>
      </c>
      <c r="D3011" s="10" t="s">
        <v>11947</v>
      </c>
      <c r="E3011" s="10" t="s">
        <v>14223</v>
      </c>
      <c r="F3011" s="10" t="s">
        <v>14224</v>
      </c>
      <c r="G3011" s="9" t="s">
        <v>14225</v>
      </c>
      <c r="H3011" s="9">
        <f t="shared" si="645"/>
        <v>0</v>
      </c>
      <c r="I3011">
        <f t="shared" si="646"/>
        <v>0</v>
      </c>
      <c r="J3011">
        <f t="shared" si="647"/>
        <v>0</v>
      </c>
      <c r="K3011">
        <f t="shared" si="648"/>
        <v>0</v>
      </c>
      <c r="L3011">
        <f t="shared" si="649"/>
        <v>0</v>
      </c>
      <c r="M3011" s="1">
        <f t="shared" si="650"/>
        <v>0</v>
      </c>
      <c r="N3011">
        <f t="shared" si="651"/>
        <v>1</v>
      </c>
      <c r="O3011">
        <f t="shared" si="652"/>
        <v>0</v>
      </c>
      <c r="P3011">
        <f t="shared" si="657"/>
        <v>0</v>
      </c>
      <c r="Q3011" s="1">
        <f t="shared" si="653"/>
        <v>1</v>
      </c>
      <c r="R3011" s="1">
        <f t="shared" si="658"/>
        <v>1</v>
      </c>
      <c r="S3011" s="2">
        <f t="shared" si="654"/>
        <v>0</v>
      </c>
      <c r="T3011">
        <f t="shared" si="655"/>
        <v>1</v>
      </c>
      <c r="U3011">
        <f t="shared" si="656"/>
        <v>0</v>
      </c>
    </row>
    <row r="3012" spans="1:21" ht="409.6" x14ac:dyDescent="0.2">
      <c r="A3012" s="10" t="s">
        <v>14226</v>
      </c>
      <c r="B3012" s="10" t="s">
        <v>23</v>
      </c>
      <c r="C3012" s="10" t="s">
        <v>14227</v>
      </c>
      <c r="D3012" s="10" t="s">
        <v>11947</v>
      </c>
      <c r="E3012" s="10" t="s">
        <v>14228</v>
      </c>
      <c r="F3012" s="10" t="s">
        <v>14229</v>
      </c>
      <c r="G3012" s="9" t="s">
        <v>14230</v>
      </c>
      <c r="H3012" s="9">
        <f t="shared" si="645"/>
        <v>0</v>
      </c>
      <c r="I3012">
        <f t="shared" si="646"/>
        <v>1</v>
      </c>
      <c r="J3012">
        <f t="shared" si="647"/>
        <v>0</v>
      </c>
      <c r="K3012">
        <f t="shared" si="648"/>
        <v>0</v>
      </c>
      <c r="L3012">
        <f t="shared" si="649"/>
        <v>0</v>
      </c>
      <c r="M3012" s="1">
        <f t="shared" si="650"/>
        <v>1</v>
      </c>
      <c r="N3012">
        <f t="shared" si="651"/>
        <v>0</v>
      </c>
      <c r="O3012">
        <f t="shared" si="652"/>
        <v>0</v>
      </c>
      <c r="P3012">
        <f t="shared" si="657"/>
        <v>0</v>
      </c>
      <c r="Q3012" s="1">
        <f t="shared" si="653"/>
        <v>0</v>
      </c>
      <c r="R3012" s="1">
        <f t="shared" si="658"/>
        <v>1</v>
      </c>
      <c r="S3012" s="2">
        <f t="shared" si="654"/>
        <v>0</v>
      </c>
      <c r="T3012">
        <f t="shared" si="655"/>
        <v>1</v>
      </c>
      <c r="U3012">
        <f t="shared" si="656"/>
        <v>0</v>
      </c>
    </row>
    <row r="3013" spans="1:21" ht="409.6" x14ac:dyDescent="0.2">
      <c r="A3013" s="10" t="s">
        <v>14231</v>
      </c>
      <c r="B3013" s="10" t="s">
        <v>30</v>
      </c>
      <c r="C3013" s="10" t="s">
        <v>14232</v>
      </c>
      <c r="D3013" s="10" t="s">
        <v>11947</v>
      </c>
      <c r="E3013" s="10" t="s">
        <v>14233</v>
      </c>
      <c r="F3013" s="10" t="s">
        <v>14234</v>
      </c>
      <c r="G3013" s="9" t="s">
        <v>14235</v>
      </c>
      <c r="H3013" s="9">
        <f t="shared" ref="H3013:H3076" si="659">IF(ISNUMBER(SEARCH("relationship",G3013)),1,0)</f>
        <v>1</v>
      </c>
      <c r="I3013">
        <f t="shared" ref="I3013:I3076" si="660">IF(ISNUMBER(SEARCH("relation",G3013)),1,0)</f>
        <v>1</v>
      </c>
      <c r="J3013">
        <f t="shared" ref="J3013:J3076" si="661">IF(ISNUMBER(SEARCH("relevance",G3013)),1,0)</f>
        <v>0</v>
      </c>
      <c r="K3013">
        <f t="shared" ref="K3013:K3076" si="662">IF(ISNUMBER(SEARCH("correlation",G3013)),1,0)</f>
        <v>0</v>
      </c>
      <c r="L3013">
        <f t="shared" ref="L3013:L3076" si="663">IF(ISNUMBER(SEARCH("relevancy",G3013)),1,0)</f>
        <v>0</v>
      </c>
      <c r="M3013" s="1">
        <f t="shared" ref="M3013:M3076" si="664">IF(SUM(H3013:L3013)&gt;0,1,0)</f>
        <v>1</v>
      </c>
      <c r="N3013">
        <f t="shared" ref="N3013:N3076" si="665">IF(ISNUMBER(SEARCH("sustainability",G3013)),1,0)</f>
        <v>0</v>
      </c>
      <c r="O3013">
        <f t="shared" ref="O3013:O3076" si="666">IF(ISNUMBER(SEARCH("ESG",G3013)),1,0)</f>
        <v>0</v>
      </c>
      <c r="P3013">
        <f t="shared" si="657"/>
        <v>0</v>
      </c>
      <c r="Q3013" s="1">
        <f t="shared" ref="Q3013:Q3076" si="667">IF(SUM(N3013:P3013)&gt;0,1,0)</f>
        <v>0</v>
      </c>
      <c r="R3013" s="1">
        <f t="shared" si="658"/>
        <v>1</v>
      </c>
      <c r="S3013" s="2">
        <f t="shared" ref="S3013:S3076" si="668">IF(SUM(M3013,Q3013,R3013)=3,1,0)</f>
        <v>0</v>
      </c>
      <c r="T3013">
        <f t="shared" ref="T3013:T3076" si="669">IF(ISNUMBER(SEARCH("construction",G3013)),1,0)</f>
        <v>1</v>
      </c>
      <c r="U3013">
        <f t="shared" ref="U3013:U3076" si="670">IF(SUM(S3013,T3013)=2,1,0)</f>
        <v>0</v>
      </c>
    </row>
    <row r="3014" spans="1:21" ht="409.6" x14ac:dyDescent="0.2">
      <c r="A3014" s="10" t="s">
        <v>14236</v>
      </c>
      <c r="B3014" s="10" t="s">
        <v>30</v>
      </c>
      <c r="C3014" s="10" t="s">
        <v>14237</v>
      </c>
      <c r="D3014" s="10" t="s">
        <v>11947</v>
      </c>
      <c r="E3014" s="10" t="s">
        <v>14238</v>
      </c>
      <c r="F3014" s="10" t="s">
        <v>14239</v>
      </c>
      <c r="G3014" s="9" t="s">
        <v>14240</v>
      </c>
      <c r="H3014" s="9">
        <f t="shared" si="659"/>
        <v>0</v>
      </c>
      <c r="I3014">
        <f t="shared" si="660"/>
        <v>0</v>
      </c>
      <c r="J3014">
        <f t="shared" si="661"/>
        <v>0</v>
      </c>
      <c r="K3014">
        <f t="shared" si="662"/>
        <v>0</v>
      </c>
      <c r="L3014">
        <f t="shared" si="663"/>
        <v>0</v>
      </c>
      <c r="M3014" s="1">
        <f t="shared" si="664"/>
        <v>0</v>
      </c>
      <c r="N3014">
        <f t="shared" si="665"/>
        <v>0</v>
      </c>
      <c r="O3014">
        <f t="shared" si="666"/>
        <v>0</v>
      </c>
      <c r="P3014">
        <f t="shared" ref="P3014:P3077" si="671">IF(ISNUMBER(SEARCH("CSR",G3014)),1,0)</f>
        <v>0</v>
      </c>
      <c r="Q3014" s="1">
        <f t="shared" si="667"/>
        <v>0</v>
      </c>
      <c r="R3014" s="1">
        <f t="shared" ref="R3014:R3077" si="672">IF(ISNUMBER(SEARCH("performance",G3014)),1,0)</f>
        <v>0</v>
      </c>
      <c r="S3014" s="2">
        <f t="shared" si="668"/>
        <v>0</v>
      </c>
      <c r="T3014">
        <f t="shared" si="669"/>
        <v>1</v>
      </c>
      <c r="U3014">
        <f t="shared" si="670"/>
        <v>0</v>
      </c>
    </row>
    <row r="3015" spans="1:21" ht="409.6" x14ac:dyDescent="0.2">
      <c r="A3015" s="10" t="s">
        <v>14241</v>
      </c>
      <c r="B3015" s="10" t="s">
        <v>55</v>
      </c>
      <c r="C3015" s="10" t="s">
        <v>14242</v>
      </c>
      <c r="D3015" s="10" t="s">
        <v>11947</v>
      </c>
      <c r="E3015" s="10" t="s">
        <v>14243</v>
      </c>
      <c r="F3015" s="10" t="s">
        <v>14244</v>
      </c>
      <c r="G3015" s="9" t="s">
        <v>14245</v>
      </c>
      <c r="H3015" s="9">
        <f t="shared" si="659"/>
        <v>0</v>
      </c>
      <c r="I3015">
        <f t="shared" si="660"/>
        <v>1</v>
      </c>
      <c r="J3015">
        <f t="shared" si="661"/>
        <v>0</v>
      </c>
      <c r="K3015">
        <f t="shared" si="662"/>
        <v>0</v>
      </c>
      <c r="L3015">
        <f t="shared" si="663"/>
        <v>0</v>
      </c>
      <c r="M3015" s="1">
        <f t="shared" si="664"/>
        <v>1</v>
      </c>
      <c r="N3015">
        <f t="shared" si="665"/>
        <v>1</v>
      </c>
      <c r="O3015">
        <f t="shared" si="666"/>
        <v>0</v>
      </c>
      <c r="P3015">
        <f t="shared" si="671"/>
        <v>0</v>
      </c>
      <c r="Q3015" s="1">
        <f t="shared" si="667"/>
        <v>1</v>
      </c>
      <c r="R3015" s="1">
        <f t="shared" si="672"/>
        <v>0</v>
      </c>
      <c r="S3015" s="2">
        <f t="shared" si="668"/>
        <v>0</v>
      </c>
      <c r="T3015">
        <f t="shared" si="669"/>
        <v>1</v>
      </c>
      <c r="U3015">
        <f t="shared" si="670"/>
        <v>0</v>
      </c>
    </row>
    <row r="3016" spans="1:21" ht="409.6" x14ac:dyDescent="0.2">
      <c r="A3016" s="10" t="s">
        <v>14246</v>
      </c>
      <c r="B3016" s="10" t="s">
        <v>30</v>
      </c>
      <c r="C3016" s="10" t="s">
        <v>14247</v>
      </c>
      <c r="D3016" s="10" t="s">
        <v>11947</v>
      </c>
      <c r="E3016" s="10" t="s">
        <v>14248</v>
      </c>
      <c r="F3016" s="10" t="s">
        <v>14249</v>
      </c>
      <c r="G3016" s="9" t="s">
        <v>14250</v>
      </c>
      <c r="H3016" s="9">
        <f t="shared" si="659"/>
        <v>0</v>
      </c>
      <c r="I3016">
        <f t="shared" si="660"/>
        <v>0</v>
      </c>
      <c r="J3016">
        <f t="shared" si="661"/>
        <v>0</v>
      </c>
      <c r="K3016">
        <f t="shared" si="662"/>
        <v>0</v>
      </c>
      <c r="L3016">
        <f t="shared" si="663"/>
        <v>0</v>
      </c>
      <c r="M3016" s="1">
        <f t="shared" si="664"/>
        <v>0</v>
      </c>
      <c r="N3016">
        <f t="shared" si="665"/>
        <v>0</v>
      </c>
      <c r="O3016">
        <f t="shared" si="666"/>
        <v>0</v>
      </c>
      <c r="P3016">
        <f t="shared" si="671"/>
        <v>0</v>
      </c>
      <c r="Q3016" s="1">
        <f t="shared" si="667"/>
        <v>0</v>
      </c>
      <c r="R3016" s="1">
        <f t="shared" si="672"/>
        <v>1</v>
      </c>
      <c r="S3016" s="2">
        <f t="shared" si="668"/>
        <v>0</v>
      </c>
      <c r="T3016">
        <f t="shared" si="669"/>
        <v>1</v>
      </c>
      <c r="U3016">
        <f t="shared" si="670"/>
        <v>0</v>
      </c>
    </row>
    <row r="3017" spans="1:21" ht="409.6" x14ac:dyDescent="0.2">
      <c r="A3017" s="10" t="s">
        <v>14251</v>
      </c>
      <c r="B3017" s="10" t="s">
        <v>49</v>
      </c>
      <c r="C3017" s="10" t="s">
        <v>14252</v>
      </c>
      <c r="D3017" s="10" t="s">
        <v>11947</v>
      </c>
      <c r="E3017" s="10" t="s">
        <v>14253</v>
      </c>
      <c r="F3017" s="10" t="s">
        <v>14254</v>
      </c>
      <c r="G3017" s="9" t="s">
        <v>14255</v>
      </c>
      <c r="H3017" s="9">
        <f t="shared" si="659"/>
        <v>0</v>
      </c>
      <c r="I3017">
        <f t="shared" si="660"/>
        <v>0</v>
      </c>
      <c r="J3017">
        <f t="shared" si="661"/>
        <v>0</v>
      </c>
      <c r="K3017">
        <f t="shared" si="662"/>
        <v>0</v>
      </c>
      <c r="L3017">
        <f t="shared" si="663"/>
        <v>0</v>
      </c>
      <c r="M3017" s="1">
        <f t="shared" si="664"/>
        <v>0</v>
      </c>
      <c r="N3017">
        <f t="shared" si="665"/>
        <v>0</v>
      </c>
      <c r="O3017">
        <f t="shared" si="666"/>
        <v>0</v>
      </c>
      <c r="P3017">
        <f t="shared" si="671"/>
        <v>0</v>
      </c>
      <c r="Q3017" s="1">
        <f t="shared" si="667"/>
        <v>0</v>
      </c>
      <c r="R3017" s="1">
        <f t="shared" si="672"/>
        <v>1</v>
      </c>
      <c r="S3017" s="2">
        <f t="shared" si="668"/>
        <v>0</v>
      </c>
      <c r="T3017">
        <f t="shared" si="669"/>
        <v>1</v>
      </c>
      <c r="U3017">
        <f t="shared" si="670"/>
        <v>0</v>
      </c>
    </row>
    <row r="3018" spans="1:21" ht="409.6" x14ac:dyDescent="0.2">
      <c r="A3018" s="10" t="s">
        <v>14256</v>
      </c>
      <c r="B3018" s="10" t="s">
        <v>62</v>
      </c>
      <c r="C3018" s="10" t="s">
        <v>14257</v>
      </c>
      <c r="D3018" s="10" t="s">
        <v>11947</v>
      </c>
      <c r="E3018" s="10" t="s">
        <v>14258</v>
      </c>
      <c r="F3018" s="10" t="s">
        <v>14259</v>
      </c>
      <c r="G3018" s="9" t="s">
        <v>14260</v>
      </c>
      <c r="H3018" s="9">
        <f t="shared" si="659"/>
        <v>0</v>
      </c>
      <c r="I3018">
        <f t="shared" si="660"/>
        <v>0</v>
      </c>
      <c r="J3018">
        <f t="shared" si="661"/>
        <v>0</v>
      </c>
      <c r="K3018">
        <f t="shared" si="662"/>
        <v>0</v>
      </c>
      <c r="L3018">
        <f t="shared" si="663"/>
        <v>0</v>
      </c>
      <c r="M3018" s="1">
        <f t="shared" si="664"/>
        <v>0</v>
      </c>
      <c r="N3018">
        <f t="shared" si="665"/>
        <v>0</v>
      </c>
      <c r="O3018">
        <f t="shared" si="666"/>
        <v>0</v>
      </c>
      <c r="P3018">
        <f t="shared" si="671"/>
        <v>0</v>
      </c>
      <c r="Q3018" s="1">
        <f t="shared" si="667"/>
        <v>0</v>
      </c>
      <c r="R3018" s="1">
        <f t="shared" si="672"/>
        <v>1</v>
      </c>
      <c r="S3018" s="2">
        <f t="shared" si="668"/>
        <v>0</v>
      </c>
      <c r="T3018">
        <f t="shared" si="669"/>
        <v>1</v>
      </c>
      <c r="U3018">
        <f t="shared" si="670"/>
        <v>0</v>
      </c>
    </row>
    <row r="3019" spans="1:21" ht="409.6" x14ac:dyDescent="0.2">
      <c r="A3019" s="10" t="s">
        <v>14261</v>
      </c>
      <c r="B3019" s="10" t="s">
        <v>23</v>
      </c>
      <c r="C3019" s="10" t="s">
        <v>14262</v>
      </c>
      <c r="D3019" s="10" t="s">
        <v>11947</v>
      </c>
      <c r="E3019" s="10" t="s">
        <v>14263</v>
      </c>
      <c r="F3019" s="10" t="s">
        <v>14264</v>
      </c>
      <c r="G3019" s="9" t="s">
        <v>14265</v>
      </c>
      <c r="H3019" s="9">
        <f t="shared" si="659"/>
        <v>0</v>
      </c>
      <c r="I3019">
        <f t="shared" si="660"/>
        <v>0</v>
      </c>
      <c r="J3019">
        <f t="shared" si="661"/>
        <v>0</v>
      </c>
      <c r="K3019">
        <f t="shared" si="662"/>
        <v>0</v>
      </c>
      <c r="L3019">
        <f t="shared" si="663"/>
        <v>0</v>
      </c>
      <c r="M3019" s="1">
        <f t="shared" si="664"/>
        <v>0</v>
      </c>
      <c r="N3019">
        <f t="shared" si="665"/>
        <v>0</v>
      </c>
      <c r="O3019">
        <f t="shared" si="666"/>
        <v>0</v>
      </c>
      <c r="P3019">
        <f t="shared" si="671"/>
        <v>0</v>
      </c>
      <c r="Q3019" s="1">
        <f t="shared" si="667"/>
        <v>0</v>
      </c>
      <c r="R3019" s="1">
        <f t="shared" si="672"/>
        <v>1</v>
      </c>
      <c r="S3019" s="2">
        <f t="shared" si="668"/>
        <v>0</v>
      </c>
      <c r="T3019">
        <f t="shared" si="669"/>
        <v>0</v>
      </c>
      <c r="U3019">
        <f t="shared" si="670"/>
        <v>0</v>
      </c>
    </row>
    <row r="3020" spans="1:21" ht="409.6" x14ac:dyDescent="0.2">
      <c r="A3020" s="10" t="s">
        <v>14266</v>
      </c>
      <c r="B3020" s="10" t="s">
        <v>49</v>
      </c>
      <c r="C3020" s="10" t="s">
        <v>14267</v>
      </c>
      <c r="D3020" s="10" t="s">
        <v>11947</v>
      </c>
      <c r="E3020" s="10" t="s">
        <v>14268</v>
      </c>
      <c r="F3020" s="10" t="s">
        <v>14269</v>
      </c>
      <c r="G3020" s="9" t="s">
        <v>14270</v>
      </c>
      <c r="H3020" s="9">
        <f t="shared" si="659"/>
        <v>0</v>
      </c>
      <c r="I3020">
        <f t="shared" si="660"/>
        <v>0</v>
      </c>
      <c r="J3020">
        <f t="shared" si="661"/>
        <v>0</v>
      </c>
      <c r="K3020">
        <f t="shared" si="662"/>
        <v>0</v>
      </c>
      <c r="L3020">
        <f t="shared" si="663"/>
        <v>0</v>
      </c>
      <c r="M3020" s="1">
        <f t="shared" si="664"/>
        <v>0</v>
      </c>
      <c r="N3020">
        <f t="shared" si="665"/>
        <v>0</v>
      </c>
      <c r="O3020">
        <f t="shared" si="666"/>
        <v>1</v>
      </c>
      <c r="P3020">
        <f t="shared" si="671"/>
        <v>0</v>
      </c>
      <c r="Q3020" s="1">
        <f t="shared" si="667"/>
        <v>1</v>
      </c>
      <c r="R3020" s="1">
        <f t="shared" si="672"/>
        <v>0</v>
      </c>
      <c r="S3020" s="2">
        <f t="shared" si="668"/>
        <v>0</v>
      </c>
      <c r="T3020">
        <f t="shared" si="669"/>
        <v>1</v>
      </c>
      <c r="U3020">
        <f t="shared" si="670"/>
        <v>0</v>
      </c>
    </row>
    <row r="3021" spans="1:21" ht="409.6" x14ac:dyDescent="0.2">
      <c r="A3021" s="10" t="s">
        <v>14271</v>
      </c>
      <c r="B3021" s="10" t="s">
        <v>30</v>
      </c>
      <c r="C3021" s="10" t="s">
        <v>14272</v>
      </c>
      <c r="D3021" s="10" t="s">
        <v>11947</v>
      </c>
      <c r="E3021" s="10" t="s">
        <v>14273</v>
      </c>
      <c r="F3021" s="10" t="s">
        <v>14274</v>
      </c>
      <c r="G3021" s="9" t="s">
        <v>14275</v>
      </c>
      <c r="H3021" s="9">
        <f t="shared" si="659"/>
        <v>1</v>
      </c>
      <c r="I3021">
        <f t="shared" si="660"/>
        <v>1</v>
      </c>
      <c r="J3021">
        <f t="shared" si="661"/>
        <v>0</v>
      </c>
      <c r="K3021">
        <f t="shared" si="662"/>
        <v>0</v>
      </c>
      <c r="L3021">
        <f t="shared" si="663"/>
        <v>0</v>
      </c>
      <c r="M3021" s="1">
        <f t="shared" si="664"/>
        <v>1</v>
      </c>
      <c r="N3021">
        <f t="shared" si="665"/>
        <v>1</v>
      </c>
      <c r="O3021">
        <f t="shared" si="666"/>
        <v>0</v>
      </c>
      <c r="P3021">
        <f t="shared" si="671"/>
        <v>0</v>
      </c>
      <c r="Q3021" s="1">
        <f t="shared" si="667"/>
        <v>1</v>
      </c>
      <c r="R3021" s="1">
        <f t="shared" si="672"/>
        <v>1</v>
      </c>
      <c r="S3021" s="2">
        <f t="shared" si="668"/>
        <v>1</v>
      </c>
      <c r="T3021">
        <f t="shared" si="669"/>
        <v>1</v>
      </c>
      <c r="U3021">
        <f t="shared" si="670"/>
        <v>1</v>
      </c>
    </row>
    <row r="3022" spans="1:21" ht="409.6" x14ac:dyDescent="0.2">
      <c r="A3022" s="10" t="s">
        <v>14276</v>
      </c>
      <c r="B3022" s="10" t="s">
        <v>55</v>
      </c>
      <c r="C3022" s="10" t="s">
        <v>14277</v>
      </c>
      <c r="D3022" s="10" t="s">
        <v>11947</v>
      </c>
      <c r="E3022" s="10" t="s">
        <v>14278</v>
      </c>
      <c r="F3022" s="10" t="s">
        <v>14279</v>
      </c>
      <c r="G3022" s="9" t="s">
        <v>14280</v>
      </c>
      <c r="H3022" s="9">
        <f t="shared" si="659"/>
        <v>1</v>
      </c>
      <c r="I3022">
        <f t="shared" si="660"/>
        <v>1</v>
      </c>
      <c r="J3022">
        <f t="shared" si="661"/>
        <v>0</v>
      </c>
      <c r="K3022">
        <f t="shared" si="662"/>
        <v>0</v>
      </c>
      <c r="L3022">
        <f t="shared" si="663"/>
        <v>0</v>
      </c>
      <c r="M3022" s="1">
        <f t="shared" si="664"/>
        <v>1</v>
      </c>
      <c r="N3022">
        <f t="shared" si="665"/>
        <v>0</v>
      </c>
      <c r="O3022">
        <f t="shared" si="666"/>
        <v>0</v>
      </c>
      <c r="P3022">
        <f t="shared" si="671"/>
        <v>0</v>
      </c>
      <c r="Q3022" s="1">
        <f t="shared" si="667"/>
        <v>0</v>
      </c>
      <c r="R3022" s="1">
        <f t="shared" si="672"/>
        <v>1</v>
      </c>
      <c r="S3022" s="2">
        <f t="shared" si="668"/>
        <v>0</v>
      </c>
      <c r="T3022">
        <f t="shared" si="669"/>
        <v>1</v>
      </c>
      <c r="U3022">
        <f t="shared" si="670"/>
        <v>0</v>
      </c>
    </row>
    <row r="3023" spans="1:21" ht="409.6" x14ac:dyDescent="0.2">
      <c r="A3023" s="10" t="s">
        <v>14281</v>
      </c>
      <c r="B3023" s="10" t="s">
        <v>23</v>
      </c>
      <c r="C3023" s="10" t="s">
        <v>14282</v>
      </c>
      <c r="D3023" s="10" t="s">
        <v>11947</v>
      </c>
      <c r="E3023" s="10" t="s">
        <v>14283</v>
      </c>
      <c r="F3023" s="10" t="s">
        <v>14284</v>
      </c>
      <c r="G3023" s="9" t="s">
        <v>14285</v>
      </c>
      <c r="H3023" s="9">
        <f t="shared" si="659"/>
        <v>0</v>
      </c>
      <c r="I3023">
        <f t="shared" si="660"/>
        <v>0</v>
      </c>
      <c r="J3023">
        <f t="shared" si="661"/>
        <v>0</v>
      </c>
      <c r="K3023">
        <f t="shared" si="662"/>
        <v>0</v>
      </c>
      <c r="L3023">
        <f t="shared" si="663"/>
        <v>0</v>
      </c>
      <c r="M3023" s="1">
        <f t="shared" si="664"/>
        <v>0</v>
      </c>
      <c r="N3023">
        <f t="shared" si="665"/>
        <v>0</v>
      </c>
      <c r="O3023">
        <f t="shared" si="666"/>
        <v>0</v>
      </c>
      <c r="P3023">
        <f t="shared" si="671"/>
        <v>0</v>
      </c>
      <c r="Q3023" s="1">
        <f t="shared" si="667"/>
        <v>0</v>
      </c>
      <c r="R3023" s="1">
        <f t="shared" si="672"/>
        <v>0</v>
      </c>
      <c r="S3023" s="2">
        <f t="shared" si="668"/>
        <v>0</v>
      </c>
      <c r="T3023">
        <f t="shared" si="669"/>
        <v>1</v>
      </c>
      <c r="U3023">
        <f t="shared" si="670"/>
        <v>0</v>
      </c>
    </row>
    <row r="3024" spans="1:21" ht="409.6" x14ac:dyDescent="0.2">
      <c r="A3024" s="10" t="s">
        <v>14286</v>
      </c>
      <c r="B3024" s="10" t="s">
        <v>30</v>
      </c>
      <c r="C3024" s="10" t="s">
        <v>14287</v>
      </c>
      <c r="D3024" s="10" t="s">
        <v>11947</v>
      </c>
      <c r="E3024" s="10" t="s">
        <v>14288</v>
      </c>
      <c r="F3024" s="10" t="s">
        <v>14289</v>
      </c>
      <c r="G3024" s="9" t="s">
        <v>14290</v>
      </c>
      <c r="H3024" s="9">
        <f t="shared" si="659"/>
        <v>0</v>
      </c>
      <c r="I3024">
        <f t="shared" si="660"/>
        <v>0</v>
      </c>
      <c r="J3024">
        <f t="shared" si="661"/>
        <v>0</v>
      </c>
      <c r="K3024">
        <f t="shared" si="662"/>
        <v>0</v>
      </c>
      <c r="L3024">
        <f t="shared" si="663"/>
        <v>0</v>
      </c>
      <c r="M3024" s="1">
        <f t="shared" si="664"/>
        <v>0</v>
      </c>
      <c r="N3024">
        <f t="shared" si="665"/>
        <v>0</v>
      </c>
      <c r="O3024">
        <f t="shared" si="666"/>
        <v>0</v>
      </c>
      <c r="P3024">
        <f t="shared" si="671"/>
        <v>0</v>
      </c>
      <c r="Q3024" s="1">
        <f t="shared" si="667"/>
        <v>0</v>
      </c>
      <c r="R3024" s="1">
        <f t="shared" si="672"/>
        <v>0</v>
      </c>
      <c r="S3024" s="2">
        <f t="shared" si="668"/>
        <v>0</v>
      </c>
      <c r="T3024">
        <f t="shared" si="669"/>
        <v>1</v>
      </c>
      <c r="U3024">
        <f t="shared" si="670"/>
        <v>0</v>
      </c>
    </row>
    <row r="3025" spans="1:21" ht="409.6" x14ac:dyDescent="0.2">
      <c r="A3025" s="10" t="s">
        <v>14291</v>
      </c>
      <c r="B3025" s="10" t="s">
        <v>30</v>
      </c>
      <c r="C3025" s="10" t="s">
        <v>14292</v>
      </c>
      <c r="D3025" s="10" t="s">
        <v>11947</v>
      </c>
      <c r="E3025" s="10" t="s">
        <v>14293</v>
      </c>
      <c r="F3025" s="10" t="s">
        <v>14294</v>
      </c>
      <c r="G3025" s="9" t="s">
        <v>14295</v>
      </c>
      <c r="H3025" s="9">
        <f t="shared" si="659"/>
        <v>0</v>
      </c>
      <c r="I3025">
        <f t="shared" si="660"/>
        <v>0</v>
      </c>
      <c r="J3025">
        <f t="shared" si="661"/>
        <v>0</v>
      </c>
      <c r="K3025">
        <f t="shared" si="662"/>
        <v>0</v>
      </c>
      <c r="L3025">
        <f t="shared" si="663"/>
        <v>0</v>
      </c>
      <c r="M3025" s="1">
        <f t="shared" si="664"/>
        <v>0</v>
      </c>
      <c r="N3025">
        <f t="shared" si="665"/>
        <v>1</v>
      </c>
      <c r="O3025">
        <f t="shared" si="666"/>
        <v>0</v>
      </c>
      <c r="P3025">
        <f t="shared" si="671"/>
        <v>0</v>
      </c>
      <c r="Q3025" s="1">
        <f t="shared" si="667"/>
        <v>1</v>
      </c>
      <c r="R3025" s="1">
        <f t="shared" si="672"/>
        <v>1</v>
      </c>
      <c r="S3025" s="2">
        <f t="shared" si="668"/>
        <v>0</v>
      </c>
      <c r="T3025">
        <f t="shared" si="669"/>
        <v>1</v>
      </c>
      <c r="U3025">
        <f t="shared" si="670"/>
        <v>0</v>
      </c>
    </row>
    <row r="3026" spans="1:21" ht="409.6" x14ac:dyDescent="0.2">
      <c r="A3026" s="10" t="s">
        <v>14296</v>
      </c>
      <c r="B3026" s="10" t="s">
        <v>62</v>
      </c>
      <c r="C3026" s="10" t="s">
        <v>14297</v>
      </c>
      <c r="D3026" s="10" t="s">
        <v>11947</v>
      </c>
      <c r="E3026" s="10" t="s">
        <v>14298</v>
      </c>
      <c r="F3026" s="10" t="s">
        <v>14299</v>
      </c>
      <c r="G3026" s="9" t="s">
        <v>14300</v>
      </c>
      <c r="H3026" s="9">
        <f t="shared" si="659"/>
        <v>0</v>
      </c>
      <c r="I3026">
        <f t="shared" si="660"/>
        <v>0</v>
      </c>
      <c r="J3026">
        <f t="shared" si="661"/>
        <v>0</v>
      </c>
      <c r="K3026">
        <f t="shared" si="662"/>
        <v>0</v>
      </c>
      <c r="L3026">
        <f t="shared" si="663"/>
        <v>0</v>
      </c>
      <c r="M3026" s="1">
        <f t="shared" si="664"/>
        <v>0</v>
      </c>
      <c r="N3026">
        <f t="shared" si="665"/>
        <v>0</v>
      </c>
      <c r="O3026">
        <f t="shared" si="666"/>
        <v>0</v>
      </c>
      <c r="P3026">
        <f t="shared" si="671"/>
        <v>0</v>
      </c>
      <c r="Q3026" s="1">
        <f t="shared" si="667"/>
        <v>0</v>
      </c>
      <c r="R3026" s="1">
        <f t="shared" si="672"/>
        <v>1</v>
      </c>
      <c r="S3026" s="2">
        <f t="shared" si="668"/>
        <v>0</v>
      </c>
      <c r="T3026">
        <f t="shared" si="669"/>
        <v>1</v>
      </c>
      <c r="U3026">
        <f t="shared" si="670"/>
        <v>0</v>
      </c>
    </row>
    <row r="3027" spans="1:21" ht="409.6" x14ac:dyDescent="0.2">
      <c r="A3027" s="10" t="s">
        <v>14301</v>
      </c>
      <c r="B3027" s="10" t="s">
        <v>30</v>
      </c>
      <c r="C3027" s="10" t="s">
        <v>14302</v>
      </c>
      <c r="D3027" s="10" t="s">
        <v>11947</v>
      </c>
      <c r="E3027" s="10" t="s">
        <v>14303</v>
      </c>
      <c r="F3027" s="10" t="s">
        <v>14304</v>
      </c>
      <c r="G3027" s="9" t="s">
        <v>14305</v>
      </c>
      <c r="H3027" s="9">
        <f t="shared" si="659"/>
        <v>0</v>
      </c>
      <c r="I3027">
        <f t="shared" si="660"/>
        <v>0</v>
      </c>
      <c r="J3027">
        <f t="shared" si="661"/>
        <v>0</v>
      </c>
      <c r="K3027">
        <f t="shared" si="662"/>
        <v>0</v>
      </c>
      <c r="L3027">
        <f t="shared" si="663"/>
        <v>0</v>
      </c>
      <c r="M3027" s="1">
        <f t="shared" si="664"/>
        <v>0</v>
      </c>
      <c r="N3027">
        <f t="shared" si="665"/>
        <v>0</v>
      </c>
      <c r="O3027">
        <f t="shared" si="666"/>
        <v>0</v>
      </c>
      <c r="P3027">
        <f t="shared" si="671"/>
        <v>0</v>
      </c>
      <c r="Q3027" s="1">
        <f t="shared" si="667"/>
        <v>0</v>
      </c>
      <c r="R3027" s="1">
        <f t="shared" si="672"/>
        <v>0</v>
      </c>
      <c r="S3027" s="2">
        <f t="shared" si="668"/>
        <v>0</v>
      </c>
      <c r="T3027">
        <f t="shared" si="669"/>
        <v>1</v>
      </c>
      <c r="U3027">
        <f t="shared" si="670"/>
        <v>0</v>
      </c>
    </row>
    <row r="3028" spans="1:21" ht="409.6" x14ac:dyDescent="0.2">
      <c r="A3028" s="10" t="s">
        <v>14306</v>
      </c>
      <c r="B3028" s="10" t="s">
        <v>23</v>
      </c>
      <c r="C3028" s="10" t="s">
        <v>14307</v>
      </c>
      <c r="D3028" s="10" t="s">
        <v>11947</v>
      </c>
      <c r="E3028" s="10" t="s">
        <v>14308</v>
      </c>
      <c r="F3028" s="10" t="s">
        <v>14309</v>
      </c>
      <c r="G3028" s="9" t="s">
        <v>14310</v>
      </c>
      <c r="H3028" s="9">
        <f t="shared" si="659"/>
        <v>0</v>
      </c>
      <c r="I3028">
        <f t="shared" si="660"/>
        <v>0</v>
      </c>
      <c r="J3028">
        <f t="shared" si="661"/>
        <v>0</v>
      </c>
      <c r="K3028">
        <f t="shared" si="662"/>
        <v>0</v>
      </c>
      <c r="L3028">
        <f t="shared" si="663"/>
        <v>0</v>
      </c>
      <c r="M3028" s="1">
        <f t="shared" si="664"/>
        <v>0</v>
      </c>
      <c r="N3028">
        <f t="shared" si="665"/>
        <v>1</v>
      </c>
      <c r="O3028">
        <f t="shared" si="666"/>
        <v>0</v>
      </c>
      <c r="P3028">
        <f t="shared" si="671"/>
        <v>0</v>
      </c>
      <c r="Q3028" s="1">
        <f t="shared" si="667"/>
        <v>1</v>
      </c>
      <c r="R3028" s="1">
        <f t="shared" si="672"/>
        <v>0</v>
      </c>
      <c r="S3028" s="2">
        <f t="shared" si="668"/>
        <v>0</v>
      </c>
      <c r="T3028">
        <f t="shared" si="669"/>
        <v>1</v>
      </c>
      <c r="U3028">
        <f t="shared" si="670"/>
        <v>0</v>
      </c>
    </row>
    <row r="3029" spans="1:21" ht="409.6" x14ac:dyDescent="0.2">
      <c r="A3029" s="10" t="s">
        <v>14311</v>
      </c>
      <c r="B3029" s="10" t="s">
        <v>30</v>
      </c>
      <c r="C3029" s="10" t="s">
        <v>14312</v>
      </c>
      <c r="D3029" s="10" t="s">
        <v>14313</v>
      </c>
      <c r="E3029" s="10" t="s">
        <v>14314</v>
      </c>
      <c r="F3029" s="10"/>
      <c r="G3029" s="9" t="s">
        <v>14315</v>
      </c>
      <c r="H3029" s="9">
        <f t="shared" si="659"/>
        <v>1</v>
      </c>
      <c r="I3029">
        <f t="shared" si="660"/>
        <v>1</v>
      </c>
      <c r="J3029">
        <f t="shared" si="661"/>
        <v>0</v>
      </c>
      <c r="K3029">
        <f t="shared" si="662"/>
        <v>1</v>
      </c>
      <c r="L3029">
        <f t="shared" si="663"/>
        <v>0</v>
      </c>
      <c r="M3029" s="1">
        <f t="shared" si="664"/>
        <v>1</v>
      </c>
      <c r="N3029">
        <f t="shared" si="665"/>
        <v>0</v>
      </c>
      <c r="O3029">
        <f t="shared" si="666"/>
        <v>0</v>
      </c>
      <c r="P3029">
        <f t="shared" si="671"/>
        <v>0</v>
      </c>
      <c r="Q3029" s="1">
        <f t="shared" si="667"/>
        <v>0</v>
      </c>
      <c r="R3029" s="1">
        <f t="shared" si="672"/>
        <v>1</v>
      </c>
      <c r="S3029" s="2">
        <f t="shared" si="668"/>
        <v>0</v>
      </c>
      <c r="T3029">
        <f t="shared" si="669"/>
        <v>1</v>
      </c>
      <c r="U3029">
        <f t="shared" si="670"/>
        <v>0</v>
      </c>
    </row>
    <row r="3030" spans="1:21" ht="409.6" x14ac:dyDescent="0.2">
      <c r="A3030" s="10" t="s">
        <v>14316</v>
      </c>
      <c r="B3030" s="10" t="s">
        <v>55</v>
      </c>
      <c r="C3030" s="10" t="s">
        <v>14317</v>
      </c>
      <c r="D3030" s="10" t="s">
        <v>14313</v>
      </c>
      <c r="E3030" s="10" t="s">
        <v>14318</v>
      </c>
      <c r="F3030" s="10"/>
      <c r="G3030" s="9" t="s">
        <v>14319</v>
      </c>
      <c r="H3030" s="9">
        <f t="shared" si="659"/>
        <v>0</v>
      </c>
      <c r="I3030">
        <f t="shared" si="660"/>
        <v>0</v>
      </c>
      <c r="J3030">
        <f t="shared" si="661"/>
        <v>0</v>
      </c>
      <c r="K3030">
        <f t="shared" si="662"/>
        <v>0</v>
      </c>
      <c r="L3030">
        <f t="shared" si="663"/>
        <v>0</v>
      </c>
      <c r="M3030" s="1">
        <f t="shared" si="664"/>
        <v>0</v>
      </c>
      <c r="N3030">
        <f t="shared" si="665"/>
        <v>0</v>
      </c>
      <c r="O3030">
        <f t="shared" si="666"/>
        <v>0</v>
      </c>
      <c r="P3030">
        <f t="shared" si="671"/>
        <v>0</v>
      </c>
      <c r="Q3030" s="1">
        <f t="shared" si="667"/>
        <v>0</v>
      </c>
      <c r="R3030" s="1">
        <f t="shared" si="672"/>
        <v>1</v>
      </c>
      <c r="S3030" s="2">
        <f t="shared" si="668"/>
        <v>0</v>
      </c>
      <c r="T3030">
        <f t="shared" si="669"/>
        <v>1</v>
      </c>
      <c r="U3030">
        <f t="shared" si="670"/>
        <v>0</v>
      </c>
    </row>
    <row r="3031" spans="1:21" ht="409.6" x14ac:dyDescent="0.2">
      <c r="A3031" s="10" t="s">
        <v>14320</v>
      </c>
      <c r="B3031" s="10" t="s">
        <v>55</v>
      </c>
      <c r="C3031" s="10" t="s">
        <v>14321</v>
      </c>
      <c r="D3031" s="10" t="s">
        <v>14313</v>
      </c>
      <c r="E3031" s="10" t="s">
        <v>14322</v>
      </c>
      <c r="F3031" s="10"/>
      <c r="G3031" s="9" t="s">
        <v>14323</v>
      </c>
      <c r="H3031" s="9">
        <f t="shared" si="659"/>
        <v>0</v>
      </c>
      <c r="I3031">
        <f t="shared" si="660"/>
        <v>0</v>
      </c>
      <c r="J3031">
        <f t="shared" si="661"/>
        <v>0</v>
      </c>
      <c r="K3031">
        <f t="shared" si="662"/>
        <v>0</v>
      </c>
      <c r="L3031">
        <f t="shared" si="663"/>
        <v>0</v>
      </c>
      <c r="M3031" s="1">
        <f t="shared" si="664"/>
        <v>0</v>
      </c>
      <c r="N3031">
        <f t="shared" si="665"/>
        <v>0</v>
      </c>
      <c r="O3031">
        <f t="shared" si="666"/>
        <v>0</v>
      </c>
      <c r="P3031">
        <f t="shared" si="671"/>
        <v>0</v>
      </c>
      <c r="Q3031" s="1">
        <f t="shared" si="667"/>
        <v>0</v>
      </c>
      <c r="R3031" s="1">
        <f t="shared" si="672"/>
        <v>0</v>
      </c>
      <c r="S3031" s="2">
        <f t="shared" si="668"/>
        <v>0</v>
      </c>
      <c r="T3031">
        <f t="shared" si="669"/>
        <v>1</v>
      </c>
      <c r="U3031">
        <f t="shared" si="670"/>
        <v>0</v>
      </c>
    </row>
    <row r="3032" spans="1:21" ht="409.6" x14ac:dyDescent="0.2">
      <c r="A3032" s="10" t="s">
        <v>14324</v>
      </c>
      <c r="B3032" s="10" t="s">
        <v>30</v>
      </c>
      <c r="C3032" s="10" t="s">
        <v>14325</v>
      </c>
      <c r="D3032" s="10" t="s">
        <v>14313</v>
      </c>
      <c r="E3032" s="10" t="s">
        <v>14326</v>
      </c>
      <c r="F3032" s="10"/>
      <c r="G3032" s="9" t="s">
        <v>14327</v>
      </c>
      <c r="H3032" s="9">
        <f t="shared" si="659"/>
        <v>1</v>
      </c>
      <c r="I3032">
        <f t="shared" si="660"/>
        <v>1</v>
      </c>
      <c r="J3032">
        <f t="shared" si="661"/>
        <v>0</v>
      </c>
      <c r="K3032">
        <f t="shared" si="662"/>
        <v>0</v>
      </c>
      <c r="L3032">
        <f t="shared" si="663"/>
        <v>0</v>
      </c>
      <c r="M3032" s="1">
        <f t="shared" si="664"/>
        <v>1</v>
      </c>
      <c r="N3032">
        <f t="shared" si="665"/>
        <v>1</v>
      </c>
      <c r="O3032">
        <f t="shared" si="666"/>
        <v>0</v>
      </c>
      <c r="P3032">
        <f t="shared" si="671"/>
        <v>0</v>
      </c>
      <c r="Q3032" s="1">
        <f t="shared" si="667"/>
        <v>1</v>
      </c>
      <c r="R3032" s="1">
        <f t="shared" si="672"/>
        <v>0</v>
      </c>
      <c r="S3032" s="2">
        <f t="shared" si="668"/>
        <v>0</v>
      </c>
      <c r="T3032">
        <f t="shared" si="669"/>
        <v>1</v>
      </c>
      <c r="U3032">
        <f t="shared" si="670"/>
        <v>0</v>
      </c>
    </row>
    <row r="3033" spans="1:21" ht="409.6" x14ac:dyDescent="0.2">
      <c r="A3033" s="10" t="s">
        <v>14328</v>
      </c>
      <c r="B3033" s="10" t="s">
        <v>30</v>
      </c>
      <c r="C3033" s="10" t="s">
        <v>14329</v>
      </c>
      <c r="D3033" s="10" t="s">
        <v>14313</v>
      </c>
      <c r="E3033" s="10" t="s">
        <v>14330</v>
      </c>
      <c r="F3033" s="10"/>
      <c r="G3033" s="9" t="s">
        <v>14331</v>
      </c>
      <c r="H3033" s="9">
        <f t="shared" si="659"/>
        <v>0</v>
      </c>
      <c r="I3033">
        <f t="shared" si="660"/>
        <v>0</v>
      </c>
      <c r="J3033">
        <f t="shared" si="661"/>
        <v>0</v>
      </c>
      <c r="K3033">
        <f t="shared" si="662"/>
        <v>0</v>
      </c>
      <c r="L3033">
        <f t="shared" si="663"/>
        <v>0</v>
      </c>
      <c r="M3033" s="1">
        <f t="shared" si="664"/>
        <v>0</v>
      </c>
      <c r="N3033">
        <f t="shared" si="665"/>
        <v>1</v>
      </c>
      <c r="O3033">
        <f t="shared" si="666"/>
        <v>0</v>
      </c>
      <c r="P3033">
        <f t="shared" si="671"/>
        <v>0</v>
      </c>
      <c r="Q3033" s="1">
        <f t="shared" si="667"/>
        <v>1</v>
      </c>
      <c r="R3033" s="1">
        <f t="shared" si="672"/>
        <v>0</v>
      </c>
      <c r="S3033" s="2">
        <f t="shared" si="668"/>
        <v>0</v>
      </c>
      <c r="T3033">
        <f t="shared" si="669"/>
        <v>1</v>
      </c>
      <c r="U3033">
        <f t="shared" si="670"/>
        <v>0</v>
      </c>
    </row>
    <row r="3034" spans="1:21" ht="409.6" x14ac:dyDescent="0.2">
      <c r="A3034" s="10" t="s">
        <v>14332</v>
      </c>
      <c r="B3034" s="10" t="s">
        <v>30</v>
      </c>
      <c r="C3034" s="10" t="s">
        <v>14333</v>
      </c>
      <c r="D3034" s="10" t="s">
        <v>14313</v>
      </c>
      <c r="E3034" s="10" t="s">
        <v>14334</v>
      </c>
      <c r="F3034" s="10"/>
      <c r="G3034" s="9" t="s">
        <v>14335</v>
      </c>
      <c r="H3034" s="9">
        <f t="shared" si="659"/>
        <v>0</v>
      </c>
      <c r="I3034">
        <f t="shared" si="660"/>
        <v>0</v>
      </c>
      <c r="J3034">
        <f t="shared" si="661"/>
        <v>0</v>
      </c>
      <c r="K3034">
        <f t="shared" si="662"/>
        <v>0</v>
      </c>
      <c r="L3034">
        <f t="shared" si="663"/>
        <v>0</v>
      </c>
      <c r="M3034" s="1">
        <f t="shared" si="664"/>
        <v>0</v>
      </c>
      <c r="N3034">
        <f t="shared" si="665"/>
        <v>0</v>
      </c>
      <c r="O3034">
        <f t="shared" si="666"/>
        <v>0</v>
      </c>
      <c r="P3034">
        <f t="shared" si="671"/>
        <v>0</v>
      </c>
      <c r="Q3034" s="1">
        <f t="shared" si="667"/>
        <v>0</v>
      </c>
      <c r="R3034" s="1">
        <f t="shared" si="672"/>
        <v>0</v>
      </c>
      <c r="S3034" s="2">
        <f t="shared" si="668"/>
        <v>0</v>
      </c>
      <c r="T3034">
        <f t="shared" si="669"/>
        <v>1</v>
      </c>
      <c r="U3034">
        <f t="shared" si="670"/>
        <v>0</v>
      </c>
    </row>
    <row r="3035" spans="1:21" ht="409.6" x14ac:dyDescent="0.2">
      <c r="A3035" s="10" t="s">
        <v>14336</v>
      </c>
      <c r="B3035" s="10" t="s">
        <v>30</v>
      </c>
      <c r="C3035" s="10" t="s">
        <v>14337</v>
      </c>
      <c r="D3035" s="10" t="s">
        <v>14313</v>
      </c>
      <c r="E3035" s="10" t="s">
        <v>14338</v>
      </c>
      <c r="F3035" s="10"/>
      <c r="G3035" s="9" t="s">
        <v>14339</v>
      </c>
      <c r="H3035" s="9">
        <f t="shared" si="659"/>
        <v>0</v>
      </c>
      <c r="I3035">
        <f t="shared" si="660"/>
        <v>0</v>
      </c>
      <c r="J3035">
        <f t="shared" si="661"/>
        <v>0</v>
      </c>
      <c r="K3035">
        <f t="shared" si="662"/>
        <v>0</v>
      </c>
      <c r="L3035">
        <f t="shared" si="663"/>
        <v>0</v>
      </c>
      <c r="M3035" s="1">
        <f t="shared" si="664"/>
        <v>0</v>
      </c>
      <c r="N3035">
        <f t="shared" si="665"/>
        <v>0</v>
      </c>
      <c r="O3035">
        <f t="shared" si="666"/>
        <v>0</v>
      </c>
      <c r="P3035">
        <f t="shared" si="671"/>
        <v>0</v>
      </c>
      <c r="Q3035" s="1">
        <f t="shared" si="667"/>
        <v>0</v>
      </c>
      <c r="R3035" s="1">
        <f t="shared" si="672"/>
        <v>0</v>
      </c>
      <c r="S3035" s="2">
        <f t="shared" si="668"/>
        <v>0</v>
      </c>
      <c r="T3035">
        <f t="shared" si="669"/>
        <v>1</v>
      </c>
      <c r="U3035">
        <f t="shared" si="670"/>
        <v>0</v>
      </c>
    </row>
    <row r="3036" spans="1:21" ht="409.6" x14ac:dyDescent="0.2">
      <c r="A3036" s="10" t="s">
        <v>14340</v>
      </c>
      <c r="B3036" s="10" t="s">
        <v>55</v>
      </c>
      <c r="C3036" s="10" t="s">
        <v>14341</v>
      </c>
      <c r="D3036" s="10" t="s">
        <v>14313</v>
      </c>
      <c r="E3036" s="10" t="s">
        <v>14342</v>
      </c>
      <c r="F3036" s="10"/>
      <c r="G3036" s="9" t="s">
        <v>14343</v>
      </c>
      <c r="H3036" s="9">
        <f t="shared" si="659"/>
        <v>0</v>
      </c>
      <c r="I3036">
        <f t="shared" si="660"/>
        <v>0</v>
      </c>
      <c r="J3036">
        <f t="shared" si="661"/>
        <v>0</v>
      </c>
      <c r="K3036">
        <f t="shared" si="662"/>
        <v>0</v>
      </c>
      <c r="L3036">
        <f t="shared" si="663"/>
        <v>0</v>
      </c>
      <c r="M3036" s="1">
        <f t="shared" si="664"/>
        <v>0</v>
      </c>
      <c r="N3036">
        <f t="shared" si="665"/>
        <v>1</v>
      </c>
      <c r="O3036">
        <f t="shared" si="666"/>
        <v>0</v>
      </c>
      <c r="P3036">
        <f t="shared" si="671"/>
        <v>0</v>
      </c>
      <c r="Q3036" s="1">
        <f t="shared" si="667"/>
        <v>1</v>
      </c>
      <c r="R3036" s="1">
        <f t="shared" si="672"/>
        <v>1</v>
      </c>
      <c r="S3036" s="2">
        <f t="shared" si="668"/>
        <v>0</v>
      </c>
      <c r="T3036">
        <f t="shared" si="669"/>
        <v>1</v>
      </c>
      <c r="U3036">
        <f t="shared" si="670"/>
        <v>0</v>
      </c>
    </row>
    <row r="3037" spans="1:21" ht="409.6" x14ac:dyDescent="0.2">
      <c r="A3037" s="10" t="s">
        <v>14344</v>
      </c>
      <c r="B3037" s="10" t="s">
        <v>55</v>
      </c>
      <c r="C3037" s="10" t="s">
        <v>14345</v>
      </c>
      <c r="D3037" s="10" t="s">
        <v>14313</v>
      </c>
      <c r="E3037" s="10" t="s">
        <v>14346</v>
      </c>
      <c r="F3037" s="10"/>
      <c r="G3037" s="9" t="s">
        <v>14347</v>
      </c>
      <c r="H3037" s="9">
        <f t="shared" si="659"/>
        <v>0</v>
      </c>
      <c r="I3037">
        <f t="shared" si="660"/>
        <v>0</v>
      </c>
      <c r="J3037">
        <f t="shared" si="661"/>
        <v>0</v>
      </c>
      <c r="K3037">
        <f t="shared" si="662"/>
        <v>0</v>
      </c>
      <c r="L3037">
        <f t="shared" si="663"/>
        <v>0</v>
      </c>
      <c r="M3037" s="1">
        <f t="shared" si="664"/>
        <v>0</v>
      </c>
      <c r="N3037">
        <f t="shared" si="665"/>
        <v>0</v>
      </c>
      <c r="O3037">
        <f t="shared" si="666"/>
        <v>0</v>
      </c>
      <c r="P3037">
        <f t="shared" si="671"/>
        <v>0</v>
      </c>
      <c r="Q3037" s="1">
        <f t="shared" si="667"/>
        <v>0</v>
      </c>
      <c r="R3037" s="1">
        <f t="shared" si="672"/>
        <v>0</v>
      </c>
      <c r="S3037" s="2">
        <f t="shared" si="668"/>
        <v>0</v>
      </c>
      <c r="T3037">
        <f t="shared" si="669"/>
        <v>1</v>
      </c>
      <c r="U3037">
        <f t="shared" si="670"/>
        <v>0</v>
      </c>
    </row>
    <row r="3038" spans="1:21" ht="409.6" x14ac:dyDescent="0.2">
      <c r="A3038" s="10" t="s">
        <v>14348</v>
      </c>
      <c r="B3038" s="10" t="s">
        <v>55</v>
      </c>
      <c r="C3038" s="10" t="s">
        <v>14349</v>
      </c>
      <c r="D3038" s="10" t="s">
        <v>14313</v>
      </c>
      <c r="E3038" s="10" t="s">
        <v>14350</v>
      </c>
      <c r="F3038" s="10"/>
      <c r="G3038" s="9" t="s">
        <v>14351</v>
      </c>
      <c r="H3038" s="9">
        <f t="shared" si="659"/>
        <v>0</v>
      </c>
      <c r="I3038">
        <f t="shared" si="660"/>
        <v>0</v>
      </c>
      <c r="J3038">
        <f t="shared" si="661"/>
        <v>0</v>
      </c>
      <c r="K3038">
        <f t="shared" si="662"/>
        <v>0</v>
      </c>
      <c r="L3038">
        <f t="shared" si="663"/>
        <v>0</v>
      </c>
      <c r="M3038" s="1">
        <f t="shared" si="664"/>
        <v>0</v>
      </c>
      <c r="N3038">
        <f t="shared" si="665"/>
        <v>0</v>
      </c>
      <c r="O3038">
        <f t="shared" si="666"/>
        <v>0</v>
      </c>
      <c r="P3038">
        <f t="shared" si="671"/>
        <v>0</v>
      </c>
      <c r="Q3038" s="1">
        <f t="shared" si="667"/>
        <v>0</v>
      </c>
      <c r="R3038" s="1">
        <f t="shared" si="672"/>
        <v>1</v>
      </c>
      <c r="S3038" s="2">
        <f t="shared" si="668"/>
        <v>0</v>
      </c>
      <c r="T3038">
        <f t="shared" si="669"/>
        <v>1</v>
      </c>
      <c r="U3038">
        <f t="shared" si="670"/>
        <v>0</v>
      </c>
    </row>
    <row r="3039" spans="1:21" ht="409.6" x14ac:dyDescent="0.2">
      <c r="A3039" s="10" t="s">
        <v>14352</v>
      </c>
      <c r="B3039" s="10" t="s">
        <v>23</v>
      </c>
      <c r="C3039" s="10" t="s">
        <v>14353</v>
      </c>
      <c r="D3039" s="10" t="s">
        <v>14313</v>
      </c>
      <c r="E3039" s="10" t="s">
        <v>14354</v>
      </c>
      <c r="F3039" s="10"/>
      <c r="G3039" s="9" t="s">
        <v>14355</v>
      </c>
      <c r="H3039" s="9">
        <f t="shared" si="659"/>
        <v>0</v>
      </c>
      <c r="I3039">
        <f t="shared" si="660"/>
        <v>0</v>
      </c>
      <c r="J3039">
        <f t="shared" si="661"/>
        <v>0</v>
      </c>
      <c r="K3039">
        <f t="shared" si="662"/>
        <v>0</v>
      </c>
      <c r="L3039">
        <f t="shared" si="663"/>
        <v>0</v>
      </c>
      <c r="M3039" s="1">
        <f t="shared" si="664"/>
        <v>0</v>
      </c>
      <c r="N3039">
        <f t="shared" si="665"/>
        <v>0</v>
      </c>
      <c r="O3039">
        <f t="shared" si="666"/>
        <v>0</v>
      </c>
      <c r="P3039">
        <f t="shared" si="671"/>
        <v>1</v>
      </c>
      <c r="Q3039" s="1">
        <f t="shared" si="667"/>
        <v>1</v>
      </c>
      <c r="R3039" s="1">
        <f t="shared" si="672"/>
        <v>0</v>
      </c>
      <c r="S3039" s="2">
        <f t="shared" si="668"/>
        <v>0</v>
      </c>
      <c r="T3039">
        <f t="shared" si="669"/>
        <v>1</v>
      </c>
      <c r="U3039">
        <f t="shared" si="670"/>
        <v>0</v>
      </c>
    </row>
    <row r="3040" spans="1:21" ht="409.6" x14ac:dyDescent="0.2">
      <c r="A3040" s="10" t="s">
        <v>14356</v>
      </c>
      <c r="B3040" s="10" t="s">
        <v>23</v>
      </c>
      <c r="C3040" s="10" t="s">
        <v>14357</v>
      </c>
      <c r="D3040" s="10" t="s">
        <v>14313</v>
      </c>
      <c r="E3040" s="10" t="s">
        <v>14358</v>
      </c>
      <c r="F3040" s="10"/>
      <c r="G3040" s="9" t="s">
        <v>14359</v>
      </c>
      <c r="H3040" s="9">
        <f t="shared" si="659"/>
        <v>1</v>
      </c>
      <c r="I3040">
        <f t="shared" si="660"/>
        <v>1</v>
      </c>
      <c r="J3040">
        <f t="shared" si="661"/>
        <v>0</v>
      </c>
      <c r="K3040">
        <f t="shared" si="662"/>
        <v>0</v>
      </c>
      <c r="L3040">
        <f t="shared" si="663"/>
        <v>0</v>
      </c>
      <c r="M3040" s="1">
        <f t="shared" si="664"/>
        <v>1</v>
      </c>
      <c r="N3040">
        <f t="shared" si="665"/>
        <v>0</v>
      </c>
      <c r="O3040">
        <f t="shared" si="666"/>
        <v>0</v>
      </c>
      <c r="P3040">
        <f t="shared" si="671"/>
        <v>0</v>
      </c>
      <c r="Q3040" s="1">
        <f t="shared" si="667"/>
        <v>0</v>
      </c>
      <c r="R3040" s="1">
        <f t="shared" si="672"/>
        <v>0</v>
      </c>
      <c r="S3040" s="2">
        <f t="shared" si="668"/>
        <v>0</v>
      </c>
      <c r="T3040">
        <f t="shared" si="669"/>
        <v>1</v>
      </c>
      <c r="U3040">
        <f t="shared" si="670"/>
        <v>0</v>
      </c>
    </row>
    <row r="3041" spans="1:21" ht="409.6" x14ac:dyDescent="0.2">
      <c r="A3041" s="10" t="s">
        <v>14360</v>
      </c>
      <c r="B3041" s="10" t="s">
        <v>55</v>
      </c>
      <c r="C3041" s="10" t="s">
        <v>14361</v>
      </c>
      <c r="D3041" s="10" t="s">
        <v>14313</v>
      </c>
      <c r="E3041" s="10" t="s">
        <v>14362</v>
      </c>
      <c r="F3041" s="10"/>
      <c r="G3041" s="9" t="s">
        <v>14363</v>
      </c>
      <c r="H3041" s="9">
        <f t="shared" si="659"/>
        <v>0</v>
      </c>
      <c r="I3041">
        <f t="shared" si="660"/>
        <v>0</v>
      </c>
      <c r="J3041">
        <f t="shared" si="661"/>
        <v>0</v>
      </c>
      <c r="K3041">
        <f t="shared" si="662"/>
        <v>0</v>
      </c>
      <c r="L3041">
        <f t="shared" si="663"/>
        <v>0</v>
      </c>
      <c r="M3041" s="1">
        <f t="shared" si="664"/>
        <v>0</v>
      </c>
      <c r="N3041">
        <f t="shared" si="665"/>
        <v>1</v>
      </c>
      <c r="O3041">
        <f t="shared" si="666"/>
        <v>0</v>
      </c>
      <c r="P3041">
        <f t="shared" si="671"/>
        <v>0</v>
      </c>
      <c r="Q3041" s="1">
        <f t="shared" si="667"/>
        <v>1</v>
      </c>
      <c r="R3041" s="1">
        <f t="shared" si="672"/>
        <v>1</v>
      </c>
      <c r="S3041" s="2">
        <f t="shared" si="668"/>
        <v>0</v>
      </c>
      <c r="T3041">
        <f t="shared" si="669"/>
        <v>1</v>
      </c>
      <c r="U3041">
        <f t="shared" si="670"/>
        <v>0</v>
      </c>
    </row>
    <row r="3042" spans="1:21" ht="409.6" x14ac:dyDescent="0.2">
      <c r="A3042" s="10" t="s">
        <v>14364</v>
      </c>
      <c r="B3042" s="10" t="s">
        <v>30</v>
      </c>
      <c r="C3042" s="10" t="s">
        <v>14365</v>
      </c>
      <c r="D3042" s="10" t="s">
        <v>14313</v>
      </c>
      <c r="E3042" s="10" t="s">
        <v>14366</v>
      </c>
      <c r="F3042" s="10"/>
      <c r="G3042" s="9" t="s">
        <v>14367</v>
      </c>
      <c r="H3042" s="9">
        <f t="shared" si="659"/>
        <v>0</v>
      </c>
      <c r="I3042">
        <f t="shared" si="660"/>
        <v>1</v>
      </c>
      <c r="J3042">
        <f t="shared" si="661"/>
        <v>0</v>
      </c>
      <c r="K3042">
        <f t="shared" si="662"/>
        <v>0</v>
      </c>
      <c r="L3042">
        <f t="shared" si="663"/>
        <v>0</v>
      </c>
      <c r="M3042" s="1">
        <f t="shared" si="664"/>
        <v>1</v>
      </c>
      <c r="N3042">
        <f t="shared" si="665"/>
        <v>1</v>
      </c>
      <c r="O3042">
        <f t="shared" si="666"/>
        <v>0</v>
      </c>
      <c r="P3042">
        <f t="shared" si="671"/>
        <v>0</v>
      </c>
      <c r="Q3042" s="1">
        <f t="shared" si="667"/>
        <v>1</v>
      </c>
      <c r="R3042" s="1">
        <f t="shared" si="672"/>
        <v>0</v>
      </c>
      <c r="S3042" s="2">
        <f t="shared" si="668"/>
        <v>0</v>
      </c>
      <c r="T3042">
        <f t="shared" si="669"/>
        <v>1</v>
      </c>
      <c r="U3042">
        <f t="shared" si="670"/>
        <v>0</v>
      </c>
    </row>
    <row r="3043" spans="1:21" ht="409.6" x14ac:dyDescent="0.2">
      <c r="A3043" s="10" t="s">
        <v>14368</v>
      </c>
      <c r="B3043" s="10" t="s">
        <v>30</v>
      </c>
      <c r="C3043" s="10" t="s">
        <v>14369</v>
      </c>
      <c r="D3043" s="10" t="s">
        <v>14313</v>
      </c>
      <c r="E3043" s="10" t="s">
        <v>14370</v>
      </c>
      <c r="F3043" s="10"/>
      <c r="G3043" s="9" t="s">
        <v>14371</v>
      </c>
      <c r="H3043" s="9">
        <f t="shared" si="659"/>
        <v>1</v>
      </c>
      <c r="I3043">
        <f t="shared" si="660"/>
        <v>1</v>
      </c>
      <c r="J3043">
        <f t="shared" si="661"/>
        <v>0</v>
      </c>
      <c r="K3043">
        <f t="shared" si="662"/>
        <v>1</v>
      </c>
      <c r="L3043">
        <f t="shared" si="663"/>
        <v>0</v>
      </c>
      <c r="M3043" s="1">
        <f t="shared" si="664"/>
        <v>1</v>
      </c>
      <c r="N3043">
        <f t="shared" si="665"/>
        <v>0</v>
      </c>
      <c r="O3043">
        <f t="shared" si="666"/>
        <v>0</v>
      </c>
      <c r="P3043">
        <f t="shared" si="671"/>
        <v>0</v>
      </c>
      <c r="Q3043" s="1">
        <f t="shared" si="667"/>
        <v>0</v>
      </c>
      <c r="R3043" s="1">
        <f t="shared" si="672"/>
        <v>0</v>
      </c>
      <c r="S3043" s="2">
        <f t="shared" si="668"/>
        <v>0</v>
      </c>
      <c r="T3043">
        <f t="shared" si="669"/>
        <v>1</v>
      </c>
      <c r="U3043">
        <f t="shared" si="670"/>
        <v>0</v>
      </c>
    </row>
    <row r="3044" spans="1:21" ht="409.6" x14ac:dyDescent="0.2">
      <c r="A3044" s="10" t="s">
        <v>14372</v>
      </c>
      <c r="B3044" s="10" t="s">
        <v>30</v>
      </c>
      <c r="C3044" s="10" t="s">
        <v>14373</v>
      </c>
      <c r="D3044" s="10" t="s">
        <v>14313</v>
      </c>
      <c r="E3044" s="10" t="s">
        <v>14374</v>
      </c>
      <c r="F3044" s="10"/>
      <c r="G3044" s="9" t="s">
        <v>14375</v>
      </c>
      <c r="H3044" s="9">
        <f t="shared" si="659"/>
        <v>1</v>
      </c>
      <c r="I3044">
        <f t="shared" si="660"/>
        <v>1</v>
      </c>
      <c r="J3044">
        <f t="shared" si="661"/>
        <v>0</v>
      </c>
      <c r="K3044">
        <f t="shared" si="662"/>
        <v>0</v>
      </c>
      <c r="L3044">
        <f t="shared" si="663"/>
        <v>0</v>
      </c>
      <c r="M3044" s="1">
        <f t="shared" si="664"/>
        <v>1</v>
      </c>
      <c r="N3044">
        <f t="shared" si="665"/>
        <v>0</v>
      </c>
      <c r="O3044">
        <f t="shared" si="666"/>
        <v>0</v>
      </c>
      <c r="P3044">
        <f t="shared" si="671"/>
        <v>0</v>
      </c>
      <c r="Q3044" s="1">
        <f t="shared" si="667"/>
        <v>0</v>
      </c>
      <c r="R3044" s="1">
        <f t="shared" si="672"/>
        <v>0</v>
      </c>
      <c r="S3044" s="2">
        <f t="shared" si="668"/>
        <v>0</v>
      </c>
      <c r="T3044">
        <f t="shared" si="669"/>
        <v>1</v>
      </c>
      <c r="U3044">
        <f t="shared" si="670"/>
        <v>0</v>
      </c>
    </row>
    <row r="3045" spans="1:21" ht="409.6" x14ac:dyDescent="0.2">
      <c r="A3045" s="10" t="s">
        <v>3786</v>
      </c>
      <c r="B3045" s="10" t="s">
        <v>30</v>
      </c>
      <c r="C3045" s="10" t="s">
        <v>14376</v>
      </c>
      <c r="D3045" s="10" t="s">
        <v>14313</v>
      </c>
      <c r="E3045" s="10" t="s">
        <v>14377</v>
      </c>
      <c r="F3045" s="10"/>
      <c r="G3045" s="9" t="s">
        <v>14378</v>
      </c>
      <c r="H3045" s="9">
        <f t="shared" si="659"/>
        <v>1</v>
      </c>
      <c r="I3045">
        <f t="shared" si="660"/>
        <v>1</v>
      </c>
      <c r="J3045">
        <f t="shared" si="661"/>
        <v>0</v>
      </c>
      <c r="K3045">
        <f t="shared" si="662"/>
        <v>0</v>
      </c>
      <c r="L3045">
        <f t="shared" si="663"/>
        <v>0</v>
      </c>
      <c r="M3045" s="1">
        <f t="shared" si="664"/>
        <v>1</v>
      </c>
      <c r="N3045">
        <f t="shared" si="665"/>
        <v>0</v>
      </c>
      <c r="O3045">
        <f t="shared" si="666"/>
        <v>0</v>
      </c>
      <c r="P3045">
        <f t="shared" si="671"/>
        <v>0</v>
      </c>
      <c r="Q3045" s="1">
        <f t="shared" si="667"/>
        <v>0</v>
      </c>
      <c r="R3045" s="1">
        <f t="shared" si="672"/>
        <v>0</v>
      </c>
      <c r="S3045" s="2">
        <f t="shared" si="668"/>
        <v>0</v>
      </c>
      <c r="T3045">
        <f t="shared" si="669"/>
        <v>1</v>
      </c>
      <c r="U3045">
        <f t="shared" si="670"/>
        <v>0</v>
      </c>
    </row>
    <row r="3046" spans="1:21" ht="409.6" x14ac:dyDescent="0.2">
      <c r="A3046" s="10" t="s">
        <v>14379</v>
      </c>
      <c r="B3046" s="10" t="s">
        <v>30</v>
      </c>
      <c r="C3046" s="10" t="s">
        <v>14380</v>
      </c>
      <c r="D3046" s="10" t="s">
        <v>14313</v>
      </c>
      <c r="E3046" s="10" t="s">
        <v>14381</v>
      </c>
      <c r="F3046" s="10"/>
      <c r="G3046" s="9" t="s">
        <v>14382</v>
      </c>
      <c r="H3046" s="9">
        <f t="shared" si="659"/>
        <v>0</v>
      </c>
      <c r="I3046">
        <f t="shared" si="660"/>
        <v>0</v>
      </c>
      <c r="J3046">
        <f t="shared" si="661"/>
        <v>0</v>
      </c>
      <c r="K3046">
        <f t="shared" si="662"/>
        <v>0</v>
      </c>
      <c r="L3046">
        <f t="shared" si="663"/>
        <v>0</v>
      </c>
      <c r="M3046" s="1">
        <f t="shared" si="664"/>
        <v>0</v>
      </c>
      <c r="N3046">
        <f t="shared" si="665"/>
        <v>0</v>
      </c>
      <c r="O3046">
        <f t="shared" si="666"/>
        <v>0</v>
      </c>
      <c r="P3046">
        <f t="shared" si="671"/>
        <v>0</v>
      </c>
      <c r="Q3046" s="1">
        <f t="shared" si="667"/>
        <v>0</v>
      </c>
      <c r="R3046" s="1">
        <f t="shared" si="672"/>
        <v>0</v>
      </c>
      <c r="S3046" s="2">
        <f t="shared" si="668"/>
        <v>0</v>
      </c>
      <c r="T3046">
        <f t="shared" si="669"/>
        <v>1</v>
      </c>
      <c r="U3046">
        <f t="shared" si="670"/>
        <v>0</v>
      </c>
    </row>
    <row r="3047" spans="1:21" ht="409.6" x14ac:dyDescent="0.2">
      <c r="A3047" s="10" t="s">
        <v>14383</v>
      </c>
      <c r="B3047" s="10" t="s">
        <v>62</v>
      </c>
      <c r="C3047" s="10" t="s">
        <v>14384</v>
      </c>
      <c r="D3047" s="10" t="s">
        <v>14313</v>
      </c>
      <c r="E3047" s="10" t="s">
        <v>14385</v>
      </c>
      <c r="F3047" s="10"/>
      <c r="G3047" s="9" t="s">
        <v>14386</v>
      </c>
      <c r="H3047" s="9">
        <f t="shared" si="659"/>
        <v>0</v>
      </c>
      <c r="I3047">
        <f t="shared" si="660"/>
        <v>1</v>
      </c>
      <c r="J3047">
        <f t="shared" si="661"/>
        <v>0</v>
      </c>
      <c r="K3047">
        <f t="shared" si="662"/>
        <v>0</v>
      </c>
      <c r="L3047">
        <f t="shared" si="663"/>
        <v>0</v>
      </c>
      <c r="M3047" s="1">
        <f t="shared" si="664"/>
        <v>1</v>
      </c>
      <c r="N3047">
        <f t="shared" si="665"/>
        <v>0</v>
      </c>
      <c r="O3047">
        <f t="shared" si="666"/>
        <v>0</v>
      </c>
      <c r="P3047">
        <f t="shared" si="671"/>
        <v>0</v>
      </c>
      <c r="Q3047" s="1">
        <f t="shared" si="667"/>
        <v>0</v>
      </c>
      <c r="R3047" s="1">
        <f t="shared" si="672"/>
        <v>0</v>
      </c>
      <c r="S3047" s="2">
        <f t="shared" si="668"/>
        <v>0</v>
      </c>
      <c r="T3047">
        <f t="shared" si="669"/>
        <v>1</v>
      </c>
      <c r="U3047">
        <f t="shared" si="670"/>
        <v>0</v>
      </c>
    </row>
    <row r="3048" spans="1:21" ht="409.6" x14ac:dyDescent="0.2">
      <c r="A3048" s="10" t="s">
        <v>14387</v>
      </c>
      <c r="B3048" s="10" t="s">
        <v>23</v>
      </c>
      <c r="C3048" s="10" t="s">
        <v>14388</v>
      </c>
      <c r="D3048" s="10" t="s">
        <v>14313</v>
      </c>
      <c r="E3048" s="10" t="s">
        <v>14389</v>
      </c>
      <c r="F3048" s="10"/>
      <c r="G3048" s="9" t="s">
        <v>14390</v>
      </c>
      <c r="H3048" s="9">
        <f t="shared" si="659"/>
        <v>0</v>
      </c>
      <c r="I3048">
        <f t="shared" si="660"/>
        <v>0</v>
      </c>
      <c r="J3048">
        <f t="shared" si="661"/>
        <v>0</v>
      </c>
      <c r="K3048">
        <f t="shared" si="662"/>
        <v>0</v>
      </c>
      <c r="L3048">
        <f t="shared" si="663"/>
        <v>0</v>
      </c>
      <c r="M3048" s="1">
        <f t="shared" si="664"/>
        <v>0</v>
      </c>
      <c r="N3048">
        <f t="shared" si="665"/>
        <v>1</v>
      </c>
      <c r="O3048">
        <f t="shared" si="666"/>
        <v>0</v>
      </c>
      <c r="P3048">
        <f t="shared" si="671"/>
        <v>1</v>
      </c>
      <c r="Q3048" s="1">
        <f t="shared" si="667"/>
        <v>1</v>
      </c>
      <c r="R3048" s="1">
        <f t="shared" si="672"/>
        <v>0</v>
      </c>
      <c r="S3048" s="2">
        <f t="shared" si="668"/>
        <v>0</v>
      </c>
      <c r="T3048">
        <f t="shared" si="669"/>
        <v>1</v>
      </c>
      <c r="U3048">
        <f t="shared" si="670"/>
        <v>0</v>
      </c>
    </row>
    <row r="3049" spans="1:21" ht="409.6" x14ac:dyDescent="0.2">
      <c r="A3049" s="10" t="s">
        <v>14391</v>
      </c>
      <c r="B3049" s="10" t="s">
        <v>62</v>
      </c>
      <c r="C3049" s="10" t="s">
        <v>14392</v>
      </c>
      <c r="D3049" s="10" t="s">
        <v>14313</v>
      </c>
      <c r="E3049" s="10" t="s">
        <v>14393</v>
      </c>
      <c r="F3049" s="10"/>
      <c r="G3049" s="9" t="s">
        <v>14394</v>
      </c>
      <c r="H3049" s="9">
        <f t="shared" si="659"/>
        <v>0</v>
      </c>
      <c r="I3049">
        <f t="shared" si="660"/>
        <v>0</v>
      </c>
      <c r="J3049">
        <f t="shared" si="661"/>
        <v>0</v>
      </c>
      <c r="K3049">
        <f t="shared" si="662"/>
        <v>0</v>
      </c>
      <c r="L3049">
        <f t="shared" si="663"/>
        <v>0</v>
      </c>
      <c r="M3049" s="1">
        <f t="shared" si="664"/>
        <v>0</v>
      </c>
      <c r="N3049">
        <f t="shared" si="665"/>
        <v>0</v>
      </c>
      <c r="O3049">
        <f t="shared" si="666"/>
        <v>0</v>
      </c>
      <c r="P3049">
        <f t="shared" si="671"/>
        <v>0</v>
      </c>
      <c r="Q3049" s="1">
        <f t="shared" si="667"/>
        <v>0</v>
      </c>
      <c r="R3049" s="1">
        <f t="shared" si="672"/>
        <v>1</v>
      </c>
      <c r="S3049" s="2">
        <f t="shared" si="668"/>
        <v>0</v>
      </c>
      <c r="T3049">
        <f t="shared" si="669"/>
        <v>1</v>
      </c>
      <c r="U3049">
        <f t="shared" si="670"/>
        <v>0</v>
      </c>
    </row>
    <row r="3050" spans="1:21" ht="409.6" x14ac:dyDescent="0.2">
      <c r="A3050" s="10" t="s">
        <v>14395</v>
      </c>
      <c r="B3050" s="10" t="s">
        <v>49</v>
      </c>
      <c r="C3050" s="10" t="s">
        <v>14396</v>
      </c>
      <c r="D3050" s="10" t="s">
        <v>14313</v>
      </c>
      <c r="E3050" s="10" t="s">
        <v>14397</v>
      </c>
      <c r="F3050" s="10"/>
      <c r="G3050" s="9" t="s">
        <v>14398</v>
      </c>
      <c r="H3050" s="9">
        <f t="shared" si="659"/>
        <v>0</v>
      </c>
      <c r="I3050">
        <f t="shared" si="660"/>
        <v>0</v>
      </c>
      <c r="J3050">
        <f t="shared" si="661"/>
        <v>0</v>
      </c>
      <c r="K3050">
        <f t="shared" si="662"/>
        <v>0</v>
      </c>
      <c r="L3050">
        <f t="shared" si="663"/>
        <v>0</v>
      </c>
      <c r="M3050" s="1">
        <f t="shared" si="664"/>
        <v>0</v>
      </c>
      <c r="N3050">
        <f t="shared" si="665"/>
        <v>0</v>
      </c>
      <c r="O3050">
        <f t="shared" si="666"/>
        <v>1</v>
      </c>
      <c r="P3050">
        <f t="shared" si="671"/>
        <v>0</v>
      </c>
      <c r="Q3050" s="1">
        <f t="shared" si="667"/>
        <v>1</v>
      </c>
      <c r="R3050" s="1">
        <f t="shared" si="672"/>
        <v>1</v>
      </c>
      <c r="S3050" s="2">
        <f t="shared" si="668"/>
        <v>0</v>
      </c>
      <c r="T3050">
        <f t="shared" si="669"/>
        <v>1</v>
      </c>
      <c r="U3050">
        <f t="shared" si="670"/>
        <v>0</v>
      </c>
    </row>
    <row r="3051" spans="1:21" ht="409.6" x14ac:dyDescent="0.2">
      <c r="A3051" s="10" t="s">
        <v>14399</v>
      </c>
      <c r="B3051" s="10" t="s">
        <v>49</v>
      </c>
      <c r="C3051" s="10" t="s">
        <v>14400</v>
      </c>
      <c r="D3051" s="10" t="s">
        <v>14313</v>
      </c>
      <c r="E3051" s="10" t="s">
        <v>14401</v>
      </c>
      <c r="F3051" s="10"/>
      <c r="G3051" s="9" t="s">
        <v>14402</v>
      </c>
      <c r="H3051" s="9">
        <f t="shared" si="659"/>
        <v>0</v>
      </c>
      <c r="I3051">
        <f t="shared" si="660"/>
        <v>0</v>
      </c>
      <c r="J3051">
        <f t="shared" si="661"/>
        <v>0</v>
      </c>
      <c r="K3051">
        <f t="shared" si="662"/>
        <v>0</v>
      </c>
      <c r="L3051">
        <f t="shared" si="663"/>
        <v>0</v>
      </c>
      <c r="M3051" s="1">
        <f t="shared" si="664"/>
        <v>0</v>
      </c>
      <c r="N3051">
        <f t="shared" si="665"/>
        <v>0</v>
      </c>
      <c r="O3051">
        <f t="shared" si="666"/>
        <v>0</v>
      </c>
      <c r="P3051">
        <f t="shared" si="671"/>
        <v>0</v>
      </c>
      <c r="Q3051" s="1">
        <f t="shared" si="667"/>
        <v>0</v>
      </c>
      <c r="R3051" s="1">
        <f t="shared" si="672"/>
        <v>0</v>
      </c>
      <c r="S3051" s="2">
        <f t="shared" si="668"/>
        <v>0</v>
      </c>
      <c r="T3051">
        <f t="shared" si="669"/>
        <v>1</v>
      </c>
      <c r="U3051">
        <f t="shared" si="670"/>
        <v>0</v>
      </c>
    </row>
    <row r="3052" spans="1:21" ht="409.6" x14ac:dyDescent="0.2">
      <c r="A3052" s="10" t="s">
        <v>14403</v>
      </c>
      <c r="B3052" s="10" t="s">
        <v>62</v>
      </c>
      <c r="C3052" s="10" t="s">
        <v>14404</v>
      </c>
      <c r="D3052" s="10" t="s">
        <v>14313</v>
      </c>
      <c r="E3052" s="10" t="s">
        <v>14405</v>
      </c>
      <c r="F3052" s="10"/>
      <c r="G3052" s="9" t="s">
        <v>14406</v>
      </c>
      <c r="H3052" s="9">
        <f t="shared" si="659"/>
        <v>1</v>
      </c>
      <c r="I3052">
        <f t="shared" si="660"/>
        <v>1</v>
      </c>
      <c r="J3052">
        <f t="shared" si="661"/>
        <v>0</v>
      </c>
      <c r="K3052">
        <f t="shared" si="662"/>
        <v>0</v>
      </c>
      <c r="L3052">
        <f t="shared" si="663"/>
        <v>0</v>
      </c>
      <c r="M3052" s="1">
        <f t="shared" si="664"/>
        <v>1</v>
      </c>
      <c r="N3052">
        <f t="shared" si="665"/>
        <v>0</v>
      </c>
      <c r="O3052">
        <f t="shared" si="666"/>
        <v>0</v>
      </c>
      <c r="P3052">
        <f t="shared" si="671"/>
        <v>1</v>
      </c>
      <c r="Q3052" s="1">
        <f t="shared" si="667"/>
        <v>1</v>
      </c>
      <c r="R3052" s="1">
        <f t="shared" si="672"/>
        <v>0</v>
      </c>
      <c r="S3052" s="2">
        <f t="shared" si="668"/>
        <v>0</v>
      </c>
      <c r="T3052">
        <f t="shared" si="669"/>
        <v>1</v>
      </c>
      <c r="U3052">
        <f t="shared" si="670"/>
        <v>0</v>
      </c>
    </row>
    <row r="3053" spans="1:21" ht="409.6" x14ac:dyDescent="0.2">
      <c r="A3053" s="10" t="s">
        <v>14407</v>
      </c>
      <c r="B3053" s="10" t="s">
        <v>62</v>
      </c>
      <c r="C3053" s="10" t="s">
        <v>14408</v>
      </c>
      <c r="D3053" s="10" t="s">
        <v>14313</v>
      </c>
      <c r="E3053" s="10" t="s">
        <v>14409</v>
      </c>
      <c r="F3053" s="10"/>
      <c r="G3053" s="9" t="s">
        <v>14410</v>
      </c>
      <c r="H3053" s="9">
        <f t="shared" si="659"/>
        <v>0</v>
      </c>
      <c r="I3053">
        <f t="shared" si="660"/>
        <v>0</v>
      </c>
      <c r="J3053">
        <f t="shared" si="661"/>
        <v>0</v>
      </c>
      <c r="K3053">
        <f t="shared" si="662"/>
        <v>0</v>
      </c>
      <c r="L3053">
        <f t="shared" si="663"/>
        <v>0</v>
      </c>
      <c r="M3053" s="1">
        <f t="shared" si="664"/>
        <v>0</v>
      </c>
      <c r="N3053">
        <f t="shared" si="665"/>
        <v>1</v>
      </c>
      <c r="O3053">
        <f t="shared" si="666"/>
        <v>0</v>
      </c>
      <c r="P3053">
        <f t="shared" si="671"/>
        <v>0</v>
      </c>
      <c r="Q3053" s="1">
        <f t="shared" si="667"/>
        <v>1</v>
      </c>
      <c r="R3053" s="1">
        <f t="shared" si="672"/>
        <v>0</v>
      </c>
      <c r="S3053" s="2">
        <f t="shared" si="668"/>
        <v>0</v>
      </c>
      <c r="T3053">
        <f t="shared" si="669"/>
        <v>1</v>
      </c>
      <c r="U3053">
        <f t="shared" si="670"/>
        <v>0</v>
      </c>
    </row>
    <row r="3054" spans="1:21" ht="409.6" x14ac:dyDescent="0.2">
      <c r="A3054" s="10" t="s">
        <v>14411</v>
      </c>
      <c r="B3054" s="10" t="s">
        <v>23</v>
      </c>
      <c r="C3054" s="10" t="s">
        <v>14412</v>
      </c>
      <c r="D3054" s="10" t="s">
        <v>14313</v>
      </c>
      <c r="E3054" s="10" t="s">
        <v>14413</v>
      </c>
      <c r="F3054" s="10"/>
      <c r="G3054" s="9" t="s">
        <v>14414</v>
      </c>
      <c r="H3054" s="9">
        <f t="shared" si="659"/>
        <v>1</v>
      </c>
      <c r="I3054">
        <f t="shared" si="660"/>
        <v>1</v>
      </c>
      <c r="J3054">
        <f t="shared" si="661"/>
        <v>1</v>
      </c>
      <c r="K3054">
        <f t="shared" si="662"/>
        <v>0</v>
      </c>
      <c r="L3054">
        <f t="shared" si="663"/>
        <v>0</v>
      </c>
      <c r="M3054" s="1">
        <f t="shared" si="664"/>
        <v>1</v>
      </c>
      <c r="N3054">
        <f t="shared" si="665"/>
        <v>0</v>
      </c>
      <c r="O3054">
        <f t="shared" si="666"/>
        <v>0</v>
      </c>
      <c r="P3054">
        <f t="shared" si="671"/>
        <v>0</v>
      </c>
      <c r="Q3054" s="1">
        <f t="shared" si="667"/>
        <v>0</v>
      </c>
      <c r="R3054" s="1">
        <f t="shared" si="672"/>
        <v>0</v>
      </c>
      <c r="S3054" s="2">
        <f t="shared" si="668"/>
        <v>0</v>
      </c>
      <c r="T3054">
        <f t="shared" si="669"/>
        <v>1</v>
      </c>
      <c r="U3054">
        <f t="shared" si="670"/>
        <v>0</v>
      </c>
    </row>
    <row r="3055" spans="1:21" ht="409.6" x14ac:dyDescent="0.2">
      <c r="A3055" s="10" t="s">
        <v>14415</v>
      </c>
      <c r="B3055" s="10" t="s">
        <v>30</v>
      </c>
      <c r="C3055" s="10" t="s">
        <v>14416</v>
      </c>
      <c r="D3055" s="10" t="s">
        <v>14313</v>
      </c>
      <c r="E3055" s="10" t="s">
        <v>14417</v>
      </c>
      <c r="F3055" s="10"/>
      <c r="G3055" s="9" t="s">
        <v>14418</v>
      </c>
      <c r="H3055" s="9">
        <f t="shared" si="659"/>
        <v>0</v>
      </c>
      <c r="I3055">
        <f t="shared" si="660"/>
        <v>0</v>
      </c>
      <c r="J3055">
        <f t="shared" si="661"/>
        <v>0</v>
      </c>
      <c r="K3055">
        <f t="shared" si="662"/>
        <v>0</v>
      </c>
      <c r="L3055">
        <f t="shared" si="663"/>
        <v>0</v>
      </c>
      <c r="M3055" s="1">
        <f t="shared" si="664"/>
        <v>0</v>
      </c>
      <c r="N3055">
        <f t="shared" si="665"/>
        <v>0</v>
      </c>
      <c r="O3055">
        <f t="shared" si="666"/>
        <v>0</v>
      </c>
      <c r="P3055">
        <f t="shared" si="671"/>
        <v>0</v>
      </c>
      <c r="Q3055" s="1">
        <f t="shared" si="667"/>
        <v>0</v>
      </c>
      <c r="R3055" s="1">
        <f t="shared" si="672"/>
        <v>1</v>
      </c>
      <c r="S3055" s="2">
        <f t="shared" si="668"/>
        <v>0</v>
      </c>
      <c r="T3055">
        <f t="shared" si="669"/>
        <v>1</v>
      </c>
      <c r="U3055">
        <f t="shared" si="670"/>
        <v>0</v>
      </c>
    </row>
    <row r="3056" spans="1:21" ht="388" x14ac:dyDescent="0.2">
      <c r="A3056" s="10" t="s">
        <v>7844</v>
      </c>
      <c r="B3056" s="10" t="s">
        <v>30</v>
      </c>
      <c r="C3056" s="10" t="s">
        <v>14419</v>
      </c>
      <c r="D3056" s="10" t="s">
        <v>14313</v>
      </c>
      <c r="E3056" s="10" t="s">
        <v>14420</v>
      </c>
      <c r="F3056" s="10"/>
      <c r="G3056" s="9" t="s">
        <v>14421</v>
      </c>
      <c r="H3056" s="9">
        <f t="shared" si="659"/>
        <v>0</v>
      </c>
      <c r="I3056">
        <f t="shared" si="660"/>
        <v>0</v>
      </c>
      <c r="J3056">
        <f t="shared" si="661"/>
        <v>0</v>
      </c>
      <c r="K3056">
        <f t="shared" si="662"/>
        <v>0</v>
      </c>
      <c r="L3056">
        <f t="shared" si="663"/>
        <v>0</v>
      </c>
      <c r="M3056" s="1">
        <f t="shared" si="664"/>
        <v>0</v>
      </c>
      <c r="N3056">
        <f t="shared" si="665"/>
        <v>0</v>
      </c>
      <c r="O3056">
        <f t="shared" si="666"/>
        <v>0</v>
      </c>
      <c r="P3056">
        <f t="shared" si="671"/>
        <v>0</v>
      </c>
      <c r="Q3056" s="1">
        <f t="shared" si="667"/>
        <v>0</v>
      </c>
      <c r="R3056" s="1">
        <f t="shared" si="672"/>
        <v>0</v>
      </c>
      <c r="S3056" s="2">
        <f t="shared" si="668"/>
        <v>0</v>
      </c>
      <c r="T3056">
        <f t="shared" si="669"/>
        <v>1</v>
      </c>
      <c r="U3056">
        <f t="shared" si="670"/>
        <v>0</v>
      </c>
    </row>
    <row r="3057" spans="1:21" ht="409.6" x14ac:dyDescent="0.2">
      <c r="A3057" s="10" t="s">
        <v>14422</v>
      </c>
      <c r="B3057" s="10" t="s">
        <v>30</v>
      </c>
      <c r="C3057" s="10" t="s">
        <v>14423</v>
      </c>
      <c r="D3057" s="10" t="s">
        <v>14313</v>
      </c>
      <c r="E3057" s="10" t="s">
        <v>14424</v>
      </c>
      <c r="F3057" s="10"/>
      <c r="G3057" s="9" t="s">
        <v>14425</v>
      </c>
      <c r="H3057" s="9">
        <f t="shared" si="659"/>
        <v>0</v>
      </c>
      <c r="I3057">
        <f t="shared" si="660"/>
        <v>0</v>
      </c>
      <c r="J3057">
        <f t="shared" si="661"/>
        <v>0</v>
      </c>
      <c r="K3057">
        <f t="shared" si="662"/>
        <v>0</v>
      </c>
      <c r="L3057">
        <f t="shared" si="663"/>
        <v>0</v>
      </c>
      <c r="M3057" s="1">
        <f t="shared" si="664"/>
        <v>0</v>
      </c>
      <c r="N3057">
        <f t="shared" si="665"/>
        <v>0</v>
      </c>
      <c r="O3057">
        <f t="shared" si="666"/>
        <v>0</v>
      </c>
      <c r="P3057">
        <f t="shared" si="671"/>
        <v>0</v>
      </c>
      <c r="Q3057" s="1">
        <f t="shared" si="667"/>
        <v>0</v>
      </c>
      <c r="R3057" s="1">
        <f t="shared" si="672"/>
        <v>1</v>
      </c>
      <c r="S3057" s="2">
        <f t="shared" si="668"/>
        <v>0</v>
      </c>
      <c r="T3057">
        <f t="shared" si="669"/>
        <v>1</v>
      </c>
      <c r="U3057">
        <f t="shared" si="670"/>
        <v>0</v>
      </c>
    </row>
    <row r="3058" spans="1:21" ht="409.6" x14ac:dyDescent="0.2">
      <c r="A3058" s="10" t="s">
        <v>14426</v>
      </c>
      <c r="B3058" s="10" t="s">
        <v>62</v>
      </c>
      <c r="C3058" s="10" t="s">
        <v>14427</v>
      </c>
      <c r="D3058" s="10" t="s">
        <v>14313</v>
      </c>
      <c r="E3058" s="10" t="s">
        <v>14428</v>
      </c>
      <c r="F3058" s="10"/>
      <c r="G3058" s="9" t="s">
        <v>14429</v>
      </c>
      <c r="H3058" s="9">
        <f t="shared" si="659"/>
        <v>0</v>
      </c>
      <c r="I3058">
        <f t="shared" si="660"/>
        <v>1</v>
      </c>
      <c r="J3058">
        <f t="shared" si="661"/>
        <v>0</v>
      </c>
      <c r="K3058">
        <f t="shared" si="662"/>
        <v>1</v>
      </c>
      <c r="L3058">
        <f t="shared" si="663"/>
        <v>0</v>
      </c>
      <c r="M3058" s="1">
        <f t="shared" si="664"/>
        <v>1</v>
      </c>
      <c r="N3058">
        <f t="shared" si="665"/>
        <v>0</v>
      </c>
      <c r="O3058">
        <f t="shared" si="666"/>
        <v>0</v>
      </c>
      <c r="P3058">
        <f t="shared" si="671"/>
        <v>0</v>
      </c>
      <c r="Q3058" s="1">
        <f t="shared" si="667"/>
        <v>0</v>
      </c>
      <c r="R3058" s="1">
        <f t="shared" si="672"/>
        <v>0</v>
      </c>
      <c r="S3058" s="2">
        <f t="shared" si="668"/>
        <v>0</v>
      </c>
      <c r="T3058">
        <f t="shared" si="669"/>
        <v>1</v>
      </c>
      <c r="U3058">
        <f t="shared" si="670"/>
        <v>0</v>
      </c>
    </row>
    <row r="3059" spans="1:21" ht="409.6" x14ac:dyDescent="0.2">
      <c r="A3059" s="10" t="s">
        <v>14430</v>
      </c>
      <c r="B3059" s="10" t="s">
        <v>62</v>
      </c>
      <c r="C3059" s="10" t="s">
        <v>14431</v>
      </c>
      <c r="D3059" s="10" t="s">
        <v>14313</v>
      </c>
      <c r="E3059" s="10" t="s">
        <v>14432</v>
      </c>
      <c r="F3059" s="10"/>
      <c r="G3059" s="9" t="s">
        <v>14433</v>
      </c>
      <c r="H3059" s="9">
        <f t="shared" si="659"/>
        <v>0</v>
      </c>
      <c r="I3059">
        <f t="shared" si="660"/>
        <v>0</v>
      </c>
      <c r="J3059">
        <f t="shared" si="661"/>
        <v>0</v>
      </c>
      <c r="K3059">
        <f t="shared" si="662"/>
        <v>0</v>
      </c>
      <c r="L3059">
        <f t="shared" si="663"/>
        <v>0</v>
      </c>
      <c r="M3059" s="1">
        <f t="shared" si="664"/>
        <v>0</v>
      </c>
      <c r="N3059">
        <f t="shared" si="665"/>
        <v>0</v>
      </c>
      <c r="O3059">
        <f t="shared" si="666"/>
        <v>0</v>
      </c>
      <c r="P3059">
        <f t="shared" si="671"/>
        <v>0</v>
      </c>
      <c r="Q3059" s="1">
        <f t="shared" si="667"/>
        <v>0</v>
      </c>
      <c r="R3059" s="1">
        <f t="shared" si="672"/>
        <v>0</v>
      </c>
      <c r="S3059" s="2">
        <f t="shared" si="668"/>
        <v>0</v>
      </c>
      <c r="T3059">
        <f t="shared" si="669"/>
        <v>1</v>
      </c>
      <c r="U3059">
        <f t="shared" si="670"/>
        <v>0</v>
      </c>
    </row>
    <row r="3060" spans="1:21" ht="409.6" x14ac:dyDescent="0.2">
      <c r="A3060" s="10" t="s">
        <v>14434</v>
      </c>
      <c r="B3060" s="10" t="s">
        <v>49</v>
      </c>
      <c r="C3060" s="10" t="s">
        <v>14435</v>
      </c>
      <c r="D3060" s="10" t="s">
        <v>14313</v>
      </c>
      <c r="E3060" s="10" t="s">
        <v>14436</v>
      </c>
      <c r="F3060" s="10"/>
      <c r="G3060" s="9" t="s">
        <v>14437</v>
      </c>
      <c r="H3060" s="9">
        <f t="shared" si="659"/>
        <v>0</v>
      </c>
      <c r="I3060">
        <f t="shared" si="660"/>
        <v>0</v>
      </c>
      <c r="J3060">
        <f t="shared" si="661"/>
        <v>0</v>
      </c>
      <c r="K3060">
        <f t="shared" si="662"/>
        <v>0</v>
      </c>
      <c r="L3060">
        <f t="shared" si="663"/>
        <v>0</v>
      </c>
      <c r="M3060" s="1">
        <f t="shared" si="664"/>
        <v>0</v>
      </c>
      <c r="N3060">
        <f t="shared" si="665"/>
        <v>1</v>
      </c>
      <c r="O3060">
        <f t="shared" si="666"/>
        <v>0</v>
      </c>
      <c r="P3060">
        <f t="shared" si="671"/>
        <v>0</v>
      </c>
      <c r="Q3060" s="1">
        <f t="shared" si="667"/>
        <v>1</v>
      </c>
      <c r="R3060" s="1">
        <f t="shared" si="672"/>
        <v>0</v>
      </c>
      <c r="S3060" s="2">
        <f t="shared" si="668"/>
        <v>0</v>
      </c>
      <c r="T3060">
        <f t="shared" si="669"/>
        <v>1</v>
      </c>
      <c r="U3060">
        <f t="shared" si="670"/>
        <v>0</v>
      </c>
    </row>
    <row r="3061" spans="1:21" ht="409.6" x14ac:dyDescent="0.2">
      <c r="A3061" s="10" t="s">
        <v>14438</v>
      </c>
      <c r="B3061" s="10" t="s">
        <v>30</v>
      </c>
      <c r="C3061" s="10" t="s">
        <v>14439</v>
      </c>
      <c r="D3061" s="10" t="s">
        <v>14313</v>
      </c>
      <c r="E3061" s="10" t="s">
        <v>14440</v>
      </c>
      <c r="F3061" s="10"/>
      <c r="G3061" s="9" t="s">
        <v>14441</v>
      </c>
      <c r="H3061" s="9">
        <f t="shared" si="659"/>
        <v>1</v>
      </c>
      <c r="I3061">
        <f t="shared" si="660"/>
        <v>1</v>
      </c>
      <c r="J3061">
        <f t="shared" si="661"/>
        <v>1</v>
      </c>
      <c r="K3061">
        <f t="shared" si="662"/>
        <v>0</v>
      </c>
      <c r="L3061">
        <f t="shared" si="663"/>
        <v>0</v>
      </c>
      <c r="M3061" s="1">
        <f t="shared" si="664"/>
        <v>1</v>
      </c>
      <c r="N3061">
        <f t="shared" si="665"/>
        <v>0</v>
      </c>
      <c r="O3061">
        <f t="shared" si="666"/>
        <v>0</v>
      </c>
      <c r="P3061">
        <f t="shared" si="671"/>
        <v>0</v>
      </c>
      <c r="Q3061" s="1">
        <f t="shared" si="667"/>
        <v>0</v>
      </c>
      <c r="R3061" s="1">
        <f t="shared" si="672"/>
        <v>0</v>
      </c>
      <c r="S3061" s="2">
        <f t="shared" si="668"/>
        <v>0</v>
      </c>
      <c r="T3061">
        <f t="shared" si="669"/>
        <v>1</v>
      </c>
      <c r="U3061">
        <f t="shared" si="670"/>
        <v>0</v>
      </c>
    </row>
    <row r="3062" spans="1:21" ht="409.6" x14ac:dyDescent="0.2">
      <c r="A3062" s="10" t="s">
        <v>14442</v>
      </c>
      <c r="B3062" s="10" t="s">
        <v>49</v>
      </c>
      <c r="C3062" s="10" t="s">
        <v>14443</v>
      </c>
      <c r="D3062" s="10" t="s">
        <v>14313</v>
      </c>
      <c r="E3062" s="10" t="s">
        <v>14444</v>
      </c>
      <c r="F3062" s="10"/>
      <c r="G3062" s="9" t="s">
        <v>14445</v>
      </c>
      <c r="H3062" s="9">
        <f t="shared" si="659"/>
        <v>0</v>
      </c>
      <c r="I3062">
        <f t="shared" si="660"/>
        <v>0</v>
      </c>
      <c r="J3062">
        <f t="shared" si="661"/>
        <v>0</v>
      </c>
      <c r="K3062">
        <f t="shared" si="662"/>
        <v>0</v>
      </c>
      <c r="L3062">
        <f t="shared" si="663"/>
        <v>0</v>
      </c>
      <c r="M3062" s="1">
        <f t="shared" si="664"/>
        <v>0</v>
      </c>
      <c r="N3062">
        <f t="shared" si="665"/>
        <v>0</v>
      </c>
      <c r="O3062">
        <f t="shared" si="666"/>
        <v>0</v>
      </c>
      <c r="P3062">
        <f t="shared" si="671"/>
        <v>0</v>
      </c>
      <c r="Q3062" s="1">
        <f t="shared" si="667"/>
        <v>0</v>
      </c>
      <c r="R3062" s="1">
        <f t="shared" si="672"/>
        <v>1</v>
      </c>
      <c r="S3062" s="2">
        <f t="shared" si="668"/>
        <v>0</v>
      </c>
      <c r="T3062">
        <f t="shared" si="669"/>
        <v>1</v>
      </c>
      <c r="U3062">
        <f t="shared" si="670"/>
        <v>0</v>
      </c>
    </row>
    <row r="3063" spans="1:21" ht="409.6" x14ac:dyDescent="0.2">
      <c r="A3063" s="10" t="s">
        <v>14446</v>
      </c>
      <c r="B3063" s="10" t="s">
        <v>62</v>
      </c>
      <c r="C3063" s="10" t="s">
        <v>14447</v>
      </c>
      <c r="D3063" s="10" t="s">
        <v>14313</v>
      </c>
      <c r="E3063" s="10" t="s">
        <v>14448</v>
      </c>
      <c r="F3063" s="10"/>
      <c r="G3063" s="9" t="s">
        <v>14449</v>
      </c>
      <c r="H3063" s="9">
        <f t="shared" si="659"/>
        <v>0</v>
      </c>
      <c r="I3063">
        <f t="shared" si="660"/>
        <v>0</v>
      </c>
      <c r="J3063">
        <f t="shared" si="661"/>
        <v>0</v>
      </c>
      <c r="K3063">
        <f t="shared" si="662"/>
        <v>0</v>
      </c>
      <c r="L3063">
        <f t="shared" si="663"/>
        <v>0</v>
      </c>
      <c r="M3063" s="1">
        <f t="shared" si="664"/>
        <v>0</v>
      </c>
      <c r="N3063">
        <f t="shared" si="665"/>
        <v>0</v>
      </c>
      <c r="O3063">
        <f t="shared" si="666"/>
        <v>0</v>
      </c>
      <c r="P3063">
        <f t="shared" si="671"/>
        <v>0</v>
      </c>
      <c r="Q3063" s="1">
        <f t="shared" si="667"/>
        <v>0</v>
      </c>
      <c r="R3063" s="1">
        <f t="shared" si="672"/>
        <v>0</v>
      </c>
      <c r="S3063" s="2">
        <f t="shared" si="668"/>
        <v>0</v>
      </c>
      <c r="T3063">
        <f t="shared" si="669"/>
        <v>1</v>
      </c>
      <c r="U3063">
        <f t="shared" si="670"/>
        <v>0</v>
      </c>
    </row>
    <row r="3064" spans="1:21" ht="409.6" x14ac:dyDescent="0.2">
      <c r="A3064" s="10" t="s">
        <v>14450</v>
      </c>
      <c r="B3064" s="10" t="s">
        <v>49</v>
      </c>
      <c r="C3064" s="10" t="s">
        <v>14451</v>
      </c>
      <c r="D3064" s="10" t="s">
        <v>14313</v>
      </c>
      <c r="E3064" s="10" t="s">
        <v>14452</v>
      </c>
      <c r="F3064" s="10"/>
      <c r="G3064" s="9" t="s">
        <v>14453</v>
      </c>
      <c r="H3064" s="9">
        <f t="shared" si="659"/>
        <v>0</v>
      </c>
      <c r="I3064">
        <f t="shared" si="660"/>
        <v>0</v>
      </c>
      <c r="J3064">
        <f t="shared" si="661"/>
        <v>0</v>
      </c>
      <c r="K3064">
        <f t="shared" si="662"/>
        <v>0</v>
      </c>
      <c r="L3064">
        <f t="shared" si="663"/>
        <v>0</v>
      </c>
      <c r="M3064" s="1">
        <f t="shared" si="664"/>
        <v>0</v>
      </c>
      <c r="N3064">
        <f t="shared" si="665"/>
        <v>1</v>
      </c>
      <c r="O3064">
        <f t="shared" si="666"/>
        <v>0</v>
      </c>
      <c r="P3064">
        <f t="shared" si="671"/>
        <v>0</v>
      </c>
      <c r="Q3064" s="1">
        <f t="shared" si="667"/>
        <v>1</v>
      </c>
      <c r="R3064" s="1">
        <f t="shared" si="672"/>
        <v>0</v>
      </c>
      <c r="S3064" s="2">
        <f t="shared" si="668"/>
        <v>0</v>
      </c>
      <c r="T3064">
        <f t="shared" si="669"/>
        <v>1</v>
      </c>
      <c r="U3064">
        <f t="shared" si="670"/>
        <v>0</v>
      </c>
    </row>
    <row r="3065" spans="1:21" ht="409.6" x14ac:dyDescent="0.2">
      <c r="A3065" s="10" t="s">
        <v>14454</v>
      </c>
      <c r="B3065" s="10" t="s">
        <v>30</v>
      </c>
      <c r="C3065" s="10" t="s">
        <v>14455</v>
      </c>
      <c r="D3065" s="10" t="s">
        <v>14313</v>
      </c>
      <c r="E3065" s="10" t="s">
        <v>14456</v>
      </c>
      <c r="F3065" s="10"/>
      <c r="G3065" s="9" t="s">
        <v>14457</v>
      </c>
      <c r="H3065" s="9">
        <f t="shared" si="659"/>
        <v>0</v>
      </c>
      <c r="I3065">
        <f t="shared" si="660"/>
        <v>0</v>
      </c>
      <c r="J3065">
        <f t="shared" si="661"/>
        <v>0</v>
      </c>
      <c r="K3065">
        <f t="shared" si="662"/>
        <v>0</v>
      </c>
      <c r="L3065">
        <f t="shared" si="663"/>
        <v>0</v>
      </c>
      <c r="M3065" s="1">
        <f t="shared" si="664"/>
        <v>0</v>
      </c>
      <c r="N3065">
        <f t="shared" si="665"/>
        <v>1</v>
      </c>
      <c r="O3065">
        <f t="shared" si="666"/>
        <v>0</v>
      </c>
      <c r="P3065">
        <f t="shared" si="671"/>
        <v>0</v>
      </c>
      <c r="Q3065" s="1">
        <f t="shared" si="667"/>
        <v>1</v>
      </c>
      <c r="R3065" s="1">
        <f t="shared" si="672"/>
        <v>0</v>
      </c>
      <c r="S3065" s="2">
        <f t="shared" si="668"/>
        <v>0</v>
      </c>
      <c r="T3065">
        <f t="shared" si="669"/>
        <v>1</v>
      </c>
      <c r="U3065">
        <f t="shared" si="670"/>
        <v>0</v>
      </c>
    </row>
    <row r="3066" spans="1:21" ht="409.6" x14ac:dyDescent="0.2">
      <c r="A3066" s="10" t="s">
        <v>14458</v>
      </c>
      <c r="B3066" s="10" t="s">
        <v>49</v>
      </c>
      <c r="C3066" s="10" t="s">
        <v>14459</v>
      </c>
      <c r="D3066" s="10" t="s">
        <v>14313</v>
      </c>
      <c r="E3066" s="10" t="s">
        <v>14460</v>
      </c>
      <c r="F3066" s="10"/>
      <c r="G3066" s="9" t="s">
        <v>14461</v>
      </c>
      <c r="H3066" s="9">
        <f t="shared" si="659"/>
        <v>0</v>
      </c>
      <c r="I3066">
        <f t="shared" si="660"/>
        <v>1</v>
      </c>
      <c r="J3066">
        <f t="shared" si="661"/>
        <v>0</v>
      </c>
      <c r="K3066">
        <f t="shared" si="662"/>
        <v>0</v>
      </c>
      <c r="L3066">
        <f t="shared" si="663"/>
        <v>0</v>
      </c>
      <c r="M3066" s="1">
        <f t="shared" si="664"/>
        <v>1</v>
      </c>
      <c r="N3066">
        <f t="shared" si="665"/>
        <v>1</v>
      </c>
      <c r="O3066">
        <f t="shared" si="666"/>
        <v>0</v>
      </c>
      <c r="P3066">
        <f t="shared" si="671"/>
        <v>0</v>
      </c>
      <c r="Q3066" s="1">
        <f t="shared" si="667"/>
        <v>1</v>
      </c>
      <c r="R3066" s="1">
        <f t="shared" si="672"/>
        <v>0</v>
      </c>
      <c r="S3066" s="2">
        <f t="shared" si="668"/>
        <v>0</v>
      </c>
      <c r="T3066">
        <f t="shared" si="669"/>
        <v>1</v>
      </c>
      <c r="U3066">
        <f t="shared" si="670"/>
        <v>0</v>
      </c>
    </row>
    <row r="3067" spans="1:21" ht="409.6" x14ac:dyDescent="0.2">
      <c r="A3067" s="10" t="s">
        <v>14462</v>
      </c>
      <c r="B3067" s="10" t="s">
        <v>30</v>
      </c>
      <c r="C3067" s="10" t="s">
        <v>14463</v>
      </c>
      <c r="D3067" s="10" t="s">
        <v>14313</v>
      </c>
      <c r="E3067" s="10" t="s">
        <v>14464</v>
      </c>
      <c r="F3067" s="10"/>
      <c r="G3067" s="9" t="s">
        <v>14465</v>
      </c>
      <c r="H3067" s="9">
        <f t="shared" si="659"/>
        <v>0</v>
      </c>
      <c r="I3067">
        <f t="shared" si="660"/>
        <v>0</v>
      </c>
      <c r="J3067">
        <f t="shared" si="661"/>
        <v>0</v>
      </c>
      <c r="K3067">
        <f t="shared" si="662"/>
        <v>0</v>
      </c>
      <c r="L3067">
        <f t="shared" si="663"/>
        <v>0</v>
      </c>
      <c r="M3067" s="1">
        <f t="shared" si="664"/>
        <v>0</v>
      </c>
      <c r="N3067">
        <f t="shared" si="665"/>
        <v>0</v>
      </c>
      <c r="O3067">
        <f t="shared" si="666"/>
        <v>0</v>
      </c>
      <c r="P3067">
        <f t="shared" si="671"/>
        <v>0</v>
      </c>
      <c r="Q3067" s="1">
        <f t="shared" si="667"/>
        <v>0</v>
      </c>
      <c r="R3067" s="1">
        <f t="shared" si="672"/>
        <v>0</v>
      </c>
      <c r="S3067" s="2">
        <f t="shared" si="668"/>
        <v>0</v>
      </c>
      <c r="T3067">
        <f t="shared" si="669"/>
        <v>1</v>
      </c>
      <c r="U3067">
        <f t="shared" si="670"/>
        <v>0</v>
      </c>
    </row>
    <row r="3068" spans="1:21" ht="409.6" x14ac:dyDescent="0.2">
      <c r="A3068" s="10" t="s">
        <v>14466</v>
      </c>
      <c r="B3068" s="10" t="s">
        <v>30</v>
      </c>
      <c r="C3068" s="10" t="s">
        <v>14467</v>
      </c>
      <c r="D3068" s="10" t="s">
        <v>14313</v>
      </c>
      <c r="E3068" s="10" t="s">
        <v>14468</v>
      </c>
      <c r="F3068" s="10"/>
      <c r="G3068" s="9" t="s">
        <v>14469</v>
      </c>
      <c r="H3068" s="9">
        <f t="shared" si="659"/>
        <v>1</v>
      </c>
      <c r="I3068">
        <f t="shared" si="660"/>
        <v>1</v>
      </c>
      <c r="J3068">
        <f t="shared" si="661"/>
        <v>0</v>
      </c>
      <c r="K3068">
        <f t="shared" si="662"/>
        <v>0</v>
      </c>
      <c r="L3068">
        <f t="shared" si="663"/>
        <v>0</v>
      </c>
      <c r="M3068" s="1">
        <f t="shared" si="664"/>
        <v>1</v>
      </c>
      <c r="N3068">
        <f t="shared" si="665"/>
        <v>0</v>
      </c>
      <c r="O3068">
        <f t="shared" si="666"/>
        <v>0</v>
      </c>
      <c r="P3068">
        <f t="shared" si="671"/>
        <v>0</v>
      </c>
      <c r="Q3068" s="1">
        <f t="shared" si="667"/>
        <v>0</v>
      </c>
      <c r="R3068" s="1">
        <f t="shared" si="672"/>
        <v>0</v>
      </c>
      <c r="S3068" s="2">
        <f t="shared" si="668"/>
        <v>0</v>
      </c>
      <c r="T3068">
        <f t="shared" si="669"/>
        <v>1</v>
      </c>
      <c r="U3068">
        <f t="shared" si="670"/>
        <v>0</v>
      </c>
    </row>
    <row r="3069" spans="1:21" ht="409.6" x14ac:dyDescent="0.2">
      <c r="A3069" s="10" t="s">
        <v>14470</v>
      </c>
      <c r="B3069" s="10" t="s">
        <v>49</v>
      </c>
      <c r="C3069" s="10" t="s">
        <v>14471</v>
      </c>
      <c r="D3069" s="10" t="s">
        <v>14313</v>
      </c>
      <c r="E3069" s="10" t="s">
        <v>14472</v>
      </c>
      <c r="F3069" s="10"/>
      <c r="G3069" s="9" t="s">
        <v>14473</v>
      </c>
      <c r="H3069" s="9">
        <f t="shared" si="659"/>
        <v>0</v>
      </c>
      <c r="I3069">
        <f t="shared" si="660"/>
        <v>0</v>
      </c>
      <c r="J3069">
        <f t="shared" si="661"/>
        <v>0</v>
      </c>
      <c r="K3069">
        <f t="shared" si="662"/>
        <v>0</v>
      </c>
      <c r="L3069">
        <f t="shared" si="663"/>
        <v>0</v>
      </c>
      <c r="M3069" s="1">
        <f t="shared" si="664"/>
        <v>0</v>
      </c>
      <c r="N3069">
        <f t="shared" si="665"/>
        <v>1</v>
      </c>
      <c r="O3069">
        <f t="shared" si="666"/>
        <v>0</v>
      </c>
      <c r="P3069">
        <f t="shared" si="671"/>
        <v>0</v>
      </c>
      <c r="Q3069" s="1">
        <f t="shared" si="667"/>
        <v>1</v>
      </c>
      <c r="R3069" s="1">
        <f t="shared" si="672"/>
        <v>1</v>
      </c>
      <c r="S3069" s="2">
        <f t="shared" si="668"/>
        <v>0</v>
      </c>
      <c r="T3069">
        <f t="shared" si="669"/>
        <v>1</v>
      </c>
      <c r="U3069">
        <f t="shared" si="670"/>
        <v>0</v>
      </c>
    </row>
    <row r="3070" spans="1:21" ht="409.6" x14ac:dyDescent="0.2">
      <c r="A3070" s="10" t="s">
        <v>14474</v>
      </c>
      <c r="B3070" s="10" t="s">
        <v>55</v>
      </c>
      <c r="C3070" s="10" t="s">
        <v>14475</v>
      </c>
      <c r="D3070" s="10" t="s">
        <v>14313</v>
      </c>
      <c r="E3070" s="10" t="s">
        <v>14476</v>
      </c>
      <c r="F3070" s="10"/>
      <c r="G3070" s="9" t="s">
        <v>14477</v>
      </c>
      <c r="H3070" s="9">
        <f t="shared" si="659"/>
        <v>0</v>
      </c>
      <c r="I3070">
        <f t="shared" si="660"/>
        <v>0</v>
      </c>
      <c r="J3070">
        <f t="shared" si="661"/>
        <v>0</v>
      </c>
      <c r="K3070">
        <f t="shared" si="662"/>
        <v>0</v>
      </c>
      <c r="L3070">
        <f t="shared" si="663"/>
        <v>0</v>
      </c>
      <c r="M3070" s="1">
        <f t="shared" si="664"/>
        <v>0</v>
      </c>
      <c r="N3070">
        <f t="shared" si="665"/>
        <v>0</v>
      </c>
      <c r="O3070">
        <f t="shared" si="666"/>
        <v>0</v>
      </c>
      <c r="P3070">
        <f t="shared" si="671"/>
        <v>0</v>
      </c>
      <c r="Q3070" s="1">
        <f t="shared" si="667"/>
        <v>0</v>
      </c>
      <c r="R3070" s="1">
        <f t="shared" si="672"/>
        <v>0</v>
      </c>
      <c r="S3070" s="2">
        <f t="shared" si="668"/>
        <v>0</v>
      </c>
      <c r="T3070">
        <f t="shared" si="669"/>
        <v>1</v>
      </c>
      <c r="U3070">
        <f t="shared" si="670"/>
        <v>0</v>
      </c>
    </row>
    <row r="3071" spans="1:21" ht="409.6" x14ac:dyDescent="0.2">
      <c r="A3071" s="10" t="s">
        <v>14478</v>
      </c>
      <c r="B3071" s="10" t="s">
        <v>62</v>
      </c>
      <c r="C3071" s="10" t="s">
        <v>14479</v>
      </c>
      <c r="D3071" s="10" t="s">
        <v>14313</v>
      </c>
      <c r="E3071" s="10" t="s">
        <v>14480</v>
      </c>
      <c r="F3071" s="10"/>
      <c r="G3071" s="9" t="s">
        <v>14481</v>
      </c>
      <c r="H3071" s="9">
        <f t="shared" si="659"/>
        <v>0</v>
      </c>
      <c r="I3071">
        <f t="shared" si="660"/>
        <v>0</v>
      </c>
      <c r="J3071">
        <f t="shared" si="661"/>
        <v>0</v>
      </c>
      <c r="K3071">
        <f t="shared" si="662"/>
        <v>0</v>
      </c>
      <c r="L3071">
        <f t="shared" si="663"/>
        <v>0</v>
      </c>
      <c r="M3071" s="1">
        <f t="shared" si="664"/>
        <v>0</v>
      </c>
      <c r="N3071">
        <f t="shared" si="665"/>
        <v>1</v>
      </c>
      <c r="O3071">
        <f t="shared" si="666"/>
        <v>0</v>
      </c>
      <c r="P3071">
        <f t="shared" si="671"/>
        <v>0</v>
      </c>
      <c r="Q3071" s="1">
        <f t="shared" si="667"/>
        <v>1</v>
      </c>
      <c r="R3071" s="1">
        <f t="shared" si="672"/>
        <v>0</v>
      </c>
      <c r="S3071" s="2">
        <f t="shared" si="668"/>
        <v>0</v>
      </c>
      <c r="T3071">
        <f t="shared" si="669"/>
        <v>1</v>
      </c>
      <c r="U3071">
        <f t="shared" si="670"/>
        <v>0</v>
      </c>
    </row>
    <row r="3072" spans="1:21" ht="409.6" x14ac:dyDescent="0.2">
      <c r="A3072" s="10" t="s">
        <v>14482</v>
      </c>
      <c r="B3072" s="10" t="s">
        <v>30</v>
      </c>
      <c r="C3072" s="10" t="s">
        <v>14483</v>
      </c>
      <c r="D3072" s="10" t="s">
        <v>14313</v>
      </c>
      <c r="E3072" s="10" t="s">
        <v>14484</v>
      </c>
      <c r="F3072" s="10"/>
      <c r="G3072" s="9" t="s">
        <v>14485</v>
      </c>
      <c r="H3072" s="9">
        <f t="shared" si="659"/>
        <v>0</v>
      </c>
      <c r="I3072">
        <f t="shared" si="660"/>
        <v>0</v>
      </c>
      <c r="J3072">
        <f t="shared" si="661"/>
        <v>0</v>
      </c>
      <c r="K3072">
        <f t="shared" si="662"/>
        <v>0</v>
      </c>
      <c r="L3072">
        <f t="shared" si="663"/>
        <v>0</v>
      </c>
      <c r="M3072" s="1">
        <f t="shared" si="664"/>
        <v>0</v>
      </c>
      <c r="N3072">
        <f t="shared" si="665"/>
        <v>1</v>
      </c>
      <c r="O3072">
        <f t="shared" si="666"/>
        <v>0</v>
      </c>
      <c r="P3072">
        <f t="shared" si="671"/>
        <v>0</v>
      </c>
      <c r="Q3072" s="1">
        <f t="shared" si="667"/>
        <v>1</v>
      </c>
      <c r="R3072" s="1">
        <f t="shared" si="672"/>
        <v>0</v>
      </c>
      <c r="S3072" s="2">
        <f t="shared" si="668"/>
        <v>0</v>
      </c>
      <c r="T3072">
        <f t="shared" si="669"/>
        <v>1</v>
      </c>
      <c r="U3072">
        <f t="shared" si="670"/>
        <v>0</v>
      </c>
    </row>
    <row r="3073" spans="1:21" ht="409.6" x14ac:dyDescent="0.2">
      <c r="A3073" s="10" t="s">
        <v>14486</v>
      </c>
      <c r="B3073" s="10" t="s">
        <v>23</v>
      </c>
      <c r="C3073" s="10" t="s">
        <v>14487</v>
      </c>
      <c r="D3073" s="10" t="s">
        <v>14313</v>
      </c>
      <c r="E3073" s="10" t="s">
        <v>14488</v>
      </c>
      <c r="F3073" s="10"/>
      <c r="G3073" s="9" t="s">
        <v>14489</v>
      </c>
      <c r="H3073" s="9">
        <f t="shared" si="659"/>
        <v>0</v>
      </c>
      <c r="I3073">
        <f t="shared" si="660"/>
        <v>0</v>
      </c>
      <c r="J3073">
        <f t="shared" si="661"/>
        <v>0</v>
      </c>
      <c r="K3073">
        <f t="shared" si="662"/>
        <v>0</v>
      </c>
      <c r="L3073">
        <f t="shared" si="663"/>
        <v>0</v>
      </c>
      <c r="M3073" s="1">
        <f t="shared" si="664"/>
        <v>0</v>
      </c>
      <c r="N3073">
        <f t="shared" si="665"/>
        <v>0</v>
      </c>
      <c r="O3073">
        <f t="shared" si="666"/>
        <v>0</v>
      </c>
      <c r="P3073">
        <f t="shared" si="671"/>
        <v>0</v>
      </c>
      <c r="Q3073" s="1">
        <f t="shared" si="667"/>
        <v>0</v>
      </c>
      <c r="R3073" s="1">
        <f t="shared" si="672"/>
        <v>0</v>
      </c>
      <c r="S3073" s="2">
        <f t="shared" si="668"/>
        <v>0</v>
      </c>
      <c r="T3073">
        <f t="shared" si="669"/>
        <v>1</v>
      </c>
      <c r="U3073">
        <f t="shared" si="670"/>
        <v>0</v>
      </c>
    </row>
    <row r="3074" spans="1:21" ht="409.6" x14ac:dyDescent="0.2">
      <c r="A3074" s="10" t="s">
        <v>14490</v>
      </c>
      <c r="B3074" s="10" t="s">
        <v>62</v>
      </c>
      <c r="C3074" s="10" t="s">
        <v>14491</v>
      </c>
      <c r="D3074" s="10" t="s">
        <v>14313</v>
      </c>
      <c r="E3074" s="10" t="s">
        <v>14492</v>
      </c>
      <c r="F3074" s="10"/>
      <c r="G3074" s="9" t="s">
        <v>14493</v>
      </c>
      <c r="H3074" s="9">
        <f t="shared" si="659"/>
        <v>0</v>
      </c>
      <c r="I3074">
        <f t="shared" si="660"/>
        <v>1</v>
      </c>
      <c r="J3074">
        <f t="shared" si="661"/>
        <v>0</v>
      </c>
      <c r="K3074">
        <f t="shared" si="662"/>
        <v>0</v>
      </c>
      <c r="L3074">
        <f t="shared" si="663"/>
        <v>0</v>
      </c>
      <c r="M3074" s="1">
        <f t="shared" si="664"/>
        <v>1</v>
      </c>
      <c r="N3074">
        <f t="shared" si="665"/>
        <v>0</v>
      </c>
      <c r="O3074">
        <f t="shared" si="666"/>
        <v>0</v>
      </c>
      <c r="P3074">
        <f t="shared" si="671"/>
        <v>0</v>
      </c>
      <c r="Q3074" s="1">
        <f t="shared" si="667"/>
        <v>0</v>
      </c>
      <c r="R3074" s="1">
        <f t="shared" si="672"/>
        <v>0</v>
      </c>
      <c r="S3074" s="2">
        <f t="shared" si="668"/>
        <v>0</v>
      </c>
      <c r="T3074">
        <f t="shared" si="669"/>
        <v>1</v>
      </c>
      <c r="U3074">
        <f t="shared" si="670"/>
        <v>0</v>
      </c>
    </row>
    <row r="3075" spans="1:21" ht="409.6" x14ac:dyDescent="0.2">
      <c r="A3075" s="10" t="s">
        <v>14494</v>
      </c>
      <c r="B3075" s="10" t="s">
        <v>23</v>
      </c>
      <c r="C3075" s="10" t="s">
        <v>14495</v>
      </c>
      <c r="D3075" s="10" t="s">
        <v>14313</v>
      </c>
      <c r="E3075" s="10" t="s">
        <v>14496</v>
      </c>
      <c r="F3075" s="10"/>
      <c r="G3075" s="9" t="s">
        <v>14497</v>
      </c>
      <c r="H3075" s="9">
        <f t="shared" si="659"/>
        <v>0</v>
      </c>
      <c r="I3075">
        <f t="shared" si="660"/>
        <v>0</v>
      </c>
      <c r="J3075">
        <f t="shared" si="661"/>
        <v>0</v>
      </c>
      <c r="K3075">
        <f t="shared" si="662"/>
        <v>0</v>
      </c>
      <c r="L3075">
        <f t="shared" si="663"/>
        <v>0</v>
      </c>
      <c r="M3075" s="1">
        <f t="shared" si="664"/>
        <v>0</v>
      </c>
      <c r="N3075">
        <f t="shared" si="665"/>
        <v>0</v>
      </c>
      <c r="O3075">
        <f t="shared" si="666"/>
        <v>0</v>
      </c>
      <c r="P3075">
        <f t="shared" si="671"/>
        <v>0</v>
      </c>
      <c r="Q3075" s="1">
        <f t="shared" si="667"/>
        <v>0</v>
      </c>
      <c r="R3075" s="1">
        <f t="shared" si="672"/>
        <v>1</v>
      </c>
      <c r="S3075" s="2">
        <f t="shared" si="668"/>
        <v>0</v>
      </c>
      <c r="T3075">
        <f t="shared" si="669"/>
        <v>1</v>
      </c>
      <c r="U3075">
        <f t="shared" si="670"/>
        <v>0</v>
      </c>
    </row>
    <row r="3076" spans="1:21" ht="409.6" x14ac:dyDescent="0.2">
      <c r="A3076" s="10" t="s">
        <v>14498</v>
      </c>
      <c r="B3076" s="10" t="s">
        <v>30</v>
      </c>
      <c r="C3076" s="10" t="s">
        <v>14499</v>
      </c>
      <c r="D3076" s="10" t="s">
        <v>14313</v>
      </c>
      <c r="E3076" s="10" t="s">
        <v>14500</v>
      </c>
      <c r="F3076" s="10"/>
      <c r="G3076" s="9" t="s">
        <v>14501</v>
      </c>
      <c r="H3076" s="9">
        <f t="shared" si="659"/>
        <v>0</v>
      </c>
      <c r="I3076">
        <f t="shared" si="660"/>
        <v>1</v>
      </c>
      <c r="J3076">
        <f t="shared" si="661"/>
        <v>0</v>
      </c>
      <c r="K3076">
        <f t="shared" si="662"/>
        <v>0</v>
      </c>
      <c r="L3076">
        <f t="shared" si="663"/>
        <v>0</v>
      </c>
      <c r="M3076" s="1">
        <f t="shared" si="664"/>
        <v>1</v>
      </c>
      <c r="N3076">
        <f t="shared" si="665"/>
        <v>1</v>
      </c>
      <c r="O3076">
        <f t="shared" si="666"/>
        <v>0</v>
      </c>
      <c r="P3076">
        <f t="shared" si="671"/>
        <v>0</v>
      </c>
      <c r="Q3076" s="1">
        <f t="shared" si="667"/>
        <v>1</v>
      </c>
      <c r="R3076" s="1">
        <f t="shared" si="672"/>
        <v>1</v>
      </c>
      <c r="S3076" s="2">
        <f t="shared" si="668"/>
        <v>1</v>
      </c>
      <c r="T3076">
        <f t="shared" si="669"/>
        <v>1</v>
      </c>
      <c r="U3076">
        <f t="shared" si="670"/>
        <v>1</v>
      </c>
    </row>
    <row r="3077" spans="1:21" ht="409.6" x14ac:dyDescent="0.2">
      <c r="A3077" s="10" t="s">
        <v>14502</v>
      </c>
      <c r="B3077" s="10" t="s">
        <v>55</v>
      </c>
      <c r="C3077" s="10" t="s">
        <v>14503</v>
      </c>
      <c r="D3077" s="10" t="s">
        <v>14313</v>
      </c>
      <c r="E3077" s="10" t="s">
        <v>14504</v>
      </c>
      <c r="F3077" s="10"/>
      <c r="G3077" s="9" t="s">
        <v>14505</v>
      </c>
      <c r="H3077" s="9">
        <f t="shared" ref="H3077:H3140" si="673">IF(ISNUMBER(SEARCH("relationship",G3077)),1,0)</f>
        <v>1</v>
      </c>
      <c r="I3077">
        <f t="shared" ref="I3077:I3140" si="674">IF(ISNUMBER(SEARCH("relation",G3077)),1,0)</f>
        <v>1</v>
      </c>
      <c r="J3077">
        <f t="shared" ref="J3077:J3140" si="675">IF(ISNUMBER(SEARCH("relevance",G3077)),1,0)</f>
        <v>0</v>
      </c>
      <c r="K3077">
        <f t="shared" ref="K3077:K3140" si="676">IF(ISNUMBER(SEARCH("correlation",G3077)),1,0)</f>
        <v>0</v>
      </c>
      <c r="L3077">
        <f t="shared" ref="L3077:L3140" si="677">IF(ISNUMBER(SEARCH("relevancy",G3077)),1,0)</f>
        <v>0</v>
      </c>
      <c r="M3077" s="1">
        <f t="shared" ref="M3077:M3140" si="678">IF(SUM(H3077:L3077)&gt;0,1,0)</f>
        <v>1</v>
      </c>
      <c r="N3077">
        <f t="shared" ref="N3077:N3140" si="679">IF(ISNUMBER(SEARCH("sustainability",G3077)),1,0)</f>
        <v>1</v>
      </c>
      <c r="O3077">
        <f t="shared" ref="O3077:O3140" si="680">IF(ISNUMBER(SEARCH("ESG",G3077)),1,0)</f>
        <v>0</v>
      </c>
      <c r="P3077">
        <f t="shared" si="671"/>
        <v>0</v>
      </c>
      <c r="Q3077" s="1">
        <f t="shared" ref="Q3077:Q3140" si="681">IF(SUM(N3077:P3077)&gt;0,1,0)</f>
        <v>1</v>
      </c>
      <c r="R3077" s="1">
        <f t="shared" si="672"/>
        <v>0</v>
      </c>
      <c r="S3077" s="2">
        <f t="shared" ref="S3077:S3140" si="682">IF(SUM(M3077,Q3077,R3077)=3,1,0)</f>
        <v>0</v>
      </c>
      <c r="T3077">
        <f t="shared" ref="T3077:T3140" si="683">IF(ISNUMBER(SEARCH("construction",G3077)),1,0)</f>
        <v>1</v>
      </c>
      <c r="U3077">
        <f t="shared" ref="U3077:U3140" si="684">IF(SUM(S3077,T3077)=2,1,0)</f>
        <v>0</v>
      </c>
    </row>
    <row r="3078" spans="1:21" ht="409.6" x14ac:dyDescent="0.2">
      <c r="A3078" s="10" t="s">
        <v>14506</v>
      </c>
      <c r="B3078" s="10" t="s">
        <v>55</v>
      </c>
      <c r="C3078" s="10" t="s">
        <v>14507</v>
      </c>
      <c r="D3078" s="10" t="s">
        <v>14313</v>
      </c>
      <c r="E3078" s="10" t="s">
        <v>14508</v>
      </c>
      <c r="F3078" s="10"/>
      <c r="G3078" s="9" t="s">
        <v>14509</v>
      </c>
      <c r="H3078" s="9">
        <f t="shared" si="673"/>
        <v>0</v>
      </c>
      <c r="I3078">
        <f t="shared" si="674"/>
        <v>0</v>
      </c>
      <c r="J3078">
        <f t="shared" si="675"/>
        <v>0</v>
      </c>
      <c r="K3078">
        <f t="shared" si="676"/>
        <v>0</v>
      </c>
      <c r="L3078">
        <f t="shared" si="677"/>
        <v>0</v>
      </c>
      <c r="M3078" s="1">
        <f t="shared" si="678"/>
        <v>0</v>
      </c>
      <c r="N3078">
        <f t="shared" si="679"/>
        <v>0</v>
      </c>
      <c r="O3078">
        <f t="shared" si="680"/>
        <v>0</v>
      </c>
      <c r="P3078">
        <f t="shared" ref="P3078:P3141" si="685">IF(ISNUMBER(SEARCH("CSR",G3078)),1,0)</f>
        <v>0</v>
      </c>
      <c r="Q3078" s="1">
        <f t="shared" si="681"/>
        <v>0</v>
      </c>
      <c r="R3078" s="1">
        <f t="shared" ref="R3078:R3141" si="686">IF(ISNUMBER(SEARCH("performance",G3078)),1,0)</f>
        <v>0</v>
      </c>
      <c r="S3078" s="2">
        <f t="shared" si="682"/>
        <v>0</v>
      </c>
      <c r="T3078">
        <f t="shared" si="683"/>
        <v>1</v>
      </c>
      <c r="U3078">
        <f t="shared" si="684"/>
        <v>0</v>
      </c>
    </row>
    <row r="3079" spans="1:21" ht="409.6" x14ac:dyDescent="0.2">
      <c r="A3079" s="10" t="s">
        <v>14510</v>
      </c>
      <c r="B3079" s="10" t="s">
        <v>23</v>
      </c>
      <c r="C3079" s="10" t="s">
        <v>14511</v>
      </c>
      <c r="D3079" s="10" t="s">
        <v>14313</v>
      </c>
      <c r="E3079" s="10" t="s">
        <v>14512</v>
      </c>
      <c r="F3079" s="10"/>
      <c r="G3079" s="9" t="s">
        <v>14513</v>
      </c>
      <c r="H3079" s="9">
        <f t="shared" si="673"/>
        <v>0</v>
      </c>
      <c r="I3079">
        <f t="shared" si="674"/>
        <v>0</v>
      </c>
      <c r="J3079">
        <f t="shared" si="675"/>
        <v>0</v>
      </c>
      <c r="K3079">
        <f t="shared" si="676"/>
        <v>0</v>
      </c>
      <c r="L3079">
        <f t="shared" si="677"/>
        <v>0</v>
      </c>
      <c r="M3079" s="1">
        <f t="shared" si="678"/>
        <v>0</v>
      </c>
      <c r="N3079">
        <f t="shared" si="679"/>
        <v>1</v>
      </c>
      <c r="O3079">
        <f t="shared" si="680"/>
        <v>0</v>
      </c>
      <c r="P3079">
        <f t="shared" si="685"/>
        <v>0</v>
      </c>
      <c r="Q3079" s="1">
        <f t="shared" si="681"/>
        <v>1</v>
      </c>
      <c r="R3079" s="1">
        <f t="shared" si="686"/>
        <v>0</v>
      </c>
      <c r="S3079" s="2">
        <f t="shared" si="682"/>
        <v>0</v>
      </c>
      <c r="T3079">
        <f t="shared" si="683"/>
        <v>1</v>
      </c>
      <c r="U3079">
        <f t="shared" si="684"/>
        <v>0</v>
      </c>
    </row>
    <row r="3080" spans="1:21" ht="409.6" x14ac:dyDescent="0.2">
      <c r="A3080" s="10" t="s">
        <v>14514</v>
      </c>
      <c r="B3080" s="10" t="s">
        <v>23</v>
      </c>
      <c r="C3080" s="10" t="s">
        <v>14515</v>
      </c>
      <c r="D3080" s="10" t="s">
        <v>14313</v>
      </c>
      <c r="E3080" s="10" t="s">
        <v>14516</v>
      </c>
      <c r="F3080" s="10"/>
      <c r="G3080" s="9" t="s">
        <v>14517</v>
      </c>
      <c r="H3080" s="9">
        <f t="shared" si="673"/>
        <v>0</v>
      </c>
      <c r="I3080">
        <f t="shared" si="674"/>
        <v>0</v>
      </c>
      <c r="J3080">
        <f t="shared" si="675"/>
        <v>0</v>
      </c>
      <c r="K3080">
        <f t="shared" si="676"/>
        <v>0</v>
      </c>
      <c r="L3080">
        <f t="shared" si="677"/>
        <v>0</v>
      </c>
      <c r="M3080" s="1">
        <f t="shared" si="678"/>
        <v>0</v>
      </c>
      <c r="N3080">
        <f t="shared" si="679"/>
        <v>1</v>
      </c>
      <c r="O3080">
        <f t="shared" si="680"/>
        <v>0</v>
      </c>
      <c r="P3080">
        <f t="shared" si="685"/>
        <v>0</v>
      </c>
      <c r="Q3080" s="1">
        <f t="shared" si="681"/>
        <v>1</v>
      </c>
      <c r="R3080" s="1">
        <f t="shared" si="686"/>
        <v>0</v>
      </c>
      <c r="S3080" s="2">
        <f t="shared" si="682"/>
        <v>0</v>
      </c>
      <c r="T3080">
        <f t="shared" si="683"/>
        <v>1</v>
      </c>
      <c r="U3080">
        <f t="shared" si="684"/>
        <v>0</v>
      </c>
    </row>
    <row r="3081" spans="1:21" ht="409.6" x14ac:dyDescent="0.2">
      <c r="A3081" s="10" t="s">
        <v>14518</v>
      </c>
      <c r="B3081" s="10" t="s">
        <v>30</v>
      </c>
      <c r="C3081" s="10" t="s">
        <v>14519</v>
      </c>
      <c r="D3081" s="10" t="s">
        <v>14313</v>
      </c>
      <c r="E3081" s="10" t="s">
        <v>14520</v>
      </c>
      <c r="F3081" s="10"/>
      <c r="G3081" s="9" t="s">
        <v>14521</v>
      </c>
      <c r="H3081" s="9">
        <f t="shared" si="673"/>
        <v>0</v>
      </c>
      <c r="I3081">
        <f t="shared" si="674"/>
        <v>0</v>
      </c>
      <c r="J3081">
        <f t="shared" si="675"/>
        <v>0</v>
      </c>
      <c r="K3081">
        <f t="shared" si="676"/>
        <v>0</v>
      </c>
      <c r="L3081">
        <f t="shared" si="677"/>
        <v>0</v>
      </c>
      <c r="M3081" s="1">
        <f t="shared" si="678"/>
        <v>0</v>
      </c>
      <c r="N3081">
        <f t="shared" si="679"/>
        <v>1</v>
      </c>
      <c r="O3081">
        <f t="shared" si="680"/>
        <v>0</v>
      </c>
      <c r="P3081">
        <f t="shared" si="685"/>
        <v>0</v>
      </c>
      <c r="Q3081" s="1">
        <f t="shared" si="681"/>
        <v>1</v>
      </c>
      <c r="R3081" s="1">
        <f t="shared" si="686"/>
        <v>1</v>
      </c>
      <c r="S3081" s="2">
        <f t="shared" si="682"/>
        <v>0</v>
      </c>
      <c r="T3081">
        <f t="shared" si="683"/>
        <v>1</v>
      </c>
      <c r="U3081">
        <f t="shared" si="684"/>
        <v>0</v>
      </c>
    </row>
    <row r="3082" spans="1:21" ht="409.6" x14ac:dyDescent="0.2">
      <c r="A3082" s="10" t="s">
        <v>14522</v>
      </c>
      <c r="B3082" s="10" t="s">
        <v>23</v>
      </c>
      <c r="C3082" s="10" t="s">
        <v>14523</v>
      </c>
      <c r="D3082" s="10" t="s">
        <v>14313</v>
      </c>
      <c r="E3082" s="10" t="s">
        <v>14524</v>
      </c>
      <c r="F3082" s="10"/>
      <c r="G3082" s="9" t="s">
        <v>14525</v>
      </c>
      <c r="H3082" s="9">
        <f t="shared" si="673"/>
        <v>0</v>
      </c>
      <c r="I3082">
        <f t="shared" si="674"/>
        <v>0</v>
      </c>
      <c r="J3082">
        <f t="shared" si="675"/>
        <v>0</v>
      </c>
      <c r="K3082">
        <f t="shared" si="676"/>
        <v>0</v>
      </c>
      <c r="L3082">
        <f t="shared" si="677"/>
        <v>0</v>
      </c>
      <c r="M3082" s="1">
        <f t="shared" si="678"/>
        <v>0</v>
      </c>
      <c r="N3082">
        <f t="shared" si="679"/>
        <v>0</v>
      </c>
      <c r="O3082">
        <f t="shared" si="680"/>
        <v>0</v>
      </c>
      <c r="P3082">
        <f t="shared" si="685"/>
        <v>0</v>
      </c>
      <c r="Q3082" s="1">
        <f t="shared" si="681"/>
        <v>0</v>
      </c>
      <c r="R3082" s="1">
        <f t="shared" si="686"/>
        <v>0</v>
      </c>
      <c r="S3082" s="2">
        <f t="shared" si="682"/>
        <v>0</v>
      </c>
      <c r="T3082">
        <f t="shared" si="683"/>
        <v>1</v>
      </c>
      <c r="U3082">
        <f t="shared" si="684"/>
        <v>0</v>
      </c>
    </row>
    <row r="3083" spans="1:21" ht="409.6" x14ac:dyDescent="0.2">
      <c r="A3083" s="10" t="s">
        <v>14526</v>
      </c>
      <c r="B3083" s="10" t="s">
        <v>62</v>
      </c>
      <c r="C3083" s="10" t="s">
        <v>14527</v>
      </c>
      <c r="D3083" s="10" t="s">
        <v>14313</v>
      </c>
      <c r="E3083" s="10" t="s">
        <v>14528</v>
      </c>
      <c r="F3083" s="10"/>
      <c r="G3083" s="9" t="s">
        <v>14529</v>
      </c>
      <c r="H3083" s="9">
        <f t="shared" si="673"/>
        <v>0</v>
      </c>
      <c r="I3083">
        <f t="shared" si="674"/>
        <v>0</v>
      </c>
      <c r="J3083">
        <f t="shared" si="675"/>
        <v>0</v>
      </c>
      <c r="K3083">
        <f t="shared" si="676"/>
        <v>0</v>
      </c>
      <c r="L3083">
        <f t="shared" si="677"/>
        <v>0</v>
      </c>
      <c r="M3083" s="1">
        <f t="shared" si="678"/>
        <v>0</v>
      </c>
      <c r="N3083">
        <f t="shared" si="679"/>
        <v>1</v>
      </c>
      <c r="O3083">
        <f t="shared" si="680"/>
        <v>0</v>
      </c>
      <c r="P3083">
        <f t="shared" si="685"/>
        <v>0</v>
      </c>
      <c r="Q3083" s="1">
        <f t="shared" si="681"/>
        <v>1</v>
      </c>
      <c r="R3083" s="1">
        <f t="shared" si="686"/>
        <v>0</v>
      </c>
      <c r="S3083" s="2">
        <f t="shared" si="682"/>
        <v>0</v>
      </c>
      <c r="T3083">
        <f t="shared" si="683"/>
        <v>1</v>
      </c>
      <c r="U3083">
        <f t="shared" si="684"/>
        <v>0</v>
      </c>
    </row>
    <row r="3084" spans="1:21" ht="409.6" x14ac:dyDescent="0.2">
      <c r="A3084" s="10" t="s">
        <v>14530</v>
      </c>
      <c r="B3084" s="10" t="s">
        <v>49</v>
      </c>
      <c r="C3084" s="10" t="s">
        <v>14531</v>
      </c>
      <c r="D3084" s="10" t="s">
        <v>14313</v>
      </c>
      <c r="E3084" s="10" t="s">
        <v>14532</v>
      </c>
      <c r="F3084" s="10"/>
      <c r="G3084" s="9" t="s">
        <v>14533</v>
      </c>
      <c r="H3084" s="9">
        <f t="shared" si="673"/>
        <v>0</v>
      </c>
      <c r="I3084">
        <f t="shared" si="674"/>
        <v>0</v>
      </c>
      <c r="J3084">
        <f t="shared" si="675"/>
        <v>0</v>
      </c>
      <c r="K3084">
        <f t="shared" si="676"/>
        <v>0</v>
      </c>
      <c r="L3084">
        <f t="shared" si="677"/>
        <v>0</v>
      </c>
      <c r="M3084" s="1">
        <f t="shared" si="678"/>
        <v>0</v>
      </c>
      <c r="N3084">
        <f t="shared" si="679"/>
        <v>0</v>
      </c>
      <c r="O3084">
        <f t="shared" si="680"/>
        <v>0</v>
      </c>
      <c r="P3084">
        <f t="shared" si="685"/>
        <v>0</v>
      </c>
      <c r="Q3084" s="1">
        <f t="shared" si="681"/>
        <v>0</v>
      </c>
      <c r="R3084" s="1">
        <f t="shared" si="686"/>
        <v>1</v>
      </c>
      <c r="S3084" s="2">
        <f t="shared" si="682"/>
        <v>0</v>
      </c>
      <c r="T3084">
        <f t="shared" si="683"/>
        <v>1</v>
      </c>
      <c r="U3084">
        <f t="shared" si="684"/>
        <v>0</v>
      </c>
    </row>
    <row r="3085" spans="1:21" ht="409.6" x14ac:dyDescent="0.2">
      <c r="A3085" s="10" t="s">
        <v>14534</v>
      </c>
      <c r="B3085" s="10" t="s">
        <v>23</v>
      </c>
      <c r="C3085" s="10" t="s">
        <v>14535</v>
      </c>
      <c r="D3085" s="10" t="s">
        <v>14313</v>
      </c>
      <c r="E3085" s="10" t="s">
        <v>14536</v>
      </c>
      <c r="F3085" s="10"/>
      <c r="G3085" s="9" t="s">
        <v>14537</v>
      </c>
      <c r="H3085" s="9">
        <f t="shared" si="673"/>
        <v>0</v>
      </c>
      <c r="I3085">
        <f t="shared" si="674"/>
        <v>0</v>
      </c>
      <c r="J3085">
        <f t="shared" si="675"/>
        <v>0</v>
      </c>
      <c r="K3085">
        <f t="shared" si="676"/>
        <v>0</v>
      </c>
      <c r="L3085">
        <f t="shared" si="677"/>
        <v>0</v>
      </c>
      <c r="M3085" s="1">
        <f t="shared" si="678"/>
        <v>0</v>
      </c>
      <c r="N3085">
        <f t="shared" si="679"/>
        <v>0</v>
      </c>
      <c r="O3085">
        <f t="shared" si="680"/>
        <v>0</v>
      </c>
      <c r="P3085">
        <f t="shared" si="685"/>
        <v>0</v>
      </c>
      <c r="Q3085" s="1">
        <f t="shared" si="681"/>
        <v>0</v>
      </c>
      <c r="R3085" s="1">
        <f t="shared" si="686"/>
        <v>1</v>
      </c>
      <c r="S3085" s="2">
        <f t="shared" si="682"/>
        <v>0</v>
      </c>
      <c r="T3085">
        <f t="shared" si="683"/>
        <v>1</v>
      </c>
      <c r="U3085">
        <f t="shared" si="684"/>
        <v>0</v>
      </c>
    </row>
    <row r="3086" spans="1:21" ht="409.6" x14ac:dyDescent="0.2">
      <c r="A3086" s="10" t="s">
        <v>14538</v>
      </c>
      <c r="B3086" s="10" t="s">
        <v>30</v>
      </c>
      <c r="C3086" s="10" t="s">
        <v>14539</v>
      </c>
      <c r="D3086" s="10" t="s">
        <v>14313</v>
      </c>
      <c r="E3086" s="10" t="s">
        <v>14540</v>
      </c>
      <c r="F3086" s="10"/>
      <c r="G3086" s="9" t="s">
        <v>14541</v>
      </c>
      <c r="H3086" s="9">
        <f t="shared" si="673"/>
        <v>1</v>
      </c>
      <c r="I3086">
        <f t="shared" si="674"/>
        <v>1</v>
      </c>
      <c r="J3086">
        <f t="shared" si="675"/>
        <v>0</v>
      </c>
      <c r="K3086">
        <f t="shared" si="676"/>
        <v>0</v>
      </c>
      <c r="L3086">
        <f t="shared" si="677"/>
        <v>0</v>
      </c>
      <c r="M3086" s="1">
        <f t="shared" si="678"/>
        <v>1</v>
      </c>
      <c r="N3086">
        <f t="shared" si="679"/>
        <v>0</v>
      </c>
      <c r="O3086">
        <f t="shared" si="680"/>
        <v>0</v>
      </c>
      <c r="P3086">
        <f t="shared" si="685"/>
        <v>0</v>
      </c>
      <c r="Q3086" s="1">
        <f t="shared" si="681"/>
        <v>0</v>
      </c>
      <c r="R3086" s="1">
        <f t="shared" si="686"/>
        <v>0</v>
      </c>
      <c r="S3086" s="2">
        <f t="shared" si="682"/>
        <v>0</v>
      </c>
      <c r="T3086">
        <f t="shared" si="683"/>
        <v>1</v>
      </c>
      <c r="U3086">
        <f t="shared" si="684"/>
        <v>0</v>
      </c>
    </row>
    <row r="3087" spans="1:21" ht="409.6" x14ac:dyDescent="0.2">
      <c r="A3087" s="10" t="s">
        <v>14542</v>
      </c>
      <c r="B3087" s="10" t="s">
        <v>62</v>
      </c>
      <c r="C3087" s="10" t="s">
        <v>14543</v>
      </c>
      <c r="D3087" s="10" t="s">
        <v>14313</v>
      </c>
      <c r="E3087" s="10" t="s">
        <v>14544</v>
      </c>
      <c r="F3087" s="10"/>
      <c r="G3087" s="9" t="s">
        <v>14545</v>
      </c>
      <c r="H3087" s="9">
        <f t="shared" si="673"/>
        <v>0</v>
      </c>
      <c r="I3087">
        <f t="shared" si="674"/>
        <v>1</v>
      </c>
      <c r="J3087">
        <f t="shared" si="675"/>
        <v>0</v>
      </c>
      <c r="K3087">
        <f t="shared" si="676"/>
        <v>1</v>
      </c>
      <c r="L3087">
        <f t="shared" si="677"/>
        <v>0</v>
      </c>
      <c r="M3087" s="1">
        <f t="shared" si="678"/>
        <v>1</v>
      </c>
      <c r="N3087">
        <f t="shared" si="679"/>
        <v>1</v>
      </c>
      <c r="O3087">
        <f t="shared" si="680"/>
        <v>0</v>
      </c>
      <c r="P3087">
        <f t="shared" si="685"/>
        <v>0</v>
      </c>
      <c r="Q3087" s="1">
        <f t="shared" si="681"/>
        <v>1</v>
      </c>
      <c r="R3087" s="1">
        <f t="shared" si="686"/>
        <v>0</v>
      </c>
      <c r="S3087" s="2">
        <f t="shared" si="682"/>
        <v>0</v>
      </c>
      <c r="T3087">
        <f t="shared" si="683"/>
        <v>1</v>
      </c>
      <c r="U3087">
        <f t="shared" si="684"/>
        <v>0</v>
      </c>
    </row>
    <row r="3088" spans="1:21" ht="409.6" x14ac:dyDescent="0.2">
      <c r="A3088" s="10" t="s">
        <v>14546</v>
      </c>
      <c r="B3088" s="10" t="s">
        <v>30</v>
      </c>
      <c r="C3088" s="10" t="s">
        <v>14547</v>
      </c>
      <c r="D3088" s="10" t="s">
        <v>14313</v>
      </c>
      <c r="E3088" s="10" t="s">
        <v>14548</v>
      </c>
      <c r="F3088" s="10"/>
      <c r="G3088" s="9" t="s">
        <v>14549</v>
      </c>
      <c r="H3088" s="9">
        <f t="shared" si="673"/>
        <v>0</v>
      </c>
      <c r="I3088">
        <f t="shared" si="674"/>
        <v>0</v>
      </c>
      <c r="J3088">
        <f t="shared" si="675"/>
        <v>1</v>
      </c>
      <c r="K3088">
        <f t="shared" si="676"/>
        <v>0</v>
      </c>
      <c r="L3088">
        <f t="shared" si="677"/>
        <v>0</v>
      </c>
      <c r="M3088" s="1">
        <f t="shared" si="678"/>
        <v>1</v>
      </c>
      <c r="N3088">
        <f t="shared" si="679"/>
        <v>0</v>
      </c>
      <c r="O3088">
        <f t="shared" si="680"/>
        <v>0</v>
      </c>
      <c r="P3088">
        <f t="shared" si="685"/>
        <v>0</v>
      </c>
      <c r="Q3088" s="1">
        <f t="shared" si="681"/>
        <v>0</v>
      </c>
      <c r="R3088" s="1">
        <f t="shared" si="686"/>
        <v>0</v>
      </c>
      <c r="S3088" s="2">
        <f t="shared" si="682"/>
        <v>0</v>
      </c>
      <c r="T3088">
        <f t="shared" si="683"/>
        <v>1</v>
      </c>
      <c r="U3088">
        <f t="shared" si="684"/>
        <v>0</v>
      </c>
    </row>
    <row r="3089" spans="1:21" ht="409.6" x14ac:dyDescent="0.2">
      <c r="A3089" s="10" t="s">
        <v>14550</v>
      </c>
      <c r="B3089" s="10" t="s">
        <v>49</v>
      </c>
      <c r="C3089" s="10" t="s">
        <v>14551</v>
      </c>
      <c r="D3089" s="10" t="s">
        <v>14313</v>
      </c>
      <c r="E3089" s="10" t="s">
        <v>14552</v>
      </c>
      <c r="F3089" s="10"/>
      <c r="G3089" s="9" t="s">
        <v>14553</v>
      </c>
      <c r="H3089" s="9">
        <f t="shared" si="673"/>
        <v>0</v>
      </c>
      <c r="I3089">
        <f t="shared" si="674"/>
        <v>0</v>
      </c>
      <c r="J3089">
        <f t="shared" si="675"/>
        <v>0</v>
      </c>
      <c r="K3089">
        <f t="shared" si="676"/>
        <v>0</v>
      </c>
      <c r="L3089">
        <f t="shared" si="677"/>
        <v>0</v>
      </c>
      <c r="M3089" s="1">
        <f t="shared" si="678"/>
        <v>0</v>
      </c>
      <c r="N3089">
        <f t="shared" si="679"/>
        <v>0</v>
      </c>
      <c r="O3089">
        <f t="shared" si="680"/>
        <v>0</v>
      </c>
      <c r="P3089">
        <f t="shared" si="685"/>
        <v>0</v>
      </c>
      <c r="Q3089" s="1">
        <f t="shared" si="681"/>
        <v>0</v>
      </c>
      <c r="R3089" s="1">
        <f t="shared" si="686"/>
        <v>0</v>
      </c>
      <c r="S3089" s="2">
        <f t="shared" si="682"/>
        <v>0</v>
      </c>
      <c r="T3089">
        <f t="shared" si="683"/>
        <v>1</v>
      </c>
      <c r="U3089">
        <f t="shared" si="684"/>
        <v>0</v>
      </c>
    </row>
    <row r="3090" spans="1:21" ht="409.6" x14ac:dyDescent="0.2">
      <c r="A3090" s="10" t="s">
        <v>14554</v>
      </c>
      <c r="B3090" s="10" t="s">
        <v>30</v>
      </c>
      <c r="C3090" s="10" t="s">
        <v>14555</v>
      </c>
      <c r="D3090" s="10" t="s">
        <v>14313</v>
      </c>
      <c r="E3090" s="10" t="s">
        <v>14556</v>
      </c>
      <c r="F3090" s="10"/>
      <c r="G3090" s="9" t="s">
        <v>14557</v>
      </c>
      <c r="H3090" s="9">
        <f t="shared" si="673"/>
        <v>0</v>
      </c>
      <c r="I3090">
        <f t="shared" si="674"/>
        <v>0</v>
      </c>
      <c r="J3090">
        <f t="shared" si="675"/>
        <v>0</v>
      </c>
      <c r="K3090">
        <f t="shared" si="676"/>
        <v>0</v>
      </c>
      <c r="L3090">
        <f t="shared" si="677"/>
        <v>0</v>
      </c>
      <c r="M3090" s="1">
        <f t="shared" si="678"/>
        <v>0</v>
      </c>
      <c r="N3090">
        <f t="shared" si="679"/>
        <v>0</v>
      </c>
      <c r="O3090">
        <f t="shared" si="680"/>
        <v>0</v>
      </c>
      <c r="P3090">
        <f t="shared" si="685"/>
        <v>0</v>
      </c>
      <c r="Q3090" s="1">
        <f t="shared" si="681"/>
        <v>0</v>
      </c>
      <c r="R3090" s="1">
        <f t="shared" si="686"/>
        <v>0</v>
      </c>
      <c r="S3090" s="2">
        <f t="shared" si="682"/>
        <v>0</v>
      </c>
      <c r="T3090">
        <f t="shared" si="683"/>
        <v>1</v>
      </c>
      <c r="U3090">
        <f t="shared" si="684"/>
        <v>0</v>
      </c>
    </row>
    <row r="3091" spans="1:21" ht="409.6" x14ac:dyDescent="0.2">
      <c r="A3091" s="10" t="s">
        <v>14558</v>
      </c>
      <c r="B3091" s="10" t="s">
        <v>23</v>
      </c>
      <c r="C3091" s="10" t="s">
        <v>14559</v>
      </c>
      <c r="D3091" s="10" t="s">
        <v>14313</v>
      </c>
      <c r="E3091" s="10" t="s">
        <v>14560</v>
      </c>
      <c r="F3091" s="10"/>
      <c r="G3091" s="9" t="s">
        <v>14561</v>
      </c>
      <c r="H3091" s="9">
        <f t="shared" si="673"/>
        <v>0</v>
      </c>
      <c r="I3091">
        <f t="shared" si="674"/>
        <v>0</v>
      </c>
      <c r="J3091">
        <f t="shared" si="675"/>
        <v>0</v>
      </c>
      <c r="K3091">
        <f t="shared" si="676"/>
        <v>0</v>
      </c>
      <c r="L3091">
        <f t="shared" si="677"/>
        <v>0</v>
      </c>
      <c r="M3091" s="1">
        <f t="shared" si="678"/>
        <v>0</v>
      </c>
      <c r="N3091">
        <f t="shared" si="679"/>
        <v>0</v>
      </c>
      <c r="O3091">
        <f t="shared" si="680"/>
        <v>0</v>
      </c>
      <c r="P3091">
        <f t="shared" si="685"/>
        <v>0</v>
      </c>
      <c r="Q3091" s="1">
        <f t="shared" si="681"/>
        <v>0</v>
      </c>
      <c r="R3091" s="1">
        <f t="shared" si="686"/>
        <v>0</v>
      </c>
      <c r="S3091" s="2">
        <f t="shared" si="682"/>
        <v>0</v>
      </c>
      <c r="T3091">
        <f t="shared" si="683"/>
        <v>1</v>
      </c>
      <c r="U3091">
        <f t="shared" si="684"/>
        <v>0</v>
      </c>
    </row>
    <row r="3092" spans="1:21" ht="409.6" x14ac:dyDescent="0.2">
      <c r="A3092" s="10" t="s">
        <v>14562</v>
      </c>
      <c r="B3092" s="10" t="s">
        <v>62</v>
      </c>
      <c r="C3092" s="10" t="s">
        <v>14563</v>
      </c>
      <c r="D3092" s="10" t="s">
        <v>14313</v>
      </c>
      <c r="E3092" s="10" t="s">
        <v>14564</v>
      </c>
      <c r="F3092" s="10"/>
      <c r="G3092" s="9" t="s">
        <v>14565</v>
      </c>
      <c r="H3092" s="9">
        <f t="shared" si="673"/>
        <v>0</v>
      </c>
      <c r="I3092">
        <f t="shared" si="674"/>
        <v>0</v>
      </c>
      <c r="J3092">
        <f t="shared" si="675"/>
        <v>1</v>
      </c>
      <c r="K3092">
        <f t="shared" si="676"/>
        <v>0</v>
      </c>
      <c r="L3092">
        <f t="shared" si="677"/>
        <v>0</v>
      </c>
      <c r="M3092" s="1">
        <f t="shared" si="678"/>
        <v>1</v>
      </c>
      <c r="N3092">
        <f t="shared" si="679"/>
        <v>0</v>
      </c>
      <c r="O3092">
        <f t="shared" si="680"/>
        <v>0</v>
      </c>
      <c r="P3092">
        <f t="shared" si="685"/>
        <v>0</v>
      </c>
      <c r="Q3092" s="1">
        <f t="shared" si="681"/>
        <v>0</v>
      </c>
      <c r="R3092" s="1">
        <f t="shared" si="686"/>
        <v>0</v>
      </c>
      <c r="S3092" s="2">
        <f t="shared" si="682"/>
        <v>0</v>
      </c>
      <c r="T3092">
        <f t="shared" si="683"/>
        <v>1</v>
      </c>
      <c r="U3092">
        <f t="shared" si="684"/>
        <v>0</v>
      </c>
    </row>
    <row r="3093" spans="1:21" ht="409.6" x14ac:dyDescent="0.2">
      <c r="A3093" s="10" t="s">
        <v>14566</v>
      </c>
      <c r="B3093" s="10" t="s">
        <v>55</v>
      </c>
      <c r="C3093" s="10" t="s">
        <v>14567</v>
      </c>
      <c r="D3093" s="10" t="s">
        <v>14313</v>
      </c>
      <c r="E3093" s="10" t="s">
        <v>14568</v>
      </c>
      <c r="F3093" s="10"/>
      <c r="G3093" s="9" t="s">
        <v>14569</v>
      </c>
      <c r="H3093" s="9">
        <f t="shared" si="673"/>
        <v>0</v>
      </c>
      <c r="I3093">
        <f t="shared" si="674"/>
        <v>0</v>
      </c>
      <c r="J3093">
        <f t="shared" si="675"/>
        <v>0</v>
      </c>
      <c r="K3093">
        <f t="shared" si="676"/>
        <v>0</v>
      </c>
      <c r="L3093">
        <f t="shared" si="677"/>
        <v>0</v>
      </c>
      <c r="M3093" s="1">
        <f t="shared" si="678"/>
        <v>0</v>
      </c>
      <c r="N3093">
        <f t="shared" si="679"/>
        <v>0</v>
      </c>
      <c r="O3093">
        <f t="shared" si="680"/>
        <v>0</v>
      </c>
      <c r="P3093">
        <f t="shared" si="685"/>
        <v>0</v>
      </c>
      <c r="Q3093" s="1">
        <f t="shared" si="681"/>
        <v>0</v>
      </c>
      <c r="R3093" s="1">
        <f t="shared" si="686"/>
        <v>0</v>
      </c>
      <c r="S3093" s="2">
        <f t="shared" si="682"/>
        <v>0</v>
      </c>
      <c r="T3093">
        <f t="shared" si="683"/>
        <v>0</v>
      </c>
      <c r="U3093">
        <f t="shared" si="684"/>
        <v>0</v>
      </c>
    </row>
    <row r="3094" spans="1:21" ht="409.6" x14ac:dyDescent="0.2">
      <c r="A3094" s="10" t="s">
        <v>14570</v>
      </c>
      <c r="B3094" s="10" t="s">
        <v>49</v>
      </c>
      <c r="C3094" s="10" t="s">
        <v>14571</v>
      </c>
      <c r="D3094" s="10" t="s">
        <v>14313</v>
      </c>
      <c r="E3094" s="10" t="s">
        <v>14572</v>
      </c>
      <c r="F3094" s="10"/>
      <c r="G3094" s="9" t="s">
        <v>14573</v>
      </c>
      <c r="H3094" s="9">
        <f t="shared" si="673"/>
        <v>1</v>
      </c>
      <c r="I3094">
        <f t="shared" si="674"/>
        <v>1</v>
      </c>
      <c r="J3094">
        <f t="shared" si="675"/>
        <v>0</v>
      </c>
      <c r="K3094">
        <f t="shared" si="676"/>
        <v>0</v>
      </c>
      <c r="L3094">
        <f t="shared" si="677"/>
        <v>0</v>
      </c>
      <c r="M3094" s="1">
        <f t="shared" si="678"/>
        <v>1</v>
      </c>
      <c r="N3094">
        <f t="shared" si="679"/>
        <v>0</v>
      </c>
      <c r="O3094">
        <f t="shared" si="680"/>
        <v>0</v>
      </c>
      <c r="P3094">
        <f t="shared" si="685"/>
        <v>0</v>
      </c>
      <c r="Q3094" s="1">
        <f t="shared" si="681"/>
        <v>0</v>
      </c>
      <c r="R3094" s="1">
        <f t="shared" si="686"/>
        <v>1</v>
      </c>
      <c r="S3094" s="2">
        <f t="shared" si="682"/>
        <v>0</v>
      </c>
      <c r="T3094">
        <f t="shared" si="683"/>
        <v>1</v>
      </c>
      <c r="U3094">
        <f t="shared" si="684"/>
        <v>0</v>
      </c>
    </row>
    <row r="3095" spans="1:21" ht="409.6" x14ac:dyDescent="0.2">
      <c r="A3095" s="10" t="s">
        <v>14574</v>
      </c>
      <c r="B3095" s="10" t="s">
        <v>55</v>
      </c>
      <c r="C3095" s="10" t="s">
        <v>14575</v>
      </c>
      <c r="D3095" s="10" t="s">
        <v>14313</v>
      </c>
      <c r="E3095" s="10" t="s">
        <v>14576</v>
      </c>
      <c r="F3095" s="10"/>
      <c r="G3095" s="9" t="s">
        <v>14577</v>
      </c>
      <c r="H3095" s="9">
        <f t="shared" si="673"/>
        <v>1</v>
      </c>
      <c r="I3095">
        <f t="shared" si="674"/>
        <v>1</v>
      </c>
      <c r="J3095">
        <f t="shared" si="675"/>
        <v>0</v>
      </c>
      <c r="K3095">
        <f t="shared" si="676"/>
        <v>0</v>
      </c>
      <c r="L3095">
        <f t="shared" si="677"/>
        <v>0</v>
      </c>
      <c r="M3095" s="1">
        <f t="shared" si="678"/>
        <v>1</v>
      </c>
      <c r="N3095">
        <f t="shared" si="679"/>
        <v>0</v>
      </c>
      <c r="O3095">
        <f t="shared" si="680"/>
        <v>0</v>
      </c>
      <c r="P3095">
        <f t="shared" si="685"/>
        <v>0</v>
      </c>
      <c r="Q3095" s="1">
        <f t="shared" si="681"/>
        <v>0</v>
      </c>
      <c r="R3095" s="1">
        <f t="shared" si="686"/>
        <v>1</v>
      </c>
      <c r="S3095" s="2">
        <f t="shared" si="682"/>
        <v>0</v>
      </c>
      <c r="T3095">
        <f t="shared" si="683"/>
        <v>1</v>
      </c>
      <c r="U3095">
        <f t="shared" si="684"/>
        <v>0</v>
      </c>
    </row>
    <row r="3096" spans="1:21" ht="409.6" x14ac:dyDescent="0.2">
      <c r="A3096" s="10" t="s">
        <v>14578</v>
      </c>
      <c r="B3096" s="10" t="s">
        <v>55</v>
      </c>
      <c r="C3096" s="10" t="s">
        <v>14579</v>
      </c>
      <c r="D3096" s="10" t="s">
        <v>14313</v>
      </c>
      <c r="E3096" s="10" t="s">
        <v>14580</v>
      </c>
      <c r="F3096" s="10"/>
      <c r="G3096" s="9" t="s">
        <v>14581</v>
      </c>
      <c r="H3096" s="9">
        <f t="shared" si="673"/>
        <v>0</v>
      </c>
      <c r="I3096">
        <f t="shared" si="674"/>
        <v>1</v>
      </c>
      <c r="J3096">
        <f t="shared" si="675"/>
        <v>0</v>
      </c>
      <c r="K3096">
        <f t="shared" si="676"/>
        <v>0</v>
      </c>
      <c r="L3096">
        <f t="shared" si="677"/>
        <v>0</v>
      </c>
      <c r="M3096" s="1">
        <f t="shared" si="678"/>
        <v>1</v>
      </c>
      <c r="N3096">
        <f t="shared" si="679"/>
        <v>0</v>
      </c>
      <c r="O3096">
        <f t="shared" si="680"/>
        <v>0</v>
      </c>
      <c r="P3096">
        <f t="shared" si="685"/>
        <v>0</v>
      </c>
      <c r="Q3096" s="1">
        <f t="shared" si="681"/>
        <v>0</v>
      </c>
      <c r="R3096" s="1">
        <f t="shared" si="686"/>
        <v>1</v>
      </c>
      <c r="S3096" s="2">
        <f t="shared" si="682"/>
        <v>0</v>
      </c>
      <c r="T3096">
        <f t="shared" si="683"/>
        <v>1</v>
      </c>
      <c r="U3096">
        <f t="shared" si="684"/>
        <v>0</v>
      </c>
    </row>
    <row r="3097" spans="1:21" ht="409.6" x14ac:dyDescent="0.2">
      <c r="A3097" s="10" t="s">
        <v>14582</v>
      </c>
      <c r="B3097" s="10" t="s">
        <v>23</v>
      </c>
      <c r="C3097" s="10" t="s">
        <v>14583</v>
      </c>
      <c r="D3097" s="10" t="s">
        <v>14313</v>
      </c>
      <c r="E3097" s="10" t="s">
        <v>14584</v>
      </c>
      <c r="F3097" s="10"/>
      <c r="G3097" s="9" t="s">
        <v>14585</v>
      </c>
      <c r="H3097" s="9">
        <f t="shared" si="673"/>
        <v>1</v>
      </c>
      <c r="I3097">
        <f t="shared" si="674"/>
        <v>1</v>
      </c>
      <c r="J3097">
        <f t="shared" si="675"/>
        <v>0</v>
      </c>
      <c r="K3097">
        <f t="shared" si="676"/>
        <v>0</v>
      </c>
      <c r="L3097">
        <f t="shared" si="677"/>
        <v>0</v>
      </c>
      <c r="M3097" s="1">
        <f t="shared" si="678"/>
        <v>1</v>
      </c>
      <c r="N3097">
        <f t="shared" si="679"/>
        <v>0</v>
      </c>
      <c r="O3097">
        <f t="shared" si="680"/>
        <v>0</v>
      </c>
      <c r="P3097">
        <f t="shared" si="685"/>
        <v>0</v>
      </c>
      <c r="Q3097" s="1">
        <f t="shared" si="681"/>
        <v>0</v>
      </c>
      <c r="R3097" s="1">
        <f t="shared" si="686"/>
        <v>0</v>
      </c>
      <c r="S3097" s="2">
        <f t="shared" si="682"/>
        <v>0</v>
      </c>
      <c r="T3097">
        <f t="shared" si="683"/>
        <v>1</v>
      </c>
      <c r="U3097">
        <f t="shared" si="684"/>
        <v>0</v>
      </c>
    </row>
    <row r="3098" spans="1:21" ht="409.6" x14ac:dyDescent="0.2">
      <c r="A3098" s="10" t="s">
        <v>14586</v>
      </c>
      <c r="B3098" s="10" t="s">
        <v>55</v>
      </c>
      <c r="C3098" s="10" t="s">
        <v>14587</v>
      </c>
      <c r="D3098" s="10" t="s">
        <v>14313</v>
      </c>
      <c r="E3098" s="10" t="s">
        <v>14588</v>
      </c>
      <c r="F3098" s="10"/>
      <c r="G3098" s="9" t="s">
        <v>14589</v>
      </c>
      <c r="H3098" s="9">
        <f t="shared" si="673"/>
        <v>1</v>
      </c>
      <c r="I3098">
        <f t="shared" si="674"/>
        <v>1</v>
      </c>
      <c r="J3098">
        <f t="shared" si="675"/>
        <v>0</v>
      </c>
      <c r="K3098">
        <f t="shared" si="676"/>
        <v>0</v>
      </c>
      <c r="L3098">
        <f t="shared" si="677"/>
        <v>0</v>
      </c>
      <c r="M3098" s="1">
        <f t="shared" si="678"/>
        <v>1</v>
      </c>
      <c r="N3098">
        <f t="shared" si="679"/>
        <v>0</v>
      </c>
      <c r="O3098">
        <f t="shared" si="680"/>
        <v>0</v>
      </c>
      <c r="P3098">
        <f t="shared" si="685"/>
        <v>0</v>
      </c>
      <c r="Q3098" s="1">
        <f t="shared" si="681"/>
        <v>0</v>
      </c>
      <c r="R3098" s="1">
        <f t="shared" si="686"/>
        <v>1</v>
      </c>
      <c r="S3098" s="2">
        <f t="shared" si="682"/>
        <v>0</v>
      </c>
      <c r="T3098">
        <f t="shared" si="683"/>
        <v>1</v>
      </c>
      <c r="U3098">
        <f t="shared" si="684"/>
        <v>0</v>
      </c>
    </row>
    <row r="3099" spans="1:21" ht="409.6" x14ac:dyDescent="0.2">
      <c r="A3099" s="10" t="s">
        <v>14590</v>
      </c>
      <c r="B3099" s="10" t="s">
        <v>55</v>
      </c>
      <c r="C3099" s="10" t="s">
        <v>14591</v>
      </c>
      <c r="D3099" s="10" t="s">
        <v>14313</v>
      </c>
      <c r="E3099" s="10" t="s">
        <v>14592</v>
      </c>
      <c r="F3099" s="10"/>
      <c r="G3099" s="9" t="s">
        <v>14593</v>
      </c>
      <c r="H3099" s="9">
        <f t="shared" si="673"/>
        <v>1</v>
      </c>
      <c r="I3099">
        <f t="shared" si="674"/>
        <v>1</v>
      </c>
      <c r="J3099">
        <f t="shared" si="675"/>
        <v>0</v>
      </c>
      <c r="K3099">
        <f t="shared" si="676"/>
        <v>1</v>
      </c>
      <c r="L3099">
        <f t="shared" si="677"/>
        <v>0</v>
      </c>
      <c r="M3099" s="1">
        <f t="shared" si="678"/>
        <v>1</v>
      </c>
      <c r="N3099">
        <f t="shared" si="679"/>
        <v>0</v>
      </c>
      <c r="O3099">
        <f t="shared" si="680"/>
        <v>0</v>
      </c>
      <c r="P3099">
        <f t="shared" si="685"/>
        <v>0</v>
      </c>
      <c r="Q3099" s="1">
        <f t="shared" si="681"/>
        <v>0</v>
      </c>
      <c r="R3099" s="1">
        <f t="shared" si="686"/>
        <v>0</v>
      </c>
      <c r="S3099" s="2">
        <f t="shared" si="682"/>
        <v>0</v>
      </c>
      <c r="T3099">
        <f t="shared" si="683"/>
        <v>1</v>
      </c>
      <c r="U3099">
        <f t="shared" si="684"/>
        <v>0</v>
      </c>
    </row>
    <row r="3100" spans="1:21" ht="409.6" x14ac:dyDescent="0.2">
      <c r="A3100" s="10" t="s">
        <v>14594</v>
      </c>
      <c r="B3100" s="10" t="s">
        <v>23</v>
      </c>
      <c r="C3100" s="10" t="s">
        <v>14595</v>
      </c>
      <c r="D3100" s="10" t="s">
        <v>14313</v>
      </c>
      <c r="E3100" s="10" t="s">
        <v>14596</v>
      </c>
      <c r="F3100" s="10"/>
      <c r="G3100" s="9" t="s">
        <v>14597</v>
      </c>
      <c r="H3100" s="9">
        <f t="shared" si="673"/>
        <v>1</v>
      </c>
      <c r="I3100">
        <f t="shared" si="674"/>
        <v>1</v>
      </c>
      <c r="J3100">
        <f t="shared" si="675"/>
        <v>0</v>
      </c>
      <c r="K3100">
        <f t="shared" si="676"/>
        <v>0</v>
      </c>
      <c r="L3100">
        <f t="shared" si="677"/>
        <v>0</v>
      </c>
      <c r="M3100" s="1">
        <f t="shared" si="678"/>
        <v>1</v>
      </c>
      <c r="N3100">
        <f t="shared" si="679"/>
        <v>0</v>
      </c>
      <c r="O3100">
        <f t="shared" si="680"/>
        <v>0</v>
      </c>
      <c r="P3100">
        <f t="shared" si="685"/>
        <v>0</v>
      </c>
      <c r="Q3100" s="1">
        <f t="shared" si="681"/>
        <v>0</v>
      </c>
      <c r="R3100" s="1">
        <f t="shared" si="686"/>
        <v>0</v>
      </c>
      <c r="S3100" s="2">
        <f t="shared" si="682"/>
        <v>0</v>
      </c>
      <c r="T3100">
        <f t="shared" si="683"/>
        <v>1</v>
      </c>
      <c r="U3100">
        <f t="shared" si="684"/>
        <v>0</v>
      </c>
    </row>
    <row r="3101" spans="1:21" ht="409.6" x14ac:dyDescent="0.2">
      <c r="A3101" s="10" t="s">
        <v>14598</v>
      </c>
      <c r="B3101" s="10" t="s">
        <v>55</v>
      </c>
      <c r="C3101" s="10" t="s">
        <v>14599</v>
      </c>
      <c r="D3101" s="10" t="s">
        <v>14313</v>
      </c>
      <c r="E3101" s="10" t="s">
        <v>14600</v>
      </c>
      <c r="F3101" s="10"/>
      <c r="G3101" s="9" t="s">
        <v>14601</v>
      </c>
      <c r="H3101" s="9">
        <f t="shared" si="673"/>
        <v>0</v>
      </c>
      <c r="I3101">
        <f t="shared" si="674"/>
        <v>1</v>
      </c>
      <c r="J3101">
        <f t="shared" si="675"/>
        <v>0</v>
      </c>
      <c r="K3101">
        <f t="shared" si="676"/>
        <v>0</v>
      </c>
      <c r="L3101">
        <f t="shared" si="677"/>
        <v>0</v>
      </c>
      <c r="M3101" s="1">
        <f t="shared" si="678"/>
        <v>1</v>
      </c>
      <c r="N3101">
        <f t="shared" si="679"/>
        <v>0</v>
      </c>
      <c r="O3101">
        <f t="shared" si="680"/>
        <v>0</v>
      </c>
      <c r="P3101">
        <f t="shared" si="685"/>
        <v>0</v>
      </c>
      <c r="Q3101" s="1">
        <f t="shared" si="681"/>
        <v>0</v>
      </c>
      <c r="R3101" s="1">
        <f t="shared" si="686"/>
        <v>0</v>
      </c>
      <c r="S3101" s="2">
        <f t="shared" si="682"/>
        <v>0</v>
      </c>
      <c r="T3101">
        <f t="shared" si="683"/>
        <v>1</v>
      </c>
      <c r="U3101">
        <f t="shared" si="684"/>
        <v>0</v>
      </c>
    </row>
    <row r="3102" spans="1:21" ht="409.6" x14ac:dyDescent="0.2">
      <c r="A3102" s="10" t="s">
        <v>14602</v>
      </c>
      <c r="B3102" s="10" t="s">
        <v>30</v>
      </c>
      <c r="C3102" s="10" t="s">
        <v>14603</v>
      </c>
      <c r="D3102" s="10" t="s">
        <v>14313</v>
      </c>
      <c r="E3102" s="10" t="s">
        <v>14604</v>
      </c>
      <c r="F3102" s="10"/>
      <c r="G3102" s="9" t="s">
        <v>14605</v>
      </c>
      <c r="H3102" s="9">
        <f t="shared" si="673"/>
        <v>0</v>
      </c>
      <c r="I3102">
        <f t="shared" si="674"/>
        <v>0</v>
      </c>
      <c r="J3102">
        <f t="shared" si="675"/>
        <v>0</v>
      </c>
      <c r="K3102">
        <f t="shared" si="676"/>
        <v>0</v>
      </c>
      <c r="L3102">
        <f t="shared" si="677"/>
        <v>0</v>
      </c>
      <c r="M3102" s="1">
        <f t="shared" si="678"/>
        <v>0</v>
      </c>
      <c r="N3102">
        <f t="shared" si="679"/>
        <v>0</v>
      </c>
      <c r="O3102">
        <f t="shared" si="680"/>
        <v>0</v>
      </c>
      <c r="P3102">
        <f t="shared" si="685"/>
        <v>0</v>
      </c>
      <c r="Q3102" s="1">
        <f t="shared" si="681"/>
        <v>0</v>
      </c>
      <c r="R3102" s="1">
        <f t="shared" si="686"/>
        <v>0</v>
      </c>
      <c r="S3102" s="2">
        <f t="shared" si="682"/>
        <v>0</v>
      </c>
      <c r="T3102">
        <f t="shared" si="683"/>
        <v>1</v>
      </c>
      <c r="U3102">
        <f t="shared" si="684"/>
        <v>0</v>
      </c>
    </row>
    <row r="3103" spans="1:21" ht="409.6" x14ac:dyDescent="0.2">
      <c r="A3103" s="10" t="s">
        <v>14606</v>
      </c>
      <c r="B3103" s="10" t="s">
        <v>30</v>
      </c>
      <c r="C3103" s="10" t="s">
        <v>14607</v>
      </c>
      <c r="D3103" s="10" t="s">
        <v>14313</v>
      </c>
      <c r="E3103" s="10" t="s">
        <v>14608</v>
      </c>
      <c r="F3103" s="10"/>
      <c r="G3103" s="9" t="s">
        <v>14609</v>
      </c>
      <c r="H3103" s="9">
        <f t="shared" si="673"/>
        <v>1</v>
      </c>
      <c r="I3103">
        <f t="shared" si="674"/>
        <v>1</v>
      </c>
      <c r="J3103">
        <f t="shared" si="675"/>
        <v>0</v>
      </c>
      <c r="K3103">
        <f t="shared" si="676"/>
        <v>0</v>
      </c>
      <c r="L3103">
        <f t="shared" si="677"/>
        <v>0</v>
      </c>
      <c r="M3103" s="1">
        <f t="shared" si="678"/>
        <v>1</v>
      </c>
      <c r="N3103">
        <f t="shared" si="679"/>
        <v>1</v>
      </c>
      <c r="O3103">
        <f t="shared" si="680"/>
        <v>0</v>
      </c>
      <c r="P3103">
        <f t="shared" si="685"/>
        <v>0</v>
      </c>
      <c r="Q3103" s="1">
        <f t="shared" si="681"/>
        <v>1</v>
      </c>
      <c r="R3103" s="1">
        <f t="shared" si="686"/>
        <v>0</v>
      </c>
      <c r="S3103" s="2">
        <f t="shared" si="682"/>
        <v>0</v>
      </c>
      <c r="T3103">
        <f t="shared" si="683"/>
        <v>1</v>
      </c>
      <c r="U3103">
        <f t="shared" si="684"/>
        <v>0</v>
      </c>
    </row>
    <row r="3104" spans="1:21" ht="409.6" x14ac:dyDescent="0.2">
      <c r="A3104" s="10" t="s">
        <v>14610</v>
      </c>
      <c r="B3104" s="10" t="s">
        <v>23</v>
      </c>
      <c r="C3104" s="10" t="s">
        <v>14611</v>
      </c>
      <c r="D3104" s="10" t="s">
        <v>14313</v>
      </c>
      <c r="E3104" s="10" t="s">
        <v>14612</v>
      </c>
      <c r="F3104" s="10"/>
      <c r="G3104" s="9" t="s">
        <v>14613</v>
      </c>
      <c r="H3104" s="9">
        <f t="shared" si="673"/>
        <v>0</v>
      </c>
      <c r="I3104">
        <f t="shared" si="674"/>
        <v>0</v>
      </c>
      <c r="J3104">
        <f t="shared" si="675"/>
        <v>0</v>
      </c>
      <c r="K3104">
        <f t="shared" si="676"/>
        <v>0</v>
      </c>
      <c r="L3104">
        <f t="shared" si="677"/>
        <v>0</v>
      </c>
      <c r="M3104" s="1">
        <f t="shared" si="678"/>
        <v>0</v>
      </c>
      <c r="N3104">
        <f t="shared" si="679"/>
        <v>0</v>
      </c>
      <c r="O3104">
        <f t="shared" si="680"/>
        <v>0</v>
      </c>
      <c r="P3104">
        <f t="shared" si="685"/>
        <v>0</v>
      </c>
      <c r="Q3104" s="1">
        <f t="shared" si="681"/>
        <v>0</v>
      </c>
      <c r="R3104" s="1">
        <f t="shared" si="686"/>
        <v>1</v>
      </c>
      <c r="S3104" s="2">
        <f t="shared" si="682"/>
        <v>0</v>
      </c>
      <c r="T3104">
        <f t="shared" si="683"/>
        <v>1</v>
      </c>
      <c r="U3104">
        <f t="shared" si="684"/>
        <v>0</v>
      </c>
    </row>
    <row r="3105" spans="1:21" ht="409.6" x14ac:dyDescent="0.2">
      <c r="A3105" s="10" t="s">
        <v>14614</v>
      </c>
      <c r="B3105" s="10" t="s">
        <v>23</v>
      </c>
      <c r="C3105" s="10" t="s">
        <v>14615</v>
      </c>
      <c r="D3105" s="10" t="s">
        <v>14313</v>
      </c>
      <c r="E3105" s="10" t="s">
        <v>14616</v>
      </c>
      <c r="F3105" s="10"/>
      <c r="G3105" s="9" t="s">
        <v>14617</v>
      </c>
      <c r="H3105" s="9">
        <f t="shared" si="673"/>
        <v>0</v>
      </c>
      <c r="I3105">
        <f t="shared" si="674"/>
        <v>0</v>
      </c>
      <c r="J3105">
        <f t="shared" si="675"/>
        <v>0</v>
      </c>
      <c r="K3105">
        <f t="shared" si="676"/>
        <v>0</v>
      </c>
      <c r="L3105">
        <f t="shared" si="677"/>
        <v>0</v>
      </c>
      <c r="M3105" s="1">
        <f t="shared" si="678"/>
        <v>0</v>
      </c>
      <c r="N3105">
        <f t="shared" si="679"/>
        <v>1</v>
      </c>
      <c r="O3105">
        <f t="shared" si="680"/>
        <v>0</v>
      </c>
      <c r="P3105">
        <f t="shared" si="685"/>
        <v>0</v>
      </c>
      <c r="Q3105" s="1">
        <f t="shared" si="681"/>
        <v>1</v>
      </c>
      <c r="R3105" s="1">
        <f t="shared" si="686"/>
        <v>1</v>
      </c>
      <c r="S3105" s="2">
        <f t="shared" si="682"/>
        <v>0</v>
      </c>
      <c r="T3105">
        <f t="shared" si="683"/>
        <v>1</v>
      </c>
      <c r="U3105">
        <f t="shared" si="684"/>
        <v>0</v>
      </c>
    </row>
    <row r="3106" spans="1:21" ht="409.6" x14ac:dyDescent="0.2">
      <c r="A3106" s="10" t="s">
        <v>14618</v>
      </c>
      <c r="B3106" s="10" t="s">
        <v>23</v>
      </c>
      <c r="C3106" s="10" t="s">
        <v>14619</v>
      </c>
      <c r="D3106" s="10" t="s">
        <v>14313</v>
      </c>
      <c r="E3106" s="10" t="s">
        <v>14620</v>
      </c>
      <c r="F3106" s="10"/>
      <c r="G3106" s="9" t="s">
        <v>14621</v>
      </c>
      <c r="H3106" s="9">
        <f t="shared" si="673"/>
        <v>0</v>
      </c>
      <c r="I3106">
        <f t="shared" si="674"/>
        <v>0</v>
      </c>
      <c r="J3106">
        <f t="shared" si="675"/>
        <v>0</v>
      </c>
      <c r="K3106">
        <f t="shared" si="676"/>
        <v>0</v>
      </c>
      <c r="L3106">
        <f t="shared" si="677"/>
        <v>0</v>
      </c>
      <c r="M3106" s="1">
        <f t="shared" si="678"/>
        <v>0</v>
      </c>
      <c r="N3106">
        <f t="shared" si="679"/>
        <v>0</v>
      </c>
      <c r="O3106">
        <f t="shared" si="680"/>
        <v>0</v>
      </c>
      <c r="P3106">
        <f t="shared" si="685"/>
        <v>0</v>
      </c>
      <c r="Q3106" s="1">
        <f t="shared" si="681"/>
        <v>0</v>
      </c>
      <c r="R3106" s="1">
        <f t="shared" si="686"/>
        <v>0</v>
      </c>
      <c r="S3106" s="2">
        <f t="shared" si="682"/>
        <v>0</v>
      </c>
      <c r="T3106">
        <f t="shared" si="683"/>
        <v>1</v>
      </c>
      <c r="U3106">
        <f t="shared" si="684"/>
        <v>0</v>
      </c>
    </row>
    <row r="3107" spans="1:21" ht="409.6" x14ac:dyDescent="0.2">
      <c r="A3107" s="10" t="s">
        <v>14622</v>
      </c>
      <c r="B3107" s="10" t="s">
        <v>30</v>
      </c>
      <c r="C3107" s="10" t="s">
        <v>14623</v>
      </c>
      <c r="D3107" s="10" t="s">
        <v>14313</v>
      </c>
      <c r="E3107" s="10" t="s">
        <v>14624</v>
      </c>
      <c r="F3107" s="10"/>
      <c r="G3107" s="9" t="s">
        <v>14625</v>
      </c>
      <c r="H3107" s="9">
        <f t="shared" si="673"/>
        <v>0</v>
      </c>
      <c r="I3107">
        <f t="shared" si="674"/>
        <v>0</v>
      </c>
      <c r="J3107">
        <f t="shared" si="675"/>
        <v>0</v>
      </c>
      <c r="K3107">
        <f t="shared" si="676"/>
        <v>0</v>
      </c>
      <c r="L3107">
        <f t="shared" si="677"/>
        <v>0</v>
      </c>
      <c r="M3107" s="1">
        <f t="shared" si="678"/>
        <v>0</v>
      </c>
      <c r="N3107">
        <f t="shared" si="679"/>
        <v>0</v>
      </c>
      <c r="O3107">
        <f t="shared" si="680"/>
        <v>0</v>
      </c>
      <c r="P3107">
        <f t="shared" si="685"/>
        <v>0</v>
      </c>
      <c r="Q3107" s="1">
        <f t="shared" si="681"/>
        <v>0</v>
      </c>
      <c r="R3107" s="1">
        <f t="shared" si="686"/>
        <v>1</v>
      </c>
      <c r="S3107" s="2">
        <f t="shared" si="682"/>
        <v>0</v>
      </c>
      <c r="T3107">
        <f t="shared" si="683"/>
        <v>1</v>
      </c>
      <c r="U3107">
        <f t="shared" si="684"/>
        <v>0</v>
      </c>
    </row>
    <row r="3108" spans="1:21" ht="409.6" x14ac:dyDescent="0.2">
      <c r="A3108" s="10" t="s">
        <v>14626</v>
      </c>
      <c r="B3108" s="10" t="s">
        <v>55</v>
      </c>
      <c r="C3108" s="10" t="s">
        <v>14627</v>
      </c>
      <c r="D3108" s="10" t="s">
        <v>14313</v>
      </c>
      <c r="E3108" s="10" t="s">
        <v>14628</v>
      </c>
      <c r="F3108" s="10"/>
      <c r="G3108" s="9" t="s">
        <v>14629</v>
      </c>
      <c r="H3108" s="9">
        <f t="shared" si="673"/>
        <v>0</v>
      </c>
      <c r="I3108">
        <f t="shared" si="674"/>
        <v>0</v>
      </c>
      <c r="J3108">
        <f t="shared" si="675"/>
        <v>0</v>
      </c>
      <c r="K3108">
        <f t="shared" si="676"/>
        <v>0</v>
      </c>
      <c r="L3108">
        <f t="shared" si="677"/>
        <v>0</v>
      </c>
      <c r="M3108" s="1">
        <f t="shared" si="678"/>
        <v>0</v>
      </c>
      <c r="N3108">
        <f t="shared" si="679"/>
        <v>1</v>
      </c>
      <c r="O3108">
        <f t="shared" si="680"/>
        <v>0</v>
      </c>
      <c r="P3108">
        <f t="shared" si="685"/>
        <v>0</v>
      </c>
      <c r="Q3108" s="1">
        <f t="shared" si="681"/>
        <v>1</v>
      </c>
      <c r="R3108" s="1">
        <f t="shared" si="686"/>
        <v>0</v>
      </c>
      <c r="S3108" s="2">
        <f t="shared" si="682"/>
        <v>0</v>
      </c>
      <c r="T3108">
        <f t="shared" si="683"/>
        <v>1</v>
      </c>
      <c r="U3108">
        <f t="shared" si="684"/>
        <v>0</v>
      </c>
    </row>
    <row r="3109" spans="1:21" ht="409.6" x14ac:dyDescent="0.2">
      <c r="A3109" s="10" t="s">
        <v>14630</v>
      </c>
      <c r="B3109" s="10" t="s">
        <v>30</v>
      </c>
      <c r="C3109" s="10" t="s">
        <v>14631</v>
      </c>
      <c r="D3109" s="10" t="s">
        <v>14313</v>
      </c>
      <c r="E3109" s="10" t="s">
        <v>14632</v>
      </c>
      <c r="F3109" s="10"/>
      <c r="G3109" s="9" t="s">
        <v>14633</v>
      </c>
      <c r="H3109" s="9">
        <f t="shared" si="673"/>
        <v>0</v>
      </c>
      <c r="I3109">
        <f t="shared" si="674"/>
        <v>0</v>
      </c>
      <c r="J3109">
        <f t="shared" si="675"/>
        <v>0</v>
      </c>
      <c r="K3109">
        <f t="shared" si="676"/>
        <v>0</v>
      </c>
      <c r="L3109">
        <f t="shared" si="677"/>
        <v>0</v>
      </c>
      <c r="M3109" s="1">
        <f t="shared" si="678"/>
        <v>0</v>
      </c>
      <c r="N3109">
        <f t="shared" si="679"/>
        <v>0</v>
      </c>
      <c r="O3109">
        <f t="shared" si="680"/>
        <v>0</v>
      </c>
      <c r="P3109">
        <f t="shared" si="685"/>
        <v>0</v>
      </c>
      <c r="Q3109" s="1">
        <f t="shared" si="681"/>
        <v>0</v>
      </c>
      <c r="R3109" s="1">
        <f t="shared" si="686"/>
        <v>0</v>
      </c>
      <c r="S3109" s="2">
        <f t="shared" si="682"/>
        <v>0</v>
      </c>
      <c r="T3109">
        <f t="shared" si="683"/>
        <v>1</v>
      </c>
      <c r="U3109">
        <f t="shared" si="684"/>
        <v>0</v>
      </c>
    </row>
    <row r="3110" spans="1:21" ht="409.6" x14ac:dyDescent="0.2">
      <c r="A3110" s="10" t="s">
        <v>14634</v>
      </c>
      <c r="B3110" s="10" t="s">
        <v>23</v>
      </c>
      <c r="C3110" s="10" t="s">
        <v>14635</v>
      </c>
      <c r="D3110" s="10" t="s">
        <v>14313</v>
      </c>
      <c r="E3110" s="10" t="s">
        <v>14636</v>
      </c>
      <c r="F3110" s="10"/>
      <c r="G3110" s="9" t="s">
        <v>14637</v>
      </c>
      <c r="H3110" s="9">
        <f t="shared" si="673"/>
        <v>0</v>
      </c>
      <c r="I3110">
        <f t="shared" si="674"/>
        <v>0</v>
      </c>
      <c r="J3110">
        <f t="shared" si="675"/>
        <v>0</v>
      </c>
      <c r="K3110">
        <f t="shared" si="676"/>
        <v>0</v>
      </c>
      <c r="L3110">
        <f t="shared" si="677"/>
        <v>0</v>
      </c>
      <c r="M3110" s="1">
        <f t="shared" si="678"/>
        <v>0</v>
      </c>
      <c r="N3110">
        <f t="shared" si="679"/>
        <v>0</v>
      </c>
      <c r="O3110">
        <f t="shared" si="680"/>
        <v>0</v>
      </c>
      <c r="P3110">
        <f t="shared" si="685"/>
        <v>0</v>
      </c>
      <c r="Q3110" s="1">
        <f t="shared" si="681"/>
        <v>0</v>
      </c>
      <c r="R3110" s="1">
        <f t="shared" si="686"/>
        <v>0</v>
      </c>
      <c r="S3110" s="2">
        <f t="shared" si="682"/>
        <v>0</v>
      </c>
      <c r="T3110">
        <f t="shared" si="683"/>
        <v>1</v>
      </c>
      <c r="U3110">
        <f t="shared" si="684"/>
        <v>0</v>
      </c>
    </row>
    <row r="3111" spans="1:21" ht="409.6" x14ac:dyDescent="0.2">
      <c r="A3111" s="10" t="s">
        <v>14638</v>
      </c>
      <c r="B3111" s="10" t="s">
        <v>55</v>
      </c>
      <c r="C3111" s="10" t="s">
        <v>14639</v>
      </c>
      <c r="D3111" s="10" t="s">
        <v>14313</v>
      </c>
      <c r="E3111" s="10" t="s">
        <v>14640</v>
      </c>
      <c r="F3111" s="10"/>
      <c r="G3111" s="9" t="s">
        <v>14641</v>
      </c>
      <c r="H3111" s="9">
        <f t="shared" si="673"/>
        <v>0</v>
      </c>
      <c r="I3111">
        <f t="shared" si="674"/>
        <v>0</v>
      </c>
      <c r="J3111">
        <f t="shared" si="675"/>
        <v>1</v>
      </c>
      <c r="K3111">
        <f t="shared" si="676"/>
        <v>0</v>
      </c>
      <c r="L3111">
        <f t="shared" si="677"/>
        <v>0</v>
      </c>
      <c r="M3111" s="1">
        <f t="shared" si="678"/>
        <v>1</v>
      </c>
      <c r="N3111">
        <f t="shared" si="679"/>
        <v>0</v>
      </c>
      <c r="O3111">
        <f t="shared" si="680"/>
        <v>0</v>
      </c>
      <c r="P3111">
        <f t="shared" si="685"/>
        <v>0</v>
      </c>
      <c r="Q3111" s="1">
        <f t="shared" si="681"/>
        <v>0</v>
      </c>
      <c r="R3111" s="1">
        <f t="shared" si="686"/>
        <v>0</v>
      </c>
      <c r="S3111" s="2">
        <f t="shared" si="682"/>
        <v>0</v>
      </c>
      <c r="T3111">
        <f t="shared" si="683"/>
        <v>1</v>
      </c>
      <c r="U3111">
        <f t="shared" si="684"/>
        <v>0</v>
      </c>
    </row>
    <row r="3112" spans="1:21" ht="409.6" x14ac:dyDescent="0.2">
      <c r="A3112" s="10" t="s">
        <v>14642</v>
      </c>
      <c r="B3112" s="10" t="s">
        <v>55</v>
      </c>
      <c r="C3112" s="10" t="s">
        <v>14643</v>
      </c>
      <c r="D3112" s="10" t="s">
        <v>14313</v>
      </c>
      <c r="E3112" s="10" t="s">
        <v>14644</v>
      </c>
      <c r="F3112" s="10"/>
      <c r="G3112" s="9" t="s">
        <v>14645</v>
      </c>
      <c r="H3112" s="9">
        <f t="shared" si="673"/>
        <v>0</v>
      </c>
      <c r="I3112">
        <f t="shared" si="674"/>
        <v>0</v>
      </c>
      <c r="J3112">
        <f t="shared" si="675"/>
        <v>0</v>
      </c>
      <c r="K3112">
        <f t="shared" si="676"/>
        <v>0</v>
      </c>
      <c r="L3112">
        <f t="shared" si="677"/>
        <v>0</v>
      </c>
      <c r="M3112" s="1">
        <f t="shared" si="678"/>
        <v>0</v>
      </c>
      <c r="N3112">
        <f t="shared" si="679"/>
        <v>0</v>
      </c>
      <c r="O3112">
        <f t="shared" si="680"/>
        <v>0</v>
      </c>
      <c r="P3112">
        <f t="shared" si="685"/>
        <v>0</v>
      </c>
      <c r="Q3112" s="1">
        <f t="shared" si="681"/>
        <v>0</v>
      </c>
      <c r="R3112" s="1">
        <f t="shared" si="686"/>
        <v>0</v>
      </c>
      <c r="S3112" s="2">
        <f t="shared" si="682"/>
        <v>0</v>
      </c>
      <c r="T3112">
        <f t="shared" si="683"/>
        <v>1</v>
      </c>
      <c r="U3112">
        <f t="shared" si="684"/>
        <v>0</v>
      </c>
    </row>
    <row r="3113" spans="1:21" ht="409.6" x14ac:dyDescent="0.2">
      <c r="A3113" s="10" t="s">
        <v>14646</v>
      </c>
      <c r="B3113" s="10" t="s">
        <v>55</v>
      </c>
      <c r="C3113" s="10" t="s">
        <v>14647</v>
      </c>
      <c r="D3113" s="10" t="s">
        <v>14313</v>
      </c>
      <c r="E3113" s="10" t="s">
        <v>14648</v>
      </c>
      <c r="F3113" s="10"/>
      <c r="G3113" s="9" t="s">
        <v>14649</v>
      </c>
      <c r="H3113" s="9">
        <f t="shared" si="673"/>
        <v>0</v>
      </c>
      <c r="I3113">
        <f t="shared" si="674"/>
        <v>0</v>
      </c>
      <c r="J3113">
        <f t="shared" si="675"/>
        <v>0</v>
      </c>
      <c r="K3113">
        <f t="shared" si="676"/>
        <v>0</v>
      </c>
      <c r="L3113">
        <f t="shared" si="677"/>
        <v>0</v>
      </c>
      <c r="M3113" s="1">
        <f t="shared" si="678"/>
        <v>0</v>
      </c>
      <c r="N3113">
        <f t="shared" si="679"/>
        <v>0</v>
      </c>
      <c r="O3113">
        <f t="shared" si="680"/>
        <v>0</v>
      </c>
      <c r="P3113">
        <f t="shared" si="685"/>
        <v>0</v>
      </c>
      <c r="Q3113" s="1">
        <f t="shared" si="681"/>
        <v>0</v>
      </c>
      <c r="R3113" s="1">
        <f t="shared" si="686"/>
        <v>0</v>
      </c>
      <c r="S3113" s="2">
        <f t="shared" si="682"/>
        <v>0</v>
      </c>
      <c r="T3113">
        <f t="shared" si="683"/>
        <v>1</v>
      </c>
      <c r="U3113">
        <f t="shared" si="684"/>
        <v>0</v>
      </c>
    </row>
    <row r="3114" spans="1:21" ht="409.6" x14ac:dyDescent="0.2">
      <c r="A3114" s="10" t="s">
        <v>14650</v>
      </c>
      <c r="B3114" s="10" t="s">
        <v>55</v>
      </c>
      <c r="C3114" s="10" t="s">
        <v>14651</v>
      </c>
      <c r="D3114" s="10" t="s">
        <v>14313</v>
      </c>
      <c r="E3114" s="10" t="s">
        <v>14652</v>
      </c>
      <c r="F3114" s="10"/>
      <c r="G3114" s="9" t="s">
        <v>14653</v>
      </c>
      <c r="H3114" s="9">
        <f t="shared" si="673"/>
        <v>1</v>
      </c>
      <c r="I3114">
        <f t="shared" si="674"/>
        <v>1</v>
      </c>
      <c r="J3114">
        <f t="shared" si="675"/>
        <v>0</v>
      </c>
      <c r="K3114">
        <f t="shared" si="676"/>
        <v>0</v>
      </c>
      <c r="L3114">
        <f t="shared" si="677"/>
        <v>0</v>
      </c>
      <c r="M3114" s="1">
        <f t="shared" si="678"/>
        <v>1</v>
      </c>
      <c r="N3114">
        <f t="shared" si="679"/>
        <v>0</v>
      </c>
      <c r="O3114">
        <f t="shared" si="680"/>
        <v>0</v>
      </c>
      <c r="P3114">
        <f t="shared" si="685"/>
        <v>0</v>
      </c>
      <c r="Q3114" s="1">
        <f t="shared" si="681"/>
        <v>0</v>
      </c>
      <c r="R3114" s="1">
        <f t="shared" si="686"/>
        <v>1</v>
      </c>
      <c r="S3114" s="2">
        <f t="shared" si="682"/>
        <v>0</v>
      </c>
      <c r="T3114">
        <f t="shared" si="683"/>
        <v>1</v>
      </c>
      <c r="U3114">
        <f t="shared" si="684"/>
        <v>0</v>
      </c>
    </row>
    <row r="3115" spans="1:21" ht="409.6" x14ac:dyDescent="0.2">
      <c r="A3115" s="10" t="s">
        <v>14654</v>
      </c>
      <c r="B3115" s="10" t="s">
        <v>30</v>
      </c>
      <c r="C3115" s="10" t="s">
        <v>14655</v>
      </c>
      <c r="D3115" s="10" t="s">
        <v>14313</v>
      </c>
      <c r="E3115" s="10" t="s">
        <v>14656</v>
      </c>
      <c r="F3115" s="10"/>
      <c r="G3115" s="9" t="s">
        <v>14657</v>
      </c>
      <c r="H3115" s="9">
        <f t="shared" si="673"/>
        <v>0</v>
      </c>
      <c r="I3115">
        <f t="shared" si="674"/>
        <v>0</v>
      </c>
      <c r="J3115">
        <f t="shared" si="675"/>
        <v>0</v>
      </c>
      <c r="K3115">
        <f t="shared" si="676"/>
        <v>0</v>
      </c>
      <c r="L3115">
        <f t="shared" si="677"/>
        <v>0</v>
      </c>
      <c r="M3115" s="1">
        <f t="shared" si="678"/>
        <v>0</v>
      </c>
      <c r="N3115">
        <f t="shared" si="679"/>
        <v>0</v>
      </c>
      <c r="O3115">
        <f t="shared" si="680"/>
        <v>0</v>
      </c>
      <c r="P3115">
        <f t="shared" si="685"/>
        <v>0</v>
      </c>
      <c r="Q3115" s="1">
        <f t="shared" si="681"/>
        <v>0</v>
      </c>
      <c r="R3115" s="1">
        <f t="shared" si="686"/>
        <v>0</v>
      </c>
      <c r="S3115" s="2">
        <f t="shared" si="682"/>
        <v>0</v>
      </c>
      <c r="T3115">
        <f t="shared" si="683"/>
        <v>1</v>
      </c>
      <c r="U3115">
        <f t="shared" si="684"/>
        <v>0</v>
      </c>
    </row>
    <row r="3116" spans="1:21" ht="409.6" x14ac:dyDescent="0.2">
      <c r="A3116" s="10" t="s">
        <v>14658</v>
      </c>
      <c r="B3116" s="10" t="s">
        <v>30</v>
      </c>
      <c r="C3116" s="10" t="s">
        <v>14659</v>
      </c>
      <c r="D3116" s="10" t="s">
        <v>14313</v>
      </c>
      <c r="E3116" s="10" t="s">
        <v>14660</v>
      </c>
      <c r="F3116" s="10"/>
      <c r="G3116" s="9" t="s">
        <v>14661</v>
      </c>
      <c r="H3116" s="9">
        <f t="shared" si="673"/>
        <v>0</v>
      </c>
      <c r="I3116">
        <f t="shared" si="674"/>
        <v>0</v>
      </c>
      <c r="J3116">
        <f t="shared" si="675"/>
        <v>0</v>
      </c>
      <c r="K3116">
        <f t="shared" si="676"/>
        <v>0</v>
      </c>
      <c r="L3116">
        <f t="shared" si="677"/>
        <v>0</v>
      </c>
      <c r="M3116" s="1">
        <f t="shared" si="678"/>
        <v>0</v>
      </c>
      <c r="N3116">
        <f t="shared" si="679"/>
        <v>1</v>
      </c>
      <c r="O3116">
        <f t="shared" si="680"/>
        <v>0</v>
      </c>
      <c r="P3116">
        <f t="shared" si="685"/>
        <v>0</v>
      </c>
      <c r="Q3116" s="1">
        <f t="shared" si="681"/>
        <v>1</v>
      </c>
      <c r="R3116" s="1">
        <f t="shared" si="686"/>
        <v>0</v>
      </c>
      <c r="S3116" s="2">
        <f t="shared" si="682"/>
        <v>0</v>
      </c>
      <c r="T3116">
        <f t="shared" si="683"/>
        <v>1</v>
      </c>
      <c r="U3116">
        <f t="shared" si="684"/>
        <v>0</v>
      </c>
    </row>
    <row r="3117" spans="1:21" ht="409.6" x14ac:dyDescent="0.2">
      <c r="A3117" s="10" t="s">
        <v>14662</v>
      </c>
      <c r="B3117" s="10" t="s">
        <v>23</v>
      </c>
      <c r="C3117" s="10" t="s">
        <v>14663</v>
      </c>
      <c r="D3117" s="10" t="s">
        <v>14313</v>
      </c>
      <c r="E3117" s="10" t="s">
        <v>14664</v>
      </c>
      <c r="F3117" s="10"/>
      <c r="G3117" s="9" t="s">
        <v>14665</v>
      </c>
      <c r="H3117" s="9">
        <f t="shared" si="673"/>
        <v>0</v>
      </c>
      <c r="I3117">
        <f t="shared" si="674"/>
        <v>0</v>
      </c>
      <c r="J3117">
        <f t="shared" si="675"/>
        <v>0</v>
      </c>
      <c r="K3117">
        <f t="shared" si="676"/>
        <v>0</v>
      </c>
      <c r="L3117">
        <f t="shared" si="677"/>
        <v>0</v>
      </c>
      <c r="M3117" s="1">
        <f t="shared" si="678"/>
        <v>0</v>
      </c>
      <c r="N3117">
        <f t="shared" si="679"/>
        <v>0</v>
      </c>
      <c r="O3117">
        <f t="shared" si="680"/>
        <v>0</v>
      </c>
      <c r="P3117">
        <f t="shared" si="685"/>
        <v>0</v>
      </c>
      <c r="Q3117" s="1">
        <f t="shared" si="681"/>
        <v>0</v>
      </c>
      <c r="R3117" s="1">
        <f t="shared" si="686"/>
        <v>0</v>
      </c>
      <c r="S3117" s="2">
        <f t="shared" si="682"/>
        <v>0</v>
      </c>
      <c r="T3117">
        <f t="shared" si="683"/>
        <v>1</v>
      </c>
      <c r="U3117">
        <f t="shared" si="684"/>
        <v>0</v>
      </c>
    </row>
    <row r="3118" spans="1:21" ht="409.6" x14ac:dyDescent="0.2">
      <c r="A3118" s="10" t="s">
        <v>14666</v>
      </c>
      <c r="B3118" s="10" t="s">
        <v>30</v>
      </c>
      <c r="C3118" s="10" t="s">
        <v>14667</v>
      </c>
      <c r="D3118" s="10" t="s">
        <v>14313</v>
      </c>
      <c r="E3118" s="10" t="s">
        <v>14668</v>
      </c>
      <c r="F3118" s="10"/>
      <c r="G3118" s="9" t="s">
        <v>14669</v>
      </c>
      <c r="H3118" s="9">
        <f t="shared" si="673"/>
        <v>0</v>
      </c>
      <c r="I3118">
        <f t="shared" si="674"/>
        <v>0</v>
      </c>
      <c r="J3118">
        <f t="shared" si="675"/>
        <v>0</v>
      </c>
      <c r="K3118">
        <f t="shared" si="676"/>
        <v>0</v>
      </c>
      <c r="L3118">
        <f t="shared" si="677"/>
        <v>0</v>
      </c>
      <c r="M3118" s="1">
        <f t="shared" si="678"/>
        <v>0</v>
      </c>
      <c r="N3118">
        <f t="shared" si="679"/>
        <v>0</v>
      </c>
      <c r="O3118">
        <f t="shared" si="680"/>
        <v>0</v>
      </c>
      <c r="P3118">
        <f t="shared" si="685"/>
        <v>0</v>
      </c>
      <c r="Q3118" s="1">
        <f t="shared" si="681"/>
        <v>0</v>
      </c>
      <c r="R3118" s="1">
        <f t="shared" si="686"/>
        <v>1</v>
      </c>
      <c r="S3118" s="2">
        <f t="shared" si="682"/>
        <v>0</v>
      </c>
      <c r="T3118">
        <f t="shared" si="683"/>
        <v>1</v>
      </c>
      <c r="U3118">
        <f t="shared" si="684"/>
        <v>0</v>
      </c>
    </row>
    <row r="3119" spans="1:21" ht="409.6" x14ac:dyDescent="0.2">
      <c r="A3119" s="10" t="s">
        <v>14670</v>
      </c>
      <c r="B3119" s="10" t="s">
        <v>49</v>
      </c>
      <c r="C3119" s="10" t="s">
        <v>14671</v>
      </c>
      <c r="D3119" s="10" t="s">
        <v>14313</v>
      </c>
      <c r="E3119" s="10" t="s">
        <v>14672</v>
      </c>
      <c r="F3119" s="10"/>
      <c r="G3119" s="9" t="s">
        <v>14673</v>
      </c>
      <c r="H3119" s="9">
        <f t="shared" si="673"/>
        <v>0</v>
      </c>
      <c r="I3119">
        <f t="shared" si="674"/>
        <v>0</v>
      </c>
      <c r="J3119">
        <f t="shared" si="675"/>
        <v>0</v>
      </c>
      <c r="K3119">
        <f t="shared" si="676"/>
        <v>0</v>
      </c>
      <c r="L3119">
        <f t="shared" si="677"/>
        <v>0</v>
      </c>
      <c r="M3119" s="1">
        <f t="shared" si="678"/>
        <v>0</v>
      </c>
      <c r="N3119">
        <f t="shared" si="679"/>
        <v>0</v>
      </c>
      <c r="O3119">
        <f t="shared" si="680"/>
        <v>0</v>
      </c>
      <c r="P3119">
        <f t="shared" si="685"/>
        <v>0</v>
      </c>
      <c r="Q3119" s="1">
        <f t="shared" si="681"/>
        <v>0</v>
      </c>
      <c r="R3119" s="1">
        <f t="shared" si="686"/>
        <v>0</v>
      </c>
      <c r="S3119" s="2">
        <f t="shared" si="682"/>
        <v>0</v>
      </c>
      <c r="T3119">
        <f t="shared" si="683"/>
        <v>1</v>
      </c>
      <c r="U3119">
        <f t="shared" si="684"/>
        <v>0</v>
      </c>
    </row>
    <row r="3120" spans="1:21" ht="409.6" x14ac:dyDescent="0.2">
      <c r="A3120" s="10" t="s">
        <v>14674</v>
      </c>
      <c r="B3120" s="10" t="s">
        <v>23</v>
      </c>
      <c r="C3120" s="10" t="s">
        <v>14675</v>
      </c>
      <c r="D3120" s="10" t="s">
        <v>14313</v>
      </c>
      <c r="E3120" s="10" t="s">
        <v>14676</v>
      </c>
      <c r="F3120" s="10"/>
      <c r="G3120" s="9" t="s">
        <v>14677</v>
      </c>
      <c r="H3120" s="9">
        <f t="shared" si="673"/>
        <v>1</v>
      </c>
      <c r="I3120">
        <f t="shared" si="674"/>
        <v>1</v>
      </c>
      <c r="J3120">
        <f t="shared" si="675"/>
        <v>0</v>
      </c>
      <c r="K3120">
        <f t="shared" si="676"/>
        <v>0</v>
      </c>
      <c r="L3120">
        <f t="shared" si="677"/>
        <v>0</v>
      </c>
      <c r="M3120" s="1">
        <f t="shared" si="678"/>
        <v>1</v>
      </c>
      <c r="N3120">
        <f t="shared" si="679"/>
        <v>1</v>
      </c>
      <c r="O3120">
        <f t="shared" si="680"/>
        <v>0</v>
      </c>
      <c r="P3120">
        <f t="shared" si="685"/>
        <v>0</v>
      </c>
      <c r="Q3120" s="1">
        <f t="shared" si="681"/>
        <v>1</v>
      </c>
      <c r="R3120" s="1">
        <f t="shared" si="686"/>
        <v>0</v>
      </c>
      <c r="S3120" s="2">
        <f t="shared" si="682"/>
        <v>0</v>
      </c>
      <c r="T3120">
        <f t="shared" si="683"/>
        <v>1</v>
      </c>
      <c r="U3120">
        <f t="shared" si="684"/>
        <v>0</v>
      </c>
    </row>
    <row r="3121" spans="1:21" ht="409.6" x14ac:dyDescent="0.2">
      <c r="A3121" s="10" t="s">
        <v>9784</v>
      </c>
      <c r="B3121" s="10" t="s">
        <v>30</v>
      </c>
      <c r="C3121" s="10" t="s">
        <v>14678</v>
      </c>
      <c r="D3121" s="10" t="s">
        <v>14313</v>
      </c>
      <c r="E3121" s="10" t="s">
        <v>14679</v>
      </c>
      <c r="F3121" s="10"/>
      <c r="G3121" s="9" t="s">
        <v>14680</v>
      </c>
      <c r="H3121" s="9">
        <f t="shared" si="673"/>
        <v>0</v>
      </c>
      <c r="I3121">
        <f t="shared" si="674"/>
        <v>1</v>
      </c>
      <c r="J3121">
        <f t="shared" si="675"/>
        <v>0</v>
      </c>
      <c r="K3121">
        <f t="shared" si="676"/>
        <v>0</v>
      </c>
      <c r="L3121">
        <f t="shared" si="677"/>
        <v>0</v>
      </c>
      <c r="M3121" s="1">
        <f t="shared" si="678"/>
        <v>1</v>
      </c>
      <c r="N3121">
        <f t="shared" si="679"/>
        <v>0</v>
      </c>
      <c r="O3121">
        <f t="shared" si="680"/>
        <v>0</v>
      </c>
      <c r="P3121">
        <f t="shared" si="685"/>
        <v>0</v>
      </c>
      <c r="Q3121" s="1">
        <f t="shared" si="681"/>
        <v>0</v>
      </c>
      <c r="R3121" s="1">
        <f t="shared" si="686"/>
        <v>0</v>
      </c>
      <c r="S3121" s="2">
        <f t="shared" si="682"/>
        <v>0</v>
      </c>
      <c r="T3121">
        <f t="shared" si="683"/>
        <v>1</v>
      </c>
      <c r="U3121">
        <f t="shared" si="684"/>
        <v>0</v>
      </c>
    </row>
    <row r="3122" spans="1:21" ht="409.6" x14ac:dyDescent="0.2">
      <c r="A3122" s="10" t="s">
        <v>14681</v>
      </c>
      <c r="B3122" s="10" t="s">
        <v>62</v>
      </c>
      <c r="C3122" s="10" t="s">
        <v>14682</v>
      </c>
      <c r="D3122" s="10" t="s">
        <v>14313</v>
      </c>
      <c r="E3122" s="10" t="s">
        <v>14683</v>
      </c>
      <c r="F3122" s="10"/>
      <c r="G3122" s="9" t="s">
        <v>14684</v>
      </c>
      <c r="H3122" s="9">
        <f t="shared" si="673"/>
        <v>0</v>
      </c>
      <c r="I3122">
        <f t="shared" si="674"/>
        <v>0</v>
      </c>
      <c r="J3122">
        <f t="shared" si="675"/>
        <v>0</v>
      </c>
      <c r="K3122">
        <f t="shared" si="676"/>
        <v>0</v>
      </c>
      <c r="L3122">
        <f t="shared" si="677"/>
        <v>0</v>
      </c>
      <c r="M3122" s="1">
        <f t="shared" si="678"/>
        <v>0</v>
      </c>
      <c r="N3122">
        <f t="shared" si="679"/>
        <v>0</v>
      </c>
      <c r="O3122">
        <f t="shared" si="680"/>
        <v>0</v>
      </c>
      <c r="P3122">
        <f t="shared" si="685"/>
        <v>0</v>
      </c>
      <c r="Q3122" s="1">
        <f t="shared" si="681"/>
        <v>0</v>
      </c>
      <c r="R3122" s="1">
        <f t="shared" si="686"/>
        <v>0</v>
      </c>
      <c r="S3122" s="2">
        <f t="shared" si="682"/>
        <v>0</v>
      </c>
      <c r="T3122">
        <f t="shared" si="683"/>
        <v>1</v>
      </c>
      <c r="U3122">
        <f t="shared" si="684"/>
        <v>0</v>
      </c>
    </row>
    <row r="3123" spans="1:21" ht="409.6" x14ac:dyDescent="0.2">
      <c r="A3123" s="10" t="s">
        <v>14685</v>
      </c>
      <c r="B3123" s="10" t="s">
        <v>55</v>
      </c>
      <c r="C3123" s="10" t="s">
        <v>14686</v>
      </c>
      <c r="D3123" s="10" t="s">
        <v>14313</v>
      </c>
      <c r="E3123" s="10" t="s">
        <v>14687</v>
      </c>
      <c r="F3123" s="10"/>
      <c r="G3123" s="9" t="s">
        <v>14688</v>
      </c>
      <c r="H3123" s="9">
        <f t="shared" si="673"/>
        <v>0</v>
      </c>
      <c r="I3123">
        <f t="shared" si="674"/>
        <v>0</v>
      </c>
      <c r="J3123">
        <f t="shared" si="675"/>
        <v>0</v>
      </c>
      <c r="K3123">
        <f t="shared" si="676"/>
        <v>0</v>
      </c>
      <c r="L3123">
        <f t="shared" si="677"/>
        <v>0</v>
      </c>
      <c r="M3123" s="1">
        <f t="shared" si="678"/>
        <v>0</v>
      </c>
      <c r="N3123">
        <f t="shared" si="679"/>
        <v>1</v>
      </c>
      <c r="O3123">
        <f t="shared" si="680"/>
        <v>0</v>
      </c>
      <c r="P3123">
        <f t="shared" si="685"/>
        <v>0</v>
      </c>
      <c r="Q3123" s="1">
        <f t="shared" si="681"/>
        <v>1</v>
      </c>
      <c r="R3123" s="1">
        <f t="shared" si="686"/>
        <v>0</v>
      </c>
      <c r="S3123" s="2">
        <f t="shared" si="682"/>
        <v>0</v>
      </c>
      <c r="T3123">
        <f t="shared" si="683"/>
        <v>1</v>
      </c>
      <c r="U3123">
        <f t="shared" si="684"/>
        <v>0</v>
      </c>
    </row>
    <row r="3124" spans="1:21" ht="409.6" x14ac:dyDescent="0.2">
      <c r="A3124" s="10" t="s">
        <v>14689</v>
      </c>
      <c r="B3124" s="10" t="s">
        <v>23</v>
      </c>
      <c r="C3124" s="10" t="s">
        <v>14690</v>
      </c>
      <c r="D3124" s="10" t="s">
        <v>14313</v>
      </c>
      <c r="E3124" s="10" t="s">
        <v>14691</v>
      </c>
      <c r="F3124" s="10"/>
      <c r="G3124" s="9" t="s">
        <v>14692</v>
      </c>
      <c r="H3124" s="9">
        <f t="shared" si="673"/>
        <v>0</v>
      </c>
      <c r="I3124">
        <f t="shared" si="674"/>
        <v>1</v>
      </c>
      <c r="J3124">
        <f t="shared" si="675"/>
        <v>0</v>
      </c>
      <c r="K3124">
        <f t="shared" si="676"/>
        <v>0</v>
      </c>
      <c r="L3124">
        <f t="shared" si="677"/>
        <v>0</v>
      </c>
      <c r="M3124" s="1">
        <f t="shared" si="678"/>
        <v>1</v>
      </c>
      <c r="N3124">
        <f t="shared" si="679"/>
        <v>0</v>
      </c>
      <c r="O3124">
        <f t="shared" si="680"/>
        <v>0</v>
      </c>
      <c r="P3124">
        <f t="shared" si="685"/>
        <v>0</v>
      </c>
      <c r="Q3124" s="1">
        <f t="shared" si="681"/>
        <v>0</v>
      </c>
      <c r="R3124" s="1">
        <f t="shared" si="686"/>
        <v>0</v>
      </c>
      <c r="S3124" s="2">
        <f t="shared" si="682"/>
        <v>0</v>
      </c>
      <c r="T3124">
        <f t="shared" si="683"/>
        <v>1</v>
      </c>
      <c r="U3124">
        <f t="shared" si="684"/>
        <v>0</v>
      </c>
    </row>
    <row r="3125" spans="1:21" ht="409.6" x14ac:dyDescent="0.2">
      <c r="A3125" s="10" t="s">
        <v>14693</v>
      </c>
      <c r="B3125" s="10" t="s">
        <v>30</v>
      </c>
      <c r="C3125" s="10" t="s">
        <v>14694</v>
      </c>
      <c r="D3125" s="10" t="s">
        <v>14313</v>
      </c>
      <c r="E3125" s="10" t="s">
        <v>14695</v>
      </c>
      <c r="F3125" s="10"/>
      <c r="G3125" s="9" t="s">
        <v>14696</v>
      </c>
      <c r="H3125" s="9">
        <f t="shared" si="673"/>
        <v>1</v>
      </c>
      <c r="I3125">
        <f t="shared" si="674"/>
        <v>1</v>
      </c>
      <c r="J3125">
        <f t="shared" si="675"/>
        <v>0</v>
      </c>
      <c r="K3125">
        <f t="shared" si="676"/>
        <v>0</v>
      </c>
      <c r="L3125">
        <f t="shared" si="677"/>
        <v>0</v>
      </c>
      <c r="M3125" s="1">
        <f t="shared" si="678"/>
        <v>1</v>
      </c>
      <c r="N3125">
        <f t="shared" si="679"/>
        <v>0</v>
      </c>
      <c r="O3125">
        <f t="shared" si="680"/>
        <v>0</v>
      </c>
      <c r="P3125">
        <f t="shared" si="685"/>
        <v>0</v>
      </c>
      <c r="Q3125" s="1">
        <f t="shared" si="681"/>
        <v>0</v>
      </c>
      <c r="R3125" s="1">
        <f t="shared" si="686"/>
        <v>0</v>
      </c>
      <c r="S3125" s="2">
        <f t="shared" si="682"/>
        <v>0</v>
      </c>
      <c r="T3125">
        <f t="shared" si="683"/>
        <v>1</v>
      </c>
      <c r="U3125">
        <f t="shared" si="684"/>
        <v>0</v>
      </c>
    </row>
    <row r="3126" spans="1:21" ht="409.6" x14ac:dyDescent="0.2">
      <c r="A3126" s="10" t="s">
        <v>14697</v>
      </c>
      <c r="B3126" s="10" t="s">
        <v>23</v>
      </c>
      <c r="C3126" s="10" t="s">
        <v>14698</v>
      </c>
      <c r="D3126" s="10" t="s">
        <v>14313</v>
      </c>
      <c r="E3126" s="10" t="s">
        <v>14699</v>
      </c>
      <c r="F3126" s="10"/>
      <c r="G3126" s="9" t="s">
        <v>14700</v>
      </c>
      <c r="H3126" s="9">
        <f t="shared" si="673"/>
        <v>1</v>
      </c>
      <c r="I3126">
        <f t="shared" si="674"/>
        <v>1</v>
      </c>
      <c r="J3126">
        <f t="shared" si="675"/>
        <v>0</v>
      </c>
      <c r="K3126">
        <f t="shared" si="676"/>
        <v>0</v>
      </c>
      <c r="L3126">
        <f t="shared" si="677"/>
        <v>0</v>
      </c>
      <c r="M3126" s="1">
        <f t="shared" si="678"/>
        <v>1</v>
      </c>
      <c r="N3126">
        <f t="shared" si="679"/>
        <v>0</v>
      </c>
      <c r="O3126">
        <f t="shared" si="680"/>
        <v>0</v>
      </c>
      <c r="P3126">
        <f t="shared" si="685"/>
        <v>0</v>
      </c>
      <c r="Q3126" s="1">
        <f t="shared" si="681"/>
        <v>0</v>
      </c>
      <c r="R3126" s="1">
        <f t="shared" si="686"/>
        <v>0</v>
      </c>
      <c r="S3126" s="2">
        <f t="shared" si="682"/>
        <v>0</v>
      </c>
      <c r="T3126">
        <f t="shared" si="683"/>
        <v>1</v>
      </c>
      <c r="U3126">
        <f t="shared" si="684"/>
        <v>0</v>
      </c>
    </row>
    <row r="3127" spans="1:21" ht="409.6" x14ac:dyDescent="0.2">
      <c r="A3127" s="10" t="s">
        <v>14701</v>
      </c>
      <c r="B3127" s="10" t="s">
        <v>62</v>
      </c>
      <c r="C3127" s="10" t="s">
        <v>14702</v>
      </c>
      <c r="D3127" s="10" t="s">
        <v>14313</v>
      </c>
      <c r="E3127" s="10" t="s">
        <v>14703</v>
      </c>
      <c r="F3127" s="10"/>
      <c r="G3127" s="9" t="s">
        <v>14704</v>
      </c>
      <c r="H3127" s="9">
        <f t="shared" si="673"/>
        <v>0</v>
      </c>
      <c r="I3127">
        <f t="shared" si="674"/>
        <v>1</v>
      </c>
      <c r="J3127">
        <f t="shared" si="675"/>
        <v>0</v>
      </c>
      <c r="K3127">
        <f t="shared" si="676"/>
        <v>0</v>
      </c>
      <c r="L3127">
        <f t="shared" si="677"/>
        <v>0</v>
      </c>
      <c r="M3127" s="1">
        <f t="shared" si="678"/>
        <v>1</v>
      </c>
      <c r="N3127">
        <f t="shared" si="679"/>
        <v>0</v>
      </c>
      <c r="O3127">
        <f t="shared" si="680"/>
        <v>0</v>
      </c>
      <c r="P3127">
        <f t="shared" si="685"/>
        <v>0</v>
      </c>
      <c r="Q3127" s="1">
        <f t="shared" si="681"/>
        <v>0</v>
      </c>
      <c r="R3127" s="1">
        <f t="shared" si="686"/>
        <v>0</v>
      </c>
      <c r="S3127" s="2">
        <f t="shared" si="682"/>
        <v>0</v>
      </c>
      <c r="T3127">
        <f t="shared" si="683"/>
        <v>1</v>
      </c>
      <c r="U3127">
        <f t="shared" si="684"/>
        <v>0</v>
      </c>
    </row>
    <row r="3128" spans="1:21" ht="409.6" x14ac:dyDescent="0.2">
      <c r="A3128" s="10" t="s">
        <v>14705</v>
      </c>
      <c r="B3128" s="10" t="s">
        <v>23</v>
      </c>
      <c r="C3128" s="10" t="s">
        <v>14706</v>
      </c>
      <c r="D3128" s="10" t="s">
        <v>14313</v>
      </c>
      <c r="E3128" s="10" t="s">
        <v>14707</v>
      </c>
      <c r="F3128" s="10"/>
      <c r="G3128" s="9" t="s">
        <v>14708</v>
      </c>
      <c r="H3128" s="9">
        <f t="shared" si="673"/>
        <v>0</v>
      </c>
      <c r="I3128">
        <f t="shared" si="674"/>
        <v>0</v>
      </c>
      <c r="J3128">
        <f t="shared" si="675"/>
        <v>0</v>
      </c>
      <c r="K3128">
        <f t="shared" si="676"/>
        <v>0</v>
      </c>
      <c r="L3128">
        <f t="shared" si="677"/>
        <v>0</v>
      </c>
      <c r="M3128" s="1">
        <f t="shared" si="678"/>
        <v>0</v>
      </c>
      <c r="N3128">
        <f t="shared" si="679"/>
        <v>0</v>
      </c>
      <c r="O3128">
        <f t="shared" si="680"/>
        <v>0</v>
      </c>
      <c r="P3128">
        <f t="shared" si="685"/>
        <v>0</v>
      </c>
      <c r="Q3128" s="1">
        <f t="shared" si="681"/>
        <v>0</v>
      </c>
      <c r="R3128" s="1">
        <f t="shared" si="686"/>
        <v>0</v>
      </c>
      <c r="S3128" s="2">
        <f t="shared" si="682"/>
        <v>0</v>
      </c>
      <c r="T3128">
        <f t="shared" si="683"/>
        <v>1</v>
      </c>
      <c r="U3128">
        <f t="shared" si="684"/>
        <v>0</v>
      </c>
    </row>
    <row r="3129" spans="1:21" ht="409.6" x14ac:dyDescent="0.2">
      <c r="A3129" s="10" t="s">
        <v>14709</v>
      </c>
      <c r="B3129" s="10" t="s">
        <v>62</v>
      </c>
      <c r="C3129" s="10" t="s">
        <v>14710</v>
      </c>
      <c r="D3129" s="10" t="s">
        <v>14313</v>
      </c>
      <c r="E3129" s="10" t="s">
        <v>14711</v>
      </c>
      <c r="F3129" s="10"/>
      <c r="G3129" s="9" t="s">
        <v>14712</v>
      </c>
      <c r="H3129" s="9">
        <f t="shared" si="673"/>
        <v>0</v>
      </c>
      <c r="I3129">
        <f t="shared" si="674"/>
        <v>0</v>
      </c>
      <c r="J3129">
        <f t="shared" si="675"/>
        <v>0</v>
      </c>
      <c r="K3129">
        <f t="shared" si="676"/>
        <v>0</v>
      </c>
      <c r="L3129">
        <f t="shared" si="677"/>
        <v>0</v>
      </c>
      <c r="M3129" s="1">
        <f t="shared" si="678"/>
        <v>0</v>
      </c>
      <c r="N3129">
        <f t="shared" si="679"/>
        <v>0</v>
      </c>
      <c r="O3129">
        <f t="shared" si="680"/>
        <v>0</v>
      </c>
      <c r="P3129">
        <f t="shared" si="685"/>
        <v>0</v>
      </c>
      <c r="Q3129" s="1">
        <f t="shared" si="681"/>
        <v>0</v>
      </c>
      <c r="R3129" s="1">
        <f t="shared" si="686"/>
        <v>0</v>
      </c>
      <c r="S3129" s="2">
        <f t="shared" si="682"/>
        <v>0</v>
      </c>
      <c r="T3129">
        <f t="shared" si="683"/>
        <v>1</v>
      </c>
      <c r="U3129">
        <f t="shared" si="684"/>
        <v>0</v>
      </c>
    </row>
    <row r="3130" spans="1:21" ht="409.6" x14ac:dyDescent="0.2">
      <c r="A3130" s="10" t="s">
        <v>14713</v>
      </c>
      <c r="B3130" s="10" t="s">
        <v>23</v>
      </c>
      <c r="C3130" s="10" t="s">
        <v>14714</v>
      </c>
      <c r="D3130" s="10" t="s">
        <v>14313</v>
      </c>
      <c r="E3130" s="10" t="s">
        <v>14715</v>
      </c>
      <c r="F3130" s="10"/>
      <c r="G3130" s="9" t="s">
        <v>14716</v>
      </c>
      <c r="H3130" s="9">
        <f t="shared" si="673"/>
        <v>0</v>
      </c>
      <c r="I3130">
        <f t="shared" si="674"/>
        <v>0</v>
      </c>
      <c r="J3130">
        <f t="shared" si="675"/>
        <v>0</v>
      </c>
      <c r="K3130">
        <f t="shared" si="676"/>
        <v>0</v>
      </c>
      <c r="L3130">
        <f t="shared" si="677"/>
        <v>0</v>
      </c>
      <c r="M3130" s="1">
        <f t="shared" si="678"/>
        <v>0</v>
      </c>
      <c r="N3130">
        <f t="shared" si="679"/>
        <v>0</v>
      </c>
      <c r="O3130">
        <f t="shared" si="680"/>
        <v>0</v>
      </c>
      <c r="P3130">
        <f t="shared" si="685"/>
        <v>0</v>
      </c>
      <c r="Q3130" s="1">
        <f t="shared" si="681"/>
        <v>0</v>
      </c>
      <c r="R3130" s="1">
        <f t="shared" si="686"/>
        <v>0</v>
      </c>
      <c r="S3130" s="2">
        <f t="shared" si="682"/>
        <v>0</v>
      </c>
      <c r="T3130">
        <f t="shared" si="683"/>
        <v>1</v>
      </c>
      <c r="U3130">
        <f t="shared" si="684"/>
        <v>0</v>
      </c>
    </row>
    <row r="3131" spans="1:21" ht="409.6" x14ac:dyDescent="0.2">
      <c r="A3131" s="10" t="s">
        <v>14717</v>
      </c>
      <c r="B3131" s="10" t="s">
        <v>55</v>
      </c>
      <c r="C3131" s="10" t="s">
        <v>14718</v>
      </c>
      <c r="D3131" s="10" t="s">
        <v>14313</v>
      </c>
      <c r="E3131" s="10" t="s">
        <v>14719</v>
      </c>
      <c r="F3131" s="10"/>
      <c r="G3131" s="9" t="s">
        <v>14720</v>
      </c>
      <c r="H3131" s="9">
        <f t="shared" si="673"/>
        <v>0</v>
      </c>
      <c r="I3131">
        <f t="shared" si="674"/>
        <v>0</v>
      </c>
      <c r="J3131">
        <f t="shared" si="675"/>
        <v>0</v>
      </c>
      <c r="K3131">
        <f t="shared" si="676"/>
        <v>0</v>
      </c>
      <c r="L3131">
        <f t="shared" si="677"/>
        <v>0</v>
      </c>
      <c r="M3131" s="1">
        <f t="shared" si="678"/>
        <v>0</v>
      </c>
      <c r="N3131">
        <f t="shared" si="679"/>
        <v>0</v>
      </c>
      <c r="O3131">
        <f t="shared" si="680"/>
        <v>0</v>
      </c>
      <c r="P3131">
        <f t="shared" si="685"/>
        <v>0</v>
      </c>
      <c r="Q3131" s="1">
        <f t="shared" si="681"/>
        <v>0</v>
      </c>
      <c r="R3131" s="1">
        <f t="shared" si="686"/>
        <v>0</v>
      </c>
      <c r="S3131" s="2">
        <f t="shared" si="682"/>
        <v>0</v>
      </c>
      <c r="T3131">
        <f t="shared" si="683"/>
        <v>1</v>
      </c>
      <c r="U3131">
        <f t="shared" si="684"/>
        <v>0</v>
      </c>
    </row>
    <row r="3132" spans="1:21" ht="409.6" x14ac:dyDescent="0.2">
      <c r="A3132" s="10" t="s">
        <v>14721</v>
      </c>
      <c r="B3132" s="10" t="s">
        <v>49</v>
      </c>
      <c r="C3132" s="10" t="s">
        <v>14722</v>
      </c>
      <c r="D3132" s="10" t="s">
        <v>14313</v>
      </c>
      <c r="E3132" s="10" t="s">
        <v>14723</v>
      </c>
      <c r="F3132" s="10"/>
      <c r="G3132" s="9" t="s">
        <v>14724</v>
      </c>
      <c r="H3132" s="9">
        <f t="shared" si="673"/>
        <v>1</v>
      </c>
      <c r="I3132">
        <f t="shared" si="674"/>
        <v>1</v>
      </c>
      <c r="J3132">
        <f t="shared" si="675"/>
        <v>0</v>
      </c>
      <c r="K3132">
        <f t="shared" si="676"/>
        <v>0</v>
      </c>
      <c r="L3132">
        <f t="shared" si="677"/>
        <v>0</v>
      </c>
      <c r="M3132" s="1">
        <f t="shared" si="678"/>
        <v>1</v>
      </c>
      <c r="N3132">
        <f t="shared" si="679"/>
        <v>0</v>
      </c>
      <c r="O3132">
        <f t="shared" si="680"/>
        <v>0</v>
      </c>
      <c r="P3132">
        <f t="shared" si="685"/>
        <v>0</v>
      </c>
      <c r="Q3132" s="1">
        <f t="shared" si="681"/>
        <v>0</v>
      </c>
      <c r="R3132" s="1">
        <f t="shared" si="686"/>
        <v>0</v>
      </c>
      <c r="S3132" s="2">
        <f t="shared" si="682"/>
        <v>0</v>
      </c>
      <c r="T3132">
        <f t="shared" si="683"/>
        <v>1</v>
      </c>
      <c r="U3132">
        <f t="shared" si="684"/>
        <v>0</v>
      </c>
    </row>
    <row r="3133" spans="1:21" ht="409.6" x14ac:dyDescent="0.2">
      <c r="A3133" s="10" t="s">
        <v>14725</v>
      </c>
      <c r="B3133" s="10" t="s">
        <v>55</v>
      </c>
      <c r="C3133" s="10" t="s">
        <v>14726</v>
      </c>
      <c r="D3133" s="10" t="s">
        <v>14313</v>
      </c>
      <c r="E3133" s="10" t="s">
        <v>14727</v>
      </c>
      <c r="F3133" s="10"/>
      <c r="G3133" s="9" t="s">
        <v>14728</v>
      </c>
      <c r="H3133" s="9">
        <f t="shared" si="673"/>
        <v>0</v>
      </c>
      <c r="I3133">
        <f t="shared" si="674"/>
        <v>0</v>
      </c>
      <c r="J3133">
        <f t="shared" si="675"/>
        <v>0</v>
      </c>
      <c r="K3133">
        <f t="shared" si="676"/>
        <v>0</v>
      </c>
      <c r="L3133">
        <f t="shared" si="677"/>
        <v>0</v>
      </c>
      <c r="M3133" s="1">
        <f t="shared" si="678"/>
        <v>0</v>
      </c>
      <c r="N3133">
        <f t="shared" si="679"/>
        <v>0</v>
      </c>
      <c r="O3133">
        <f t="shared" si="680"/>
        <v>0</v>
      </c>
      <c r="P3133">
        <f t="shared" si="685"/>
        <v>0</v>
      </c>
      <c r="Q3133" s="1">
        <f t="shared" si="681"/>
        <v>0</v>
      </c>
      <c r="R3133" s="1">
        <f t="shared" si="686"/>
        <v>0</v>
      </c>
      <c r="S3133" s="2">
        <f t="shared" si="682"/>
        <v>0</v>
      </c>
      <c r="T3133">
        <f t="shared" si="683"/>
        <v>1</v>
      </c>
      <c r="U3133">
        <f t="shared" si="684"/>
        <v>0</v>
      </c>
    </row>
    <row r="3134" spans="1:21" ht="409.6" x14ac:dyDescent="0.2">
      <c r="A3134" s="10" t="s">
        <v>14729</v>
      </c>
      <c r="B3134" s="10" t="s">
        <v>62</v>
      </c>
      <c r="C3134" s="10" t="s">
        <v>14730</v>
      </c>
      <c r="D3134" s="10" t="s">
        <v>14313</v>
      </c>
      <c r="E3134" s="10" t="s">
        <v>14731</v>
      </c>
      <c r="F3134" s="10"/>
      <c r="G3134" s="9" t="s">
        <v>14732</v>
      </c>
      <c r="H3134" s="9">
        <f t="shared" si="673"/>
        <v>1</v>
      </c>
      <c r="I3134">
        <f t="shared" si="674"/>
        <v>1</v>
      </c>
      <c r="J3134">
        <f t="shared" si="675"/>
        <v>0</v>
      </c>
      <c r="K3134">
        <f t="shared" si="676"/>
        <v>0</v>
      </c>
      <c r="L3134">
        <f t="shared" si="677"/>
        <v>0</v>
      </c>
      <c r="M3134" s="1">
        <f t="shared" si="678"/>
        <v>1</v>
      </c>
      <c r="N3134">
        <f t="shared" si="679"/>
        <v>0</v>
      </c>
      <c r="O3134">
        <f t="shared" si="680"/>
        <v>0</v>
      </c>
      <c r="P3134">
        <f t="shared" si="685"/>
        <v>1</v>
      </c>
      <c r="Q3134" s="1">
        <f t="shared" si="681"/>
        <v>1</v>
      </c>
      <c r="R3134" s="1">
        <f t="shared" si="686"/>
        <v>0</v>
      </c>
      <c r="S3134" s="2">
        <f t="shared" si="682"/>
        <v>0</v>
      </c>
      <c r="T3134">
        <f t="shared" si="683"/>
        <v>1</v>
      </c>
      <c r="U3134">
        <f t="shared" si="684"/>
        <v>0</v>
      </c>
    </row>
    <row r="3135" spans="1:21" ht="409.6" x14ac:dyDescent="0.2">
      <c r="A3135" s="10" t="s">
        <v>14733</v>
      </c>
      <c r="B3135" s="10" t="s">
        <v>49</v>
      </c>
      <c r="C3135" s="10" t="s">
        <v>14734</v>
      </c>
      <c r="D3135" s="10" t="s">
        <v>14313</v>
      </c>
      <c r="E3135" s="10" t="s">
        <v>14735</v>
      </c>
      <c r="F3135" s="10"/>
      <c r="G3135" s="9" t="s">
        <v>14736</v>
      </c>
      <c r="H3135" s="9">
        <f t="shared" si="673"/>
        <v>0</v>
      </c>
      <c r="I3135">
        <f t="shared" si="674"/>
        <v>0</v>
      </c>
      <c r="J3135">
        <f t="shared" si="675"/>
        <v>0</v>
      </c>
      <c r="K3135">
        <f t="shared" si="676"/>
        <v>0</v>
      </c>
      <c r="L3135">
        <f t="shared" si="677"/>
        <v>0</v>
      </c>
      <c r="M3135" s="1">
        <f t="shared" si="678"/>
        <v>0</v>
      </c>
      <c r="N3135">
        <f t="shared" si="679"/>
        <v>0</v>
      </c>
      <c r="O3135">
        <f t="shared" si="680"/>
        <v>1</v>
      </c>
      <c r="P3135">
        <f t="shared" si="685"/>
        <v>0</v>
      </c>
      <c r="Q3135" s="1">
        <f t="shared" si="681"/>
        <v>1</v>
      </c>
      <c r="R3135" s="1">
        <f t="shared" si="686"/>
        <v>0</v>
      </c>
      <c r="S3135" s="2">
        <f t="shared" si="682"/>
        <v>0</v>
      </c>
      <c r="T3135">
        <f t="shared" si="683"/>
        <v>0</v>
      </c>
      <c r="U3135">
        <f t="shared" si="684"/>
        <v>0</v>
      </c>
    </row>
    <row r="3136" spans="1:21" ht="409.6" x14ac:dyDescent="0.2">
      <c r="A3136" s="10" t="s">
        <v>14737</v>
      </c>
      <c r="B3136" s="10" t="s">
        <v>30</v>
      </c>
      <c r="C3136" s="10" t="s">
        <v>14738</v>
      </c>
      <c r="D3136" s="10" t="s">
        <v>14313</v>
      </c>
      <c r="E3136" s="10" t="s">
        <v>14739</v>
      </c>
      <c r="F3136" s="10"/>
      <c r="G3136" s="9" t="s">
        <v>14740</v>
      </c>
      <c r="H3136" s="9">
        <f t="shared" si="673"/>
        <v>0</v>
      </c>
      <c r="I3136">
        <f t="shared" si="674"/>
        <v>0</v>
      </c>
      <c r="J3136">
        <f t="shared" si="675"/>
        <v>0</v>
      </c>
      <c r="K3136">
        <f t="shared" si="676"/>
        <v>0</v>
      </c>
      <c r="L3136">
        <f t="shared" si="677"/>
        <v>0</v>
      </c>
      <c r="M3136" s="1">
        <f t="shared" si="678"/>
        <v>0</v>
      </c>
      <c r="N3136">
        <f t="shared" si="679"/>
        <v>0</v>
      </c>
      <c r="O3136">
        <f t="shared" si="680"/>
        <v>0</v>
      </c>
      <c r="P3136">
        <f t="shared" si="685"/>
        <v>0</v>
      </c>
      <c r="Q3136" s="1">
        <f t="shared" si="681"/>
        <v>0</v>
      </c>
      <c r="R3136" s="1">
        <f t="shared" si="686"/>
        <v>1</v>
      </c>
      <c r="S3136" s="2">
        <f t="shared" si="682"/>
        <v>0</v>
      </c>
      <c r="T3136">
        <f t="shared" si="683"/>
        <v>1</v>
      </c>
      <c r="U3136">
        <f t="shared" si="684"/>
        <v>0</v>
      </c>
    </row>
    <row r="3137" spans="1:21" ht="409.6" x14ac:dyDescent="0.2">
      <c r="A3137" s="10" t="s">
        <v>14741</v>
      </c>
      <c r="B3137" s="10" t="s">
        <v>55</v>
      </c>
      <c r="C3137" s="10" t="s">
        <v>14742</v>
      </c>
      <c r="D3137" s="10" t="s">
        <v>14313</v>
      </c>
      <c r="E3137" s="10" t="s">
        <v>14743</v>
      </c>
      <c r="F3137" s="10"/>
      <c r="G3137" s="9" t="s">
        <v>14744</v>
      </c>
      <c r="H3137" s="9">
        <f t="shared" si="673"/>
        <v>0</v>
      </c>
      <c r="I3137">
        <f t="shared" si="674"/>
        <v>0</v>
      </c>
      <c r="J3137">
        <f t="shared" si="675"/>
        <v>0</v>
      </c>
      <c r="K3137">
        <f t="shared" si="676"/>
        <v>0</v>
      </c>
      <c r="L3137">
        <f t="shared" si="677"/>
        <v>0</v>
      </c>
      <c r="M3137" s="1">
        <f t="shared" si="678"/>
        <v>0</v>
      </c>
      <c r="N3137">
        <f t="shared" si="679"/>
        <v>1</v>
      </c>
      <c r="O3137">
        <f t="shared" si="680"/>
        <v>0</v>
      </c>
      <c r="P3137">
        <f t="shared" si="685"/>
        <v>0</v>
      </c>
      <c r="Q3137" s="1">
        <f t="shared" si="681"/>
        <v>1</v>
      </c>
      <c r="R3137" s="1">
        <f t="shared" si="686"/>
        <v>0</v>
      </c>
      <c r="S3137" s="2">
        <f t="shared" si="682"/>
        <v>0</v>
      </c>
      <c r="T3137">
        <f t="shared" si="683"/>
        <v>1</v>
      </c>
      <c r="U3137">
        <f t="shared" si="684"/>
        <v>0</v>
      </c>
    </row>
    <row r="3138" spans="1:21" ht="409.6" x14ac:dyDescent="0.2">
      <c r="A3138" s="10" t="s">
        <v>14745</v>
      </c>
      <c r="B3138" s="10" t="s">
        <v>23</v>
      </c>
      <c r="C3138" s="10" t="s">
        <v>14746</v>
      </c>
      <c r="D3138" s="10" t="s">
        <v>14313</v>
      </c>
      <c r="E3138" s="10" t="s">
        <v>14747</v>
      </c>
      <c r="F3138" s="10"/>
      <c r="G3138" s="9" t="s">
        <v>14748</v>
      </c>
      <c r="H3138" s="9">
        <f t="shared" si="673"/>
        <v>0</v>
      </c>
      <c r="I3138">
        <f t="shared" si="674"/>
        <v>0</v>
      </c>
      <c r="J3138">
        <f t="shared" si="675"/>
        <v>0</v>
      </c>
      <c r="K3138">
        <f t="shared" si="676"/>
        <v>0</v>
      </c>
      <c r="L3138">
        <f t="shared" si="677"/>
        <v>0</v>
      </c>
      <c r="M3138" s="1">
        <f t="shared" si="678"/>
        <v>0</v>
      </c>
      <c r="N3138">
        <f t="shared" si="679"/>
        <v>0</v>
      </c>
      <c r="O3138">
        <f t="shared" si="680"/>
        <v>0</v>
      </c>
      <c r="P3138">
        <f t="shared" si="685"/>
        <v>0</v>
      </c>
      <c r="Q3138" s="1">
        <f t="shared" si="681"/>
        <v>0</v>
      </c>
      <c r="R3138" s="1">
        <f t="shared" si="686"/>
        <v>0</v>
      </c>
      <c r="S3138" s="2">
        <f t="shared" si="682"/>
        <v>0</v>
      </c>
      <c r="T3138">
        <f t="shared" si="683"/>
        <v>1</v>
      </c>
      <c r="U3138">
        <f t="shared" si="684"/>
        <v>0</v>
      </c>
    </row>
    <row r="3139" spans="1:21" ht="409.6" x14ac:dyDescent="0.2">
      <c r="A3139" s="10" t="s">
        <v>14749</v>
      </c>
      <c r="B3139" s="10" t="s">
        <v>55</v>
      </c>
      <c r="C3139" s="10" t="s">
        <v>14750</v>
      </c>
      <c r="D3139" s="10" t="s">
        <v>14313</v>
      </c>
      <c r="E3139" s="10" t="s">
        <v>14751</v>
      </c>
      <c r="F3139" s="10"/>
      <c r="G3139" s="9" t="s">
        <v>14752</v>
      </c>
      <c r="H3139" s="9">
        <f t="shared" si="673"/>
        <v>0</v>
      </c>
      <c r="I3139">
        <f t="shared" si="674"/>
        <v>0</v>
      </c>
      <c r="J3139">
        <f t="shared" si="675"/>
        <v>0</v>
      </c>
      <c r="K3139">
        <f t="shared" si="676"/>
        <v>0</v>
      </c>
      <c r="L3139">
        <f t="shared" si="677"/>
        <v>0</v>
      </c>
      <c r="M3139" s="1">
        <f t="shared" si="678"/>
        <v>0</v>
      </c>
      <c r="N3139">
        <f t="shared" si="679"/>
        <v>0</v>
      </c>
      <c r="O3139">
        <f t="shared" si="680"/>
        <v>0</v>
      </c>
      <c r="P3139">
        <f t="shared" si="685"/>
        <v>0</v>
      </c>
      <c r="Q3139" s="1">
        <f t="shared" si="681"/>
        <v>0</v>
      </c>
      <c r="R3139" s="1">
        <f t="shared" si="686"/>
        <v>0</v>
      </c>
      <c r="S3139" s="2">
        <f t="shared" si="682"/>
        <v>0</v>
      </c>
      <c r="T3139">
        <f t="shared" si="683"/>
        <v>1</v>
      </c>
      <c r="U3139">
        <f t="shared" si="684"/>
        <v>0</v>
      </c>
    </row>
    <row r="3140" spans="1:21" ht="409.6" x14ac:dyDescent="0.2">
      <c r="A3140" s="10" t="s">
        <v>14753</v>
      </c>
      <c r="B3140" s="10" t="s">
        <v>55</v>
      </c>
      <c r="C3140" s="10" t="s">
        <v>14754</v>
      </c>
      <c r="D3140" s="10" t="s">
        <v>14313</v>
      </c>
      <c r="E3140" s="10" t="s">
        <v>14755</v>
      </c>
      <c r="F3140" s="10"/>
      <c r="G3140" s="9" t="s">
        <v>14756</v>
      </c>
      <c r="H3140" s="9">
        <f t="shared" si="673"/>
        <v>1</v>
      </c>
      <c r="I3140">
        <f t="shared" si="674"/>
        <v>1</v>
      </c>
      <c r="J3140">
        <f t="shared" si="675"/>
        <v>0</v>
      </c>
      <c r="K3140">
        <f t="shared" si="676"/>
        <v>0</v>
      </c>
      <c r="L3140">
        <f t="shared" si="677"/>
        <v>0</v>
      </c>
      <c r="M3140" s="1">
        <f t="shared" si="678"/>
        <v>1</v>
      </c>
      <c r="N3140">
        <f t="shared" si="679"/>
        <v>0</v>
      </c>
      <c r="O3140">
        <f t="shared" si="680"/>
        <v>0</v>
      </c>
      <c r="P3140">
        <f t="shared" si="685"/>
        <v>0</v>
      </c>
      <c r="Q3140" s="1">
        <f t="shared" si="681"/>
        <v>0</v>
      </c>
      <c r="R3140" s="1">
        <f t="shared" si="686"/>
        <v>0</v>
      </c>
      <c r="S3140" s="2">
        <f t="shared" si="682"/>
        <v>0</v>
      </c>
      <c r="T3140">
        <f t="shared" si="683"/>
        <v>1</v>
      </c>
      <c r="U3140">
        <f t="shared" si="684"/>
        <v>0</v>
      </c>
    </row>
    <row r="3141" spans="1:21" ht="409.6" x14ac:dyDescent="0.2">
      <c r="A3141" s="10" t="s">
        <v>14757</v>
      </c>
      <c r="B3141" s="10" t="s">
        <v>23</v>
      </c>
      <c r="C3141" s="10" t="s">
        <v>14758</v>
      </c>
      <c r="D3141" s="10" t="s">
        <v>14313</v>
      </c>
      <c r="E3141" s="10" t="s">
        <v>14759</v>
      </c>
      <c r="F3141" s="10"/>
      <c r="G3141" s="9" t="s">
        <v>14760</v>
      </c>
      <c r="H3141" s="9">
        <f t="shared" ref="H3141:H3204" si="687">IF(ISNUMBER(SEARCH("relationship",G3141)),1,0)</f>
        <v>0</v>
      </c>
      <c r="I3141">
        <f t="shared" ref="I3141:I3204" si="688">IF(ISNUMBER(SEARCH("relation",G3141)),1,0)</f>
        <v>0</v>
      </c>
      <c r="J3141">
        <f t="shared" ref="J3141:J3204" si="689">IF(ISNUMBER(SEARCH("relevance",G3141)),1,0)</f>
        <v>0</v>
      </c>
      <c r="K3141">
        <f t="shared" ref="K3141:K3204" si="690">IF(ISNUMBER(SEARCH("correlation",G3141)),1,0)</f>
        <v>0</v>
      </c>
      <c r="L3141">
        <f t="shared" ref="L3141:L3204" si="691">IF(ISNUMBER(SEARCH("relevancy",G3141)),1,0)</f>
        <v>0</v>
      </c>
      <c r="M3141" s="1">
        <f t="shared" ref="M3141:M3204" si="692">IF(SUM(H3141:L3141)&gt;0,1,0)</f>
        <v>0</v>
      </c>
      <c r="N3141">
        <f t="shared" ref="N3141:N3204" si="693">IF(ISNUMBER(SEARCH("sustainability",G3141)),1,0)</f>
        <v>1</v>
      </c>
      <c r="O3141">
        <f t="shared" ref="O3141:O3204" si="694">IF(ISNUMBER(SEARCH("ESG",G3141)),1,0)</f>
        <v>0</v>
      </c>
      <c r="P3141">
        <f t="shared" si="685"/>
        <v>0</v>
      </c>
      <c r="Q3141" s="1">
        <f t="shared" ref="Q3141:Q3204" si="695">IF(SUM(N3141:P3141)&gt;0,1,0)</f>
        <v>1</v>
      </c>
      <c r="R3141" s="1">
        <f t="shared" si="686"/>
        <v>1</v>
      </c>
      <c r="S3141" s="2">
        <f t="shared" ref="S3141:S3204" si="696">IF(SUM(M3141,Q3141,R3141)=3,1,0)</f>
        <v>0</v>
      </c>
      <c r="T3141">
        <f t="shared" ref="T3141:T3204" si="697">IF(ISNUMBER(SEARCH("construction",G3141)),1,0)</f>
        <v>0</v>
      </c>
      <c r="U3141">
        <f t="shared" ref="U3141:U3204" si="698">IF(SUM(S3141,T3141)=2,1,0)</f>
        <v>0</v>
      </c>
    </row>
    <row r="3142" spans="1:21" ht="409.6" x14ac:dyDescent="0.2">
      <c r="A3142" s="10" t="s">
        <v>14761</v>
      </c>
      <c r="B3142" s="10" t="s">
        <v>62</v>
      </c>
      <c r="C3142" s="10" t="s">
        <v>14762</v>
      </c>
      <c r="D3142" s="10" t="s">
        <v>14313</v>
      </c>
      <c r="E3142" s="10" t="s">
        <v>14763</v>
      </c>
      <c r="F3142" s="10"/>
      <c r="G3142" s="9" t="s">
        <v>14764</v>
      </c>
      <c r="H3142" s="9">
        <f t="shared" si="687"/>
        <v>0</v>
      </c>
      <c r="I3142">
        <f t="shared" si="688"/>
        <v>0</v>
      </c>
      <c r="J3142">
        <f t="shared" si="689"/>
        <v>0</v>
      </c>
      <c r="K3142">
        <f t="shared" si="690"/>
        <v>0</v>
      </c>
      <c r="L3142">
        <f t="shared" si="691"/>
        <v>0</v>
      </c>
      <c r="M3142" s="1">
        <f t="shared" si="692"/>
        <v>0</v>
      </c>
      <c r="N3142">
        <f t="shared" si="693"/>
        <v>0</v>
      </c>
      <c r="O3142">
        <f t="shared" si="694"/>
        <v>0</v>
      </c>
      <c r="P3142">
        <f t="shared" ref="P3142:P3205" si="699">IF(ISNUMBER(SEARCH("CSR",G3142)),1,0)</f>
        <v>0</v>
      </c>
      <c r="Q3142" s="1">
        <f t="shared" si="695"/>
        <v>0</v>
      </c>
      <c r="R3142" s="1">
        <f t="shared" ref="R3142:R3205" si="700">IF(ISNUMBER(SEARCH("performance",G3142)),1,0)</f>
        <v>1</v>
      </c>
      <c r="S3142" s="2">
        <f t="shared" si="696"/>
        <v>0</v>
      </c>
      <c r="T3142">
        <f t="shared" si="697"/>
        <v>1</v>
      </c>
      <c r="U3142">
        <f t="shared" si="698"/>
        <v>0</v>
      </c>
    </row>
    <row r="3143" spans="1:21" ht="409.6" x14ac:dyDescent="0.2">
      <c r="A3143" s="10" t="s">
        <v>14765</v>
      </c>
      <c r="B3143" s="10" t="s">
        <v>30</v>
      </c>
      <c r="C3143" s="10" t="s">
        <v>14766</v>
      </c>
      <c r="D3143" s="10" t="s">
        <v>14313</v>
      </c>
      <c r="E3143" s="10" t="s">
        <v>14767</v>
      </c>
      <c r="F3143" s="10"/>
      <c r="G3143" s="9" t="s">
        <v>14768</v>
      </c>
      <c r="H3143" s="9">
        <f t="shared" si="687"/>
        <v>0</v>
      </c>
      <c r="I3143">
        <f t="shared" si="688"/>
        <v>0</v>
      </c>
      <c r="J3143">
        <f t="shared" si="689"/>
        <v>0</v>
      </c>
      <c r="K3143">
        <f t="shared" si="690"/>
        <v>0</v>
      </c>
      <c r="L3143">
        <f t="shared" si="691"/>
        <v>0</v>
      </c>
      <c r="M3143" s="1">
        <f t="shared" si="692"/>
        <v>0</v>
      </c>
      <c r="N3143">
        <f t="shared" si="693"/>
        <v>0</v>
      </c>
      <c r="O3143">
        <f t="shared" si="694"/>
        <v>0</v>
      </c>
      <c r="P3143">
        <f t="shared" si="699"/>
        <v>0</v>
      </c>
      <c r="Q3143" s="1">
        <f t="shared" si="695"/>
        <v>0</v>
      </c>
      <c r="R3143" s="1">
        <f t="shared" si="700"/>
        <v>0</v>
      </c>
      <c r="S3143" s="2">
        <f t="shared" si="696"/>
        <v>0</v>
      </c>
      <c r="T3143">
        <f t="shared" si="697"/>
        <v>1</v>
      </c>
      <c r="U3143">
        <f t="shared" si="698"/>
        <v>0</v>
      </c>
    </row>
    <row r="3144" spans="1:21" ht="409.6" x14ac:dyDescent="0.2">
      <c r="A3144" s="10" t="s">
        <v>14769</v>
      </c>
      <c r="B3144" s="10" t="s">
        <v>23</v>
      </c>
      <c r="C3144" s="10" t="s">
        <v>14770</v>
      </c>
      <c r="D3144" s="10" t="s">
        <v>14313</v>
      </c>
      <c r="E3144" s="10" t="s">
        <v>14771</v>
      </c>
      <c r="F3144" s="10"/>
      <c r="G3144" s="9" t="s">
        <v>14772</v>
      </c>
      <c r="H3144" s="9">
        <f t="shared" si="687"/>
        <v>0</v>
      </c>
      <c r="I3144">
        <f t="shared" si="688"/>
        <v>1</v>
      </c>
      <c r="J3144">
        <f t="shared" si="689"/>
        <v>0</v>
      </c>
      <c r="K3144">
        <f t="shared" si="690"/>
        <v>0</v>
      </c>
      <c r="L3144">
        <f t="shared" si="691"/>
        <v>0</v>
      </c>
      <c r="M3144" s="1">
        <f t="shared" si="692"/>
        <v>1</v>
      </c>
      <c r="N3144">
        <f t="shared" si="693"/>
        <v>0</v>
      </c>
      <c r="O3144">
        <f t="shared" si="694"/>
        <v>0</v>
      </c>
      <c r="P3144">
        <f t="shared" si="699"/>
        <v>0</v>
      </c>
      <c r="Q3144" s="1">
        <f t="shared" si="695"/>
        <v>0</v>
      </c>
      <c r="R3144" s="1">
        <f t="shared" si="700"/>
        <v>1</v>
      </c>
      <c r="S3144" s="2">
        <f t="shared" si="696"/>
        <v>0</v>
      </c>
      <c r="T3144">
        <f t="shared" si="697"/>
        <v>1</v>
      </c>
      <c r="U3144">
        <f t="shared" si="698"/>
        <v>0</v>
      </c>
    </row>
    <row r="3145" spans="1:21" ht="409.6" x14ac:dyDescent="0.2">
      <c r="A3145" s="10" t="s">
        <v>14773</v>
      </c>
      <c r="B3145" s="10" t="s">
        <v>30</v>
      </c>
      <c r="C3145" s="10" t="s">
        <v>14774</v>
      </c>
      <c r="D3145" s="10" t="s">
        <v>14313</v>
      </c>
      <c r="E3145" s="10" t="s">
        <v>14775</v>
      </c>
      <c r="F3145" s="10"/>
      <c r="G3145" s="9" t="s">
        <v>14776</v>
      </c>
      <c r="H3145" s="9">
        <f t="shared" si="687"/>
        <v>0</v>
      </c>
      <c r="I3145">
        <f t="shared" si="688"/>
        <v>0</v>
      </c>
      <c r="J3145">
        <f t="shared" si="689"/>
        <v>0</v>
      </c>
      <c r="K3145">
        <f t="shared" si="690"/>
        <v>0</v>
      </c>
      <c r="L3145">
        <f t="shared" si="691"/>
        <v>0</v>
      </c>
      <c r="M3145" s="1">
        <f t="shared" si="692"/>
        <v>0</v>
      </c>
      <c r="N3145">
        <f t="shared" si="693"/>
        <v>0</v>
      </c>
      <c r="O3145">
        <f t="shared" si="694"/>
        <v>0</v>
      </c>
      <c r="P3145">
        <f t="shared" si="699"/>
        <v>0</v>
      </c>
      <c r="Q3145" s="1">
        <f t="shared" si="695"/>
        <v>0</v>
      </c>
      <c r="R3145" s="1">
        <f t="shared" si="700"/>
        <v>0</v>
      </c>
      <c r="S3145" s="2">
        <f t="shared" si="696"/>
        <v>0</v>
      </c>
      <c r="T3145">
        <f t="shared" si="697"/>
        <v>1</v>
      </c>
      <c r="U3145">
        <f t="shared" si="698"/>
        <v>0</v>
      </c>
    </row>
    <row r="3146" spans="1:21" ht="409.6" x14ac:dyDescent="0.2">
      <c r="A3146" s="10" t="s">
        <v>14777</v>
      </c>
      <c r="B3146" s="10" t="s">
        <v>30</v>
      </c>
      <c r="C3146" s="10" t="s">
        <v>14778</v>
      </c>
      <c r="D3146" s="10" t="s">
        <v>14313</v>
      </c>
      <c r="E3146" s="10" t="s">
        <v>14779</v>
      </c>
      <c r="F3146" s="10"/>
      <c r="G3146" s="9" t="s">
        <v>14780</v>
      </c>
      <c r="H3146" s="9">
        <f t="shared" si="687"/>
        <v>0</v>
      </c>
      <c r="I3146">
        <f t="shared" si="688"/>
        <v>0</v>
      </c>
      <c r="J3146">
        <f t="shared" si="689"/>
        <v>0</v>
      </c>
      <c r="K3146">
        <f t="shared" si="690"/>
        <v>0</v>
      </c>
      <c r="L3146">
        <f t="shared" si="691"/>
        <v>0</v>
      </c>
      <c r="M3146" s="1">
        <f t="shared" si="692"/>
        <v>0</v>
      </c>
      <c r="N3146">
        <f t="shared" si="693"/>
        <v>1</v>
      </c>
      <c r="O3146">
        <f t="shared" si="694"/>
        <v>0</v>
      </c>
      <c r="P3146">
        <f t="shared" si="699"/>
        <v>0</v>
      </c>
      <c r="Q3146" s="1">
        <f t="shared" si="695"/>
        <v>1</v>
      </c>
      <c r="R3146" s="1">
        <f t="shared" si="700"/>
        <v>0</v>
      </c>
      <c r="S3146" s="2">
        <f t="shared" si="696"/>
        <v>0</v>
      </c>
      <c r="T3146">
        <f t="shared" si="697"/>
        <v>1</v>
      </c>
      <c r="U3146">
        <f t="shared" si="698"/>
        <v>0</v>
      </c>
    </row>
    <row r="3147" spans="1:21" ht="409.6" x14ac:dyDescent="0.2">
      <c r="A3147" s="10" t="s">
        <v>14781</v>
      </c>
      <c r="B3147" s="10" t="s">
        <v>30</v>
      </c>
      <c r="C3147" s="10" t="s">
        <v>14782</v>
      </c>
      <c r="D3147" s="10" t="s">
        <v>14313</v>
      </c>
      <c r="E3147" s="10" t="s">
        <v>14783</v>
      </c>
      <c r="F3147" s="10"/>
      <c r="G3147" s="9" t="s">
        <v>14784</v>
      </c>
      <c r="H3147" s="9">
        <f t="shared" si="687"/>
        <v>0</v>
      </c>
      <c r="I3147">
        <f t="shared" si="688"/>
        <v>0</v>
      </c>
      <c r="J3147">
        <f t="shared" si="689"/>
        <v>0</v>
      </c>
      <c r="K3147">
        <f t="shared" si="690"/>
        <v>0</v>
      </c>
      <c r="L3147">
        <f t="shared" si="691"/>
        <v>0</v>
      </c>
      <c r="M3147" s="1">
        <f t="shared" si="692"/>
        <v>0</v>
      </c>
      <c r="N3147">
        <f t="shared" si="693"/>
        <v>1</v>
      </c>
      <c r="O3147">
        <f t="shared" si="694"/>
        <v>0</v>
      </c>
      <c r="P3147">
        <f t="shared" si="699"/>
        <v>0</v>
      </c>
      <c r="Q3147" s="1">
        <f t="shared" si="695"/>
        <v>1</v>
      </c>
      <c r="R3147" s="1">
        <f t="shared" si="700"/>
        <v>0</v>
      </c>
      <c r="S3147" s="2">
        <f t="shared" si="696"/>
        <v>0</v>
      </c>
      <c r="T3147">
        <f t="shared" si="697"/>
        <v>1</v>
      </c>
      <c r="U3147">
        <f t="shared" si="698"/>
        <v>0</v>
      </c>
    </row>
    <row r="3148" spans="1:21" ht="409.6" x14ac:dyDescent="0.2">
      <c r="A3148" s="10" t="s">
        <v>14785</v>
      </c>
      <c r="B3148" s="10" t="s">
        <v>62</v>
      </c>
      <c r="C3148" s="10" t="s">
        <v>14786</v>
      </c>
      <c r="D3148" s="10" t="s">
        <v>14313</v>
      </c>
      <c r="E3148" s="10" t="s">
        <v>14787</v>
      </c>
      <c r="F3148" s="10"/>
      <c r="G3148" s="9" t="s">
        <v>14788</v>
      </c>
      <c r="H3148" s="9">
        <f t="shared" si="687"/>
        <v>0</v>
      </c>
      <c r="I3148">
        <f t="shared" si="688"/>
        <v>0</v>
      </c>
      <c r="J3148">
        <f t="shared" si="689"/>
        <v>0</v>
      </c>
      <c r="K3148">
        <f t="shared" si="690"/>
        <v>0</v>
      </c>
      <c r="L3148">
        <f t="shared" si="691"/>
        <v>0</v>
      </c>
      <c r="M3148" s="1">
        <f t="shared" si="692"/>
        <v>0</v>
      </c>
      <c r="N3148">
        <f t="shared" si="693"/>
        <v>0</v>
      </c>
      <c r="O3148">
        <f t="shared" si="694"/>
        <v>0</v>
      </c>
      <c r="P3148">
        <f t="shared" si="699"/>
        <v>0</v>
      </c>
      <c r="Q3148" s="1">
        <f t="shared" si="695"/>
        <v>0</v>
      </c>
      <c r="R3148" s="1">
        <f t="shared" si="700"/>
        <v>0</v>
      </c>
      <c r="S3148" s="2">
        <f t="shared" si="696"/>
        <v>0</v>
      </c>
      <c r="T3148">
        <f t="shared" si="697"/>
        <v>1</v>
      </c>
      <c r="U3148">
        <f t="shared" si="698"/>
        <v>0</v>
      </c>
    </row>
    <row r="3149" spans="1:21" ht="409.6" x14ac:dyDescent="0.2">
      <c r="A3149" s="10" t="s">
        <v>14789</v>
      </c>
      <c r="B3149" s="10" t="s">
        <v>62</v>
      </c>
      <c r="C3149" s="10" t="s">
        <v>14790</v>
      </c>
      <c r="D3149" s="10" t="s">
        <v>14313</v>
      </c>
      <c r="E3149" s="10" t="s">
        <v>14791</v>
      </c>
      <c r="F3149" s="10"/>
      <c r="G3149" s="9" t="s">
        <v>14792</v>
      </c>
      <c r="H3149" s="9">
        <f t="shared" si="687"/>
        <v>0</v>
      </c>
      <c r="I3149">
        <f t="shared" si="688"/>
        <v>0</v>
      </c>
      <c r="J3149">
        <f t="shared" si="689"/>
        <v>0</v>
      </c>
      <c r="K3149">
        <f t="shared" si="690"/>
        <v>0</v>
      </c>
      <c r="L3149">
        <f t="shared" si="691"/>
        <v>0</v>
      </c>
      <c r="M3149" s="1">
        <f t="shared" si="692"/>
        <v>0</v>
      </c>
      <c r="N3149">
        <f t="shared" si="693"/>
        <v>1</v>
      </c>
      <c r="O3149">
        <f t="shared" si="694"/>
        <v>0</v>
      </c>
      <c r="P3149">
        <f t="shared" si="699"/>
        <v>0</v>
      </c>
      <c r="Q3149" s="1">
        <f t="shared" si="695"/>
        <v>1</v>
      </c>
      <c r="R3149" s="1">
        <f t="shared" si="700"/>
        <v>0</v>
      </c>
      <c r="S3149" s="2">
        <f t="shared" si="696"/>
        <v>0</v>
      </c>
      <c r="T3149">
        <f t="shared" si="697"/>
        <v>1</v>
      </c>
      <c r="U3149">
        <f t="shared" si="698"/>
        <v>0</v>
      </c>
    </row>
    <row r="3150" spans="1:21" ht="409.6" x14ac:dyDescent="0.2">
      <c r="A3150" s="10" t="s">
        <v>14793</v>
      </c>
      <c r="B3150" s="10" t="s">
        <v>30</v>
      </c>
      <c r="C3150" s="10" t="s">
        <v>14794</v>
      </c>
      <c r="D3150" s="10" t="s">
        <v>14313</v>
      </c>
      <c r="E3150" s="10" t="s">
        <v>14795</v>
      </c>
      <c r="F3150" s="10"/>
      <c r="G3150" s="9" t="s">
        <v>14796</v>
      </c>
      <c r="H3150" s="9">
        <f t="shared" si="687"/>
        <v>1</v>
      </c>
      <c r="I3150">
        <f t="shared" si="688"/>
        <v>1</v>
      </c>
      <c r="J3150">
        <f t="shared" si="689"/>
        <v>0</v>
      </c>
      <c r="K3150">
        <f t="shared" si="690"/>
        <v>0</v>
      </c>
      <c r="L3150">
        <f t="shared" si="691"/>
        <v>0</v>
      </c>
      <c r="M3150" s="1">
        <f t="shared" si="692"/>
        <v>1</v>
      </c>
      <c r="N3150">
        <f t="shared" si="693"/>
        <v>0</v>
      </c>
      <c r="O3150">
        <f t="shared" si="694"/>
        <v>0</v>
      </c>
      <c r="P3150">
        <f t="shared" si="699"/>
        <v>0</v>
      </c>
      <c r="Q3150" s="1">
        <f t="shared" si="695"/>
        <v>0</v>
      </c>
      <c r="R3150" s="1">
        <f t="shared" si="700"/>
        <v>0</v>
      </c>
      <c r="S3150" s="2">
        <f t="shared" si="696"/>
        <v>0</v>
      </c>
      <c r="T3150">
        <f t="shared" si="697"/>
        <v>1</v>
      </c>
      <c r="U3150">
        <f t="shared" si="698"/>
        <v>0</v>
      </c>
    </row>
    <row r="3151" spans="1:21" ht="409.6" x14ac:dyDescent="0.2">
      <c r="A3151" s="10" t="s">
        <v>14797</v>
      </c>
      <c r="B3151" s="10" t="s">
        <v>30</v>
      </c>
      <c r="C3151" s="10" t="s">
        <v>14798</v>
      </c>
      <c r="D3151" s="10" t="s">
        <v>14313</v>
      </c>
      <c r="E3151" s="10" t="s">
        <v>14799</v>
      </c>
      <c r="F3151" s="10"/>
      <c r="G3151" s="9" t="s">
        <v>14800</v>
      </c>
      <c r="H3151" s="9">
        <f t="shared" si="687"/>
        <v>0</v>
      </c>
      <c r="I3151">
        <f t="shared" si="688"/>
        <v>0</v>
      </c>
      <c r="J3151">
        <f t="shared" si="689"/>
        <v>0</v>
      </c>
      <c r="K3151">
        <f t="shared" si="690"/>
        <v>0</v>
      </c>
      <c r="L3151">
        <f t="shared" si="691"/>
        <v>0</v>
      </c>
      <c r="M3151" s="1">
        <f t="shared" si="692"/>
        <v>0</v>
      </c>
      <c r="N3151">
        <f t="shared" si="693"/>
        <v>1</v>
      </c>
      <c r="O3151">
        <f t="shared" si="694"/>
        <v>0</v>
      </c>
      <c r="P3151">
        <f t="shared" si="699"/>
        <v>0</v>
      </c>
      <c r="Q3151" s="1">
        <f t="shared" si="695"/>
        <v>1</v>
      </c>
      <c r="R3151" s="1">
        <f t="shared" si="700"/>
        <v>0</v>
      </c>
      <c r="S3151" s="2">
        <f t="shared" si="696"/>
        <v>0</v>
      </c>
      <c r="T3151">
        <f t="shared" si="697"/>
        <v>0</v>
      </c>
      <c r="U3151">
        <f t="shared" si="698"/>
        <v>0</v>
      </c>
    </row>
    <row r="3152" spans="1:21" ht="409.6" x14ac:dyDescent="0.2">
      <c r="A3152" s="10" t="s">
        <v>14801</v>
      </c>
      <c r="B3152" s="10" t="s">
        <v>30</v>
      </c>
      <c r="C3152" s="10" t="s">
        <v>14802</v>
      </c>
      <c r="D3152" s="10" t="s">
        <v>14313</v>
      </c>
      <c r="E3152" s="10" t="s">
        <v>14803</v>
      </c>
      <c r="F3152" s="10"/>
      <c r="G3152" s="9" t="s">
        <v>14804</v>
      </c>
      <c r="H3152" s="9">
        <f t="shared" si="687"/>
        <v>1</v>
      </c>
      <c r="I3152">
        <f t="shared" si="688"/>
        <v>1</v>
      </c>
      <c r="J3152">
        <f t="shared" si="689"/>
        <v>0</v>
      </c>
      <c r="K3152">
        <f t="shared" si="690"/>
        <v>0</v>
      </c>
      <c r="L3152">
        <f t="shared" si="691"/>
        <v>0</v>
      </c>
      <c r="M3152" s="1">
        <f t="shared" si="692"/>
        <v>1</v>
      </c>
      <c r="N3152">
        <f t="shared" si="693"/>
        <v>0</v>
      </c>
      <c r="O3152">
        <f t="shared" si="694"/>
        <v>0</v>
      </c>
      <c r="P3152">
        <f t="shared" si="699"/>
        <v>0</v>
      </c>
      <c r="Q3152" s="1">
        <f t="shared" si="695"/>
        <v>0</v>
      </c>
      <c r="R3152" s="1">
        <f t="shared" si="700"/>
        <v>1</v>
      </c>
      <c r="S3152" s="2">
        <f t="shared" si="696"/>
        <v>0</v>
      </c>
      <c r="T3152">
        <f t="shared" si="697"/>
        <v>1</v>
      </c>
      <c r="U3152">
        <f t="shared" si="698"/>
        <v>0</v>
      </c>
    </row>
    <row r="3153" spans="1:21" ht="409.6" x14ac:dyDescent="0.2">
      <c r="A3153" s="10" t="s">
        <v>14805</v>
      </c>
      <c r="B3153" s="10" t="s">
        <v>49</v>
      </c>
      <c r="C3153" s="10" t="s">
        <v>14806</v>
      </c>
      <c r="D3153" s="10" t="s">
        <v>14313</v>
      </c>
      <c r="E3153" s="10" t="s">
        <v>14807</v>
      </c>
      <c r="F3153" s="10"/>
      <c r="G3153" s="9" t="s">
        <v>14808</v>
      </c>
      <c r="H3153" s="9">
        <f t="shared" si="687"/>
        <v>1</v>
      </c>
      <c r="I3153">
        <f t="shared" si="688"/>
        <v>1</v>
      </c>
      <c r="J3153">
        <f t="shared" si="689"/>
        <v>0</v>
      </c>
      <c r="K3153">
        <f t="shared" si="690"/>
        <v>0</v>
      </c>
      <c r="L3153">
        <f t="shared" si="691"/>
        <v>0</v>
      </c>
      <c r="M3153" s="1">
        <f t="shared" si="692"/>
        <v>1</v>
      </c>
      <c r="N3153">
        <f t="shared" si="693"/>
        <v>0</v>
      </c>
      <c r="O3153">
        <f t="shared" si="694"/>
        <v>0</v>
      </c>
      <c r="P3153">
        <f t="shared" si="699"/>
        <v>0</v>
      </c>
      <c r="Q3153" s="1">
        <f t="shared" si="695"/>
        <v>0</v>
      </c>
      <c r="R3153" s="1">
        <f t="shared" si="700"/>
        <v>1</v>
      </c>
      <c r="S3153" s="2">
        <f t="shared" si="696"/>
        <v>0</v>
      </c>
      <c r="T3153">
        <f t="shared" si="697"/>
        <v>1</v>
      </c>
      <c r="U3153">
        <f t="shared" si="698"/>
        <v>0</v>
      </c>
    </row>
    <row r="3154" spans="1:21" ht="409.6" x14ac:dyDescent="0.2">
      <c r="A3154" s="10" t="s">
        <v>14809</v>
      </c>
      <c r="B3154" s="10" t="s">
        <v>30</v>
      </c>
      <c r="C3154" s="10" t="s">
        <v>14810</v>
      </c>
      <c r="D3154" s="10" t="s">
        <v>14313</v>
      </c>
      <c r="E3154" s="10" t="s">
        <v>14811</v>
      </c>
      <c r="F3154" s="10"/>
      <c r="G3154" s="9" t="s">
        <v>14812</v>
      </c>
      <c r="H3154" s="9">
        <f t="shared" si="687"/>
        <v>1</v>
      </c>
      <c r="I3154">
        <f t="shared" si="688"/>
        <v>1</v>
      </c>
      <c r="J3154">
        <f t="shared" si="689"/>
        <v>0</v>
      </c>
      <c r="K3154">
        <f t="shared" si="690"/>
        <v>0</v>
      </c>
      <c r="L3154">
        <f t="shared" si="691"/>
        <v>0</v>
      </c>
      <c r="M3154" s="1">
        <f t="shared" si="692"/>
        <v>1</v>
      </c>
      <c r="N3154">
        <f t="shared" si="693"/>
        <v>0</v>
      </c>
      <c r="O3154">
        <f t="shared" si="694"/>
        <v>0</v>
      </c>
      <c r="P3154">
        <f t="shared" si="699"/>
        <v>0</v>
      </c>
      <c r="Q3154" s="1">
        <f t="shared" si="695"/>
        <v>0</v>
      </c>
      <c r="R3154" s="1">
        <f t="shared" si="700"/>
        <v>0</v>
      </c>
      <c r="S3154" s="2">
        <f t="shared" si="696"/>
        <v>0</v>
      </c>
      <c r="T3154">
        <f t="shared" si="697"/>
        <v>1</v>
      </c>
      <c r="U3154">
        <f t="shared" si="698"/>
        <v>0</v>
      </c>
    </row>
    <row r="3155" spans="1:21" ht="409.6" x14ac:dyDescent="0.2">
      <c r="A3155" s="10" t="s">
        <v>14813</v>
      </c>
      <c r="B3155" s="10" t="s">
        <v>30</v>
      </c>
      <c r="C3155" s="10" t="s">
        <v>14814</v>
      </c>
      <c r="D3155" s="10" t="s">
        <v>14313</v>
      </c>
      <c r="E3155" s="10" t="s">
        <v>14815</v>
      </c>
      <c r="F3155" s="10"/>
      <c r="G3155" s="9" t="s">
        <v>14816</v>
      </c>
      <c r="H3155" s="9">
        <f t="shared" si="687"/>
        <v>0</v>
      </c>
      <c r="I3155">
        <f t="shared" si="688"/>
        <v>0</v>
      </c>
      <c r="J3155">
        <f t="shared" si="689"/>
        <v>0</v>
      </c>
      <c r="K3155">
        <f t="shared" si="690"/>
        <v>0</v>
      </c>
      <c r="L3155">
        <f t="shared" si="691"/>
        <v>0</v>
      </c>
      <c r="M3155" s="1">
        <f t="shared" si="692"/>
        <v>0</v>
      </c>
      <c r="N3155">
        <f t="shared" si="693"/>
        <v>0</v>
      </c>
      <c r="O3155">
        <f t="shared" si="694"/>
        <v>0</v>
      </c>
      <c r="P3155">
        <f t="shared" si="699"/>
        <v>0</v>
      </c>
      <c r="Q3155" s="1">
        <f t="shared" si="695"/>
        <v>0</v>
      </c>
      <c r="R3155" s="1">
        <f t="shared" si="700"/>
        <v>0</v>
      </c>
      <c r="S3155" s="2">
        <f t="shared" si="696"/>
        <v>0</v>
      </c>
      <c r="T3155">
        <f t="shared" si="697"/>
        <v>1</v>
      </c>
      <c r="U3155">
        <f t="shared" si="698"/>
        <v>0</v>
      </c>
    </row>
    <row r="3156" spans="1:21" ht="409.6" x14ac:dyDescent="0.2">
      <c r="A3156" s="10" t="s">
        <v>14817</v>
      </c>
      <c r="B3156" s="10" t="s">
        <v>23</v>
      </c>
      <c r="C3156" s="10" t="s">
        <v>14818</v>
      </c>
      <c r="D3156" s="10" t="s">
        <v>14313</v>
      </c>
      <c r="E3156" s="10" t="s">
        <v>14819</v>
      </c>
      <c r="F3156" s="10"/>
      <c r="G3156" s="9" t="s">
        <v>14820</v>
      </c>
      <c r="H3156" s="9">
        <f t="shared" si="687"/>
        <v>1</v>
      </c>
      <c r="I3156">
        <f t="shared" si="688"/>
        <v>1</v>
      </c>
      <c r="J3156">
        <f t="shared" si="689"/>
        <v>0</v>
      </c>
      <c r="K3156">
        <f t="shared" si="690"/>
        <v>0</v>
      </c>
      <c r="L3156">
        <f t="shared" si="691"/>
        <v>0</v>
      </c>
      <c r="M3156" s="1">
        <f t="shared" si="692"/>
        <v>1</v>
      </c>
      <c r="N3156">
        <f t="shared" si="693"/>
        <v>0</v>
      </c>
      <c r="O3156">
        <f t="shared" si="694"/>
        <v>0</v>
      </c>
      <c r="P3156">
        <f t="shared" si="699"/>
        <v>0</v>
      </c>
      <c r="Q3156" s="1">
        <f t="shared" si="695"/>
        <v>0</v>
      </c>
      <c r="R3156" s="1">
        <f t="shared" si="700"/>
        <v>0</v>
      </c>
      <c r="S3156" s="2">
        <f t="shared" si="696"/>
        <v>0</v>
      </c>
      <c r="T3156">
        <f t="shared" si="697"/>
        <v>1</v>
      </c>
      <c r="U3156">
        <f t="shared" si="698"/>
        <v>0</v>
      </c>
    </row>
    <row r="3157" spans="1:21" ht="409.6" x14ac:dyDescent="0.2">
      <c r="A3157" s="10" t="s">
        <v>14821</v>
      </c>
      <c r="B3157" s="10" t="s">
        <v>62</v>
      </c>
      <c r="C3157" s="10" t="s">
        <v>14822</v>
      </c>
      <c r="D3157" s="10" t="s">
        <v>14313</v>
      </c>
      <c r="E3157" s="10" t="s">
        <v>14823</v>
      </c>
      <c r="F3157" s="10"/>
      <c r="G3157" s="9" t="s">
        <v>14824</v>
      </c>
      <c r="H3157" s="9">
        <f t="shared" si="687"/>
        <v>1</v>
      </c>
      <c r="I3157">
        <f t="shared" si="688"/>
        <v>1</v>
      </c>
      <c r="J3157">
        <f t="shared" si="689"/>
        <v>0</v>
      </c>
      <c r="K3157">
        <f t="shared" si="690"/>
        <v>0</v>
      </c>
      <c r="L3157">
        <f t="shared" si="691"/>
        <v>0</v>
      </c>
      <c r="M3157" s="1">
        <f t="shared" si="692"/>
        <v>1</v>
      </c>
      <c r="N3157">
        <f t="shared" si="693"/>
        <v>0</v>
      </c>
      <c r="O3157">
        <f t="shared" si="694"/>
        <v>0</v>
      </c>
      <c r="P3157">
        <f t="shared" si="699"/>
        <v>0</v>
      </c>
      <c r="Q3157" s="1">
        <f t="shared" si="695"/>
        <v>0</v>
      </c>
      <c r="R3157" s="1">
        <f t="shared" si="700"/>
        <v>0</v>
      </c>
      <c r="S3157" s="2">
        <f t="shared" si="696"/>
        <v>0</v>
      </c>
      <c r="T3157">
        <f t="shared" si="697"/>
        <v>1</v>
      </c>
      <c r="U3157">
        <f t="shared" si="698"/>
        <v>0</v>
      </c>
    </row>
    <row r="3158" spans="1:21" ht="409.6" x14ac:dyDescent="0.2">
      <c r="A3158" s="10" t="s">
        <v>14825</v>
      </c>
      <c r="B3158" s="10" t="s">
        <v>62</v>
      </c>
      <c r="C3158" s="10" t="s">
        <v>14826</v>
      </c>
      <c r="D3158" s="10" t="s">
        <v>14313</v>
      </c>
      <c r="E3158" s="10" t="s">
        <v>14827</v>
      </c>
      <c r="F3158" s="10"/>
      <c r="G3158" s="9" t="s">
        <v>14828</v>
      </c>
      <c r="H3158" s="9">
        <f t="shared" si="687"/>
        <v>0</v>
      </c>
      <c r="I3158">
        <f t="shared" si="688"/>
        <v>0</v>
      </c>
      <c r="J3158">
        <f t="shared" si="689"/>
        <v>0</v>
      </c>
      <c r="K3158">
        <f t="shared" si="690"/>
        <v>0</v>
      </c>
      <c r="L3158">
        <f t="shared" si="691"/>
        <v>0</v>
      </c>
      <c r="M3158" s="1">
        <f t="shared" si="692"/>
        <v>0</v>
      </c>
      <c r="N3158">
        <f t="shared" si="693"/>
        <v>0</v>
      </c>
      <c r="O3158">
        <f t="shared" si="694"/>
        <v>0</v>
      </c>
      <c r="P3158">
        <f t="shared" si="699"/>
        <v>0</v>
      </c>
      <c r="Q3158" s="1">
        <f t="shared" si="695"/>
        <v>0</v>
      </c>
      <c r="R3158" s="1">
        <f t="shared" si="700"/>
        <v>0</v>
      </c>
      <c r="S3158" s="2">
        <f t="shared" si="696"/>
        <v>0</v>
      </c>
      <c r="T3158">
        <f t="shared" si="697"/>
        <v>1</v>
      </c>
      <c r="U3158">
        <f t="shared" si="698"/>
        <v>0</v>
      </c>
    </row>
    <row r="3159" spans="1:21" ht="409.6" x14ac:dyDescent="0.2">
      <c r="A3159" s="10" t="s">
        <v>14829</v>
      </c>
      <c r="B3159" s="10" t="s">
        <v>49</v>
      </c>
      <c r="C3159" s="10" t="s">
        <v>14830</v>
      </c>
      <c r="D3159" s="10" t="s">
        <v>14313</v>
      </c>
      <c r="E3159" s="10" t="s">
        <v>14831</v>
      </c>
      <c r="F3159" s="10"/>
      <c r="G3159" s="9" t="s">
        <v>14832</v>
      </c>
      <c r="H3159" s="9">
        <f t="shared" si="687"/>
        <v>0</v>
      </c>
      <c r="I3159">
        <f t="shared" si="688"/>
        <v>0</v>
      </c>
      <c r="J3159">
        <f t="shared" si="689"/>
        <v>0</v>
      </c>
      <c r="K3159">
        <f t="shared" si="690"/>
        <v>0</v>
      </c>
      <c r="L3159">
        <f t="shared" si="691"/>
        <v>0</v>
      </c>
      <c r="M3159" s="1">
        <f t="shared" si="692"/>
        <v>0</v>
      </c>
      <c r="N3159">
        <f t="shared" si="693"/>
        <v>0</v>
      </c>
      <c r="O3159">
        <f t="shared" si="694"/>
        <v>0</v>
      </c>
      <c r="P3159">
        <f t="shared" si="699"/>
        <v>0</v>
      </c>
      <c r="Q3159" s="1">
        <f t="shared" si="695"/>
        <v>0</v>
      </c>
      <c r="R3159" s="1">
        <f t="shared" si="700"/>
        <v>0</v>
      </c>
      <c r="S3159" s="2">
        <f t="shared" si="696"/>
        <v>0</v>
      </c>
      <c r="T3159">
        <f t="shared" si="697"/>
        <v>1</v>
      </c>
      <c r="U3159">
        <f t="shared" si="698"/>
        <v>0</v>
      </c>
    </row>
    <row r="3160" spans="1:21" ht="409.6" x14ac:dyDescent="0.2">
      <c r="A3160" s="10" t="s">
        <v>14833</v>
      </c>
      <c r="B3160" s="10" t="s">
        <v>30</v>
      </c>
      <c r="C3160" s="10" t="s">
        <v>14834</v>
      </c>
      <c r="D3160" s="10" t="s">
        <v>14313</v>
      </c>
      <c r="E3160" s="10" t="s">
        <v>14835</v>
      </c>
      <c r="F3160" s="10"/>
      <c r="G3160" s="9" t="s">
        <v>14836</v>
      </c>
      <c r="H3160" s="9">
        <f t="shared" si="687"/>
        <v>0</v>
      </c>
      <c r="I3160">
        <f t="shared" si="688"/>
        <v>0</v>
      </c>
      <c r="J3160">
        <f t="shared" si="689"/>
        <v>0</v>
      </c>
      <c r="K3160">
        <f t="shared" si="690"/>
        <v>0</v>
      </c>
      <c r="L3160">
        <f t="shared" si="691"/>
        <v>0</v>
      </c>
      <c r="M3160" s="1">
        <f t="shared" si="692"/>
        <v>0</v>
      </c>
      <c r="N3160">
        <f t="shared" si="693"/>
        <v>0</v>
      </c>
      <c r="O3160">
        <f t="shared" si="694"/>
        <v>0</v>
      </c>
      <c r="P3160">
        <f t="shared" si="699"/>
        <v>0</v>
      </c>
      <c r="Q3160" s="1">
        <f t="shared" si="695"/>
        <v>0</v>
      </c>
      <c r="R3160" s="1">
        <f t="shared" si="700"/>
        <v>0</v>
      </c>
      <c r="S3160" s="2">
        <f t="shared" si="696"/>
        <v>0</v>
      </c>
      <c r="T3160">
        <f t="shared" si="697"/>
        <v>1</v>
      </c>
      <c r="U3160">
        <f t="shared" si="698"/>
        <v>0</v>
      </c>
    </row>
    <row r="3161" spans="1:21" ht="409.6" x14ac:dyDescent="0.2">
      <c r="A3161" s="10" t="s">
        <v>14837</v>
      </c>
      <c r="B3161" s="10" t="s">
        <v>23</v>
      </c>
      <c r="C3161" s="10" t="s">
        <v>14838</v>
      </c>
      <c r="D3161" s="10" t="s">
        <v>14313</v>
      </c>
      <c r="E3161" s="10" t="s">
        <v>14839</v>
      </c>
      <c r="F3161" s="10"/>
      <c r="G3161" s="9" t="s">
        <v>14840</v>
      </c>
      <c r="H3161" s="9">
        <f t="shared" si="687"/>
        <v>0</v>
      </c>
      <c r="I3161">
        <f t="shared" si="688"/>
        <v>0</v>
      </c>
      <c r="J3161">
        <f t="shared" si="689"/>
        <v>0</v>
      </c>
      <c r="K3161">
        <f t="shared" si="690"/>
        <v>0</v>
      </c>
      <c r="L3161">
        <f t="shared" si="691"/>
        <v>0</v>
      </c>
      <c r="M3161" s="1">
        <f t="shared" si="692"/>
        <v>0</v>
      </c>
      <c r="N3161">
        <f t="shared" si="693"/>
        <v>1</v>
      </c>
      <c r="O3161">
        <f t="shared" si="694"/>
        <v>0</v>
      </c>
      <c r="P3161">
        <f t="shared" si="699"/>
        <v>1</v>
      </c>
      <c r="Q3161" s="1">
        <f t="shared" si="695"/>
        <v>1</v>
      </c>
      <c r="R3161" s="1">
        <f t="shared" si="700"/>
        <v>1</v>
      </c>
      <c r="S3161" s="2">
        <f t="shared" si="696"/>
        <v>0</v>
      </c>
      <c r="T3161">
        <f t="shared" si="697"/>
        <v>1</v>
      </c>
      <c r="U3161">
        <f t="shared" si="698"/>
        <v>0</v>
      </c>
    </row>
    <row r="3162" spans="1:21" ht="409.6" x14ac:dyDescent="0.2">
      <c r="A3162" s="10" t="s">
        <v>14841</v>
      </c>
      <c r="B3162" s="10" t="s">
        <v>55</v>
      </c>
      <c r="C3162" s="10" t="s">
        <v>14842</v>
      </c>
      <c r="D3162" s="10" t="s">
        <v>14313</v>
      </c>
      <c r="E3162" s="10" t="s">
        <v>14843</v>
      </c>
      <c r="F3162" s="10"/>
      <c r="G3162" s="9" t="s">
        <v>14844</v>
      </c>
      <c r="H3162" s="9">
        <f t="shared" si="687"/>
        <v>0</v>
      </c>
      <c r="I3162">
        <f t="shared" si="688"/>
        <v>0</v>
      </c>
      <c r="J3162">
        <f t="shared" si="689"/>
        <v>0</v>
      </c>
      <c r="K3162">
        <f t="shared" si="690"/>
        <v>0</v>
      </c>
      <c r="L3162">
        <f t="shared" si="691"/>
        <v>0</v>
      </c>
      <c r="M3162" s="1">
        <f t="shared" si="692"/>
        <v>0</v>
      </c>
      <c r="N3162">
        <f t="shared" si="693"/>
        <v>0</v>
      </c>
      <c r="O3162">
        <f t="shared" si="694"/>
        <v>0</v>
      </c>
      <c r="P3162">
        <f t="shared" si="699"/>
        <v>0</v>
      </c>
      <c r="Q3162" s="1">
        <f t="shared" si="695"/>
        <v>0</v>
      </c>
      <c r="R3162" s="1">
        <f t="shared" si="700"/>
        <v>1</v>
      </c>
      <c r="S3162" s="2">
        <f t="shared" si="696"/>
        <v>0</v>
      </c>
      <c r="T3162">
        <f t="shared" si="697"/>
        <v>1</v>
      </c>
      <c r="U3162">
        <f t="shared" si="698"/>
        <v>0</v>
      </c>
    </row>
    <row r="3163" spans="1:21" ht="409.6" x14ac:dyDescent="0.2">
      <c r="A3163" s="10" t="s">
        <v>14845</v>
      </c>
      <c r="B3163" s="10" t="s">
        <v>23</v>
      </c>
      <c r="C3163" s="10" t="s">
        <v>14846</v>
      </c>
      <c r="D3163" s="10" t="s">
        <v>14313</v>
      </c>
      <c r="E3163" s="10" t="s">
        <v>14847</v>
      </c>
      <c r="F3163" s="10"/>
      <c r="G3163" s="9" t="s">
        <v>14848</v>
      </c>
      <c r="H3163" s="9">
        <f t="shared" si="687"/>
        <v>1</v>
      </c>
      <c r="I3163">
        <f t="shared" si="688"/>
        <v>1</v>
      </c>
      <c r="J3163">
        <f t="shared" si="689"/>
        <v>0</v>
      </c>
      <c r="K3163">
        <f t="shared" si="690"/>
        <v>0</v>
      </c>
      <c r="L3163">
        <f t="shared" si="691"/>
        <v>0</v>
      </c>
      <c r="M3163" s="1">
        <f t="shared" si="692"/>
        <v>1</v>
      </c>
      <c r="N3163">
        <f t="shared" si="693"/>
        <v>1</v>
      </c>
      <c r="O3163">
        <f t="shared" si="694"/>
        <v>0</v>
      </c>
      <c r="P3163">
        <f t="shared" si="699"/>
        <v>0</v>
      </c>
      <c r="Q3163" s="1">
        <f t="shared" si="695"/>
        <v>1</v>
      </c>
      <c r="R3163" s="1">
        <f t="shared" si="700"/>
        <v>0</v>
      </c>
      <c r="S3163" s="2">
        <f t="shared" si="696"/>
        <v>0</v>
      </c>
      <c r="T3163">
        <f t="shared" si="697"/>
        <v>1</v>
      </c>
      <c r="U3163">
        <f t="shared" si="698"/>
        <v>0</v>
      </c>
    </row>
    <row r="3164" spans="1:21" ht="409.6" x14ac:dyDescent="0.2">
      <c r="A3164" s="10" t="s">
        <v>14849</v>
      </c>
      <c r="B3164" s="10" t="s">
        <v>55</v>
      </c>
      <c r="C3164" s="10" t="s">
        <v>14850</v>
      </c>
      <c r="D3164" s="10" t="s">
        <v>14313</v>
      </c>
      <c r="E3164" s="10" t="s">
        <v>14851</v>
      </c>
      <c r="F3164" s="10"/>
      <c r="G3164" s="9" t="s">
        <v>14852</v>
      </c>
      <c r="H3164" s="9">
        <f t="shared" si="687"/>
        <v>1</v>
      </c>
      <c r="I3164">
        <f t="shared" si="688"/>
        <v>1</v>
      </c>
      <c r="J3164">
        <f t="shared" si="689"/>
        <v>0</v>
      </c>
      <c r="K3164">
        <f t="shared" si="690"/>
        <v>0</v>
      </c>
      <c r="L3164">
        <f t="shared" si="691"/>
        <v>0</v>
      </c>
      <c r="M3164" s="1">
        <f t="shared" si="692"/>
        <v>1</v>
      </c>
      <c r="N3164">
        <f t="shared" si="693"/>
        <v>0</v>
      </c>
      <c r="O3164">
        <f t="shared" si="694"/>
        <v>0</v>
      </c>
      <c r="P3164">
        <f t="shared" si="699"/>
        <v>0</v>
      </c>
      <c r="Q3164" s="1">
        <f t="shared" si="695"/>
        <v>0</v>
      </c>
      <c r="R3164" s="1">
        <f t="shared" si="700"/>
        <v>0</v>
      </c>
      <c r="S3164" s="2">
        <f t="shared" si="696"/>
        <v>0</v>
      </c>
      <c r="T3164">
        <f t="shared" si="697"/>
        <v>1</v>
      </c>
      <c r="U3164">
        <f t="shared" si="698"/>
        <v>0</v>
      </c>
    </row>
    <row r="3165" spans="1:21" ht="409.6" x14ac:dyDescent="0.2">
      <c r="A3165" s="10" t="s">
        <v>14853</v>
      </c>
      <c r="B3165" s="10" t="s">
        <v>30</v>
      </c>
      <c r="C3165" s="10" t="s">
        <v>14854</v>
      </c>
      <c r="D3165" s="10" t="s">
        <v>14313</v>
      </c>
      <c r="E3165" s="10" t="s">
        <v>14855</v>
      </c>
      <c r="F3165" s="10"/>
      <c r="G3165" s="9" t="s">
        <v>14856</v>
      </c>
      <c r="H3165" s="9">
        <f t="shared" si="687"/>
        <v>0</v>
      </c>
      <c r="I3165">
        <f t="shared" si="688"/>
        <v>0</v>
      </c>
      <c r="J3165">
        <f t="shared" si="689"/>
        <v>0</v>
      </c>
      <c r="K3165">
        <f t="shared" si="690"/>
        <v>0</v>
      </c>
      <c r="L3165">
        <f t="shared" si="691"/>
        <v>0</v>
      </c>
      <c r="M3165" s="1">
        <f t="shared" si="692"/>
        <v>0</v>
      </c>
      <c r="N3165">
        <f t="shared" si="693"/>
        <v>0</v>
      </c>
      <c r="O3165">
        <f t="shared" si="694"/>
        <v>0</v>
      </c>
      <c r="P3165">
        <f t="shared" si="699"/>
        <v>0</v>
      </c>
      <c r="Q3165" s="1">
        <f t="shared" si="695"/>
        <v>0</v>
      </c>
      <c r="R3165" s="1">
        <f t="shared" si="700"/>
        <v>0</v>
      </c>
      <c r="S3165" s="2">
        <f t="shared" si="696"/>
        <v>0</v>
      </c>
      <c r="T3165">
        <f t="shared" si="697"/>
        <v>1</v>
      </c>
      <c r="U3165">
        <f t="shared" si="698"/>
        <v>0</v>
      </c>
    </row>
    <row r="3166" spans="1:21" ht="409.6" x14ac:dyDescent="0.2">
      <c r="A3166" s="10" t="s">
        <v>14857</v>
      </c>
      <c r="B3166" s="10" t="s">
        <v>30</v>
      </c>
      <c r="C3166" s="10" t="s">
        <v>14858</v>
      </c>
      <c r="D3166" s="10" t="s">
        <v>14313</v>
      </c>
      <c r="E3166" s="10" t="s">
        <v>14859</v>
      </c>
      <c r="F3166" s="10"/>
      <c r="G3166" s="9" t="s">
        <v>14860</v>
      </c>
      <c r="H3166" s="9">
        <f t="shared" si="687"/>
        <v>0</v>
      </c>
      <c r="I3166">
        <f t="shared" si="688"/>
        <v>0</v>
      </c>
      <c r="J3166">
        <f t="shared" si="689"/>
        <v>0</v>
      </c>
      <c r="K3166">
        <f t="shared" si="690"/>
        <v>0</v>
      </c>
      <c r="L3166">
        <f t="shared" si="691"/>
        <v>0</v>
      </c>
      <c r="M3166" s="1">
        <f t="shared" si="692"/>
        <v>0</v>
      </c>
      <c r="N3166">
        <f t="shared" si="693"/>
        <v>0</v>
      </c>
      <c r="O3166">
        <f t="shared" si="694"/>
        <v>0</v>
      </c>
      <c r="P3166">
        <f t="shared" si="699"/>
        <v>0</v>
      </c>
      <c r="Q3166" s="1">
        <f t="shared" si="695"/>
        <v>0</v>
      </c>
      <c r="R3166" s="1">
        <f t="shared" si="700"/>
        <v>0</v>
      </c>
      <c r="S3166" s="2">
        <f t="shared" si="696"/>
        <v>0</v>
      </c>
      <c r="T3166">
        <f t="shared" si="697"/>
        <v>1</v>
      </c>
      <c r="U3166">
        <f t="shared" si="698"/>
        <v>0</v>
      </c>
    </row>
    <row r="3167" spans="1:21" ht="409.6" x14ac:dyDescent="0.2">
      <c r="A3167" s="10" t="s">
        <v>14861</v>
      </c>
      <c r="B3167" s="10" t="s">
        <v>30</v>
      </c>
      <c r="C3167" s="10" t="s">
        <v>14862</v>
      </c>
      <c r="D3167" s="10" t="s">
        <v>14313</v>
      </c>
      <c r="E3167" s="10" t="s">
        <v>14863</v>
      </c>
      <c r="F3167" s="10"/>
      <c r="G3167" s="9" t="s">
        <v>14864</v>
      </c>
      <c r="H3167" s="9">
        <f t="shared" si="687"/>
        <v>0</v>
      </c>
      <c r="I3167">
        <f t="shared" si="688"/>
        <v>0</v>
      </c>
      <c r="J3167">
        <f t="shared" si="689"/>
        <v>0</v>
      </c>
      <c r="K3167">
        <f t="shared" si="690"/>
        <v>0</v>
      </c>
      <c r="L3167">
        <f t="shared" si="691"/>
        <v>0</v>
      </c>
      <c r="M3167" s="1">
        <f t="shared" si="692"/>
        <v>0</v>
      </c>
      <c r="N3167">
        <f t="shared" si="693"/>
        <v>0</v>
      </c>
      <c r="O3167">
        <f t="shared" si="694"/>
        <v>0</v>
      </c>
      <c r="P3167">
        <f t="shared" si="699"/>
        <v>0</v>
      </c>
      <c r="Q3167" s="1">
        <f t="shared" si="695"/>
        <v>0</v>
      </c>
      <c r="R3167" s="1">
        <f t="shared" si="700"/>
        <v>0</v>
      </c>
      <c r="S3167" s="2">
        <f t="shared" si="696"/>
        <v>0</v>
      </c>
      <c r="T3167">
        <f t="shared" si="697"/>
        <v>1</v>
      </c>
      <c r="U3167">
        <f t="shared" si="698"/>
        <v>0</v>
      </c>
    </row>
    <row r="3168" spans="1:21" ht="409.6" x14ac:dyDescent="0.2">
      <c r="A3168" s="10" t="s">
        <v>14865</v>
      </c>
      <c r="B3168" s="10" t="s">
        <v>30</v>
      </c>
      <c r="C3168" s="10" t="s">
        <v>14866</v>
      </c>
      <c r="D3168" s="10" t="s">
        <v>14867</v>
      </c>
      <c r="E3168" s="10" t="s">
        <v>14868</v>
      </c>
      <c r="F3168" s="10" t="s">
        <v>14869</v>
      </c>
      <c r="G3168" s="9" t="s">
        <v>14870</v>
      </c>
      <c r="H3168" s="9">
        <f t="shared" si="687"/>
        <v>0</v>
      </c>
      <c r="I3168">
        <f t="shared" si="688"/>
        <v>0</v>
      </c>
      <c r="J3168">
        <f t="shared" si="689"/>
        <v>0</v>
      </c>
      <c r="K3168">
        <f t="shared" si="690"/>
        <v>0</v>
      </c>
      <c r="L3168">
        <f t="shared" si="691"/>
        <v>0</v>
      </c>
      <c r="M3168" s="1">
        <f t="shared" si="692"/>
        <v>0</v>
      </c>
      <c r="N3168">
        <f t="shared" si="693"/>
        <v>0</v>
      </c>
      <c r="O3168">
        <f t="shared" si="694"/>
        <v>0</v>
      </c>
      <c r="P3168">
        <f t="shared" si="699"/>
        <v>0</v>
      </c>
      <c r="Q3168" s="1">
        <f t="shared" si="695"/>
        <v>0</v>
      </c>
      <c r="R3168" s="1">
        <f t="shared" si="700"/>
        <v>0</v>
      </c>
      <c r="S3168" s="2">
        <f t="shared" si="696"/>
        <v>0</v>
      </c>
      <c r="T3168">
        <f t="shared" si="697"/>
        <v>0</v>
      </c>
      <c r="U3168">
        <f t="shared" si="698"/>
        <v>0</v>
      </c>
    </row>
    <row r="3169" spans="1:21" ht="409.6" x14ac:dyDescent="0.2">
      <c r="A3169" s="10" t="s">
        <v>14871</v>
      </c>
      <c r="B3169" s="10" t="s">
        <v>55</v>
      </c>
      <c r="C3169" s="10" t="s">
        <v>14872</v>
      </c>
      <c r="D3169" s="10" t="s">
        <v>14867</v>
      </c>
      <c r="E3169" s="10" t="s">
        <v>14873</v>
      </c>
      <c r="F3169" s="10" t="s">
        <v>14874</v>
      </c>
      <c r="G3169" s="9" t="s">
        <v>14875</v>
      </c>
      <c r="H3169" s="9">
        <f t="shared" si="687"/>
        <v>0</v>
      </c>
      <c r="I3169">
        <f t="shared" si="688"/>
        <v>0</v>
      </c>
      <c r="J3169">
        <f t="shared" si="689"/>
        <v>0</v>
      </c>
      <c r="K3169">
        <f t="shared" si="690"/>
        <v>0</v>
      </c>
      <c r="L3169">
        <f t="shared" si="691"/>
        <v>0</v>
      </c>
      <c r="M3169" s="1">
        <f t="shared" si="692"/>
        <v>0</v>
      </c>
      <c r="N3169">
        <f t="shared" si="693"/>
        <v>1</v>
      </c>
      <c r="O3169">
        <f t="shared" si="694"/>
        <v>1</v>
      </c>
      <c r="P3169">
        <f t="shared" si="699"/>
        <v>0</v>
      </c>
      <c r="Q3169" s="1">
        <f t="shared" si="695"/>
        <v>1</v>
      </c>
      <c r="R3169" s="1">
        <f t="shared" si="700"/>
        <v>0</v>
      </c>
      <c r="S3169" s="2">
        <f t="shared" si="696"/>
        <v>0</v>
      </c>
      <c r="T3169">
        <f t="shared" si="697"/>
        <v>1</v>
      </c>
      <c r="U3169">
        <f t="shared" si="698"/>
        <v>0</v>
      </c>
    </row>
    <row r="3170" spans="1:21" ht="409.6" x14ac:dyDescent="0.2">
      <c r="A3170" s="10" t="s">
        <v>14876</v>
      </c>
      <c r="B3170" s="10" t="s">
        <v>23</v>
      </c>
      <c r="C3170" s="10" t="s">
        <v>14877</v>
      </c>
      <c r="D3170" s="10" t="s">
        <v>14878</v>
      </c>
      <c r="E3170" s="10" t="s">
        <v>14879</v>
      </c>
      <c r="F3170" s="10"/>
      <c r="G3170" s="9" t="s">
        <v>14880</v>
      </c>
      <c r="H3170" s="9">
        <f t="shared" si="687"/>
        <v>0</v>
      </c>
      <c r="I3170">
        <f t="shared" si="688"/>
        <v>0</v>
      </c>
      <c r="J3170">
        <f t="shared" si="689"/>
        <v>0</v>
      </c>
      <c r="K3170">
        <f t="shared" si="690"/>
        <v>0</v>
      </c>
      <c r="L3170">
        <f t="shared" si="691"/>
        <v>0</v>
      </c>
      <c r="M3170" s="1">
        <f t="shared" si="692"/>
        <v>0</v>
      </c>
      <c r="N3170">
        <f t="shared" si="693"/>
        <v>1</v>
      </c>
      <c r="O3170">
        <f t="shared" si="694"/>
        <v>0</v>
      </c>
      <c r="P3170">
        <f t="shared" si="699"/>
        <v>0</v>
      </c>
      <c r="Q3170" s="1">
        <f t="shared" si="695"/>
        <v>1</v>
      </c>
      <c r="R3170" s="1">
        <f t="shared" si="700"/>
        <v>1</v>
      </c>
      <c r="S3170" s="2">
        <f t="shared" si="696"/>
        <v>0</v>
      </c>
      <c r="T3170">
        <f t="shared" si="697"/>
        <v>1</v>
      </c>
      <c r="U3170">
        <f t="shared" si="698"/>
        <v>0</v>
      </c>
    </row>
    <row r="3171" spans="1:21" ht="409.6" x14ac:dyDescent="0.2">
      <c r="A3171" s="10" t="s">
        <v>14881</v>
      </c>
      <c r="B3171" s="10" t="s">
        <v>30</v>
      </c>
      <c r="C3171" s="10" t="s">
        <v>14882</v>
      </c>
      <c r="D3171" s="10" t="s">
        <v>14883</v>
      </c>
      <c r="E3171" s="10" t="s">
        <v>14884</v>
      </c>
      <c r="F3171" s="10" t="s">
        <v>14885</v>
      </c>
      <c r="G3171" s="9" t="s">
        <v>14886</v>
      </c>
      <c r="H3171" s="9">
        <f t="shared" si="687"/>
        <v>0</v>
      </c>
      <c r="I3171">
        <f t="shared" si="688"/>
        <v>1</v>
      </c>
      <c r="J3171">
        <f t="shared" si="689"/>
        <v>0</v>
      </c>
      <c r="K3171">
        <f t="shared" si="690"/>
        <v>0</v>
      </c>
      <c r="L3171">
        <f t="shared" si="691"/>
        <v>0</v>
      </c>
      <c r="M3171" s="1">
        <f t="shared" si="692"/>
        <v>1</v>
      </c>
      <c r="N3171">
        <f t="shared" si="693"/>
        <v>0</v>
      </c>
      <c r="O3171">
        <f t="shared" si="694"/>
        <v>0</v>
      </c>
      <c r="P3171">
        <f t="shared" si="699"/>
        <v>0</v>
      </c>
      <c r="Q3171" s="1">
        <f t="shared" si="695"/>
        <v>0</v>
      </c>
      <c r="R3171" s="1">
        <f t="shared" si="700"/>
        <v>0</v>
      </c>
      <c r="S3171" s="2">
        <f t="shared" si="696"/>
        <v>0</v>
      </c>
      <c r="T3171">
        <f t="shared" si="697"/>
        <v>1</v>
      </c>
      <c r="U3171">
        <f t="shared" si="698"/>
        <v>0</v>
      </c>
    </row>
    <row r="3172" spans="1:21" ht="409.6" x14ac:dyDescent="0.2">
      <c r="A3172" s="10" t="s">
        <v>14887</v>
      </c>
      <c r="B3172" s="10" t="s">
        <v>49</v>
      </c>
      <c r="C3172" s="10" t="s">
        <v>14888</v>
      </c>
      <c r="D3172" s="10" t="s">
        <v>14883</v>
      </c>
      <c r="E3172" s="10" t="s">
        <v>14889</v>
      </c>
      <c r="F3172" s="10" t="s">
        <v>14890</v>
      </c>
      <c r="G3172" s="9" t="s">
        <v>14891</v>
      </c>
      <c r="H3172" s="9">
        <f t="shared" si="687"/>
        <v>0</v>
      </c>
      <c r="I3172">
        <f t="shared" si="688"/>
        <v>0</v>
      </c>
      <c r="J3172">
        <f t="shared" si="689"/>
        <v>0</v>
      </c>
      <c r="K3172">
        <f t="shared" si="690"/>
        <v>0</v>
      </c>
      <c r="L3172">
        <f t="shared" si="691"/>
        <v>0</v>
      </c>
      <c r="M3172" s="1">
        <f t="shared" si="692"/>
        <v>0</v>
      </c>
      <c r="N3172">
        <f t="shared" si="693"/>
        <v>1</v>
      </c>
      <c r="O3172">
        <f t="shared" si="694"/>
        <v>0</v>
      </c>
      <c r="P3172">
        <f t="shared" si="699"/>
        <v>0</v>
      </c>
      <c r="Q3172" s="1">
        <f t="shared" si="695"/>
        <v>1</v>
      </c>
      <c r="R3172" s="1">
        <f t="shared" si="700"/>
        <v>0</v>
      </c>
      <c r="S3172" s="2">
        <f t="shared" si="696"/>
        <v>0</v>
      </c>
      <c r="T3172">
        <f t="shared" si="697"/>
        <v>0</v>
      </c>
      <c r="U3172">
        <f t="shared" si="698"/>
        <v>0</v>
      </c>
    </row>
    <row r="3173" spans="1:21" ht="409.6" x14ac:dyDescent="0.2">
      <c r="A3173" s="10" t="s">
        <v>14892</v>
      </c>
      <c r="B3173" s="10" t="s">
        <v>55</v>
      </c>
      <c r="C3173" s="10" t="s">
        <v>14893</v>
      </c>
      <c r="D3173" s="10" t="s">
        <v>14894</v>
      </c>
      <c r="E3173" s="10" t="s">
        <v>14895</v>
      </c>
      <c r="F3173" s="10"/>
      <c r="G3173" s="9" t="s">
        <v>14896</v>
      </c>
      <c r="H3173" s="9">
        <f t="shared" si="687"/>
        <v>0</v>
      </c>
      <c r="I3173">
        <f t="shared" si="688"/>
        <v>0</v>
      </c>
      <c r="J3173">
        <f t="shared" si="689"/>
        <v>0</v>
      </c>
      <c r="K3173">
        <f t="shared" si="690"/>
        <v>0</v>
      </c>
      <c r="L3173">
        <f t="shared" si="691"/>
        <v>0</v>
      </c>
      <c r="M3173" s="1">
        <f t="shared" si="692"/>
        <v>0</v>
      </c>
      <c r="N3173">
        <f t="shared" si="693"/>
        <v>0</v>
      </c>
      <c r="O3173">
        <f t="shared" si="694"/>
        <v>0</v>
      </c>
      <c r="P3173">
        <f t="shared" si="699"/>
        <v>0</v>
      </c>
      <c r="Q3173" s="1">
        <f t="shared" si="695"/>
        <v>0</v>
      </c>
      <c r="R3173" s="1">
        <f t="shared" si="700"/>
        <v>0</v>
      </c>
      <c r="S3173" s="2">
        <f t="shared" si="696"/>
        <v>0</v>
      </c>
      <c r="T3173">
        <f t="shared" si="697"/>
        <v>1</v>
      </c>
      <c r="U3173">
        <f t="shared" si="698"/>
        <v>0</v>
      </c>
    </row>
    <row r="3174" spans="1:21" ht="409.6" x14ac:dyDescent="0.2">
      <c r="A3174" s="10" t="s">
        <v>14897</v>
      </c>
      <c r="B3174" s="10" t="s">
        <v>49</v>
      </c>
      <c r="C3174" s="10" t="s">
        <v>14898</v>
      </c>
      <c r="D3174" s="10" t="s">
        <v>14899</v>
      </c>
      <c r="E3174" s="10" t="s">
        <v>14900</v>
      </c>
      <c r="F3174" s="10" t="s">
        <v>14901</v>
      </c>
      <c r="G3174" s="9" t="s">
        <v>14902</v>
      </c>
      <c r="H3174" s="9">
        <f t="shared" si="687"/>
        <v>0</v>
      </c>
      <c r="I3174">
        <f t="shared" si="688"/>
        <v>0</v>
      </c>
      <c r="J3174">
        <f t="shared" si="689"/>
        <v>0</v>
      </c>
      <c r="K3174">
        <f t="shared" si="690"/>
        <v>0</v>
      </c>
      <c r="L3174">
        <f t="shared" si="691"/>
        <v>0</v>
      </c>
      <c r="M3174" s="1">
        <f t="shared" si="692"/>
        <v>0</v>
      </c>
      <c r="N3174">
        <f t="shared" si="693"/>
        <v>0</v>
      </c>
      <c r="O3174">
        <f t="shared" si="694"/>
        <v>0</v>
      </c>
      <c r="P3174">
        <f t="shared" si="699"/>
        <v>0</v>
      </c>
      <c r="Q3174" s="1">
        <f t="shared" si="695"/>
        <v>0</v>
      </c>
      <c r="R3174" s="1">
        <f t="shared" si="700"/>
        <v>1</v>
      </c>
      <c r="S3174" s="2">
        <f t="shared" si="696"/>
        <v>0</v>
      </c>
      <c r="T3174">
        <f t="shared" si="697"/>
        <v>1</v>
      </c>
      <c r="U3174">
        <f t="shared" si="698"/>
        <v>0</v>
      </c>
    </row>
    <row r="3175" spans="1:21" ht="409.6" x14ac:dyDescent="0.2">
      <c r="A3175" s="10" t="s">
        <v>14903</v>
      </c>
      <c r="B3175" s="10" t="s">
        <v>30</v>
      </c>
      <c r="C3175" s="10" t="s">
        <v>14904</v>
      </c>
      <c r="D3175" s="10" t="s">
        <v>14905</v>
      </c>
      <c r="E3175" s="10" t="s">
        <v>14906</v>
      </c>
      <c r="F3175" s="10" t="s">
        <v>14907</v>
      </c>
      <c r="G3175" s="9" t="s">
        <v>14908</v>
      </c>
      <c r="H3175" s="9">
        <f t="shared" si="687"/>
        <v>0</v>
      </c>
      <c r="I3175">
        <f t="shared" si="688"/>
        <v>0</v>
      </c>
      <c r="J3175">
        <f t="shared" si="689"/>
        <v>0</v>
      </c>
      <c r="K3175">
        <f t="shared" si="690"/>
        <v>0</v>
      </c>
      <c r="L3175">
        <f t="shared" si="691"/>
        <v>0</v>
      </c>
      <c r="M3175" s="1">
        <f t="shared" si="692"/>
        <v>0</v>
      </c>
      <c r="N3175">
        <f t="shared" si="693"/>
        <v>1</v>
      </c>
      <c r="O3175">
        <f t="shared" si="694"/>
        <v>0</v>
      </c>
      <c r="P3175">
        <f t="shared" si="699"/>
        <v>0</v>
      </c>
      <c r="Q3175" s="1">
        <f t="shared" si="695"/>
        <v>1</v>
      </c>
      <c r="R3175" s="1">
        <f t="shared" si="700"/>
        <v>0</v>
      </c>
      <c r="S3175" s="2">
        <f t="shared" si="696"/>
        <v>0</v>
      </c>
      <c r="T3175">
        <f t="shared" si="697"/>
        <v>1</v>
      </c>
      <c r="U3175">
        <f t="shared" si="698"/>
        <v>0</v>
      </c>
    </row>
    <row r="3176" spans="1:21" ht="409.6" x14ac:dyDescent="0.2">
      <c r="A3176" s="10" t="s">
        <v>14909</v>
      </c>
      <c r="B3176" s="10" t="s">
        <v>62</v>
      </c>
      <c r="C3176" s="10" t="s">
        <v>14910</v>
      </c>
      <c r="D3176" s="10" t="s">
        <v>14911</v>
      </c>
      <c r="E3176" s="10" t="s">
        <v>14912</v>
      </c>
      <c r="F3176" s="10" t="s">
        <v>14913</v>
      </c>
      <c r="G3176" s="9" t="s">
        <v>14914</v>
      </c>
      <c r="H3176" s="9">
        <f t="shared" si="687"/>
        <v>0</v>
      </c>
      <c r="I3176">
        <f t="shared" si="688"/>
        <v>0</v>
      </c>
      <c r="J3176">
        <f t="shared" si="689"/>
        <v>0</v>
      </c>
      <c r="K3176">
        <f t="shared" si="690"/>
        <v>0</v>
      </c>
      <c r="L3176">
        <f t="shared" si="691"/>
        <v>0</v>
      </c>
      <c r="M3176" s="1">
        <f t="shared" si="692"/>
        <v>0</v>
      </c>
      <c r="N3176">
        <f t="shared" si="693"/>
        <v>1</v>
      </c>
      <c r="O3176">
        <f t="shared" si="694"/>
        <v>0</v>
      </c>
      <c r="P3176">
        <f t="shared" si="699"/>
        <v>0</v>
      </c>
      <c r="Q3176" s="1">
        <f t="shared" si="695"/>
        <v>1</v>
      </c>
      <c r="R3176" s="1">
        <f t="shared" si="700"/>
        <v>1</v>
      </c>
      <c r="S3176" s="2">
        <f t="shared" si="696"/>
        <v>0</v>
      </c>
      <c r="T3176">
        <f t="shared" si="697"/>
        <v>1</v>
      </c>
      <c r="U3176">
        <f t="shared" si="698"/>
        <v>0</v>
      </c>
    </row>
    <row r="3177" spans="1:21" ht="409.6" x14ac:dyDescent="0.2">
      <c r="A3177" s="10" t="s">
        <v>1037</v>
      </c>
      <c r="B3177" s="10" t="s">
        <v>55</v>
      </c>
      <c r="C3177" s="10" t="s">
        <v>14915</v>
      </c>
      <c r="D3177" s="10" t="s">
        <v>14911</v>
      </c>
      <c r="E3177" s="10" t="s">
        <v>14916</v>
      </c>
      <c r="F3177" s="10" t="s">
        <v>14917</v>
      </c>
      <c r="G3177" s="9" t="s">
        <v>14918</v>
      </c>
      <c r="H3177" s="9">
        <f t="shared" si="687"/>
        <v>0</v>
      </c>
      <c r="I3177">
        <f t="shared" si="688"/>
        <v>0</v>
      </c>
      <c r="J3177">
        <f t="shared" si="689"/>
        <v>0</v>
      </c>
      <c r="K3177">
        <f t="shared" si="690"/>
        <v>0</v>
      </c>
      <c r="L3177">
        <f t="shared" si="691"/>
        <v>0</v>
      </c>
      <c r="M3177" s="1">
        <f t="shared" si="692"/>
        <v>0</v>
      </c>
      <c r="N3177">
        <f t="shared" si="693"/>
        <v>1</v>
      </c>
      <c r="O3177">
        <f t="shared" si="694"/>
        <v>0</v>
      </c>
      <c r="P3177">
        <f t="shared" si="699"/>
        <v>0</v>
      </c>
      <c r="Q3177" s="1">
        <f t="shared" si="695"/>
        <v>1</v>
      </c>
      <c r="R3177" s="1">
        <f t="shared" si="700"/>
        <v>0</v>
      </c>
      <c r="S3177" s="2">
        <f t="shared" si="696"/>
        <v>0</v>
      </c>
      <c r="T3177">
        <f t="shared" si="697"/>
        <v>1</v>
      </c>
      <c r="U3177">
        <f t="shared" si="698"/>
        <v>0</v>
      </c>
    </row>
    <row r="3178" spans="1:21" ht="409.6" x14ac:dyDescent="0.2">
      <c r="A3178" s="10" t="s">
        <v>14919</v>
      </c>
      <c r="B3178" s="10" t="s">
        <v>23</v>
      </c>
      <c r="C3178" s="10" t="s">
        <v>14920</v>
      </c>
      <c r="D3178" s="10" t="s">
        <v>14911</v>
      </c>
      <c r="E3178" s="10" t="s">
        <v>14921</v>
      </c>
      <c r="F3178" s="10" t="s">
        <v>14922</v>
      </c>
      <c r="G3178" s="9" t="s">
        <v>14923</v>
      </c>
      <c r="H3178" s="9">
        <f t="shared" si="687"/>
        <v>1</v>
      </c>
      <c r="I3178">
        <f t="shared" si="688"/>
        <v>1</v>
      </c>
      <c r="J3178">
        <f t="shared" si="689"/>
        <v>0</v>
      </c>
      <c r="K3178">
        <f t="shared" si="690"/>
        <v>0</v>
      </c>
      <c r="L3178">
        <f t="shared" si="691"/>
        <v>0</v>
      </c>
      <c r="M3178" s="1">
        <f t="shared" si="692"/>
        <v>1</v>
      </c>
      <c r="N3178">
        <f t="shared" si="693"/>
        <v>1</v>
      </c>
      <c r="O3178">
        <f t="shared" si="694"/>
        <v>0</v>
      </c>
      <c r="P3178">
        <f t="shared" si="699"/>
        <v>0</v>
      </c>
      <c r="Q3178" s="1">
        <f t="shared" si="695"/>
        <v>1</v>
      </c>
      <c r="R3178" s="1">
        <f t="shared" si="700"/>
        <v>1</v>
      </c>
      <c r="S3178" s="2">
        <f t="shared" si="696"/>
        <v>1</v>
      </c>
      <c r="T3178">
        <f t="shared" si="697"/>
        <v>0</v>
      </c>
      <c r="U3178">
        <f t="shared" si="698"/>
        <v>0</v>
      </c>
    </row>
    <row r="3179" spans="1:21" ht="409.6" x14ac:dyDescent="0.2">
      <c r="A3179" s="10" t="s">
        <v>14924</v>
      </c>
      <c r="B3179" s="10" t="s">
        <v>55</v>
      </c>
      <c r="C3179" s="10" t="s">
        <v>14925</v>
      </c>
      <c r="D3179" s="10" t="s">
        <v>14911</v>
      </c>
      <c r="E3179" s="10" t="s">
        <v>14926</v>
      </c>
      <c r="F3179" s="10" t="s">
        <v>14927</v>
      </c>
      <c r="G3179" s="9" t="s">
        <v>14928</v>
      </c>
      <c r="H3179" s="9">
        <f t="shared" si="687"/>
        <v>0</v>
      </c>
      <c r="I3179">
        <f t="shared" si="688"/>
        <v>0</v>
      </c>
      <c r="J3179">
        <f t="shared" si="689"/>
        <v>0</v>
      </c>
      <c r="K3179">
        <f t="shared" si="690"/>
        <v>0</v>
      </c>
      <c r="L3179">
        <f t="shared" si="691"/>
        <v>0</v>
      </c>
      <c r="M3179" s="1">
        <f t="shared" si="692"/>
        <v>0</v>
      </c>
      <c r="N3179">
        <f t="shared" si="693"/>
        <v>0</v>
      </c>
      <c r="O3179">
        <f t="shared" si="694"/>
        <v>0</v>
      </c>
      <c r="P3179">
        <f t="shared" si="699"/>
        <v>0</v>
      </c>
      <c r="Q3179" s="1">
        <f t="shared" si="695"/>
        <v>0</v>
      </c>
      <c r="R3179" s="1">
        <f t="shared" si="700"/>
        <v>0</v>
      </c>
      <c r="S3179" s="2">
        <f t="shared" si="696"/>
        <v>0</v>
      </c>
      <c r="T3179">
        <f t="shared" si="697"/>
        <v>1</v>
      </c>
      <c r="U3179">
        <f t="shared" si="698"/>
        <v>0</v>
      </c>
    </row>
    <row r="3180" spans="1:21" ht="409.6" x14ac:dyDescent="0.2">
      <c r="A3180" s="10" t="s">
        <v>14929</v>
      </c>
      <c r="B3180" s="10" t="s">
        <v>23</v>
      </c>
      <c r="C3180" s="10" t="s">
        <v>14930</v>
      </c>
      <c r="D3180" s="10" t="s">
        <v>14911</v>
      </c>
      <c r="E3180" s="10" t="s">
        <v>14931</v>
      </c>
      <c r="F3180" s="10"/>
      <c r="G3180" s="9" t="s">
        <v>14932</v>
      </c>
      <c r="H3180" s="9">
        <f t="shared" si="687"/>
        <v>0</v>
      </c>
      <c r="I3180">
        <f t="shared" si="688"/>
        <v>0</v>
      </c>
      <c r="J3180">
        <f t="shared" si="689"/>
        <v>0</v>
      </c>
      <c r="K3180">
        <f t="shared" si="690"/>
        <v>0</v>
      </c>
      <c r="L3180">
        <f t="shared" si="691"/>
        <v>0</v>
      </c>
      <c r="M3180" s="1">
        <f t="shared" si="692"/>
        <v>0</v>
      </c>
      <c r="N3180">
        <f t="shared" si="693"/>
        <v>0</v>
      </c>
      <c r="O3180">
        <f t="shared" si="694"/>
        <v>0</v>
      </c>
      <c r="P3180">
        <f t="shared" si="699"/>
        <v>0</v>
      </c>
      <c r="Q3180" s="1">
        <f t="shared" si="695"/>
        <v>0</v>
      </c>
      <c r="R3180" s="1">
        <f t="shared" si="700"/>
        <v>0</v>
      </c>
      <c r="S3180" s="2">
        <f t="shared" si="696"/>
        <v>0</v>
      </c>
      <c r="T3180">
        <f t="shared" si="697"/>
        <v>1</v>
      </c>
      <c r="U3180">
        <f t="shared" si="698"/>
        <v>0</v>
      </c>
    </row>
    <row r="3181" spans="1:21" ht="409.6" x14ac:dyDescent="0.2">
      <c r="A3181" s="10" t="s">
        <v>14933</v>
      </c>
      <c r="B3181" s="10" t="s">
        <v>62</v>
      </c>
      <c r="C3181" s="10" t="s">
        <v>14934</v>
      </c>
      <c r="D3181" s="10" t="s">
        <v>14911</v>
      </c>
      <c r="E3181" s="10" t="s">
        <v>14935</v>
      </c>
      <c r="F3181" s="10"/>
      <c r="G3181" s="9" t="s">
        <v>14936</v>
      </c>
      <c r="H3181" s="9">
        <f t="shared" si="687"/>
        <v>0</v>
      </c>
      <c r="I3181">
        <f t="shared" si="688"/>
        <v>0</v>
      </c>
      <c r="J3181">
        <f t="shared" si="689"/>
        <v>0</v>
      </c>
      <c r="K3181">
        <f t="shared" si="690"/>
        <v>0</v>
      </c>
      <c r="L3181">
        <f t="shared" si="691"/>
        <v>0</v>
      </c>
      <c r="M3181" s="1">
        <f t="shared" si="692"/>
        <v>0</v>
      </c>
      <c r="N3181">
        <f t="shared" si="693"/>
        <v>0</v>
      </c>
      <c r="O3181">
        <f t="shared" si="694"/>
        <v>0</v>
      </c>
      <c r="P3181">
        <f t="shared" si="699"/>
        <v>0</v>
      </c>
      <c r="Q3181" s="1">
        <f t="shared" si="695"/>
        <v>0</v>
      </c>
      <c r="R3181" s="1">
        <f t="shared" si="700"/>
        <v>0</v>
      </c>
      <c r="S3181" s="2">
        <f t="shared" si="696"/>
        <v>0</v>
      </c>
      <c r="T3181">
        <f t="shared" si="697"/>
        <v>1</v>
      </c>
      <c r="U3181">
        <f t="shared" si="698"/>
        <v>0</v>
      </c>
    </row>
    <row r="3182" spans="1:21" ht="409.6" x14ac:dyDescent="0.2">
      <c r="A3182" s="10" t="s">
        <v>14937</v>
      </c>
      <c r="B3182" s="10" t="s">
        <v>62</v>
      </c>
      <c r="C3182" s="10" t="s">
        <v>14938</v>
      </c>
      <c r="D3182" s="10" t="s">
        <v>14911</v>
      </c>
      <c r="E3182" s="10" t="s">
        <v>14939</v>
      </c>
      <c r="F3182" s="10" t="s">
        <v>14940</v>
      </c>
      <c r="G3182" s="9" t="s">
        <v>14941</v>
      </c>
      <c r="H3182" s="9">
        <f t="shared" si="687"/>
        <v>0</v>
      </c>
      <c r="I3182">
        <f t="shared" si="688"/>
        <v>0</v>
      </c>
      <c r="J3182">
        <f t="shared" si="689"/>
        <v>0</v>
      </c>
      <c r="K3182">
        <f t="shared" si="690"/>
        <v>0</v>
      </c>
      <c r="L3182">
        <f t="shared" si="691"/>
        <v>0</v>
      </c>
      <c r="M3182" s="1">
        <f t="shared" si="692"/>
        <v>0</v>
      </c>
      <c r="N3182">
        <f t="shared" si="693"/>
        <v>1</v>
      </c>
      <c r="O3182">
        <f t="shared" si="694"/>
        <v>0</v>
      </c>
      <c r="P3182">
        <f t="shared" si="699"/>
        <v>0</v>
      </c>
      <c r="Q3182" s="1">
        <f t="shared" si="695"/>
        <v>1</v>
      </c>
      <c r="R3182" s="1">
        <f t="shared" si="700"/>
        <v>1</v>
      </c>
      <c r="S3182" s="2">
        <f t="shared" si="696"/>
        <v>0</v>
      </c>
      <c r="T3182">
        <f t="shared" si="697"/>
        <v>1</v>
      </c>
      <c r="U3182">
        <f t="shared" si="698"/>
        <v>0</v>
      </c>
    </row>
    <row r="3183" spans="1:21" ht="409.6" x14ac:dyDescent="0.2">
      <c r="A3183" s="10" t="s">
        <v>14942</v>
      </c>
      <c r="B3183" s="10" t="s">
        <v>62</v>
      </c>
      <c r="C3183" s="10" t="s">
        <v>14943</v>
      </c>
      <c r="D3183" s="10" t="s">
        <v>14911</v>
      </c>
      <c r="E3183" s="10" t="s">
        <v>14944</v>
      </c>
      <c r="F3183" s="10"/>
      <c r="G3183" s="9" t="s">
        <v>14945</v>
      </c>
      <c r="H3183" s="9">
        <f t="shared" si="687"/>
        <v>0</v>
      </c>
      <c r="I3183">
        <f t="shared" si="688"/>
        <v>0</v>
      </c>
      <c r="J3183">
        <f t="shared" si="689"/>
        <v>0</v>
      </c>
      <c r="K3183">
        <f t="shared" si="690"/>
        <v>0</v>
      </c>
      <c r="L3183">
        <f t="shared" si="691"/>
        <v>0</v>
      </c>
      <c r="M3183" s="1">
        <f t="shared" si="692"/>
        <v>0</v>
      </c>
      <c r="N3183">
        <f t="shared" si="693"/>
        <v>0</v>
      </c>
      <c r="O3183">
        <f t="shared" si="694"/>
        <v>0</v>
      </c>
      <c r="P3183">
        <f t="shared" si="699"/>
        <v>0</v>
      </c>
      <c r="Q3183" s="1">
        <f t="shared" si="695"/>
        <v>0</v>
      </c>
      <c r="R3183" s="1">
        <f t="shared" si="700"/>
        <v>0</v>
      </c>
      <c r="S3183" s="2">
        <f t="shared" si="696"/>
        <v>0</v>
      </c>
      <c r="T3183">
        <f t="shared" si="697"/>
        <v>1</v>
      </c>
      <c r="U3183">
        <f t="shared" si="698"/>
        <v>0</v>
      </c>
    </row>
    <row r="3184" spans="1:21" ht="409.6" x14ac:dyDescent="0.2">
      <c r="A3184" s="10" t="s">
        <v>14946</v>
      </c>
      <c r="B3184" s="10" t="s">
        <v>55</v>
      </c>
      <c r="C3184" s="10" t="s">
        <v>14947</v>
      </c>
      <c r="D3184" s="10" t="s">
        <v>14911</v>
      </c>
      <c r="E3184" s="10" t="s">
        <v>14948</v>
      </c>
      <c r="F3184" s="10"/>
      <c r="G3184" s="9" t="s">
        <v>14949</v>
      </c>
      <c r="H3184" s="9">
        <f t="shared" si="687"/>
        <v>1</v>
      </c>
      <c r="I3184">
        <f t="shared" si="688"/>
        <v>1</v>
      </c>
      <c r="J3184">
        <f t="shared" si="689"/>
        <v>0</v>
      </c>
      <c r="K3184">
        <f t="shared" si="690"/>
        <v>0</v>
      </c>
      <c r="L3184">
        <f t="shared" si="691"/>
        <v>0</v>
      </c>
      <c r="M3184" s="1">
        <f t="shared" si="692"/>
        <v>1</v>
      </c>
      <c r="N3184">
        <f t="shared" si="693"/>
        <v>0</v>
      </c>
      <c r="O3184">
        <f t="shared" si="694"/>
        <v>0</v>
      </c>
      <c r="P3184">
        <f t="shared" si="699"/>
        <v>0</v>
      </c>
      <c r="Q3184" s="1">
        <f t="shared" si="695"/>
        <v>0</v>
      </c>
      <c r="R3184" s="1">
        <f t="shared" si="700"/>
        <v>0</v>
      </c>
      <c r="S3184" s="2">
        <f t="shared" si="696"/>
        <v>0</v>
      </c>
      <c r="T3184">
        <f t="shared" si="697"/>
        <v>1</v>
      </c>
      <c r="U3184">
        <f t="shared" si="698"/>
        <v>0</v>
      </c>
    </row>
    <row r="3185" spans="1:21" ht="409.6" x14ac:dyDescent="0.2">
      <c r="A3185" s="10" t="s">
        <v>14950</v>
      </c>
      <c r="B3185" s="10" t="s">
        <v>23</v>
      </c>
      <c r="C3185" s="10" t="s">
        <v>14951</v>
      </c>
      <c r="D3185" s="10" t="s">
        <v>14911</v>
      </c>
      <c r="E3185" s="10" t="s">
        <v>14952</v>
      </c>
      <c r="F3185" s="10" t="s">
        <v>14953</v>
      </c>
      <c r="G3185" s="9" t="s">
        <v>14954</v>
      </c>
      <c r="H3185" s="9">
        <f t="shared" si="687"/>
        <v>0</v>
      </c>
      <c r="I3185">
        <f t="shared" si="688"/>
        <v>0</v>
      </c>
      <c r="J3185">
        <f t="shared" si="689"/>
        <v>0</v>
      </c>
      <c r="K3185">
        <f t="shared" si="690"/>
        <v>0</v>
      </c>
      <c r="L3185">
        <f t="shared" si="691"/>
        <v>0</v>
      </c>
      <c r="M3185" s="1">
        <f t="shared" si="692"/>
        <v>0</v>
      </c>
      <c r="N3185">
        <f t="shared" si="693"/>
        <v>1</v>
      </c>
      <c r="O3185">
        <f t="shared" si="694"/>
        <v>0</v>
      </c>
      <c r="P3185">
        <f t="shared" si="699"/>
        <v>0</v>
      </c>
      <c r="Q3185" s="1">
        <f t="shared" si="695"/>
        <v>1</v>
      </c>
      <c r="R3185" s="1">
        <f t="shared" si="700"/>
        <v>1</v>
      </c>
      <c r="S3185" s="2">
        <f t="shared" si="696"/>
        <v>0</v>
      </c>
      <c r="T3185">
        <f t="shared" si="697"/>
        <v>1</v>
      </c>
      <c r="U3185">
        <f t="shared" si="698"/>
        <v>0</v>
      </c>
    </row>
    <row r="3186" spans="1:21" ht="409.6" x14ac:dyDescent="0.2">
      <c r="A3186" s="10" t="s">
        <v>14955</v>
      </c>
      <c r="B3186" s="10" t="s">
        <v>62</v>
      </c>
      <c r="C3186" s="10" t="s">
        <v>14956</v>
      </c>
      <c r="D3186" s="10" t="s">
        <v>14911</v>
      </c>
      <c r="E3186" s="10" t="s">
        <v>14957</v>
      </c>
      <c r="F3186" s="10" t="s">
        <v>14958</v>
      </c>
      <c r="G3186" s="9" t="s">
        <v>14959</v>
      </c>
      <c r="H3186" s="9">
        <f t="shared" si="687"/>
        <v>0</v>
      </c>
      <c r="I3186">
        <f t="shared" si="688"/>
        <v>0</v>
      </c>
      <c r="J3186">
        <f t="shared" si="689"/>
        <v>0</v>
      </c>
      <c r="K3186">
        <f t="shared" si="690"/>
        <v>0</v>
      </c>
      <c r="L3186">
        <f t="shared" si="691"/>
        <v>0</v>
      </c>
      <c r="M3186" s="1">
        <f t="shared" si="692"/>
        <v>0</v>
      </c>
      <c r="N3186">
        <f t="shared" si="693"/>
        <v>1</v>
      </c>
      <c r="O3186">
        <f t="shared" si="694"/>
        <v>0</v>
      </c>
      <c r="P3186">
        <f t="shared" si="699"/>
        <v>0</v>
      </c>
      <c r="Q3186" s="1">
        <f t="shared" si="695"/>
        <v>1</v>
      </c>
      <c r="R3186" s="1">
        <f t="shared" si="700"/>
        <v>1</v>
      </c>
      <c r="S3186" s="2">
        <f t="shared" si="696"/>
        <v>0</v>
      </c>
      <c r="T3186">
        <f t="shared" si="697"/>
        <v>1</v>
      </c>
      <c r="U3186">
        <f t="shared" si="698"/>
        <v>0</v>
      </c>
    </row>
    <row r="3187" spans="1:21" ht="409.6" x14ac:dyDescent="0.2">
      <c r="A3187" s="10" t="s">
        <v>14960</v>
      </c>
      <c r="B3187" s="10" t="s">
        <v>62</v>
      </c>
      <c r="C3187" s="10" t="s">
        <v>14961</v>
      </c>
      <c r="D3187" s="10" t="s">
        <v>14911</v>
      </c>
      <c r="E3187" s="10" t="s">
        <v>14962</v>
      </c>
      <c r="F3187" s="10"/>
      <c r="G3187" s="9" t="s">
        <v>14963</v>
      </c>
      <c r="H3187" s="9">
        <f t="shared" si="687"/>
        <v>0</v>
      </c>
      <c r="I3187">
        <f t="shared" si="688"/>
        <v>0</v>
      </c>
      <c r="J3187">
        <f t="shared" si="689"/>
        <v>0</v>
      </c>
      <c r="K3187">
        <f t="shared" si="690"/>
        <v>0</v>
      </c>
      <c r="L3187">
        <f t="shared" si="691"/>
        <v>0</v>
      </c>
      <c r="M3187" s="1">
        <f t="shared" si="692"/>
        <v>0</v>
      </c>
      <c r="N3187">
        <f t="shared" si="693"/>
        <v>0</v>
      </c>
      <c r="O3187">
        <f t="shared" si="694"/>
        <v>0</v>
      </c>
      <c r="P3187">
        <f t="shared" si="699"/>
        <v>0</v>
      </c>
      <c r="Q3187" s="1">
        <f t="shared" si="695"/>
        <v>0</v>
      </c>
      <c r="R3187" s="1">
        <f t="shared" si="700"/>
        <v>0</v>
      </c>
      <c r="S3187" s="2">
        <f t="shared" si="696"/>
        <v>0</v>
      </c>
      <c r="T3187">
        <f t="shared" si="697"/>
        <v>1</v>
      </c>
      <c r="U3187">
        <f t="shared" si="698"/>
        <v>0</v>
      </c>
    </row>
    <row r="3188" spans="1:21" ht="409.6" x14ac:dyDescent="0.2">
      <c r="A3188" s="10" t="s">
        <v>620</v>
      </c>
      <c r="B3188" s="10" t="s">
        <v>62</v>
      </c>
      <c r="C3188" s="10" t="s">
        <v>14964</v>
      </c>
      <c r="D3188" s="10" t="s">
        <v>14911</v>
      </c>
      <c r="E3188" s="10" t="s">
        <v>14965</v>
      </c>
      <c r="F3188" s="10" t="s">
        <v>14966</v>
      </c>
      <c r="G3188" s="9" t="s">
        <v>14967</v>
      </c>
      <c r="H3188" s="9">
        <f t="shared" si="687"/>
        <v>0</v>
      </c>
      <c r="I3188">
        <f t="shared" si="688"/>
        <v>0</v>
      </c>
      <c r="J3188">
        <f t="shared" si="689"/>
        <v>0</v>
      </c>
      <c r="K3188">
        <f t="shared" si="690"/>
        <v>0</v>
      </c>
      <c r="L3188">
        <f t="shared" si="691"/>
        <v>0</v>
      </c>
      <c r="M3188" s="1">
        <f t="shared" si="692"/>
        <v>0</v>
      </c>
      <c r="N3188">
        <f t="shared" si="693"/>
        <v>1</v>
      </c>
      <c r="O3188">
        <f t="shared" si="694"/>
        <v>0</v>
      </c>
      <c r="P3188">
        <f t="shared" si="699"/>
        <v>0</v>
      </c>
      <c r="Q3188" s="1">
        <f t="shared" si="695"/>
        <v>1</v>
      </c>
      <c r="R3188" s="1">
        <f t="shared" si="700"/>
        <v>1</v>
      </c>
      <c r="S3188" s="2">
        <f t="shared" si="696"/>
        <v>0</v>
      </c>
      <c r="T3188">
        <f t="shared" si="697"/>
        <v>1</v>
      </c>
      <c r="U3188">
        <f t="shared" si="698"/>
        <v>0</v>
      </c>
    </row>
    <row r="3189" spans="1:21" ht="409.6" x14ac:dyDescent="0.2">
      <c r="A3189" s="10" t="s">
        <v>14968</v>
      </c>
      <c r="B3189" s="10" t="s">
        <v>55</v>
      </c>
      <c r="C3189" s="10" t="s">
        <v>14969</v>
      </c>
      <c r="D3189" s="10" t="s">
        <v>14911</v>
      </c>
      <c r="E3189" s="10" t="s">
        <v>14970</v>
      </c>
      <c r="F3189" s="10"/>
      <c r="G3189" s="9" t="s">
        <v>14971</v>
      </c>
      <c r="H3189" s="9">
        <f t="shared" si="687"/>
        <v>0</v>
      </c>
      <c r="I3189">
        <f t="shared" si="688"/>
        <v>0</v>
      </c>
      <c r="J3189">
        <f t="shared" si="689"/>
        <v>0</v>
      </c>
      <c r="K3189">
        <f t="shared" si="690"/>
        <v>0</v>
      </c>
      <c r="L3189">
        <f t="shared" si="691"/>
        <v>0</v>
      </c>
      <c r="M3189" s="1">
        <f t="shared" si="692"/>
        <v>0</v>
      </c>
      <c r="N3189">
        <f t="shared" si="693"/>
        <v>0</v>
      </c>
      <c r="O3189">
        <f t="shared" si="694"/>
        <v>0</v>
      </c>
      <c r="P3189">
        <f t="shared" si="699"/>
        <v>0</v>
      </c>
      <c r="Q3189" s="1">
        <f t="shared" si="695"/>
        <v>0</v>
      </c>
      <c r="R3189" s="1">
        <f t="shared" si="700"/>
        <v>0</v>
      </c>
      <c r="S3189" s="2">
        <f t="shared" si="696"/>
        <v>0</v>
      </c>
      <c r="T3189">
        <f t="shared" si="697"/>
        <v>1</v>
      </c>
      <c r="U3189">
        <f t="shared" si="698"/>
        <v>0</v>
      </c>
    </row>
    <row r="3190" spans="1:21" ht="409.6" x14ac:dyDescent="0.2">
      <c r="A3190" s="10" t="s">
        <v>14972</v>
      </c>
      <c r="B3190" s="10" t="s">
        <v>23</v>
      </c>
      <c r="C3190" s="10" t="s">
        <v>14973</v>
      </c>
      <c r="D3190" s="10" t="s">
        <v>14911</v>
      </c>
      <c r="E3190" s="10" t="s">
        <v>14974</v>
      </c>
      <c r="F3190" s="10"/>
      <c r="G3190" s="9" t="s">
        <v>14975</v>
      </c>
      <c r="H3190" s="9">
        <f t="shared" si="687"/>
        <v>0</v>
      </c>
      <c r="I3190">
        <f t="shared" si="688"/>
        <v>0</v>
      </c>
      <c r="J3190">
        <f t="shared" si="689"/>
        <v>0</v>
      </c>
      <c r="K3190">
        <f t="shared" si="690"/>
        <v>0</v>
      </c>
      <c r="L3190">
        <f t="shared" si="691"/>
        <v>0</v>
      </c>
      <c r="M3190" s="1">
        <f t="shared" si="692"/>
        <v>0</v>
      </c>
      <c r="N3190">
        <f t="shared" si="693"/>
        <v>1</v>
      </c>
      <c r="O3190">
        <f t="shared" si="694"/>
        <v>0</v>
      </c>
      <c r="P3190">
        <f t="shared" si="699"/>
        <v>0</v>
      </c>
      <c r="Q3190" s="1">
        <f t="shared" si="695"/>
        <v>1</v>
      </c>
      <c r="R3190" s="1">
        <f t="shared" si="700"/>
        <v>0</v>
      </c>
      <c r="S3190" s="2">
        <f t="shared" si="696"/>
        <v>0</v>
      </c>
      <c r="T3190">
        <f t="shared" si="697"/>
        <v>1</v>
      </c>
      <c r="U3190">
        <f t="shared" si="698"/>
        <v>0</v>
      </c>
    </row>
    <row r="3191" spans="1:21" ht="409.6" x14ac:dyDescent="0.2">
      <c r="A3191" s="10" t="s">
        <v>14976</v>
      </c>
      <c r="B3191" s="10" t="s">
        <v>23</v>
      </c>
      <c r="C3191" s="10" t="s">
        <v>14977</v>
      </c>
      <c r="D3191" s="10" t="s">
        <v>14911</v>
      </c>
      <c r="E3191" s="10" t="s">
        <v>14978</v>
      </c>
      <c r="F3191" s="10"/>
      <c r="G3191" s="9" t="s">
        <v>14979</v>
      </c>
      <c r="H3191" s="9">
        <f t="shared" si="687"/>
        <v>0</v>
      </c>
      <c r="I3191">
        <f t="shared" si="688"/>
        <v>0</v>
      </c>
      <c r="J3191">
        <f t="shared" si="689"/>
        <v>0</v>
      </c>
      <c r="K3191">
        <f t="shared" si="690"/>
        <v>0</v>
      </c>
      <c r="L3191">
        <f t="shared" si="691"/>
        <v>0</v>
      </c>
      <c r="M3191" s="1">
        <f t="shared" si="692"/>
        <v>0</v>
      </c>
      <c r="N3191">
        <f t="shared" si="693"/>
        <v>1</v>
      </c>
      <c r="O3191">
        <f t="shared" si="694"/>
        <v>0</v>
      </c>
      <c r="P3191">
        <f t="shared" si="699"/>
        <v>0</v>
      </c>
      <c r="Q3191" s="1">
        <f t="shared" si="695"/>
        <v>1</v>
      </c>
      <c r="R3191" s="1">
        <f t="shared" si="700"/>
        <v>1</v>
      </c>
      <c r="S3191" s="2">
        <f t="shared" si="696"/>
        <v>0</v>
      </c>
      <c r="T3191">
        <f t="shared" si="697"/>
        <v>1</v>
      </c>
      <c r="U3191">
        <f t="shared" si="698"/>
        <v>0</v>
      </c>
    </row>
    <row r="3192" spans="1:21" ht="409.6" x14ac:dyDescent="0.2">
      <c r="A3192" s="10" t="s">
        <v>14980</v>
      </c>
      <c r="B3192" s="10" t="s">
        <v>30</v>
      </c>
      <c r="C3192" s="10" t="s">
        <v>14981</v>
      </c>
      <c r="D3192" s="10" t="s">
        <v>14911</v>
      </c>
      <c r="E3192" s="10" t="s">
        <v>14982</v>
      </c>
      <c r="F3192" s="10"/>
      <c r="G3192" s="9" t="s">
        <v>14983</v>
      </c>
      <c r="H3192" s="9">
        <f t="shared" si="687"/>
        <v>1</v>
      </c>
      <c r="I3192">
        <f t="shared" si="688"/>
        <v>1</v>
      </c>
      <c r="J3192">
        <f t="shared" si="689"/>
        <v>0</v>
      </c>
      <c r="K3192">
        <f t="shared" si="690"/>
        <v>0</v>
      </c>
      <c r="L3192">
        <f t="shared" si="691"/>
        <v>0</v>
      </c>
      <c r="M3192" s="1">
        <f t="shared" si="692"/>
        <v>1</v>
      </c>
      <c r="N3192">
        <f t="shared" si="693"/>
        <v>0</v>
      </c>
      <c r="O3192">
        <f t="shared" si="694"/>
        <v>0</v>
      </c>
      <c r="P3192">
        <f t="shared" si="699"/>
        <v>0</v>
      </c>
      <c r="Q3192" s="1">
        <f t="shared" si="695"/>
        <v>0</v>
      </c>
      <c r="R3192" s="1">
        <f t="shared" si="700"/>
        <v>0</v>
      </c>
      <c r="S3192" s="2">
        <f t="shared" si="696"/>
        <v>0</v>
      </c>
      <c r="T3192">
        <f t="shared" si="697"/>
        <v>1</v>
      </c>
      <c r="U3192">
        <f t="shared" si="698"/>
        <v>0</v>
      </c>
    </row>
    <row r="3193" spans="1:21" ht="409.6" x14ac:dyDescent="0.2">
      <c r="A3193" s="10" t="s">
        <v>14984</v>
      </c>
      <c r="B3193" s="10" t="s">
        <v>23</v>
      </c>
      <c r="C3193" s="10" t="s">
        <v>14985</v>
      </c>
      <c r="D3193" s="10" t="s">
        <v>14911</v>
      </c>
      <c r="E3193" s="10" t="s">
        <v>14986</v>
      </c>
      <c r="F3193" s="10"/>
      <c r="G3193" s="9" t="s">
        <v>14987</v>
      </c>
      <c r="H3193" s="9">
        <f t="shared" si="687"/>
        <v>0</v>
      </c>
      <c r="I3193">
        <f t="shared" si="688"/>
        <v>0</v>
      </c>
      <c r="J3193">
        <f t="shared" si="689"/>
        <v>0</v>
      </c>
      <c r="K3193">
        <f t="shared" si="690"/>
        <v>0</v>
      </c>
      <c r="L3193">
        <f t="shared" si="691"/>
        <v>0</v>
      </c>
      <c r="M3193" s="1">
        <f t="shared" si="692"/>
        <v>0</v>
      </c>
      <c r="N3193">
        <f t="shared" si="693"/>
        <v>0</v>
      </c>
      <c r="O3193">
        <f t="shared" si="694"/>
        <v>0</v>
      </c>
      <c r="P3193">
        <f t="shared" si="699"/>
        <v>0</v>
      </c>
      <c r="Q3193" s="1">
        <f t="shared" si="695"/>
        <v>0</v>
      </c>
      <c r="R3193" s="1">
        <f t="shared" si="700"/>
        <v>0</v>
      </c>
      <c r="S3193" s="2">
        <f t="shared" si="696"/>
        <v>0</v>
      </c>
      <c r="T3193">
        <f t="shared" si="697"/>
        <v>1</v>
      </c>
      <c r="U3193">
        <f t="shared" si="698"/>
        <v>0</v>
      </c>
    </row>
    <row r="3194" spans="1:21" ht="409.6" x14ac:dyDescent="0.2">
      <c r="A3194" s="10" t="s">
        <v>14988</v>
      </c>
      <c r="B3194" s="10" t="s">
        <v>23</v>
      </c>
      <c r="C3194" s="10" t="s">
        <v>14989</v>
      </c>
      <c r="D3194" s="10" t="s">
        <v>14911</v>
      </c>
      <c r="E3194" s="10" t="s">
        <v>14990</v>
      </c>
      <c r="F3194" s="10"/>
      <c r="G3194" s="9" t="s">
        <v>14991</v>
      </c>
      <c r="H3194" s="9">
        <f t="shared" si="687"/>
        <v>0</v>
      </c>
      <c r="I3194">
        <f t="shared" si="688"/>
        <v>0</v>
      </c>
      <c r="J3194">
        <f t="shared" si="689"/>
        <v>0</v>
      </c>
      <c r="K3194">
        <f t="shared" si="690"/>
        <v>0</v>
      </c>
      <c r="L3194">
        <f t="shared" si="691"/>
        <v>0</v>
      </c>
      <c r="M3194" s="1">
        <f t="shared" si="692"/>
        <v>0</v>
      </c>
      <c r="N3194">
        <f t="shared" si="693"/>
        <v>0</v>
      </c>
      <c r="O3194">
        <f t="shared" si="694"/>
        <v>0</v>
      </c>
      <c r="P3194">
        <f t="shared" si="699"/>
        <v>0</v>
      </c>
      <c r="Q3194" s="1">
        <f t="shared" si="695"/>
        <v>0</v>
      </c>
      <c r="R3194" s="1">
        <f t="shared" si="700"/>
        <v>0</v>
      </c>
      <c r="S3194" s="2">
        <f t="shared" si="696"/>
        <v>0</v>
      </c>
      <c r="T3194">
        <f t="shared" si="697"/>
        <v>1</v>
      </c>
      <c r="U3194">
        <f t="shared" si="698"/>
        <v>0</v>
      </c>
    </row>
    <row r="3195" spans="1:21" ht="409.6" x14ac:dyDescent="0.2">
      <c r="A3195" s="10" t="s">
        <v>14992</v>
      </c>
      <c r="B3195" s="10" t="s">
        <v>55</v>
      </c>
      <c r="C3195" s="10" t="s">
        <v>14993</v>
      </c>
      <c r="D3195" s="10" t="s">
        <v>14911</v>
      </c>
      <c r="E3195" s="10" t="s">
        <v>14994</v>
      </c>
      <c r="F3195" s="10"/>
      <c r="G3195" s="9" t="s">
        <v>14995</v>
      </c>
      <c r="H3195" s="9">
        <f t="shared" si="687"/>
        <v>0</v>
      </c>
      <c r="I3195">
        <f t="shared" si="688"/>
        <v>0</v>
      </c>
      <c r="J3195">
        <f t="shared" si="689"/>
        <v>0</v>
      </c>
      <c r="K3195">
        <f t="shared" si="690"/>
        <v>0</v>
      </c>
      <c r="L3195">
        <f t="shared" si="691"/>
        <v>0</v>
      </c>
      <c r="M3195" s="1">
        <f t="shared" si="692"/>
        <v>0</v>
      </c>
      <c r="N3195">
        <f t="shared" si="693"/>
        <v>0</v>
      </c>
      <c r="O3195">
        <f t="shared" si="694"/>
        <v>0</v>
      </c>
      <c r="P3195">
        <f t="shared" si="699"/>
        <v>0</v>
      </c>
      <c r="Q3195" s="1">
        <f t="shared" si="695"/>
        <v>0</v>
      </c>
      <c r="R3195" s="1">
        <f t="shared" si="700"/>
        <v>0</v>
      </c>
      <c r="S3195" s="2">
        <f t="shared" si="696"/>
        <v>0</v>
      </c>
      <c r="T3195">
        <f t="shared" si="697"/>
        <v>1</v>
      </c>
      <c r="U3195">
        <f t="shared" si="698"/>
        <v>0</v>
      </c>
    </row>
    <row r="3196" spans="1:21" ht="409.6" x14ac:dyDescent="0.2">
      <c r="A3196" s="10" t="s">
        <v>14996</v>
      </c>
      <c r="B3196" s="10" t="s">
        <v>49</v>
      </c>
      <c r="C3196" s="10" t="s">
        <v>14997</v>
      </c>
      <c r="D3196" s="10" t="s">
        <v>14911</v>
      </c>
      <c r="E3196" s="10" t="s">
        <v>14998</v>
      </c>
      <c r="F3196" s="10"/>
      <c r="G3196" s="9" t="s">
        <v>14999</v>
      </c>
      <c r="H3196" s="9">
        <f t="shared" si="687"/>
        <v>0</v>
      </c>
      <c r="I3196">
        <f t="shared" si="688"/>
        <v>0</v>
      </c>
      <c r="J3196">
        <f t="shared" si="689"/>
        <v>0</v>
      </c>
      <c r="K3196">
        <f t="shared" si="690"/>
        <v>0</v>
      </c>
      <c r="L3196">
        <f t="shared" si="691"/>
        <v>0</v>
      </c>
      <c r="M3196" s="1">
        <f t="shared" si="692"/>
        <v>0</v>
      </c>
      <c r="N3196">
        <f t="shared" si="693"/>
        <v>0</v>
      </c>
      <c r="O3196">
        <f t="shared" si="694"/>
        <v>0</v>
      </c>
      <c r="P3196">
        <f t="shared" si="699"/>
        <v>0</v>
      </c>
      <c r="Q3196" s="1">
        <f t="shared" si="695"/>
        <v>0</v>
      </c>
      <c r="R3196" s="1">
        <f t="shared" si="700"/>
        <v>0</v>
      </c>
      <c r="S3196" s="2">
        <f t="shared" si="696"/>
        <v>0</v>
      </c>
      <c r="T3196">
        <f t="shared" si="697"/>
        <v>1</v>
      </c>
      <c r="U3196">
        <f t="shared" si="698"/>
        <v>0</v>
      </c>
    </row>
    <row r="3197" spans="1:21" ht="409.6" x14ac:dyDescent="0.2">
      <c r="A3197" s="10" t="s">
        <v>15000</v>
      </c>
      <c r="B3197" s="10" t="s">
        <v>30</v>
      </c>
      <c r="C3197" s="10" t="s">
        <v>15001</v>
      </c>
      <c r="D3197" s="10" t="s">
        <v>15002</v>
      </c>
      <c r="E3197" s="10" t="s">
        <v>15003</v>
      </c>
      <c r="F3197" s="10"/>
      <c r="G3197" s="9" t="s">
        <v>15004</v>
      </c>
      <c r="H3197" s="9">
        <f t="shared" si="687"/>
        <v>1</v>
      </c>
      <c r="I3197">
        <f t="shared" si="688"/>
        <v>1</v>
      </c>
      <c r="J3197">
        <f t="shared" si="689"/>
        <v>0</v>
      </c>
      <c r="K3197">
        <f t="shared" si="690"/>
        <v>1</v>
      </c>
      <c r="L3197">
        <f t="shared" si="691"/>
        <v>0</v>
      </c>
      <c r="M3197" s="1">
        <f t="shared" si="692"/>
        <v>1</v>
      </c>
      <c r="N3197">
        <f t="shared" si="693"/>
        <v>0</v>
      </c>
      <c r="O3197">
        <f t="shared" si="694"/>
        <v>0</v>
      </c>
      <c r="P3197">
        <f t="shared" si="699"/>
        <v>0</v>
      </c>
      <c r="Q3197" s="1">
        <f t="shared" si="695"/>
        <v>0</v>
      </c>
      <c r="R3197" s="1">
        <f t="shared" si="700"/>
        <v>0</v>
      </c>
      <c r="S3197" s="2">
        <f t="shared" si="696"/>
        <v>0</v>
      </c>
      <c r="T3197">
        <f t="shared" si="697"/>
        <v>1</v>
      </c>
      <c r="U3197">
        <f t="shared" si="698"/>
        <v>0</v>
      </c>
    </row>
    <row r="3198" spans="1:21" ht="409.6" x14ac:dyDescent="0.2">
      <c r="A3198" s="10" t="s">
        <v>15005</v>
      </c>
      <c r="B3198" s="10" t="s">
        <v>30</v>
      </c>
      <c r="C3198" s="10" t="s">
        <v>15006</v>
      </c>
      <c r="D3198" s="10" t="s">
        <v>15002</v>
      </c>
      <c r="E3198" s="10" t="s">
        <v>15007</v>
      </c>
      <c r="F3198" s="10" t="s">
        <v>15008</v>
      </c>
      <c r="G3198" s="9" t="s">
        <v>15009</v>
      </c>
      <c r="H3198" s="9">
        <f t="shared" si="687"/>
        <v>0</v>
      </c>
      <c r="I3198">
        <f t="shared" si="688"/>
        <v>0</v>
      </c>
      <c r="J3198">
        <f t="shared" si="689"/>
        <v>0</v>
      </c>
      <c r="K3198">
        <f t="shared" si="690"/>
        <v>0</v>
      </c>
      <c r="L3198">
        <f t="shared" si="691"/>
        <v>0</v>
      </c>
      <c r="M3198" s="1">
        <f t="shared" si="692"/>
        <v>0</v>
      </c>
      <c r="N3198">
        <f t="shared" si="693"/>
        <v>1</v>
      </c>
      <c r="O3198">
        <f t="shared" si="694"/>
        <v>0</v>
      </c>
      <c r="P3198">
        <f t="shared" si="699"/>
        <v>0</v>
      </c>
      <c r="Q3198" s="1">
        <f t="shared" si="695"/>
        <v>1</v>
      </c>
      <c r="R3198" s="1">
        <f t="shared" si="700"/>
        <v>1</v>
      </c>
      <c r="S3198" s="2">
        <f t="shared" si="696"/>
        <v>0</v>
      </c>
      <c r="T3198">
        <f t="shared" si="697"/>
        <v>1</v>
      </c>
      <c r="U3198">
        <f t="shared" si="698"/>
        <v>0</v>
      </c>
    </row>
    <row r="3199" spans="1:21" ht="409.6" x14ac:dyDescent="0.2">
      <c r="A3199" s="10" t="s">
        <v>15010</v>
      </c>
      <c r="B3199" s="10" t="s">
        <v>23</v>
      </c>
      <c r="C3199" s="10" t="s">
        <v>15011</v>
      </c>
      <c r="D3199" s="10" t="s">
        <v>15002</v>
      </c>
      <c r="E3199" s="10" t="s">
        <v>15012</v>
      </c>
      <c r="F3199" s="10"/>
      <c r="G3199" s="9" t="s">
        <v>15013</v>
      </c>
      <c r="H3199" s="9">
        <f t="shared" si="687"/>
        <v>1</v>
      </c>
      <c r="I3199">
        <f t="shared" si="688"/>
        <v>1</v>
      </c>
      <c r="J3199">
        <f t="shared" si="689"/>
        <v>0</v>
      </c>
      <c r="K3199">
        <f t="shared" si="690"/>
        <v>0</v>
      </c>
      <c r="L3199">
        <f t="shared" si="691"/>
        <v>0</v>
      </c>
      <c r="M3199" s="1">
        <f t="shared" si="692"/>
        <v>1</v>
      </c>
      <c r="N3199">
        <f t="shared" si="693"/>
        <v>0</v>
      </c>
      <c r="O3199">
        <f t="shared" si="694"/>
        <v>0</v>
      </c>
      <c r="P3199">
        <f t="shared" si="699"/>
        <v>0</v>
      </c>
      <c r="Q3199" s="1">
        <f t="shared" si="695"/>
        <v>0</v>
      </c>
      <c r="R3199" s="1">
        <f t="shared" si="700"/>
        <v>1</v>
      </c>
      <c r="S3199" s="2">
        <f t="shared" si="696"/>
        <v>0</v>
      </c>
      <c r="T3199">
        <f t="shared" si="697"/>
        <v>1</v>
      </c>
      <c r="U3199">
        <f t="shared" si="698"/>
        <v>0</v>
      </c>
    </row>
    <row r="3200" spans="1:21" ht="409.6" x14ac:dyDescent="0.2">
      <c r="A3200" s="10" t="s">
        <v>15014</v>
      </c>
      <c r="B3200" s="10" t="s">
        <v>55</v>
      </c>
      <c r="C3200" s="10" t="s">
        <v>15015</v>
      </c>
      <c r="D3200" s="10" t="s">
        <v>15002</v>
      </c>
      <c r="E3200" s="10" t="s">
        <v>15016</v>
      </c>
      <c r="F3200" s="10" t="s">
        <v>15017</v>
      </c>
      <c r="G3200" s="9" t="s">
        <v>15018</v>
      </c>
      <c r="H3200" s="9">
        <f t="shared" si="687"/>
        <v>0</v>
      </c>
      <c r="I3200">
        <f t="shared" si="688"/>
        <v>0</v>
      </c>
      <c r="J3200">
        <f t="shared" si="689"/>
        <v>0</v>
      </c>
      <c r="K3200">
        <f t="shared" si="690"/>
        <v>0</v>
      </c>
      <c r="L3200">
        <f t="shared" si="691"/>
        <v>0</v>
      </c>
      <c r="M3200" s="1">
        <f t="shared" si="692"/>
        <v>0</v>
      </c>
      <c r="N3200">
        <f t="shared" si="693"/>
        <v>1</v>
      </c>
      <c r="O3200">
        <f t="shared" si="694"/>
        <v>0</v>
      </c>
      <c r="P3200">
        <f t="shared" si="699"/>
        <v>0</v>
      </c>
      <c r="Q3200" s="1">
        <f t="shared" si="695"/>
        <v>1</v>
      </c>
      <c r="R3200" s="1">
        <f t="shared" si="700"/>
        <v>1</v>
      </c>
      <c r="S3200" s="2">
        <f t="shared" si="696"/>
        <v>0</v>
      </c>
      <c r="T3200">
        <f t="shared" si="697"/>
        <v>0</v>
      </c>
      <c r="U3200">
        <f t="shared" si="698"/>
        <v>0</v>
      </c>
    </row>
    <row r="3201" spans="1:21" ht="409.6" x14ac:dyDescent="0.2">
      <c r="A3201" s="10" t="s">
        <v>15019</v>
      </c>
      <c r="B3201" s="10" t="s">
        <v>30</v>
      </c>
      <c r="C3201" s="10" t="s">
        <v>15020</v>
      </c>
      <c r="D3201" s="10" t="s">
        <v>15021</v>
      </c>
      <c r="E3201" s="10" t="s">
        <v>15022</v>
      </c>
      <c r="F3201" s="10" t="s">
        <v>15023</v>
      </c>
      <c r="G3201" s="9" t="s">
        <v>15024</v>
      </c>
      <c r="H3201" s="9">
        <f t="shared" si="687"/>
        <v>0</v>
      </c>
      <c r="I3201">
        <f t="shared" si="688"/>
        <v>0</v>
      </c>
      <c r="J3201">
        <f t="shared" si="689"/>
        <v>0</v>
      </c>
      <c r="K3201">
        <f t="shared" si="690"/>
        <v>0</v>
      </c>
      <c r="L3201">
        <f t="shared" si="691"/>
        <v>0</v>
      </c>
      <c r="M3201" s="1">
        <f t="shared" si="692"/>
        <v>0</v>
      </c>
      <c r="N3201">
        <f t="shared" si="693"/>
        <v>0</v>
      </c>
      <c r="O3201">
        <f t="shared" si="694"/>
        <v>0</v>
      </c>
      <c r="P3201">
        <f t="shared" si="699"/>
        <v>0</v>
      </c>
      <c r="Q3201" s="1">
        <f t="shared" si="695"/>
        <v>0</v>
      </c>
      <c r="R3201" s="1">
        <f t="shared" si="700"/>
        <v>1</v>
      </c>
      <c r="S3201" s="2">
        <f t="shared" si="696"/>
        <v>0</v>
      </c>
      <c r="T3201">
        <f t="shared" si="697"/>
        <v>1</v>
      </c>
      <c r="U3201">
        <f t="shared" si="698"/>
        <v>0</v>
      </c>
    </row>
    <row r="3202" spans="1:21" ht="409.6" x14ac:dyDescent="0.2">
      <c r="A3202" s="10" t="s">
        <v>15025</v>
      </c>
      <c r="B3202" s="10" t="s">
        <v>55</v>
      </c>
      <c r="C3202" s="10" t="s">
        <v>15026</v>
      </c>
      <c r="D3202" s="10" t="s">
        <v>15021</v>
      </c>
      <c r="E3202" s="10" t="s">
        <v>15027</v>
      </c>
      <c r="F3202" s="10" t="s">
        <v>15028</v>
      </c>
      <c r="G3202" s="9" t="s">
        <v>15029</v>
      </c>
      <c r="H3202" s="9">
        <f t="shared" si="687"/>
        <v>0</v>
      </c>
      <c r="I3202">
        <f t="shared" si="688"/>
        <v>0</v>
      </c>
      <c r="J3202">
        <f t="shared" si="689"/>
        <v>0</v>
      </c>
      <c r="K3202">
        <f t="shared" si="690"/>
        <v>0</v>
      </c>
      <c r="L3202">
        <f t="shared" si="691"/>
        <v>0</v>
      </c>
      <c r="M3202" s="1">
        <f t="shared" si="692"/>
        <v>0</v>
      </c>
      <c r="N3202">
        <f t="shared" si="693"/>
        <v>1</v>
      </c>
      <c r="O3202">
        <f t="shared" si="694"/>
        <v>0</v>
      </c>
      <c r="P3202">
        <f t="shared" si="699"/>
        <v>0</v>
      </c>
      <c r="Q3202" s="1">
        <f t="shared" si="695"/>
        <v>1</v>
      </c>
      <c r="R3202" s="1">
        <f t="shared" si="700"/>
        <v>1</v>
      </c>
      <c r="S3202" s="2">
        <f t="shared" si="696"/>
        <v>0</v>
      </c>
      <c r="T3202">
        <f t="shared" si="697"/>
        <v>1</v>
      </c>
      <c r="U3202">
        <f t="shared" si="698"/>
        <v>0</v>
      </c>
    </row>
    <row r="3203" spans="1:21" ht="409.6" x14ac:dyDescent="0.2">
      <c r="A3203" s="10" t="s">
        <v>15030</v>
      </c>
      <c r="B3203" s="10" t="s">
        <v>30</v>
      </c>
      <c r="C3203" s="10" t="s">
        <v>15031</v>
      </c>
      <c r="D3203" s="10" t="s">
        <v>15021</v>
      </c>
      <c r="E3203" s="10" t="s">
        <v>15032</v>
      </c>
      <c r="F3203" s="10"/>
      <c r="G3203" s="9" t="s">
        <v>15033</v>
      </c>
      <c r="H3203" s="9">
        <f t="shared" si="687"/>
        <v>0</v>
      </c>
      <c r="I3203">
        <f t="shared" si="688"/>
        <v>1</v>
      </c>
      <c r="J3203">
        <f t="shared" si="689"/>
        <v>0</v>
      </c>
      <c r="K3203">
        <f t="shared" si="690"/>
        <v>0</v>
      </c>
      <c r="L3203">
        <f t="shared" si="691"/>
        <v>0</v>
      </c>
      <c r="M3203" s="1">
        <f t="shared" si="692"/>
        <v>1</v>
      </c>
      <c r="N3203">
        <f t="shared" si="693"/>
        <v>0</v>
      </c>
      <c r="O3203">
        <f t="shared" si="694"/>
        <v>0</v>
      </c>
      <c r="P3203">
        <f t="shared" si="699"/>
        <v>0</v>
      </c>
      <c r="Q3203" s="1">
        <f t="shared" si="695"/>
        <v>0</v>
      </c>
      <c r="R3203" s="1">
        <f t="shared" si="700"/>
        <v>0</v>
      </c>
      <c r="S3203" s="2">
        <f t="shared" si="696"/>
        <v>0</v>
      </c>
      <c r="T3203">
        <f t="shared" si="697"/>
        <v>1</v>
      </c>
      <c r="U3203">
        <f t="shared" si="698"/>
        <v>0</v>
      </c>
    </row>
    <row r="3204" spans="1:21" ht="409.6" x14ac:dyDescent="0.2">
      <c r="A3204" s="10" t="s">
        <v>15034</v>
      </c>
      <c r="B3204" s="10" t="s">
        <v>62</v>
      </c>
      <c r="C3204" s="10" t="s">
        <v>15035</v>
      </c>
      <c r="D3204" s="10" t="s">
        <v>15036</v>
      </c>
      <c r="E3204" s="10" t="s">
        <v>15037</v>
      </c>
      <c r="F3204" s="10" t="s">
        <v>15038</v>
      </c>
      <c r="G3204" s="9" t="s">
        <v>15039</v>
      </c>
      <c r="H3204" s="9">
        <f t="shared" si="687"/>
        <v>0</v>
      </c>
      <c r="I3204">
        <f t="shared" si="688"/>
        <v>0</v>
      </c>
      <c r="J3204">
        <f t="shared" si="689"/>
        <v>0</v>
      </c>
      <c r="K3204">
        <f t="shared" si="690"/>
        <v>0</v>
      </c>
      <c r="L3204">
        <f t="shared" si="691"/>
        <v>0</v>
      </c>
      <c r="M3204" s="1">
        <f t="shared" si="692"/>
        <v>0</v>
      </c>
      <c r="N3204">
        <f t="shared" si="693"/>
        <v>1</v>
      </c>
      <c r="O3204">
        <f t="shared" si="694"/>
        <v>0</v>
      </c>
      <c r="P3204">
        <f t="shared" si="699"/>
        <v>0</v>
      </c>
      <c r="Q3204" s="1">
        <f t="shared" si="695"/>
        <v>1</v>
      </c>
      <c r="R3204" s="1">
        <f t="shared" si="700"/>
        <v>1</v>
      </c>
      <c r="S3204" s="2">
        <f t="shared" si="696"/>
        <v>0</v>
      </c>
      <c r="T3204">
        <f t="shared" si="697"/>
        <v>1</v>
      </c>
      <c r="U3204">
        <f t="shared" si="698"/>
        <v>0</v>
      </c>
    </row>
    <row r="3205" spans="1:21" ht="409.6" x14ac:dyDescent="0.2">
      <c r="A3205" s="10" t="s">
        <v>15040</v>
      </c>
      <c r="B3205" s="10" t="s">
        <v>62</v>
      </c>
      <c r="C3205" s="10" t="s">
        <v>15041</v>
      </c>
      <c r="D3205" s="10" t="s">
        <v>15042</v>
      </c>
      <c r="E3205" s="10" t="s">
        <v>15043</v>
      </c>
      <c r="F3205" s="10"/>
      <c r="G3205" s="9" t="s">
        <v>15044</v>
      </c>
      <c r="H3205" s="9">
        <f t="shared" ref="H3205:H3268" si="701">IF(ISNUMBER(SEARCH("relationship",G3205)),1,0)</f>
        <v>0</v>
      </c>
      <c r="I3205">
        <f t="shared" ref="I3205:I3268" si="702">IF(ISNUMBER(SEARCH("relation",G3205)),1,0)</f>
        <v>0</v>
      </c>
      <c r="J3205">
        <f t="shared" ref="J3205:J3268" si="703">IF(ISNUMBER(SEARCH("relevance",G3205)),1,0)</f>
        <v>0</v>
      </c>
      <c r="K3205">
        <f t="shared" ref="K3205:K3268" si="704">IF(ISNUMBER(SEARCH("correlation",G3205)),1,0)</f>
        <v>0</v>
      </c>
      <c r="L3205">
        <f t="shared" ref="L3205:L3268" si="705">IF(ISNUMBER(SEARCH("relevancy",G3205)),1,0)</f>
        <v>0</v>
      </c>
      <c r="M3205" s="1">
        <f t="shared" ref="M3205:M3268" si="706">IF(SUM(H3205:L3205)&gt;0,1,0)</f>
        <v>0</v>
      </c>
      <c r="N3205">
        <f t="shared" ref="N3205:N3268" si="707">IF(ISNUMBER(SEARCH("sustainability",G3205)),1,0)</f>
        <v>1</v>
      </c>
      <c r="O3205">
        <f t="shared" ref="O3205:O3268" si="708">IF(ISNUMBER(SEARCH("ESG",G3205)),1,0)</f>
        <v>0</v>
      </c>
      <c r="P3205">
        <f t="shared" si="699"/>
        <v>0</v>
      </c>
      <c r="Q3205" s="1">
        <f t="shared" ref="Q3205:Q3268" si="709">IF(SUM(N3205:P3205)&gt;0,1,0)</f>
        <v>1</v>
      </c>
      <c r="R3205" s="1">
        <f t="shared" si="700"/>
        <v>0</v>
      </c>
      <c r="S3205" s="2">
        <f t="shared" ref="S3205:S3268" si="710">IF(SUM(M3205,Q3205,R3205)=3,1,0)</f>
        <v>0</v>
      </c>
      <c r="T3205">
        <f t="shared" ref="T3205:T3268" si="711">IF(ISNUMBER(SEARCH("construction",G3205)),1,0)</f>
        <v>0</v>
      </c>
      <c r="U3205">
        <f t="shared" ref="U3205:U3268" si="712">IF(SUM(S3205,T3205)=2,1,0)</f>
        <v>0</v>
      </c>
    </row>
    <row r="3206" spans="1:21" ht="409.6" x14ac:dyDescent="0.2">
      <c r="A3206" s="10" t="s">
        <v>15045</v>
      </c>
      <c r="B3206" s="10" t="s">
        <v>49</v>
      </c>
      <c r="C3206" s="10" t="s">
        <v>15046</v>
      </c>
      <c r="D3206" s="10" t="s">
        <v>15042</v>
      </c>
      <c r="E3206" s="10" t="s">
        <v>15047</v>
      </c>
      <c r="F3206" s="10" t="s">
        <v>15048</v>
      </c>
      <c r="G3206" s="9" t="s">
        <v>15049</v>
      </c>
      <c r="H3206" s="9">
        <f t="shared" si="701"/>
        <v>0</v>
      </c>
      <c r="I3206">
        <f t="shared" si="702"/>
        <v>0</v>
      </c>
      <c r="J3206">
        <f t="shared" si="703"/>
        <v>0</v>
      </c>
      <c r="K3206">
        <f t="shared" si="704"/>
        <v>0</v>
      </c>
      <c r="L3206">
        <f t="shared" si="705"/>
        <v>0</v>
      </c>
      <c r="M3206" s="1">
        <f t="shared" si="706"/>
        <v>0</v>
      </c>
      <c r="N3206">
        <f t="shared" si="707"/>
        <v>0</v>
      </c>
      <c r="O3206">
        <f t="shared" si="708"/>
        <v>0</v>
      </c>
      <c r="P3206">
        <f t="shared" ref="P3206:P3269" si="713">IF(ISNUMBER(SEARCH("CSR",G3206)),1,0)</f>
        <v>0</v>
      </c>
      <c r="Q3206" s="1">
        <f t="shared" si="709"/>
        <v>0</v>
      </c>
      <c r="R3206" s="1">
        <f t="shared" ref="R3206:R3269" si="714">IF(ISNUMBER(SEARCH("performance",G3206)),1,0)</f>
        <v>0</v>
      </c>
      <c r="S3206" s="2">
        <f t="shared" si="710"/>
        <v>0</v>
      </c>
      <c r="T3206">
        <f t="shared" si="711"/>
        <v>1</v>
      </c>
      <c r="U3206">
        <f t="shared" si="712"/>
        <v>0</v>
      </c>
    </row>
    <row r="3207" spans="1:21" ht="409.6" x14ac:dyDescent="0.2">
      <c r="A3207" s="10" t="s">
        <v>15050</v>
      </c>
      <c r="B3207" s="10" t="s">
        <v>23</v>
      </c>
      <c r="C3207" s="10" t="s">
        <v>15051</v>
      </c>
      <c r="D3207" s="10" t="s">
        <v>15052</v>
      </c>
      <c r="E3207" s="10" t="s">
        <v>15053</v>
      </c>
      <c r="F3207" s="10"/>
      <c r="G3207" s="9" t="s">
        <v>15054</v>
      </c>
      <c r="H3207" s="9">
        <f t="shared" si="701"/>
        <v>1</v>
      </c>
      <c r="I3207">
        <f t="shared" si="702"/>
        <v>1</v>
      </c>
      <c r="J3207">
        <f t="shared" si="703"/>
        <v>0</v>
      </c>
      <c r="K3207">
        <f t="shared" si="704"/>
        <v>0</v>
      </c>
      <c r="L3207">
        <f t="shared" si="705"/>
        <v>0</v>
      </c>
      <c r="M3207" s="1">
        <f t="shared" si="706"/>
        <v>1</v>
      </c>
      <c r="N3207">
        <f t="shared" si="707"/>
        <v>1</v>
      </c>
      <c r="O3207">
        <f t="shared" si="708"/>
        <v>0</v>
      </c>
      <c r="P3207">
        <f t="shared" si="713"/>
        <v>0</v>
      </c>
      <c r="Q3207" s="1">
        <f t="shared" si="709"/>
        <v>1</v>
      </c>
      <c r="R3207" s="1">
        <f t="shared" si="714"/>
        <v>0</v>
      </c>
      <c r="S3207" s="2">
        <f t="shared" si="710"/>
        <v>0</v>
      </c>
      <c r="T3207">
        <f t="shared" si="711"/>
        <v>1</v>
      </c>
      <c r="U3207">
        <f t="shared" si="712"/>
        <v>0</v>
      </c>
    </row>
    <row r="3208" spans="1:21" ht="409.6" x14ac:dyDescent="0.2">
      <c r="A3208" s="10" t="s">
        <v>15055</v>
      </c>
      <c r="B3208" s="10" t="s">
        <v>55</v>
      </c>
      <c r="C3208" s="10" t="s">
        <v>15056</v>
      </c>
      <c r="D3208" s="10" t="s">
        <v>15057</v>
      </c>
      <c r="E3208" s="10" t="s">
        <v>15058</v>
      </c>
      <c r="F3208" s="10" t="s">
        <v>15059</v>
      </c>
      <c r="G3208" s="9" t="s">
        <v>15060</v>
      </c>
      <c r="H3208" s="9">
        <f t="shared" si="701"/>
        <v>0</v>
      </c>
      <c r="I3208">
        <f t="shared" si="702"/>
        <v>0</v>
      </c>
      <c r="J3208">
        <f t="shared" si="703"/>
        <v>0</v>
      </c>
      <c r="K3208">
        <f t="shared" si="704"/>
        <v>0</v>
      </c>
      <c r="L3208">
        <f t="shared" si="705"/>
        <v>0</v>
      </c>
      <c r="M3208" s="1">
        <f t="shared" si="706"/>
        <v>0</v>
      </c>
      <c r="N3208">
        <f t="shared" si="707"/>
        <v>1</v>
      </c>
      <c r="O3208">
        <f t="shared" si="708"/>
        <v>0</v>
      </c>
      <c r="P3208">
        <f t="shared" si="713"/>
        <v>0</v>
      </c>
      <c r="Q3208" s="1">
        <f t="shared" si="709"/>
        <v>1</v>
      </c>
      <c r="R3208" s="1">
        <f t="shared" si="714"/>
        <v>0</v>
      </c>
      <c r="S3208" s="2">
        <f t="shared" si="710"/>
        <v>0</v>
      </c>
      <c r="T3208">
        <f t="shared" si="711"/>
        <v>1</v>
      </c>
      <c r="U3208">
        <f t="shared" si="712"/>
        <v>0</v>
      </c>
    </row>
    <row r="3209" spans="1:21" ht="409.6" x14ac:dyDescent="0.2">
      <c r="A3209" s="10" t="s">
        <v>15061</v>
      </c>
      <c r="B3209" s="10" t="s">
        <v>30</v>
      </c>
      <c r="C3209" s="10" t="s">
        <v>15062</v>
      </c>
      <c r="D3209" s="10" t="s">
        <v>15057</v>
      </c>
      <c r="E3209" s="10" t="s">
        <v>15063</v>
      </c>
      <c r="F3209" s="10" t="s">
        <v>15064</v>
      </c>
      <c r="G3209" s="9" t="s">
        <v>15065</v>
      </c>
      <c r="H3209" s="9">
        <f t="shared" si="701"/>
        <v>1</v>
      </c>
      <c r="I3209">
        <f t="shared" si="702"/>
        <v>1</v>
      </c>
      <c r="J3209">
        <f t="shared" si="703"/>
        <v>0</v>
      </c>
      <c r="K3209">
        <f t="shared" si="704"/>
        <v>0</v>
      </c>
      <c r="L3209">
        <f t="shared" si="705"/>
        <v>0</v>
      </c>
      <c r="M3209" s="1">
        <f t="shared" si="706"/>
        <v>1</v>
      </c>
      <c r="N3209">
        <f t="shared" si="707"/>
        <v>0</v>
      </c>
      <c r="O3209">
        <f t="shared" si="708"/>
        <v>0</v>
      </c>
      <c r="P3209">
        <f t="shared" si="713"/>
        <v>0</v>
      </c>
      <c r="Q3209" s="1">
        <f t="shared" si="709"/>
        <v>0</v>
      </c>
      <c r="R3209" s="1">
        <f t="shared" si="714"/>
        <v>1</v>
      </c>
      <c r="S3209" s="2">
        <f t="shared" si="710"/>
        <v>0</v>
      </c>
      <c r="T3209">
        <f t="shared" si="711"/>
        <v>1</v>
      </c>
      <c r="U3209">
        <f t="shared" si="712"/>
        <v>0</v>
      </c>
    </row>
    <row r="3210" spans="1:21" ht="409.6" x14ac:dyDescent="0.2">
      <c r="A3210" s="10" t="s">
        <v>15066</v>
      </c>
      <c r="B3210" s="10" t="s">
        <v>23</v>
      </c>
      <c r="C3210" s="10" t="s">
        <v>15067</v>
      </c>
      <c r="D3210" s="10" t="s">
        <v>15057</v>
      </c>
      <c r="E3210" s="10" t="s">
        <v>15068</v>
      </c>
      <c r="F3210" s="10" t="s">
        <v>15069</v>
      </c>
      <c r="G3210" s="9" t="s">
        <v>15070</v>
      </c>
      <c r="H3210" s="9">
        <f t="shared" si="701"/>
        <v>0</v>
      </c>
      <c r="I3210">
        <f t="shared" si="702"/>
        <v>0</v>
      </c>
      <c r="J3210">
        <f t="shared" si="703"/>
        <v>0</v>
      </c>
      <c r="K3210">
        <f t="shared" si="704"/>
        <v>0</v>
      </c>
      <c r="L3210">
        <f t="shared" si="705"/>
        <v>0</v>
      </c>
      <c r="M3210" s="1">
        <f t="shared" si="706"/>
        <v>0</v>
      </c>
      <c r="N3210">
        <f t="shared" si="707"/>
        <v>1</v>
      </c>
      <c r="O3210">
        <f t="shared" si="708"/>
        <v>0</v>
      </c>
      <c r="P3210">
        <f t="shared" si="713"/>
        <v>0</v>
      </c>
      <c r="Q3210" s="1">
        <f t="shared" si="709"/>
        <v>1</v>
      </c>
      <c r="R3210" s="1">
        <f t="shared" si="714"/>
        <v>0</v>
      </c>
      <c r="S3210" s="2">
        <f t="shared" si="710"/>
        <v>0</v>
      </c>
      <c r="T3210">
        <f t="shared" si="711"/>
        <v>1</v>
      </c>
      <c r="U3210">
        <f t="shared" si="712"/>
        <v>0</v>
      </c>
    </row>
    <row r="3211" spans="1:21" ht="409.6" x14ac:dyDescent="0.2">
      <c r="A3211" s="10" t="s">
        <v>15071</v>
      </c>
      <c r="B3211" s="10" t="s">
        <v>30</v>
      </c>
      <c r="C3211" s="10" t="s">
        <v>15072</v>
      </c>
      <c r="D3211" s="10" t="s">
        <v>15057</v>
      </c>
      <c r="E3211" s="10" t="s">
        <v>15073</v>
      </c>
      <c r="F3211" s="10" t="s">
        <v>15074</v>
      </c>
      <c r="G3211" s="9" t="s">
        <v>15075</v>
      </c>
      <c r="H3211" s="9">
        <f t="shared" si="701"/>
        <v>0</v>
      </c>
      <c r="I3211">
        <f t="shared" si="702"/>
        <v>0</v>
      </c>
      <c r="J3211">
        <f t="shared" si="703"/>
        <v>0</v>
      </c>
      <c r="K3211">
        <f t="shared" si="704"/>
        <v>0</v>
      </c>
      <c r="L3211">
        <f t="shared" si="705"/>
        <v>0</v>
      </c>
      <c r="M3211" s="1">
        <f t="shared" si="706"/>
        <v>0</v>
      </c>
      <c r="N3211">
        <f t="shared" si="707"/>
        <v>1</v>
      </c>
      <c r="O3211">
        <f t="shared" si="708"/>
        <v>0</v>
      </c>
      <c r="P3211">
        <f t="shared" si="713"/>
        <v>0</v>
      </c>
      <c r="Q3211" s="1">
        <f t="shared" si="709"/>
        <v>1</v>
      </c>
      <c r="R3211" s="1">
        <f t="shared" si="714"/>
        <v>1</v>
      </c>
      <c r="S3211" s="2">
        <f t="shared" si="710"/>
        <v>0</v>
      </c>
      <c r="T3211">
        <f t="shared" si="711"/>
        <v>1</v>
      </c>
      <c r="U3211">
        <f t="shared" si="712"/>
        <v>0</v>
      </c>
    </row>
    <row r="3212" spans="1:21" ht="409.6" x14ac:dyDescent="0.2">
      <c r="A3212" s="10" t="s">
        <v>15076</v>
      </c>
      <c r="B3212" s="10" t="s">
        <v>55</v>
      </c>
      <c r="C3212" s="10" t="s">
        <v>15077</v>
      </c>
      <c r="D3212" s="10" t="s">
        <v>15057</v>
      </c>
      <c r="E3212" s="10" t="s">
        <v>15078</v>
      </c>
      <c r="F3212" s="10"/>
      <c r="G3212" s="9" t="s">
        <v>15079</v>
      </c>
      <c r="H3212" s="9">
        <f t="shared" si="701"/>
        <v>0</v>
      </c>
      <c r="I3212">
        <f t="shared" si="702"/>
        <v>0</v>
      </c>
      <c r="J3212">
        <f t="shared" si="703"/>
        <v>0</v>
      </c>
      <c r="K3212">
        <f t="shared" si="704"/>
        <v>0</v>
      </c>
      <c r="L3212">
        <f t="shared" si="705"/>
        <v>0</v>
      </c>
      <c r="M3212" s="1">
        <f t="shared" si="706"/>
        <v>0</v>
      </c>
      <c r="N3212">
        <f t="shared" si="707"/>
        <v>0</v>
      </c>
      <c r="O3212">
        <f t="shared" si="708"/>
        <v>0</v>
      </c>
      <c r="P3212">
        <f t="shared" si="713"/>
        <v>0</v>
      </c>
      <c r="Q3212" s="1">
        <f t="shared" si="709"/>
        <v>0</v>
      </c>
      <c r="R3212" s="1">
        <f t="shared" si="714"/>
        <v>0</v>
      </c>
      <c r="S3212" s="2">
        <f t="shared" si="710"/>
        <v>0</v>
      </c>
      <c r="T3212">
        <f t="shared" si="711"/>
        <v>1</v>
      </c>
      <c r="U3212">
        <f t="shared" si="712"/>
        <v>0</v>
      </c>
    </row>
    <row r="3213" spans="1:21" ht="409.6" x14ac:dyDescent="0.2">
      <c r="A3213" s="10" t="s">
        <v>15080</v>
      </c>
      <c r="B3213" s="10" t="s">
        <v>30</v>
      </c>
      <c r="C3213" s="10" t="s">
        <v>15081</v>
      </c>
      <c r="D3213" s="10" t="s">
        <v>15057</v>
      </c>
      <c r="E3213" s="10" t="s">
        <v>15082</v>
      </c>
      <c r="F3213" s="10" t="s">
        <v>15083</v>
      </c>
      <c r="G3213" s="9" t="s">
        <v>15084</v>
      </c>
      <c r="H3213" s="9">
        <f t="shared" si="701"/>
        <v>0</v>
      </c>
      <c r="I3213">
        <f t="shared" si="702"/>
        <v>0</v>
      </c>
      <c r="J3213">
        <f t="shared" si="703"/>
        <v>0</v>
      </c>
      <c r="K3213">
        <f t="shared" si="704"/>
        <v>0</v>
      </c>
      <c r="L3213">
        <f t="shared" si="705"/>
        <v>0</v>
      </c>
      <c r="M3213" s="1">
        <f t="shared" si="706"/>
        <v>0</v>
      </c>
      <c r="N3213">
        <f t="shared" si="707"/>
        <v>0</v>
      </c>
      <c r="O3213">
        <f t="shared" si="708"/>
        <v>0</v>
      </c>
      <c r="P3213">
        <f t="shared" si="713"/>
        <v>0</v>
      </c>
      <c r="Q3213" s="1">
        <f t="shared" si="709"/>
        <v>0</v>
      </c>
      <c r="R3213" s="1">
        <f t="shared" si="714"/>
        <v>0</v>
      </c>
      <c r="S3213" s="2">
        <f t="shared" si="710"/>
        <v>0</v>
      </c>
      <c r="T3213">
        <f t="shared" si="711"/>
        <v>1</v>
      </c>
      <c r="U3213">
        <f t="shared" si="712"/>
        <v>0</v>
      </c>
    </row>
    <row r="3214" spans="1:21" ht="409.6" x14ac:dyDescent="0.2">
      <c r="A3214" s="10" t="s">
        <v>15085</v>
      </c>
      <c r="B3214" s="10" t="s">
        <v>55</v>
      </c>
      <c r="C3214" s="10" t="s">
        <v>15086</v>
      </c>
      <c r="D3214" s="10" t="s">
        <v>15057</v>
      </c>
      <c r="E3214" s="10" t="s">
        <v>15087</v>
      </c>
      <c r="F3214" s="10" t="s">
        <v>15088</v>
      </c>
      <c r="G3214" s="9" t="s">
        <v>15089</v>
      </c>
      <c r="H3214" s="9">
        <f t="shared" si="701"/>
        <v>0</v>
      </c>
      <c r="I3214">
        <f t="shared" si="702"/>
        <v>0</v>
      </c>
      <c r="J3214">
        <f t="shared" si="703"/>
        <v>0</v>
      </c>
      <c r="K3214">
        <f t="shared" si="704"/>
        <v>0</v>
      </c>
      <c r="L3214">
        <f t="shared" si="705"/>
        <v>0</v>
      </c>
      <c r="M3214" s="1">
        <f t="shared" si="706"/>
        <v>0</v>
      </c>
      <c r="N3214">
        <f t="shared" si="707"/>
        <v>1</v>
      </c>
      <c r="O3214">
        <f t="shared" si="708"/>
        <v>0</v>
      </c>
      <c r="P3214">
        <f t="shared" si="713"/>
        <v>0</v>
      </c>
      <c r="Q3214" s="1">
        <f t="shared" si="709"/>
        <v>1</v>
      </c>
      <c r="R3214" s="1">
        <f t="shared" si="714"/>
        <v>1</v>
      </c>
      <c r="S3214" s="2">
        <f t="shared" si="710"/>
        <v>0</v>
      </c>
      <c r="T3214">
        <f t="shared" si="711"/>
        <v>1</v>
      </c>
      <c r="U3214">
        <f t="shared" si="712"/>
        <v>0</v>
      </c>
    </row>
    <row r="3215" spans="1:21" ht="409.6" x14ac:dyDescent="0.2">
      <c r="A3215" s="10" t="s">
        <v>15090</v>
      </c>
      <c r="B3215" s="10" t="s">
        <v>23</v>
      </c>
      <c r="C3215" s="10" t="s">
        <v>15091</v>
      </c>
      <c r="D3215" s="10" t="s">
        <v>15057</v>
      </c>
      <c r="E3215" s="10" t="s">
        <v>15092</v>
      </c>
      <c r="F3215" s="10" t="s">
        <v>15093</v>
      </c>
      <c r="G3215" s="9" t="s">
        <v>15094</v>
      </c>
      <c r="H3215" s="9">
        <f t="shared" si="701"/>
        <v>0</v>
      </c>
      <c r="I3215">
        <f t="shared" si="702"/>
        <v>0</v>
      </c>
      <c r="J3215">
        <f t="shared" si="703"/>
        <v>0</v>
      </c>
      <c r="K3215">
        <f t="shared" si="704"/>
        <v>0</v>
      </c>
      <c r="L3215">
        <f t="shared" si="705"/>
        <v>0</v>
      </c>
      <c r="M3215" s="1">
        <f t="shared" si="706"/>
        <v>0</v>
      </c>
      <c r="N3215">
        <f t="shared" si="707"/>
        <v>0</v>
      </c>
      <c r="O3215">
        <f t="shared" si="708"/>
        <v>0</v>
      </c>
      <c r="P3215">
        <f t="shared" si="713"/>
        <v>0</v>
      </c>
      <c r="Q3215" s="1">
        <f t="shared" si="709"/>
        <v>0</v>
      </c>
      <c r="R3215" s="1">
        <f t="shared" si="714"/>
        <v>1</v>
      </c>
      <c r="S3215" s="2">
        <f t="shared" si="710"/>
        <v>0</v>
      </c>
      <c r="T3215">
        <f t="shared" si="711"/>
        <v>1</v>
      </c>
      <c r="U3215">
        <f t="shared" si="712"/>
        <v>0</v>
      </c>
    </row>
    <row r="3216" spans="1:21" ht="409.6" x14ac:dyDescent="0.2">
      <c r="A3216" s="10" t="s">
        <v>15095</v>
      </c>
      <c r="B3216" s="10" t="s">
        <v>49</v>
      </c>
      <c r="C3216" s="10" t="s">
        <v>15096</v>
      </c>
      <c r="D3216" s="10" t="s">
        <v>15057</v>
      </c>
      <c r="E3216" s="10" t="s">
        <v>15097</v>
      </c>
      <c r="F3216" s="10"/>
      <c r="G3216" s="9" t="s">
        <v>15098</v>
      </c>
      <c r="H3216" s="9">
        <f t="shared" si="701"/>
        <v>0</v>
      </c>
      <c r="I3216">
        <f t="shared" si="702"/>
        <v>0</v>
      </c>
      <c r="J3216">
        <f t="shared" si="703"/>
        <v>0</v>
      </c>
      <c r="K3216">
        <f t="shared" si="704"/>
        <v>0</v>
      </c>
      <c r="L3216">
        <f t="shared" si="705"/>
        <v>0</v>
      </c>
      <c r="M3216" s="1">
        <f t="shared" si="706"/>
        <v>0</v>
      </c>
      <c r="N3216">
        <f t="shared" si="707"/>
        <v>0</v>
      </c>
      <c r="O3216">
        <f t="shared" si="708"/>
        <v>0</v>
      </c>
      <c r="P3216">
        <f t="shared" si="713"/>
        <v>0</v>
      </c>
      <c r="Q3216" s="1">
        <f t="shared" si="709"/>
        <v>0</v>
      </c>
      <c r="R3216" s="1">
        <f t="shared" si="714"/>
        <v>0</v>
      </c>
      <c r="S3216" s="2">
        <f t="shared" si="710"/>
        <v>0</v>
      </c>
      <c r="T3216">
        <f t="shared" si="711"/>
        <v>1</v>
      </c>
      <c r="U3216">
        <f t="shared" si="712"/>
        <v>0</v>
      </c>
    </row>
    <row r="3217" spans="1:21" ht="409.6" x14ac:dyDescent="0.2">
      <c r="A3217" s="10" t="s">
        <v>15099</v>
      </c>
      <c r="B3217" s="10" t="s">
        <v>49</v>
      </c>
      <c r="C3217" s="10" t="s">
        <v>15100</v>
      </c>
      <c r="D3217" s="10" t="s">
        <v>15057</v>
      </c>
      <c r="E3217" s="10" t="s">
        <v>15101</v>
      </c>
      <c r="F3217" s="10" t="s">
        <v>15102</v>
      </c>
      <c r="G3217" s="9" t="s">
        <v>15103</v>
      </c>
      <c r="H3217" s="9">
        <f t="shared" si="701"/>
        <v>0</v>
      </c>
      <c r="I3217">
        <f t="shared" si="702"/>
        <v>0</v>
      </c>
      <c r="J3217">
        <f t="shared" si="703"/>
        <v>0</v>
      </c>
      <c r="K3217">
        <f t="shared" si="704"/>
        <v>0</v>
      </c>
      <c r="L3217">
        <f t="shared" si="705"/>
        <v>0</v>
      </c>
      <c r="M3217" s="1">
        <f t="shared" si="706"/>
        <v>0</v>
      </c>
      <c r="N3217">
        <f t="shared" si="707"/>
        <v>1</v>
      </c>
      <c r="O3217">
        <f t="shared" si="708"/>
        <v>0</v>
      </c>
      <c r="P3217">
        <f t="shared" si="713"/>
        <v>0</v>
      </c>
      <c r="Q3217" s="1">
        <f t="shared" si="709"/>
        <v>1</v>
      </c>
      <c r="R3217" s="1">
        <f t="shared" si="714"/>
        <v>1</v>
      </c>
      <c r="S3217" s="2">
        <f t="shared" si="710"/>
        <v>0</v>
      </c>
      <c r="T3217">
        <f t="shared" si="711"/>
        <v>1</v>
      </c>
      <c r="U3217">
        <f t="shared" si="712"/>
        <v>0</v>
      </c>
    </row>
    <row r="3218" spans="1:21" ht="409.6" x14ac:dyDescent="0.2">
      <c r="A3218" s="10" t="s">
        <v>15104</v>
      </c>
      <c r="B3218" s="10" t="s">
        <v>23</v>
      </c>
      <c r="C3218" s="10" t="s">
        <v>15105</v>
      </c>
      <c r="D3218" s="10" t="s">
        <v>15057</v>
      </c>
      <c r="E3218" s="10" t="s">
        <v>15106</v>
      </c>
      <c r="F3218" s="10" t="s">
        <v>15107</v>
      </c>
      <c r="G3218" s="9" t="s">
        <v>15108</v>
      </c>
      <c r="H3218" s="9">
        <f t="shared" si="701"/>
        <v>0</v>
      </c>
      <c r="I3218">
        <f t="shared" si="702"/>
        <v>0</v>
      </c>
      <c r="J3218">
        <f t="shared" si="703"/>
        <v>0</v>
      </c>
      <c r="K3218">
        <f t="shared" si="704"/>
        <v>0</v>
      </c>
      <c r="L3218">
        <f t="shared" si="705"/>
        <v>0</v>
      </c>
      <c r="M3218" s="1">
        <f t="shared" si="706"/>
        <v>0</v>
      </c>
      <c r="N3218">
        <f t="shared" si="707"/>
        <v>1</v>
      </c>
      <c r="O3218">
        <f t="shared" si="708"/>
        <v>0</v>
      </c>
      <c r="P3218">
        <f t="shared" si="713"/>
        <v>0</v>
      </c>
      <c r="Q3218" s="1">
        <f t="shared" si="709"/>
        <v>1</v>
      </c>
      <c r="R3218" s="1">
        <f t="shared" si="714"/>
        <v>0</v>
      </c>
      <c r="S3218" s="2">
        <f t="shared" si="710"/>
        <v>0</v>
      </c>
      <c r="T3218">
        <f t="shared" si="711"/>
        <v>1</v>
      </c>
      <c r="U3218">
        <f t="shared" si="712"/>
        <v>0</v>
      </c>
    </row>
    <row r="3219" spans="1:21" ht="409.6" x14ac:dyDescent="0.2">
      <c r="A3219" s="10" t="s">
        <v>15109</v>
      </c>
      <c r="B3219" s="10" t="s">
        <v>30</v>
      </c>
      <c r="C3219" s="10" t="s">
        <v>15110</v>
      </c>
      <c r="D3219" s="10" t="s">
        <v>15057</v>
      </c>
      <c r="E3219" s="10" t="s">
        <v>15111</v>
      </c>
      <c r="F3219" s="10" t="s">
        <v>15112</v>
      </c>
      <c r="G3219" s="9" t="s">
        <v>15113</v>
      </c>
      <c r="H3219" s="9">
        <f t="shared" si="701"/>
        <v>1</v>
      </c>
      <c r="I3219">
        <f t="shared" si="702"/>
        <v>1</v>
      </c>
      <c r="J3219">
        <f t="shared" si="703"/>
        <v>0</v>
      </c>
      <c r="K3219">
        <f t="shared" si="704"/>
        <v>0</v>
      </c>
      <c r="L3219">
        <f t="shared" si="705"/>
        <v>0</v>
      </c>
      <c r="M3219" s="1">
        <f t="shared" si="706"/>
        <v>1</v>
      </c>
      <c r="N3219">
        <f t="shared" si="707"/>
        <v>1</v>
      </c>
      <c r="O3219">
        <f t="shared" si="708"/>
        <v>0</v>
      </c>
      <c r="P3219">
        <f t="shared" si="713"/>
        <v>0</v>
      </c>
      <c r="Q3219" s="1">
        <f t="shared" si="709"/>
        <v>1</v>
      </c>
      <c r="R3219" s="1">
        <f t="shared" si="714"/>
        <v>1</v>
      </c>
      <c r="S3219" s="2">
        <f t="shared" si="710"/>
        <v>1</v>
      </c>
      <c r="T3219">
        <f t="shared" si="711"/>
        <v>1</v>
      </c>
      <c r="U3219">
        <f t="shared" si="712"/>
        <v>1</v>
      </c>
    </row>
    <row r="3220" spans="1:21" ht="409.6" x14ac:dyDescent="0.2">
      <c r="A3220" s="10" t="s">
        <v>15114</v>
      </c>
      <c r="B3220" s="10" t="s">
        <v>55</v>
      </c>
      <c r="C3220" s="10" t="s">
        <v>15115</v>
      </c>
      <c r="D3220" s="10" t="s">
        <v>15116</v>
      </c>
      <c r="E3220" s="10" t="s">
        <v>15117</v>
      </c>
      <c r="F3220" s="10" t="s">
        <v>15118</v>
      </c>
      <c r="G3220" s="9" t="s">
        <v>15119</v>
      </c>
      <c r="H3220" s="9">
        <f t="shared" si="701"/>
        <v>0</v>
      </c>
      <c r="I3220">
        <f t="shared" si="702"/>
        <v>0</v>
      </c>
      <c r="J3220">
        <f t="shared" si="703"/>
        <v>0</v>
      </c>
      <c r="K3220">
        <f t="shared" si="704"/>
        <v>0</v>
      </c>
      <c r="L3220">
        <f t="shared" si="705"/>
        <v>0</v>
      </c>
      <c r="M3220" s="1">
        <f t="shared" si="706"/>
        <v>0</v>
      </c>
      <c r="N3220">
        <f t="shared" si="707"/>
        <v>1</v>
      </c>
      <c r="O3220">
        <f t="shared" si="708"/>
        <v>0</v>
      </c>
      <c r="P3220">
        <f t="shared" si="713"/>
        <v>0</v>
      </c>
      <c r="Q3220" s="1">
        <f t="shared" si="709"/>
        <v>1</v>
      </c>
      <c r="R3220" s="1">
        <f t="shared" si="714"/>
        <v>1</v>
      </c>
      <c r="S3220" s="2">
        <f t="shared" si="710"/>
        <v>0</v>
      </c>
      <c r="T3220">
        <f t="shared" si="711"/>
        <v>1</v>
      </c>
      <c r="U3220">
        <f t="shared" si="712"/>
        <v>0</v>
      </c>
    </row>
    <row r="3221" spans="1:21" ht="409.6" x14ac:dyDescent="0.2">
      <c r="A3221" s="10" t="s">
        <v>15120</v>
      </c>
      <c r="B3221" s="10" t="s">
        <v>30</v>
      </c>
      <c r="C3221" s="10" t="s">
        <v>15121</v>
      </c>
      <c r="D3221" s="10" t="s">
        <v>15122</v>
      </c>
      <c r="E3221" s="10" t="s">
        <v>15123</v>
      </c>
      <c r="F3221" s="10"/>
      <c r="G3221" s="9" t="s">
        <v>15124</v>
      </c>
      <c r="H3221" s="9">
        <f t="shared" si="701"/>
        <v>0</v>
      </c>
      <c r="I3221">
        <f t="shared" si="702"/>
        <v>0</v>
      </c>
      <c r="J3221">
        <f t="shared" si="703"/>
        <v>0</v>
      </c>
      <c r="K3221">
        <f t="shared" si="704"/>
        <v>0</v>
      </c>
      <c r="L3221">
        <f t="shared" si="705"/>
        <v>0</v>
      </c>
      <c r="M3221" s="1">
        <f t="shared" si="706"/>
        <v>0</v>
      </c>
      <c r="N3221">
        <f t="shared" si="707"/>
        <v>0</v>
      </c>
      <c r="O3221">
        <f t="shared" si="708"/>
        <v>0</v>
      </c>
      <c r="P3221">
        <f t="shared" si="713"/>
        <v>0</v>
      </c>
      <c r="Q3221" s="1">
        <f t="shared" si="709"/>
        <v>0</v>
      </c>
      <c r="R3221" s="1">
        <f t="shared" si="714"/>
        <v>1</v>
      </c>
      <c r="S3221" s="2">
        <f t="shared" si="710"/>
        <v>0</v>
      </c>
      <c r="T3221">
        <f t="shared" si="711"/>
        <v>1</v>
      </c>
      <c r="U3221">
        <f t="shared" si="712"/>
        <v>0</v>
      </c>
    </row>
    <row r="3222" spans="1:21" ht="409.6" x14ac:dyDescent="0.2">
      <c r="A3222" s="10" t="s">
        <v>15125</v>
      </c>
      <c r="B3222" s="10" t="s">
        <v>49</v>
      </c>
      <c r="C3222" s="10" t="s">
        <v>15126</v>
      </c>
      <c r="D3222" s="10" t="s">
        <v>15122</v>
      </c>
      <c r="E3222" s="10" t="s">
        <v>15127</v>
      </c>
      <c r="F3222" s="10"/>
      <c r="G3222" s="9" t="s">
        <v>15128</v>
      </c>
      <c r="H3222" s="9">
        <f t="shared" si="701"/>
        <v>1</v>
      </c>
      <c r="I3222">
        <f t="shared" si="702"/>
        <v>1</v>
      </c>
      <c r="J3222">
        <f t="shared" si="703"/>
        <v>0</v>
      </c>
      <c r="K3222">
        <f t="shared" si="704"/>
        <v>0</v>
      </c>
      <c r="L3222">
        <f t="shared" si="705"/>
        <v>0</v>
      </c>
      <c r="M3222" s="1">
        <f t="shared" si="706"/>
        <v>1</v>
      </c>
      <c r="N3222">
        <f t="shared" si="707"/>
        <v>0</v>
      </c>
      <c r="O3222">
        <f t="shared" si="708"/>
        <v>0</v>
      </c>
      <c r="P3222">
        <f t="shared" si="713"/>
        <v>0</v>
      </c>
      <c r="Q3222" s="1">
        <f t="shared" si="709"/>
        <v>0</v>
      </c>
      <c r="R3222" s="1">
        <f t="shared" si="714"/>
        <v>1</v>
      </c>
      <c r="S3222" s="2">
        <f t="shared" si="710"/>
        <v>0</v>
      </c>
      <c r="T3222">
        <f t="shared" si="711"/>
        <v>1</v>
      </c>
      <c r="U3222">
        <f t="shared" si="712"/>
        <v>0</v>
      </c>
    </row>
    <row r="3223" spans="1:21" ht="409.6" x14ac:dyDescent="0.2">
      <c r="A3223" s="10" t="s">
        <v>15129</v>
      </c>
      <c r="B3223" s="10" t="s">
        <v>49</v>
      </c>
      <c r="C3223" s="10" t="s">
        <v>15130</v>
      </c>
      <c r="D3223" s="10" t="s">
        <v>15131</v>
      </c>
      <c r="E3223" s="10" t="s">
        <v>15132</v>
      </c>
      <c r="F3223" s="10" t="s">
        <v>15133</v>
      </c>
      <c r="G3223" s="9" t="s">
        <v>15134</v>
      </c>
      <c r="H3223" s="9">
        <f t="shared" si="701"/>
        <v>0</v>
      </c>
      <c r="I3223">
        <f t="shared" si="702"/>
        <v>0</v>
      </c>
      <c r="J3223">
        <f t="shared" si="703"/>
        <v>0</v>
      </c>
      <c r="K3223">
        <f t="shared" si="704"/>
        <v>0</v>
      </c>
      <c r="L3223">
        <f t="shared" si="705"/>
        <v>0</v>
      </c>
      <c r="M3223" s="1">
        <f t="shared" si="706"/>
        <v>0</v>
      </c>
      <c r="N3223">
        <f t="shared" si="707"/>
        <v>1</v>
      </c>
      <c r="O3223">
        <f t="shared" si="708"/>
        <v>1</v>
      </c>
      <c r="P3223">
        <f t="shared" si="713"/>
        <v>0</v>
      </c>
      <c r="Q3223" s="1">
        <f t="shared" si="709"/>
        <v>1</v>
      </c>
      <c r="R3223" s="1">
        <f t="shared" si="714"/>
        <v>0</v>
      </c>
      <c r="S3223" s="2">
        <f t="shared" si="710"/>
        <v>0</v>
      </c>
      <c r="T3223">
        <f t="shared" si="711"/>
        <v>1</v>
      </c>
      <c r="U3223">
        <f t="shared" si="712"/>
        <v>0</v>
      </c>
    </row>
    <row r="3224" spans="1:21" ht="409.6" x14ac:dyDescent="0.2">
      <c r="A3224" s="10" t="s">
        <v>15135</v>
      </c>
      <c r="B3224" s="10" t="s">
        <v>49</v>
      </c>
      <c r="C3224" s="10" t="s">
        <v>15136</v>
      </c>
      <c r="D3224" s="10" t="s">
        <v>15137</v>
      </c>
      <c r="E3224" s="10" t="s">
        <v>15138</v>
      </c>
      <c r="F3224" s="10" t="s">
        <v>15139</v>
      </c>
      <c r="G3224" s="9" t="s">
        <v>15140</v>
      </c>
      <c r="H3224" s="9">
        <f t="shared" si="701"/>
        <v>1</v>
      </c>
      <c r="I3224">
        <f t="shared" si="702"/>
        <v>1</v>
      </c>
      <c r="J3224">
        <f t="shared" si="703"/>
        <v>0</v>
      </c>
      <c r="K3224">
        <f t="shared" si="704"/>
        <v>0</v>
      </c>
      <c r="L3224">
        <f t="shared" si="705"/>
        <v>0</v>
      </c>
      <c r="M3224" s="1">
        <f t="shared" si="706"/>
        <v>1</v>
      </c>
      <c r="N3224">
        <f t="shared" si="707"/>
        <v>1</v>
      </c>
      <c r="O3224">
        <f t="shared" si="708"/>
        <v>0</v>
      </c>
      <c r="P3224">
        <f t="shared" si="713"/>
        <v>0</v>
      </c>
      <c r="Q3224" s="1">
        <f t="shared" si="709"/>
        <v>1</v>
      </c>
      <c r="R3224" s="1">
        <f t="shared" si="714"/>
        <v>1</v>
      </c>
      <c r="S3224" s="2">
        <f t="shared" si="710"/>
        <v>1</v>
      </c>
      <c r="T3224">
        <f t="shared" si="711"/>
        <v>1</v>
      </c>
      <c r="U3224">
        <f t="shared" si="712"/>
        <v>1</v>
      </c>
    </row>
    <row r="3225" spans="1:21" ht="409.6" x14ac:dyDescent="0.2">
      <c r="A3225" s="10" t="s">
        <v>15141</v>
      </c>
      <c r="B3225" s="10" t="s">
        <v>62</v>
      </c>
      <c r="C3225" s="10" t="s">
        <v>15142</v>
      </c>
      <c r="D3225" s="10" t="s">
        <v>15137</v>
      </c>
      <c r="E3225" s="10" t="s">
        <v>15143</v>
      </c>
      <c r="F3225" s="10" t="s">
        <v>15144</v>
      </c>
      <c r="G3225" s="9" t="s">
        <v>15145</v>
      </c>
      <c r="H3225" s="9">
        <f t="shared" si="701"/>
        <v>0</v>
      </c>
      <c r="I3225">
        <f t="shared" si="702"/>
        <v>0</v>
      </c>
      <c r="J3225">
        <f t="shared" si="703"/>
        <v>0</v>
      </c>
      <c r="K3225">
        <f t="shared" si="704"/>
        <v>0</v>
      </c>
      <c r="L3225">
        <f t="shared" si="705"/>
        <v>0</v>
      </c>
      <c r="M3225" s="1">
        <f t="shared" si="706"/>
        <v>0</v>
      </c>
      <c r="N3225">
        <f t="shared" si="707"/>
        <v>0</v>
      </c>
      <c r="O3225">
        <f t="shared" si="708"/>
        <v>0</v>
      </c>
      <c r="P3225">
        <f t="shared" si="713"/>
        <v>0</v>
      </c>
      <c r="Q3225" s="1">
        <f t="shared" si="709"/>
        <v>0</v>
      </c>
      <c r="R3225" s="1">
        <f t="shared" si="714"/>
        <v>1</v>
      </c>
      <c r="S3225" s="2">
        <f t="shared" si="710"/>
        <v>0</v>
      </c>
      <c r="T3225">
        <f t="shared" si="711"/>
        <v>1</v>
      </c>
      <c r="U3225">
        <f t="shared" si="712"/>
        <v>0</v>
      </c>
    </row>
    <row r="3226" spans="1:21" ht="409.6" x14ac:dyDescent="0.2">
      <c r="A3226" s="10" t="s">
        <v>15146</v>
      </c>
      <c r="B3226" s="10" t="s">
        <v>30</v>
      </c>
      <c r="C3226" s="10" t="s">
        <v>15147</v>
      </c>
      <c r="D3226" s="10" t="s">
        <v>15148</v>
      </c>
      <c r="E3226" s="10" t="s">
        <v>15149</v>
      </c>
      <c r="F3226" s="10"/>
      <c r="G3226" s="9" t="s">
        <v>15150</v>
      </c>
      <c r="H3226" s="9">
        <f t="shared" si="701"/>
        <v>0</v>
      </c>
      <c r="I3226">
        <f t="shared" si="702"/>
        <v>0</v>
      </c>
      <c r="J3226">
        <f t="shared" si="703"/>
        <v>0</v>
      </c>
      <c r="K3226">
        <f t="shared" si="704"/>
        <v>0</v>
      </c>
      <c r="L3226">
        <f t="shared" si="705"/>
        <v>0</v>
      </c>
      <c r="M3226" s="1">
        <f t="shared" si="706"/>
        <v>0</v>
      </c>
      <c r="N3226">
        <f t="shared" si="707"/>
        <v>0</v>
      </c>
      <c r="O3226">
        <f t="shared" si="708"/>
        <v>0</v>
      </c>
      <c r="P3226">
        <f t="shared" si="713"/>
        <v>0</v>
      </c>
      <c r="Q3226" s="1">
        <f t="shared" si="709"/>
        <v>0</v>
      </c>
      <c r="R3226" s="1">
        <f t="shared" si="714"/>
        <v>0</v>
      </c>
      <c r="S3226" s="2">
        <f t="shared" si="710"/>
        <v>0</v>
      </c>
      <c r="T3226">
        <f t="shared" si="711"/>
        <v>1</v>
      </c>
      <c r="U3226">
        <f t="shared" si="712"/>
        <v>0</v>
      </c>
    </row>
    <row r="3227" spans="1:21" ht="409.6" x14ac:dyDescent="0.2">
      <c r="A3227" s="10" t="s">
        <v>15151</v>
      </c>
      <c r="B3227" s="10" t="s">
        <v>30</v>
      </c>
      <c r="C3227" s="10" t="s">
        <v>15152</v>
      </c>
      <c r="D3227" s="10" t="s">
        <v>15148</v>
      </c>
      <c r="E3227" s="10" t="s">
        <v>15153</v>
      </c>
      <c r="F3227" s="10"/>
      <c r="G3227" s="9" t="s">
        <v>15154</v>
      </c>
      <c r="H3227" s="9">
        <f t="shared" si="701"/>
        <v>0</v>
      </c>
      <c r="I3227">
        <f t="shared" si="702"/>
        <v>0</v>
      </c>
      <c r="J3227">
        <f t="shared" si="703"/>
        <v>0</v>
      </c>
      <c r="K3227">
        <f t="shared" si="704"/>
        <v>0</v>
      </c>
      <c r="L3227">
        <f t="shared" si="705"/>
        <v>0</v>
      </c>
      <c r="M3227" s="1">
        <f t="shared" si="706"/>
        <v>0</v>
      </c>
      <c r="N3227">
        <f t="shared" si="707"/>
        <v>0</v>
      </c>
      <c r="O3227">
        <f t="shared" si="708"/>
        <v>0</v>
      </c>
      <c r="P3227">
        <f t="shared" si="713"/>
        <v>0</v>
      </c>
      <c r="Q3227" s="1">
        <f t="shared" si="709"/>
        <v>0</v>
      </c>
      <c r="R3227" s="1">
        <f t="shared" si="714"/>
        <v>0</v>
      </c>
      <c r="S3227" s="2">
        <f t="shared" si="710"/>
        <v>0</v>
      </c>
      <c r="T3227">
        <f t="shared" si="711"/>
        <v>1</v>
      </c>
      <c r="U3227">
        <f t="shared" si="712"/>
        <v>0</v>
      </c>
    </row>
    <row r="3228" spans="1:21" ht="409.6" x14ac:dyDescent="0.2">
      <c r="A3228" s="10" t="s">
        <v>15155</v>
      </c>
      <c r="B3228" s="10" t="s">
        <v>62</v>
      </c>
      <c r="C3228" s="10" t="s">
        <v>15156</v>
      </c>
      <c r="D3228" s="10" t="s">
        <v>15148</v>
      </c>
      <c r="E3228" s="10" t="s">
        <v>15157</v>
      </c>
      <c r="F3228" s="10" t="s">
        <v>15158</v>
      </c>
      <c r="G3228" s="9" t="s">
        <v>15159</v>
      </c>
      <c r="H3228" s="9">
        <f t="shared" si="701"/>
        <v>0</v>
      </c>
      <c r="I3228">
        <f t="shared" si="702"/>
        <v>0</v>
      </c>
      <c r="J3228">
        <f t="shared" si="703"/>
        <v>0</v>
      </c>
      <c r="K3228">
        <f t="shared" si="704"/>
        <v>0</v>
      </c>
      <c r="L3228">
        <f t="shared" si="705"/>
        <v>0</v>
      </c>
      <c r="M3228" s="1">
        <f t="shared" si="706"/>
        <v>0</v>
      </c>
      <c r="N3228">
        <f t="shared" si="707"/>
        <v>1</v>
      </c>
      <c r="O3228">
        <f t="shared" si="708"/>
        <v>0</v>
      </c>
      <c r="P3228">
        <f t="shared" si="713"/>
        <v>0</v>
      </c>
      <c r="Q3228" s="1">
        <f t="shared" si="709"/>
        <v>1</v>
      </c>
      <c r="R3228" s="1">
        <f t="shared" si="714"/>
        <v>1</v>
      </c>
      <c r="S3228" s="2">
        <f t="shared" si="710"/>
        <v>0</v>
      </c>
      <c r="T3228">
        <f t="shared" si="711"/>
        <v>1</v>
      </c>
      <c r="U3228">
        <f t="shared" si="712"/>
        <v>0</v>
      </c>
    </row>
    <row r="3229" spans="1:21" ht="409.6" x14ac:dyDescent="0.2">
      <c r="A3229" s="10" t="s">
        <v>15160</v>
      </c>
      <c r="B3229" s="10" t="s">
        <v>23</v>
      </c>
      <c r="C3229" s="10" t="s">
        <v>15161</v>
      </c>
      <c r="D3229" s="10" t="s">
        <v>15148</v>
      </c>
      <c r="E3229" s="10" t="s">
        <v>15162</v>
      </c>
      <c r="F3229" s="10"/>
      <c r="G3229" s="9" t="s">
        <v>15163</v>
      </c>
      <c r="H3229" s="9">
        <f t="shared" si="701"/>
        <v>0</v>
      </c>
      <c r="I3229">
        <f t="shared" si="702"/>
        <v>1</v>
      </c>
      <c r="J3229">
        <f t="shared" si="703"/>
        <v>0</v>
      </c>
      <c r="K3229">
        <f t="shared" si="704"/>
        <v>0</v>
      </c>
      <c r="L3229">
        <f t="shared" si="705"/>
        <v>0</v>
      </c>
      <c r="M3229" s="1">
        <f t="shared" si="706"/>
        <v>1</v>
      </c>
      <c r="N3229">
        <f t="shared" si="707"/>
        <v>0</v>
      </c>
      <c r="O3229">
        <f t="shared" si="708"/>
        <v>0</v>
      </c>
      <c r="P3229">
        <f t="shared" si="713"/>
        <v>0</v>
      </c>
      <c r="Q3229" s="1">
        <f t="shared" si="709"/>
        <v>0</v>
      </c>
      <c r="R3229" s="1">
        <f t="shared" si="714"/>
        <v>0</v>
      </c>
      <c r="S3229" s="2">
        <f t="shared" si="710"/>
        <v>0</v>
      </c>
      <c r="T3229">
        <f t="shared" si="711"/>
        <v>1</v>
      </c>
      <c r="U3229">
        <f t="shared" si="712"/>
        <v>0</v>
      </c>
    </row>
    <row r="3230" spans="1:21" ht="409.6" x14ac:dyDescent="0.2">
      <c r="A3230" s="10" t="s">
        <v>15164</v>
      </c>
      <c r="B3230" s="10" t="s">
        <v>55</v>
      </c>
      <c r="C3230" s="10" t="s">
        <v>15165</v>
      </c>
      <c r="D3230" s="10" t="s">
        <v>15166</v>
      </c>
      <c r="E3230" s="10" t="s">
        <v>15167</v>
      </c>
      <c r="F3230" s="10"/>
      <c r="G3230" s="9" t="s">
        <v>15168</v>
      </c>
      <c r="H3230" s="9">
        <f t="shared" si="701"/>
        <v>1</v>
      </c>
      <c r="I3230">
        <f t="shared" si="702"/>
        <v>1</v>
      </c>
      <c r="J3230">
        <f t="shared" si="703"/>
        <v>0</v>
      </c>
      <c r="K3230">
        <f t="shared" si="704"/>
        <v>0</v>
      </c>
      <c r="L3230">
        <f t="shared" si="705"/>
        <v>0</v>
      </c>
      <c r="M3230" s="1">
        <f t="shared" si="706"/>
        <v>1</v>
      </c>
      <c r="N3230">
        <f t="shared" si="707"/>
        <v>0</v>
      </c>
      <c r="O3230">
        <f t="shared" si="708"/>
        <v>0</v>
      </c>
      <c r="P3230">
        <f t="shared" si="713"/>
        <v>0</v>
      </c>
      <c r="Q3230" s="1">
        <f t="shared" si="709"/>
        <v>0</v>
      </c>
      <c r="R3230" s="1">
        <f t="shared" si="714"/>
        <v>0</v>
      </c>
      <c r="S3230" s="2">
        <f t="shared" si="710"/>
        <v>0</v>
      </c>
      <c r="T3230">
        <f t="shared" si="711"/>
        <v>0</v>
      </c>
      <c r="U3230">
        <f t="shared" si="712"/>
        <v>0</v>
      </c>
    </row>
    <row r="3231" spans="1:21" ht="409.6" x14ac:dyDescent="0.2">
      <c r="A3231" s="10" t="s">
        <v>15169</v>
      </c>
      <c r="B3231" s="10" t="s">
        <v>23</v>
      </c>
      <c r="C3231" s="10" t="s">
        <v>15170</v>
      </c>
      <c r="D3231" s="10" t="s">
        <v>15171</v>
      </c>
      <c r="E3231" s="10" t="s">
        <v>15172</v>
      </c>
      <c r="F3231" s="10" t="s">
        <v>15173</v>
      </c>
      <c r="G3231" s="9" t="s">
        <v>15174</v>
      </c>
      <c r="H3231" s="9">
        <f t="shared" si="701"/>
        <v>0</v>
      </c>
      <c r="I3231">
        <f t="shared" si="702"/>
        <v>0</v>
      </c>
      <c r="J3231">
        <f t="shared" si="703"/>
        <v>0</v>
      </c>
      <c r="K3231">
        <f t="shared" si="704"/>
        <v>0</v>
      </c>
      <c r="L3231">
        <f t="shared" si="705"/>
        <v>0</v>
      </c>
      <c r="M3231" s="1">
        <f t="shared" si="706"/>
        <v>0</v>
      </c>
      <c r="N3231">
        <f t="shared" si="707"/>
        <v>1</v>
      </c>
      <c r="O3231">
        <f t="shared" si="708"/>
        <v>0</v>
      </c>
      <c r="P3231">
        <f t="shared" si="713"/>
        <v>0</v>
      </c>
      <c r="Q3231" s="1">
        <f t="shared" si="709"/>
        <v>1</v>
      </c>
      <c r="R3231" s="1">
        <f t="shared" si="714"/>
        <v>1</v>
      </c>
      <c r="S3231" s="2">
        <f t="shared" si="710"/>
        <v>0</v>
      </c>
      <c r="T3231">
        <f t="shared" si="711"/>
        <v>1</v>
      </c>
      <c r="U3231">
        <f t="shared" si="712"/>
        <v>0</v>
      </c>
    </row>
    <row r="3232" spans="1:21" ht="409.6" x14ac:dyDescent="0.2">
      <c r="A3232" s="10" t="s">
        <v>15175</v>
      </c>
      <c r="B3232" s="10" t="s">
        <v>49</v>
      </c>
      <c r="C3232" s="10" t="s">
        <v>15176</v>
      </c>
      <c r="D3232" s="10" t="s">
        <v>15171</v>
      </c>
      <c r="E3232" s="10" t="s">
        <v>15177</v>
      </c>
      <c r="F3232" s="10"/>
      <c r="G3232" s="9" t="s">
        <v>15178</v>
      </c>
      <c r="H3232" s="9">
        <f t="shared" si="701"/>
        <v>0</v>
      </c>
      <c r="I3232">
        <f t="shared" si="702"/>
        <v>0</v>
      </c>
      <c r="J3232">
        <f t="shared" si="703"/>
        <v>0</v>
      </c>
      <c r="K3232">
        <f t="shared" si="704"/>
        <v>0</v>
      </c>
      <c r="L3232">
        <f t="shared" si="705"/>
        <v>0</v>
      </c>
      <c r="M3232" s="1">
        <f t="shared" si="706"/>
        <v>0</v>
      </c>
      <c r="N3232">
        <f t="shared" si="707"/>
        <v>1</v>
      </c>
      <c r="O3232">
        <f t="shared" si="708"/>
        <v>0</v>
      </c>
      <c r="P3232">
        <f t="shared" si="713"/>
        <v>0</v>
      </c>
      <c r="Q3232" s="1">
        <f t="shared" si="709"/>
        <v>1</v>
      </c>
      <c r="R3232" s="1">
        <f t="shared" si="714"/>
        <v>0</v>
      </c>
      <c r="S3232" s="2">
        <f t="shared" si="710"/>
        <v>0</v>
      </c>
      <c r="T3232">
        <f t="shared" si="711"/>
        <v>1</v>
      </c>
      <c r="U3232">
        <f t="shared" si="712"/>
        <v>0</v>
      </c>
    </row>
    <row r="3233" spans="1:21" ht="409.6" x14ac:dyDescent="0.2">
      <c r="A3233" s="10" t="s">
        <v>15179</v>
      </c>
      <c r="B3233" s="10" t="s">
        <v>23</v>
      </c>
      <c r="C3233" s="10" t="s">
        <v>15180</v>
      </c>
      <c r="D3233" s="10" t="s">
        <v>15171</v>
      </c>
      <c r="E3233" s="10" t="s">
        <v>15181</v>
      </c>
      <c r="F3233" s="10"/>
      <c r="G3233" s="9" t="s">
        <v>15182</v>
      </c>
      <c r="H3233" s="9">
        <f t="shared" si="701"/>
        <v>0</v>
      </c>
      <c r="I3233">
        <f t="shared" si="702"/>
        <v>1</v>
      </c>
      <c r="J3233">
        <f t="shared" si="703"/>
        <v>0</v>
      </c>
      <c r="K3233">
        <f t="shared" si="704"/>
        <v>1</v>
      </c>
      <c r="L3233">
        <f t="shared" si="705"/>
        <v>0</v>
      </c>
      <c r="M3233" s="1">
        <f t="shared" si="706"/>
        <v>1</v>
      </c>
      <c r="N3233">
        <f t="shared" si="707"/>
        <v>0</v>
      </c>
      <c r="O3233">
        <f t="shared" si="708"/>
        <v>0</v>
      </c>
      <c r="P3233">
        <f t="shared" si="713"/>
        <v>0</v>
      </c>
      <c r="Q3233" s="1">
        <f t="shared" si="709"/>
        <v>0</v>
      </c>
      <c r="R3233" s="1">
        <f t="shared" si="714"/>
        <v>1</v>
      </c>
      <c r="S3233" s="2">
        <f t="shared" si="710"/>
        <v>0</v>
      </c>
      <c r="T3233">
        <f t="shared" si="711"/>
        <v>1</v>
      </c>
      <c r="U3233">
        <f t="shared" si="712"/>
        <v>0</v>
      </c>
    </row>
    <row r="3234" spans="1:21" ht="409.6" x14ac:dyDescent="0.2">
      <c r="A3234" s="10" t="s">
        <v>15183</v>
      </c>
      <c r="B3234" s="10" t="s">
        <v>49</v>
      </c>
      <c r="C3234" s="10" t="s">
        <v>15184</v>
      </c>
      <c r="D3234" s="10" t="s">
        <v>15185</v>
      </c>
      <c r="E3234" s="10" t="s">
        <v>15186</v>
      </c>
      <c r="F3234" s="10" t="s">
        <v>15187</v>
      </c>
      <c r="G3234" s="9" t="s">
        <v>15188</v>
      </c>
      <c r="H3234" s="9">
        <f t="shared" si="701"/>
        <v>0</v>
      </c>
      <c r="I3234">
        <f t="shared" si="702"/>
        <v>0</v>
      </c>
      <c r="J3234">
        <f t="shared" si="703"/>
        <v>0</v>
      </c>
      <c r="K3234">
        <f t="shared" si="704"/>
        <v>0</v>
      </c>
      <c r="L3234">
        <f t="shared" si="705"/>
        <v>0</v>
      </c>
      <c r="M3234" s="1">
        <f t="shared" si="706"/>
        <v>0</v>
      </c>
      <c r="N3234">
        <f t="shared" si="707"/>
        <v>0</v>
      </c>
      <c r="O3234">
        <f t="shared" si="708"/>
        <v>0</v>
      </c>
      <c r="P3234">
        <f t="shared" si="713"/>
        <v>0</v>
      </c>
      <c r="Q3234" s="1">
        <f t="shared" si="709"/>
        <v>0</v>
      </c>
      <c r="R3234" s="1">
        <f t="shared" si="714"/>
        <v>1</v>
      </c>
      <c r="S3234" s="2">
        <f t="shared" si="710"/>
        <v>0</v>
      </c>
      <c r="T3234">
        <f t="shared" si="711"/>
        <v>0</v>
      </c>
      <c r="U3234">
        <f t="shared" si="712"/>
        <v>0</v>
      </c>
    </row>
    <row r="3235" spans="1:21" ht="409.6" x14ac:dyDescent="0.2">
      <c r="A3235" s="10" t="s">
        <v>15189</v>
      </c>
      <c r="B3235" s="10" t="s">
        <v>49</v>
      </c>
      <c r="C3235" s="10" t="s">
        <v>15190</v>
      </c>
      <c r="D3235" s="10" t="s">
        <v>15185</v>
      </c>
      <c r="E3235" s="10" t="s">
        <v>15191</v>
      </c>
      <c r="F3235" s="10"/>
      <c r="G3235" s="9" t="s">
        <v>15192</v>
      </c>
      <c r="H3235" s="9">
        <f t="shared" si="701"/>
        <v>0</v>
      </c>
      <c r="I3235">
        <f t="shared" si="702"/>
        <v>0</v>
      </c>
      <c r="J3235">
        <f t="shared" si="703"/>
        <v>0</v>
      </c>
      <c r="K3235">
        <f t="shared" si="704"/>
        <v>0</v>
      </c>
      <c r="L3235">
        <f t="shared" si="705"/>
        <v>0</v>
      </c>
      <c r="M3235" s="1">
        <f t="shared" si="706"/>
        <v>0</v>
      </c>
      <c r="N3235">
        <f t="shared" si="707"/>
        <v>0</v>
      </c>
      <c r="O3235">
        <f t="shared" si="708"/>
        <v>0</v>
      </c>
      <c r="P3235">
        <f t="shared" si="713"/>
        <v>0</v>
      </c>
      <c r="Q3235" s="1">
        <f t="shared" si="709"/>
        <v>0</v>
      </c>
      <c r="R3235" s="1">
        <f t="shared" si="714"/>
        <v>0</v>
      </c>
      <c r="S3235" s="2">
        <f t="shared" si="710"/>
        <v>0</v>
      </c>
      <c r="T3235">
        <f t="shared" si="711"/>
        <v>1</v>
      </c>
      <c r="U3235">
        <f t="shared" si="712"/>
        <v>0</v>
      </c>
    </row>
    <row r="3236" spans="1:21" ht="409.6" x14ac:dyDescent="0.2">
      <c r="A3236" s="10" t="s">
        <v>15193</v>
      </c>
      <c r="B3236" s="10" t="s">
        <v>55</v>
      </c>
      <c r="C3236" s="10" t="s">
        <v>15194</v>
      </c>
      <c r="D3236" s="10" t="s">
        <v>15195</v>
      </c>
      <c r="E3236" s="10" t="s">
        <v>15196</v>
      </c>
      <c r="F3236" s="10"/>
      <c r="G3236" s="9" t="s">
        <v>15197</v>
      </c>
      <c r="H3236" s="9">
        <f t="shared" si="701"/>
        <v>0</v>
      </c>
      <c r="I3236">
        <f t="shared" si="702"/>
        <v>0</v>
      </c>
      <c r="J3236">
        <f t="shared" si="703"/>
        <v>0</v>
      </c>
      <c r="K3236">
        <f t="shared" si="704"/>
        <v>0</v>
      </c>
      <c r="L3236">
        <f t="shared" si="705"/>
        <v>0</v>
      </c>
      <c r="M3236" s="1">
        <f t="shared" si="706"/>
        <v>0</v>
      </c>
      <c r="N3236">
        <f t="shared" si="707"/>
        <v>0</v>
      </c>
      <c r="O3236">
        <f t="shared" si="708"/>
        <v>0</v>
      </c>
      <c r="P3236">
        <f t="shared" si="713"/>
        <v>0</v>
      </c>
      <c r="Q3236" s="1">
        <f t="shared" si="709"/>
        <v>0</v>
      </c>
      <c r="R3236" s="1">
        <f t="shared" si="714"/>
        <v>1</v>
      </c>
      <c r="S3236" s="2">
        <f t="shared" si="710"/>
        <v>0</v>
      </c>
      <c r="T3236">
        <f t="shared" si="711"/>
        <v>1</v>
      </c>
      <c r="U3236">
        <f t="shared" si="712"/>
        <v>0</v>
      </c>
    </row>
    <row r="3237" spans="1:21" ht="409.6" x14ac:dyDescent="0.2">
      <c r="A3237" s="10" t="s">
        <v>15198</v>
      </c>
      <c r="B3237" s="10" t="s">
        <v>30</v>
      </c>
      <c r="C3237" s="10" t="s">
        <v>15199</v>
      </c>
      <c r="D3237" s="10" t="s">
        <v>15200</v>
      </c>
      <c r="E3237" s="10" t="s">
        <v>15201</v>
      </c>
      <c r="F3237" s="10"/>
      <c r="G3237" s="9" t="s">
        <v>15202</v>
      </c>
      <c r="H3237" s="9">
        <f t="shared" si="701"/>
        <v>0</v>
      </c>
      <c r="I3237">
        <f t="shared" si="702"/>
        <v>1</v>
      </c>
      <c r="J3237">
        <f t="shared" si="703"/>
        <v>0</v>
      </c>
      <c r="K3237">
        <f t="shared" si="704"/>
        <v>0</v>
      </c>
      <c r="L3237">
        <f t="shared" si="705"/>
        <v>0</v>
      </c>
      <c r="M3237" s="1">
        <f t="shared" si="706"/>
        <v>1</v>
      </c>
      <c r="N3237">
        <f t="shared" si="707"/>
        <v>0</v>
      </c>
      <c r="O3237">
        <f t="shared" si="708"/>
        <v>0</v>
      </c>
      <c r="P3237">
        <f t="shared" si="713"/>
        <v>0</v>
      </c>
      <c r="Q3237" s="1">
        <f t="shared" si="709"/>
        <v>0</v>
      </c>
      <c r="R3237" s="1">
        <f t="shared" si="714"/>
        <v>0</v>
      </c>
      <c r="S3237" s="2">
        <f t="shared" si="710"/>
        <v>0</v>
      </c>
      <c r="T3237">
        <f t="shared" si="711"/>
        <v>1</v>
      </c>
      <c r="U3237">
        <f t="shared" si="712"/>
        <v>0</v>
      </c>
    </row>
    <row r="3238" spans="1:21" ht="409.6" x14ac:dyDescent="0.2">
      <c r="A3238" s="10" t="s">
        <v>15203</v>
      </c>
      <c r="B3238" s="10" t="s">
        <v>30</v>
      </c>
      <c r="C3238" s="10" t="s">
        <v>15204</v>
      </c>
      <c r="D3238" s="10" t="s">
        <v>15205</v>
      </c>
      <c r="E3238" s="10" t="s">
        <v>15206</v>
      </c>
      <c r="F3238" s="10" t="s">
        <v>15207</v>
      </c>
      <c r="G3238" s="9" t="s">
        <v>15208</v>
      </c>
      <c r="H3238" s="9">
        <f t="shared" si="701"/>
        <v>0</v>
      </c>
      <c r="I3238">
        <f t="shared" si="702"/>
        <v>0</v>
      </c>
      <c r="J3238">
        <f t="shared" si="703"/>
        <v>0</v>
      </c>
      <c r="K3238">
        <f t="shared" si="704"/>
        <v>0</v>
      </c>
      <c r="L3238">
        <f t="shared" si="705"/>
        <v>0</v>
      </c>
      <c r="M3238" s="1">
        <f t="shared" si="706"/>
        <v>0</v>
      </c>
      <c r="N3238">
        <f t="shared" si="707"/>
        <v>0</v>
      </c>
      <c r="O3238">
        <f t="shared" si="708"/>
        <v>0</v>
      </c>
      <c r="P3238">
        <f t="shared" si="713"/>
        <v>0</v>
      </c>
      <c r="Q3238" s="1">
        <f t="shared" si="709"/>
        <v>0</v>
      </c>
      <c r="R3238" s="1">
        <f t="shared" si="714"/>
        <v>1</v>
      </c>
      <c r="S3238" s="2">
        <f t="shared" si="710"/>
        <v>0</v>
      </c>
      <c r="T3238">
        <f t="shared" si="711"/>
        <v>1</v>
      </c>
      <c r="U3238">
        <f t="shared" si="712"/>
        <v>0</v>
      </c>
    </row>
    <row r="3239" spans="1:21" ht="409.6" x14ac:dyDescent="0.2">
      <c r="A3239" s="10" t="s">
        <v>15209</v>
      </c>
      <c r="B3239" s="10" t="s">
        <v>23</v>
      </c>
      <c r="C3239" s="10" t="s">
        <v>15210</v>
      </c>
      <c r="D3239" s="10" t="s">
        <v>15211</v>
      </c>
      <c r="E3239" s="10" t="s">
        <v>15212</v>
      </c>
      <c r="F3239" s="10"/>
      <c r="G3239" s="9" t="s">
        <v>15213</v>
      </c>
      <c r="H3239" s="9">
        <f t="shared" si="701"/>
        <v>1</v>
      </c>
      <c r="I3239">
        <f t="shared" si="702"/>
        <v>1</v>
      </c>
      <c r="J3239">
        <f t="shared" si="703"/>
        <v>0</v>
      </c>
      <c r="K3239">
        <f t="shared" si="704"/>
        <v>0</v>
      </c>
      <c r="L3239">
        <f t="shared" si="705"/>
        <v>0</v>
      </c>
      <c r="M3239" s="1">
        <f t="shared" si="706"/>
        <v>1</v>
      </c>
      <c r="N3239">
        <f t="shared" si="707"/>
        <v>0</v>
      </c>
      <c r="O3239">
        <f t="shared" si="708"/>
        <v>0</v>
      </c>
      <c r="P3239">
        <f t="shared" si="713"/>
        <v>0</v>
      </c>
      <c r="Q3239" s="1">
        <f t="shared" si="709"/>
        <v>0</v>
      </c>
      <c r="R3239" s="1">
        <f t="shared" si="714"/>
        <v>0</v>
      </c>
      <c r="S3239" s="2">
        <f t="shared" si="710"/>
        <v>0</v>
      </c>
      <c r="T3239">
        <f t="shared" si="711"/>
        <v>1</v>
      </c>
      <c r="U3239">
        <f t="shared" si="712"/>
        <v>0</v>
      </c>
    </row>
    <row r="3240" spans="1:21" ht="409.6" x14ac:dyDescent="0.2">
      <c r="A3240" s="10" t="s">
        <v>15214</v>
      </c>
      <c r="B3240" s="10" t="s">
        <v>30</v>
      </c>
      <c r="C3240" s="10" t="s">
        <v>15215</v>
      </c>
      <c r="D3240" s="10" t="s">
        <v>15216</v>
      </c>
      <c r="E3240" s="10" t="s">
        <v>15217</v>
      </c>
      <c r="F3240" s="10" t="s">
        <v>15218</v>
      </c>
      <c r="G3240" s="9" t="s">
        <v>15219</v>
      </c>
      <c r="H3240" s="9">
        <f t="shared" si="701"/>
        <v>0</v>
      </c>
      <c r="I3240">
        <f t="shared" si="702"/>
        <v>0</v>
      </c>
      <c r="J3240">
        <f t="shared" si="703"/>
        <v>0</v>
      </c>
      <c r="K3240">
        <f t="shared" si="704"/>
        <v>0</v>
      </c>
      <c r="L3240">
        <f t="shared" si="705"/>
        <v>0</v>
      </c>
      <c r="M3240" s="1">
        <f t="shared" si="706"/>
        <v>0</v>
      </c>
      <c r="N3240">
        <f t="shared" si="707"/>
        <v>1</v>
      </c>
      <c r="O3240">
        <f t="shared" si="708"/>
        <v>0</v>
      </c>
      <c r="P3240">
        <f t="shared" si="713"/>
        <v>0</v>
      </c>
      <c r="Q3240" s="1">
        <f t="shared" si="709"/>
        <v>1</v>
      </c>
      <c r="R3240" s="1">
        <f t="shared" si="714"/>
        <v>1</v>
      </c>
      <c r="S3240" s="2">
        <f t="shared" si="710"/>
        <v>0</v>
      </c>
      <c r="T3240">
        <f t="shared" si="711"/>
        <v>1</v>
      </c>
      <c r="U3240">
        <f t="shared" si="712"/>
        <v>0</v>
      </c>
    </row>
    <row r="3241" spans="1:21" ht="409.6" x14ac:dyDescent="0.2">
      <c r="A3241" s="10" t="s">
        <v>15220</v>
      </c>
      <c r="B3241" s="10" t="s">
        <v>49</v>
      </c>
      <c r="C3241" s="10" t="s">
        <v>15221</v>
      </c>
      <c r="D3241" s="10" t="s">
        <v>15222</v>
      </c>
      <c r="E3241" s="10" t="s">
        <v>15223</v>
      </c>
      <c r="F3241" s="10" t="s">
        <v>15224</v>
      </c>
      <c r="G3241" s="9" t="s">
        <v>15225</v>
      </c>
      <c r="H3241" s="9">
        <f t="shared" si="701"/>
        <v>0</v>
      </c>
      <c r="I3241">
        <f t="shared" si="702"/>
        <v>0</v>
      </c>
      <c r="J3241">
        <f t="shared" si="703"/>
        <v>0</v>
      </c>
      <c r="K3241">
        <f t="shared" si="704"/>
        <v>0</v>
      </c>
      <c r="L3241">
        <f t="shared" si="705"/>
        <v>0</v>
      </c>
      <c r="M3241" s="1">
        <f t="shared" si="706"/>
        <v>0</v>
      </c>
      <c r="N3241">
        <f t="shared" si="707"/>
        <v>0</v>
      </c>
      <c r="O3241">
        <f t="shared" si="708"/>
        <v>1</v>
      </c>
      <c r="P3241">
        <f t="shared" si="713"/>
        <v>0</v>
      </c>
      <c r="Q3241" s="1">
        <f t="shared" si="709"/>
        <v>1</v>
      </c>
      <c r="R3241" s="1">
        <f t="shared" si="714"/>
        <v>0</v>
      </c>
      <c r="S3241" s="2">
        <f t="shared" si="710"/>
        <v>0</v>
      </c>
      <c r="T3241">
        <f t="shared" si="711"/>
        <v>1</v>
      </c>
      <c r="U3241">
        <f t="shared" si="712"/>
        <v>0</v>
      </c>
    </row>
    <row r="3242" spans="1:21" ht="409.6" x14ac:dyDescent="0.2">
      <c r="A3242" s="10" t="s">
        <v>15226</v>
      </c>
      <c r="B3242" s="10" t="s">
        <v>30</v>
      </c>
      <c r="C3242" s="10" t="s">
        <v>15227</v>
      </c>
      <c r="D3242" s="10" t="s">
        <v>15222</v>
      </c>
      <c r="E3242" s="10" t="s">
        <v>15228</v>
      </c>
      <c r="F3242" s="10" t="s">
        <v>15229</v>
      </c>
      <c r="G3242" s="9" t="s">
        <v>15230</v>
      </c>
      <c r="H3242" s="9">
        <f t="shared" si="701"/>
        <v>0</v>
      </c>
      <c r="I3242">
        <f t="shared" si="702"/>
        <v>0</v>
      </c>
      <c r="J3242">
        <f t="shared" si="703"/>
        <v>0</v>
      </c>
      <c r="K3242">
        <f t="shared" si="704"/>
        <v>0</v>
      </c>
      <c r="L3242">
        <f t="shared" si="705"/>
        <v>0</v>
      </c>
      <c r="M3242" s="1">
        <f t="shared" si="706"/>
        <v>0</v>
      </c>
      <c r="N3242">
        <f t="shared" si="707"/>
        <v>1</v>
      </c>
      <c r="O3242">
        <f t="shared" si="708"/>
        <v>0</v>
      </c>
      <c r="P3242">
        <f t="shared" si="713"/>
        <v>0</v>
      </c>
      <c r="Q3242" s="1">
        <f t="shared" si="709"/>
        <v>1</v>
      </c>
      <c r="R3242" s="1">
        <f t="shared" si="714"/>
        <v>1</v>
      </c>
      <c r="S3242" s="2">
        <f t="shared" si="710"/>
        <v>0</v>
      </c>
      <c r="T3242">
        <f t="shared" si="711"/>
        <v>1</v>
      </c>
      <c r="U3242">
        <f t="shared" si="712"/>
        <v>0</v>
      </c>
    </row>
    <row r="3243" spans="1:21" ht="409.6" x14ac:dyDescent="0.2">
      <c r="A3243" s="10" t="s">
        <v>15231</v>
      </c>
      <c r="B3243" s="10" t="s">
        <v>30</v>
      </c>
      <c r="C3243" s="10" t="s">
        <v>15232</v>
      </c>
      <c r="D3243" s="10" t="s">
        <v>15233</v>
      </c>
      <c r="E3243" s="10" t="s">
        <v>15234</v>
      </c>
      <c r="F3243" s="10" t="s">
        <v>15235</v>
      </c>
      <c r="G3243" s="9" t="s">
        <v>15236</v>
      </c>
      <c r="H3243" s="9">
        <f t="shared" si="701"/>
        <v>0</v>
      </c>
      <c r="I3243">
        <f t="shared" si="702"/>
        <v>0</v>
      </c>
      <c r="J3243">
        <f t="shared" si="703"/>
        <v>0</v>
      </c>
      <c r="K3243">
        <f t="shared" si="704"/>
        <v>0</v>
      </c>
      <c r="L3243">
        <f t="shared" si="705"/>
        <v>0</v>
      </c>
      <c r="M3243" s="1">
        <f t="shared" si="706"/>
        <v>0</v>
      </c>
      <c r="N3243">
        <f t="shared" si="707"/>
        <v>0</v>
      </c>
      <c r="O3243">
        <f t="shared" si="708"/>
        <v>0</v>
      </c>
      <c r="P3243">
        <f t="shared" si="713"/>
        <v>0</v>
      </c>
      <c r="Q3243" s="1">
        <f t="shared" si="709"/>
        <v>0</v>
      </c>
      <c r="R3243" s="1">
        <f t="shared" si="714"/>
        <v>0</v>
      </c>
      <c r="S3243" s="2">
        <f t="shared" si="710"/>
        <v>0</v>
      </c>
      <c r="T3243">
        <f t="shared" si="711"/>
        <v>1</v>
      </c>
      <c r="U3243">
        <f t="shared" si="712"/>
        <v>0</v>
      </c>
    </row>
    <row r="3244" spans="1:21" ht="409.6" x14ac:dyDescent="0.2">
      <c r="A3244" s="10" t="s">
        <v>15237</v>
      </c>
      <c r="B3244" s="10" t="s">
        <v>49</v>
      </c>
      <c r="C3244" s="10" t="s">
        <v>15238</v>
      </c>
      <c r="D3244" s="10" t="s">
        <v>15239</v>
      </c>
      <c r="E3244" s="10" t="s">
        <v>15240</v>
      </c>
      <c r="F3244" s="10"/>
      <c r="G3244" s="9" t="s">
        <v>15241</v>
      </c>
      <c r="H3244" s="9">
        <f t="shared" si="701"/>
        <v>1</v>
      </c>
      <c r="I3244">
        <f t="shared" si="702"/>
        <v>1</v>
      </c>
      <c r="J3244">
        <f t="shared" si="703"/>
        <v>0</v>
      </c>
      <c r="K3244">
        <f t="shared" si="704"/>
        <v>0</v>
      </c>
      <c r="L3244">
        <f t="shared" si="705"/>
        <v>0</v>
      </c>
      <c r="M3244" s="1">
        <f t="shared" si="706"/>
        <v>1</v>
      </c>
      <c r="N3244">
        <f t="shared" si="707"/>
        <v>0</v>
      </c>
      <c r="O3244">
        <f t="shared" si="708"/>
        <v>0</v>
      </c>
      <c r="P3244">
        <f t="shared" si="713"/>
        <v>0</v>
      </c>
      <c r="Q3244" s="1">
        <f t="shared" si="709"/>
        <v>0</v>
      </c>
      <c r="R3244" s="1">
        <f t="shared" si="714"/>
        <v>0</v>
      </c>
      <c r="S3244" s="2">
        <f t="shared" si="710"/>
        <v>0</v>
      </c>
      <c r="T3244">
        <f t="shared" si="711"/>
        <v>1</v>
      </c>
      <c r="U3244">
        <f t="shared" si="712"/>
        <v>0</v>
      </c>
    </row>
    <row r="3245" spans="1:21" ht="409.6" x14ac:dyDescent="0.2">
      <c r="A3245" s="10" t="s">
        <v>15242</v>
      </c>
      <c r="B3245" s="10" t="s">
        <v>62</v>
      </c>
      <c r="C3245" s="10" t="s">
        <v>15243</v>
      </c>
      <c r="D3245" s="10" t="s">
        <v>15239</v>
      </c>
      <c r="E3245" s="10" t="s">
        <v>15244</v>
      </c>
      <c r="F3245" s="10"/>
      <c r="G3245" s="9" t="s">
        <v>15245</v>
      </c>
      <c r="H3245" s="9">
        <f t="shared" si="701"/>
        <v>0</v>
      </c>
      <c r="I3245">
        <f t="shared" si="702"/>
        <v>0</v>
      </c>
      <c r="J3245">
        <f t="shared" si="703"/>
        <v>0</v>
      </c>
      <c r="K3245">
        <f t="shared" si="704"/>
        <v>0</v>
      </c>
      <c r="L3245">
        <f t="shared" si="705"/>
        <v>0</v>
      </c>
      <c r="M3245" s="1">
        <f t="shared" si="706"/>
        <v>0</v>
      </c>
      <c r="N3245">
        <f t="shared" si="707"/>
        <v>0</v>
      </c>
      <c r="O3245">
        <f t="shared" si="708"/>
        <v>0</v>
      </c>
      <c r="P3245">
        <f t="shared" si="713"/>
        <v>0</v>
      </c>
      <c r="Q3245" s="1">
        <f t="shared" si="709"/>
        <v>0</v>
      </c>
      <c r="R3245" s="1">
        <f t="shared" si="714"/>
        <v>0</v>
      </c>
      <c r="S3245" s="2">
        <f t="shared" si="710"/>
        <v>0</v>
      </c>
      <c r="T3245">
        <f t="shared" si="711"/>
        <v>1</v>
      </c>
      <c r="U3245">
        <f t="shared" si="712"/>
        <v>0</v>
      </c>
    </row>
    <row r="3246" spans="1:21" ht="409.6" x14ac:dyDescent="0.2">
      <c r="A3246" s="10" t="s">
        <v>15246</v>
      </c>
      <c r="B3246" s="10" t="s">
        <v>49</v>
      </c>
      <c r="C3246" s="10" t="s">
        <v>15247</v>
      </c>
      <c r="D3246" s="10" t="s">
        <v>15239</v>
      </c>
      <c r="E3246" s="10" t="s">
        <v>15248</v>
      </c>
      <c r="F3246" s="10"/>
      <c r="G3246" s="9" t="s">
        <v>15249</v>
      </c>
      <c r="H3246" s="9">
        <f t="shared" si="701"/>
        <v>0</v>
      </c>
      <c r="I3246">
        <f t="shared" si="702"/>
        <v>0</v>
      </c>
      <c r="J3246">
        <f t="shared" si="703"/>
        <v>0</v>
      </c>
      <c r="K3246">
        <f t="shared" si="704"/>
        <v>0</v>
      </c>
      <c r="L3246">
        <f t="shared" si="705"/>
        <v>0</v>
      </c>
      <c r="M3246" s="1">
        <f t="shared" si="706"/>
        <v>0</v>
      </c>
      <c r="N3246">
        <f t="shared" si="707"/>
        <v>0</v>
      </c>
      <c r="O3246">
        <f t="shared" si="708"/>
        <v>0</v>
      </c>
      <c r="P3246">
        <f t="shared" si="713"/>
        <v>0</v>
      </c>
      <c r="Q3246" s="1">
        <f t="shared" si="709"/>
        <v>0</v>
      </c>
      <c r="R3246" s="1">
        <f t="shared" si="714"/>
        <v>1</v>
      </c>
      <c r="S3246" s="2">
        <f t="shared" si="710"/>
        <v>0</v>
      </c>
      <c r="T3246">
        <f t="shared" si="711"/>
        <v>1</v>
      </c>
      <c r="U3246">
        <f t="shared" si="712"/>
        <v>0</v>
      </c>
    </row>
    <row r="3247" spans="1:21" ht="409.6" x14ac:dyDescent="0.2">
      <c r="A3247" s="10" t="s">
        <v>15250</v>
      </c>
      <c r="B3247" s="10" t="s">
        <v>55</v>
      </c>
      <c r="C3247" s="10" t="s">
        <v>15251</v>
      </c>
      <c r="D3247" s="10" t="s">
        <v>15239</v>
      </c>
      <c r="E3247" s="10" t="s">
        <v>15252</v>
      </c>
      <c r="F3247" s="10"/>
      <c r="G3247" s="9" t="s">
        <v>15253</v>
      </c>
      <c r="H3247" s="9">
        <f t="shared" si="701"/>
        <v>0</v>
      </c>
      <c r="I3247">
        <f t="shared" si="702"/>
        <v>0</v>
      </c>
      <c r="J3247">
        <f t="shared" si="703"/>
        <v>0</v>
      </c>
      <c r="K3247">
        <f t="shared" si="704"/>
        <v>0</v>
      </c>
      <c r="L3247">
        <f t="shared" si="705"/>
        <v>0</v>
      </c>
      <c r="M3247" s="1">
        <f t="shared" si="706"/>
        <v>0</v>
      </c>
      <c r="N3247">
        <f t="shared" si="707"/>
        <v>0</v>
      </c>
      <c r="O3247">
        <f t="shared" si="708"/>
        <v>0</v>
      </c>
      <c r="P3247">
        <f t="shared" si="713"/>
        <v>0</v>
      </c>
      <c r="Q3247" s="1">
        <f t="shared" si="709"/>
        <v>0</v>
      </c>
      <c r="R3247" s="1">
        <f t="shared" si="714"/>
        <v>1</v>
      </c>
      <c r="S3247" s="2">
        <f t="shared" si="710"/>
        <v>0</v>
      </c>
      <c r="T3247">
        <f t="shared" si="711"/>
        <v>1</v>
      </c>
      <c r="U3247">
        <f t="shared" si="712"/>
        <v>0</v>
      </c>
    </row>
    <row r="3248" spans="1:21" ht="409.6" x14ac:dyDescent="0.2">
      <c r="A3248" s="10" t="s">
        <v>15254</v>
      </c>
      <c r="B3248" s="10" t="s">
        <v>55</v>
      </c>
      <c r="C3248" s="10" t="s">
        <v>15255</v>
      </c>
      <c r="D3248" s="10" t="s">
        <v>15256</v>
      </c>
      <c r="E3248" s="10"/>
      <c r="F3248" s="10"/>
      <c r="G3248" s="9" t="s">
        <v>15257</v>
      </c>
      <c r="H3248" s="9">
        <f t="shared" si="701"/>
        <v>1</v>
      </c>
      <c r="I3248">
        <f t="shared" si="702"/>
        <v>1</v>
      </c>
      <c r="J3248">
        <f t="shared" si="703"/>
        <v>0</v>
      </c>
      <c r="K3248">
        <f t="shared" si="704"/>
        <v>0</v>
      </c>
      <c r="L3248">
        <f t="shared" si="705"/>
        <v>0</v>
      </c>
      <c r="M3248" s="1">
        <f t="shared" si="706"/>
        <v>1</v>
      </c>
      <c r="N3248">
        <f t="shared" si="707"/>
        <v>0</v>
      </c>
      <c r="O3248">
        <f t="shared" si="708"/>
        <v>0</v>
      </c>
      <c r="P3248">
        <f t="shared" si="713"/>
        <v>0</v>
      </c>
      <c r="Q3248" s="1">
        <f t="shared" si="709"/>
        <v>0</v>
      </c>
      <c r="R3248" s="1">
        <f t="shared" si="714"/>
        <v>0</v>
      </c>
      <c r="S3248" s="2">
        <f t="shared" si="710"/>
        <v>0</v>
      </c>
      <c r="T3248">
        <f t="shared" si="711"/>
        <v>1</v>
      </c>
      <c r="U3248">
        <f t="shared" si="712"/>
        <v>0</v>
      </c>
    </row>
    <row r="3249" spans="1:21" ht="409.6" x14ac:dyDescent="0.2">
      <c r="A3249" s="10" t="s">
        <v>15258</v>
      </c>
      <c r="B3249" s="10" t="s">
        <v>49</v>
      </c>
      <c r="C3249" s="10" t="s">
        <v>15259</v>
      </c>
      <c r="D3249" s="10" t="s">
        <v>15260</v>
      </c>
      <c r="E3249" s="10" t="s">
        <v>15261</v>
      </c>
      <c r="F3249" s="10" t="s">
        <v>15262</v>
      </c>
      <c r="G3249" s="9" t="s">
        <v>15263</v>
      </c>
      <c r="H3249" s="9">
        <f t="shared" si="701"/>
        <v>0</v>
      </c>
      <c r="I3249">
        <f t="shared" si="702"/>
        <v>0</v>
      </c>
      <c r="J3249">
        <f t="shared" si="703"/>
        <v>0</v>
      </c>
      <c r="K3249">
        <f t="shared" si="704"/>
        <v>0</v>
      </c>
      <c r="L3249">
        <f t="shared" si="705"/>
        <v>0</v>
      </c>
      <c r="M3249" s="1">
        <f t="shared" si="706"/>
        <v>0</v>
      </c>
      <c r="N3249">
        <f t="shared" si="707"/>
        <v>1</v>
      </c>
      <c r="O3249">
        <f t="shared" si="708"/>
        <v>0</v>
      </c>
      <c r="P3249">
        <f t="shared" si="713"/>
        <v>0</v>
      </c>
      <c r="Q3249" s="1">
        <f t="shared" si="709"/>
        <v>1</v>
      </c>
      <c r="R3249" s="1">
        <f t="shared" si="714"/>
        <v>1</v>
      </c>
      <c r="S3249" s="2">
        <f t="shared" si="710"/>
        <v>0</v>
      </c>
      <c r="T3249">
        <f t="shared" si="711"/>
        <v>1</v>
      </c>
      <c r="U3249">
        <f t="shared" si="712"/>
        <v>0</v>
      </c>
    </row>
    <row r="3250" spans="1:21" ht="409.6" x14ac:dyDescent="0.2">
      <c r="A3250" s="10" t="s">
        <v>9731</v>
      </c>
      <c r="B3250" s="10" t="s">
        <v>30</v>
      </c>
      <c r="C3250" s="10" t="s">
        <v>15264</v>
      </c>
      <c r="D3250" s="10" t="s">
        <v>15260</v>
      </c>
      <c r="E3250" s="10" t="s">
        <v>15265</v>
      </c>
      <c r="F3250" s="10" t="s">
        <v>15266</v>
      </c>
      <c r="G3250" s="9" t="s">
        <v>15267</v>
      </c>
      <c r="H3250" s="9">
        <f t="shared" si="701"/>
        <v>0</v>
      </c>
      <c r="I3250">
        <f t="shared" si="702"/>
        <v>0</v>
      </c>
      <c r="J3250">
        <f t="shared" si="703"/>
        <v>0</v>
      </c>
      <c r="K3250">
        <f t="shared" si="704"/>
        <v>0</v>
      </c>
      <c r="L3250">
        <f t="shared" si="705"/>
        <v>0</v>
      </c>
      <c r="M3250" s="1">
        <f t="shared" si="706"/>
        <v>0</v>
      </c>
      <c r="N3250">
        <f t="shared" si="707"/>
        <v>1</v>
      </c>
      <c r="O3250">
        <f t="shared" si="708"/>
        <v>0</v>
      </c>
      <c r="P3250">
        <f t="shared" si="713"/>
        <v>0</v>
      </c>
      <c r="Q3250" s="1">
        <f t="shared" si="709"/>
        <v>1</v>
      </c>
      <c r="R3250" s="1">
        <f t="shared" si="714"/>
        <v>1</v>
      </c>
      <c r="S3250" s="2">
        <f t="shared" si="710"/>
        <v>0</v>
      </c>
      <c r="T3250">
        <f t="shared" si="711"/>
        <v>1</v>
      </c>
      <c r="U3250">
        <f t="shared" si="712"/>
        <v>0</v>
      </c>
    </row>
    <row r="3251" spans="1:21" ht="409.6" x14ac:dyDescent="0.2">
      <c r="A3251" s="10" t="s">
        <v>15268</v>
      </c>
      <c r="B3251" s="10" t="s">
        <v>23</v>
      </c>
      <c r="C3251" s="10" t="s">
        <v>15269</v>
      </c>
      <c r="D3251" s="10" t="s">
        <v>15260</v>
      </c>
      <c r="E3251" s="10" t="s">
        <v>15270</v>
      </c>
      <c r="F3251" s="10" t="s">
        <v>15271</v>
      </c>
      <c r="G3251" s="9" t="s">
        <v>15272</v>
      </c>
      <c r="H3251" s="9">
        <f t="shared" si="701"/>
        <v>0</v>
      </c>
      <c r="I3251">
        <f t="shared" si="702"/>
        <v>0</v>
      </c>
      <c r="J3251">
        <f t="shared" si="703"/>
        <v>0</v>
      </c>
      <c r="K3251">
        <f t="shared" si="704"/>
        <v>0</v>
      </c>
      <c r="L3251">
        <f t="shared" si="705"/>
        <v>0</v>
      </c>
      <c r="M3251" s="1">
        <f t="shared" si="706"/>
        <v>0</v>
      </c>
      <c r="N3251">
        <f t="shared" si="707"/>
        <v>1</v>
      </c>
      <c r="O3251">
        <f t="shared" si="708"/>
        <v>0</v>
      </c>
      <c r="P3251">
        <f t="shared" si="713"/>
        <v>0</v>
      </c>
      <c r="Q3251" s="1">
        <f t="shared" si="709"/>
        <v>1</v>
      </c>
      <c r="R3251" s="1">
        <f t="shared" si="714"/>
        <v>1</v>
      </c>
      <c r="S3251" s="2">
        <f t="shared" si="710"/>
        <v>0</v>
      </c>
      <c r="T3251">
        <f t="shared" si="711"/>
        <v>1</v>
      </c>
      <c r="U3251">
        <f t="shared" si="712"/>
        <v>0</v>
      </c>
    </row>
    <row r="3252" spans="1:21" ht="409.6" x14ac:dyDescent="0.2">
      <c r="A3252" s="10" t="s">
        <v>15273</v>
      </c>
      <c r="B3252" s="10" t="s">
        <v>30</v>
      </c>
      <c r="C3252" s="10" t="s">
        <v>15274</v>
      </c>
      <c r="D3252" s="10" t="s">
        <v>15275</v>
      </c>
      <c r="E3252" s="10" t="s">
        <v>15276</v>
      </c>
      <c r="F3252" s="10" t="s">
        <v>15277</v>
      </c>
      <c r="G3252" s="9" t="s">
        <v>15278</v>
      </c>
      <c r="H3252" s="9">
        <f t="shared" si="701"/>
        <v>0</v>
      </c>
      <c r="I3252">
        <f t="shared" si="702"/>
        <v>0</v>
      </c>
      <c r="J3252">
        <f t="shared" si="703"/>
        <v>0</v>
      </c>
      <c r="K3252">
        <f t="shared" si="704"/>
        <v>0</v>
      </c>
      <c r="L3252">
        <f t="shared" si="705"/>
        <v>0</v>
      </c>
      <c r="M3252" s="1">
        <f t="shared" si="706"/>
        <v>0</v>
      </c>
      <c r="N3252">
        <f t="shared" si="707"/>
        <v>1</v>
      </c>
      <c r="O3252">
        <f t="shared" si="708"/>
        <v>0</v>
      </c>
      <c r="P3252">
        <f t="shared" si="713"/>
        <v>0</v>
      </c>
      <c r="Q3252" s="1">
        <f t="shared" si="709"/>
        <v>1</v>
      </c>
      <c r="R3252" s="1">
        <f t="shared" si="714"/>
        <v>1</v>
      </c>
      <c r="S3252" s="2">
        <f t="shared" si="710"/>
        <v>0</v>
      </c>
      <c r="T3252">
        <f t="shared" si="711"/>
        <v>0</v>
      </c>
      <c r="U3252">
        <f t="shared" si="712"/>
        <v>0</v>
      </c>
    </row>
    <row r="3253" spans="1:21" ht="409.6" x14ac:dyDescent="0.2">
      <c r="A3253" s="10" t="s">
        <v>15279</v>
      </c>
      <c r="B3253" s="10" t="s">
        <v>55</v>
      </c>
      <c r="C3253" s="10" t="s">
        <v>15280</v>
      </c>
      <c r="D3253" s="10" t="s">
        <v>15281</v>
      </c>
      <c r="E3253" s="10" t="s">
        <v>15282</v>
      </c>
      <c r="F3253" s="10" t="s">
        <v>15283</v>
      </c>
      <c r="G3253" s="9" t="s">
        <v>15284</v>
      </c>
      <c r="H3253" s="9">
        <f t="shared" si="701"/>
        <v>0</v>
      </c>
      <c r="I3253">
        <f t="shared" si="702"/>
        <v>0</v>
      </c>
      <c r="J3253">
        <f t="shared" si="703"/>
        <v>0</v>
      </c>
      <c r="K3253">
        <f t="shared" si="704"/>
        <v>0</v>
      </c>
      <c r="L3253">
        <f t="shared" si="705"/>
        <v>0</v>
      </c>
      <c r="M3253" s="1">
        <f t="shared" si="706"/>
        <v>0</v>
      </c>
      <c r="N3253">
        <f t="shared" si="707"/>
        <v>1</v>
      </c>
      <c r="O3253">
        <f t="shared" si="708"/>
        <v>0</v>
      </c>
      <c r="P3253">
        <f t="shared" si="713"/>
        <v>0</v>
      </c>
      <c r="Q3253" s="1">
        <f t="shared" si="709"/>
        <v>1</v>
      </c>
      <c r="R3253" s="1">
        <f t="shared" si="714"/>
        <v>0</v>
      </c>
      <c r="S3253" s="2">
        <f t="shared" si="710"/>
        <v>0</v>
      </c>
      <c r="T3253">
        <f t="shared" si="711"/>
        <v>1</v>
      </c>
      <c r="U3253">
        <f t="shared" si="712"/>
        <v>0</v>
      </c>
    </row>
    <row r="3254" spans="1:21" ht="409.6" x14ac:dyDescent="0.2">
      <c r="A3254" s="10" t="s">
        <v>15285</v>
      </c>
      <c r="B3254" s="10" t="s">
        <v>30</v>
      </c>
      <c r="C3254" s="10" t="s">
        <v>15286</v>
      </c>
      <c r="D3254" s="10" t="s">
        <v>15287</v>
      </c>
      <c r="E3254" s="10" t="s">
        <v>15288</v>
      </c>
      <c r="F3254" s="10"/>
      <c r="G3254" s="9" t="s">
        <v>15289</v>
      </c>
      <c r="H3254" s="9">
        <f t="shared" si="701"/>
        <v>0</v>
      </c>
      <c r="I3254">
        <f t="shared" si="702"/>
        <v>0</v>
      </c>
      <c r="J3254">
        <f t="shared" si="703"/>
        <v>0</v>
      </c>
      <c r="K3254">
        <f t="shared" si="704"/>
        <v>0</v>
      </c>
      <c r="L3254">
        <f t="shared" si="705"/>
        <v>0</v>
      </c>
      <c r="M3254" s="1">
        <f t="shared" si="706"/>
        <v>0</v>
      </c>
      <c r="N3254">
        <f t="shared" si="707"/>
        <v>0</v>
      </c>
      <c r="O3254">
        <f t="shared" si="708"/>
        <v>0</v>
      </c>
      <c r="P3254">
        <f t="shared" si="713"/>
        <v>0</v>
      </c>
      <c r="Q3254" s="1">
        <f t="shared" si="709"/>
        <v>0</v>
      </c>
      <c r="R3254" s="1">
        <f t="shared" si="714"/>
        <v>0</v>
      </c>
      <c r="S3254" s="2">
        <f t="shared" si="710"/>
        <v>0</v>
      </c>
      <c r="T3254">
        <f t="shared" si="711"/>
        <v>1</v>
      </c>
      <c r="U3254">
        <f t="shared" si="712"/>
        <v>0</v>
      </c>
    </row>
    <row r="3255" spans="1:21" ht="409.6" x14ac:dyDescent="0.2">
      <c r="A3255" s="10" t="s">
        <v>15290</v>
      </c>
      <c r="B3255" s="10" t="s">
        <v>55</v>
      </c>
      <c r="C3255" s="10" t="s">
        <v>15291</v>
      </c>
      <c r="D3255" s="10" t="s">
        <v>15292</v>
      </c>
      <c r="E3255" s="10" t="s">
        <v>15293</v>
      </c>
      <c r="F3255" s="10" t="s">
        <v>15294</v>
      </c>
      <c r="G3255" s="9" t="s">
        <v>15295</v>
      </c>
      <c r="H3255" s="9">
        <f t="shared" si="701"/>
        <v>0</v>
      </c>
      <c r="I3255">
        <f t="shared" si="702"/>
        <v>0</v>
      </c>
      <c r="J3255">
        <f t="shared" si="703"/>
        <v>0</v>
      </c>
      <c r="K3255">
        <f t="shared" si="704"/>
        <v>0</v>
      </c>
      <c r="L3255">
        <f t="shared" si="705"/>
        <v>0</v>
      </c>
      <c r="M3255" s="1">
        <f t="shared" si="706"/>
        <v>0</v>
      </c>
      <c r="N3255">
        <f t="shared" si="707"/>
        <v>1</v>
      </c>
      <c r="O3255">
        <f t="shared" si="708"/>
        <v>0</v>
      </c>
      <c r="P3255">
        <f t="shared" si="713"/>
        <v>0</v>
      </c>
      <c r="Q3255" s="1">
        <f t="shared" si="709"/>
        <v>1</v>
      </c>
      <c r="R3255" s="1">
        <f t="shared" si="714"/>
        <v>1</v>
      </c>
      <c r="S3255" s="2">
        <f t="shared" si="710"/>
        <v>0</v>
      </c>
      <c r="T3255">
        <f t="shared" si="711"/>
        <v>0</v>
      </c>
      <c r="U3255">
        <f t="shared" si="712"/>
        <v>0</v>
      </c>
    </row>
    <row r="3256" spans="1:21" ht="409.6" x14ac:dyDescent="0.2">
      <c r="A3256" s="10" t="s">
        <v>15296</v>
      </c>
      <c r="B3256" s="10" t="s">
        <v>30</v>
      </c>
      <c r="C3256" s="10" t="s">
        <v>15297</v>
      </c>
      <c r="D3256" s="10" t="s">
        <v>15292</v>
      </c>
      <c r="E3256" s="10" t="s">
        <v>15298</v>
      </c>
      <c r="F3256" s="10" t="s">
        <v>15299</v>
      </c>
      <c r="G3256" s="9" t="s">
        <v>15300</v>
      </c>
      <c r="H3256" s="9">
        <f t="shared" si="701"/>
        <v>0</v>
      </c>
      <c r="I3256">
        <f t="shared" si="702"/>
        <v>0</v>
      </c>
      <c r="J3256">
        <f t="shared" si="703"/>
        <v>0</v>
      </c>
      <c r="K3256">
        <f t="shared" si="704"/>
        <v>0</v>
      </c>
      <c r="L3256">
        <f t="shared" si="705"/>
        <v>0</v>
      </c>
      <c r="M3256" s="1">
        <f t="shared" si="706"/>
        <v>0</v>
      </c>
      <c r="N3256">
        <f t="shared" si="707"/>
        <v>1</v>
      </c>
      <c r="O3256">
        <f t="shared" si="708"/>
        <v>0</v>
      </c>
      <c r="P3256">
        <f t="shared" si="713"/>
        <v>0</v>
      </c>
      <c r="Q3256" s="1">
        <f t="shared" si="709"/>
        <v>1</v>
      </c>
      <c r="R3256" s="1">
        <f t="shared" si="714"/>
        <v>1</v>
      </c>
      <c r="S3256" s="2">
        <f t="shared" si="710"/>
        <v>0</v>
      </c>
      <c r="T3256">
        <f t="shared" si="711"/>
        <v>1</v>
      </c>
      <c r="U3256">
        <f t="shared" si="712"/>
        <v>0</v>
      </c>
    </row>
    <row r="3257" spans="1:21" ht="409.6" x14ac:dyDescent="0.2">
      <c r="A3257" s="10" t="s">
        <v>15301</v>
      </c>
      <c r="B3257" s="10" t="s">
        <v>49</v>
      </c>
      <c r="C3257" s="10" t="s">
        <v>15302</v>
      </c>
      <c r="D3257" s="10" t="s">
        <v>15292</v>
      </c>
      <c r="E3257" s="10" t="s">
        <v>15303</v>
      </c>
      <c r="F3257" s="10" t="s">
        <v>15304</v>
      </c>
      <c r="G3257" s="9" t="s">
        <v>15305</v>
      </c>
      <c r="H3257" s="9">
        <f t="shared" si="701"/>
        <v>0</v>
      </c>
      <c r="I3257">
        <f t="shared" si="702"/>
        <v>0</v>
      </c>
      <c r="J3257">
        <f t="shared" si="703"/>
        <v>0</v>
      </c>
      <c r="K3257">
        <f t="shared" si="704"/>
        <v>0</v>
      </c>
      <c r="L3257">
        <f t="shared" si="705"/>
        <v>0</v>
      </c>
      <c r="M3257" s="1">
        <f t="shared" si="706"/>
        <v>0</v>
      </c>
      <c r="N3257">
        <f t="shared" si="707"/>
        <v>1</v>
      </c>
      <c r="O3257">
        <f t="shared" si="708"/>
        <v>0</v>
      </c>
      <c r="P3257">
        <f t="shared" si="713"/>
        <v>0</v>
      </c>
      <c r="Q3257" s="1">
        <f t="shared" si="709"/>
        <v>1</v>
      </c>
      <c r="R3257" s="1">
        <f t="shared" si="714"/>
        <v>1</v>
      </c>
      <c r="S3257" s="2">
        <f t="shared" si="710"/>
        <v>0</v>
      </c>
      <c r="T3257">
        <f t="shared" si="711"/>
        <v>1</v>
      </c>
      <c r="U3257">
        <f t="shared" si="712"/>
        <v>0</v>
      </c>
    </row>
    <row r="3258" spans="1:21" ht="409.6" x14ac:dyDescent="0.2">
      <c r="A3258" s="10" t="s">
        <v>15306</v>
      </c>
      <c r="B3258" s="10" t="s">
        <v>62</v>
      </c>
      <c r="C3258" s="10" t="s">
        <v>15307</v>
      </c>
      <c r="D3258" s="10" t="s">
        <v>15308</v>
      </c>
      <c r="E3258" s="10" t="s">
        <v>15309</v>
      </c>
      <c r="F3258" s="10" t="s">
        <v>15310</v>
      </c>
      <c r="G3258" s="9" t="s">
        <v>15311</v>
      </c>
      <c r="H3258" s="9">
        <f t="shared" si="701"/>
        <v>0</v>
      </c>
      <c r="I3258">
        <f t="shared" si="702"/>
        <v>0</v>
      </c>
      <c r="J3258">
        <f t="shared" si="703"/>
        <v>0</v>
      </c>
      <c r="K3258">
        <f t="shared" si="704"/>
        <v>0</v>
      </c>
      <c r="L3258">
        <f t="shared" si="705"/>
        <v>0</v>
      </c>
      <c r="M3258" s="1">
        <f t="shared" si="706"/>
        <v>0</v>
      </c>
      <c r="N3258">
        <f t="shared" si="707"/>
        <v>1</v>
      </c>
      <c r="O3258">
        <f t="shared" si="708"/>
        <v>0</v>
      </c>
      <c r="P3258">
        <f t="shared" si="713"/>
        <v>0</v>
      </c>
      <c r="Q3258" s="1">
        <f t="shared" si="709"/>
        <v>1</v>
      </c>
      <c r="R3258" s="1">
        <f t="shared" si="714"/>
        <v>1</v>
      </c>
      <c r="S3258" s="2">
        <f t="shared" si="710"/>
        <v>0</v>
      </c>
      <c r="T3258">
        <f t="shared" si="711"/>
        <v>1</v>
      </c>
      <c r="U3258">
        <f t="shared" si="712"/>
        <v>0</v>
      </c>
    </row>
    <row r="3259" spans="1:21" ht="409.6" x14ac:dyDescent="0.2">
      <c r="A3259" s="10" t="s">
        <v>15312</v>
      </c>
      <c r="B3259" s="10" t="s">
        <v>30</v>
      </c>
      <c r="C3259" s="10" t="s">
        <v>15313</v>
      </c>
      <c r="D3259" s="10" t="s">
        <v>15314</v>
      </c>
      <c r="E3259" s="10" t="s">
        <v>15315</v>
      </c>
      <c r="F3259" s="10"/>
      <c r="G3259" s="9" t="s">
        <v>15316</v>
      </c>
      <c r="H3259" s="9">
        <f t="shared" si="701"/>
        <v>1</v>
      </c>
      <c r="I3259">
        <f t="shared" si="702"/>
        <v>1</v>
      </c>
      <c r="J3259">
        <f t="shared" si="703"/>
        <v>0</v>
      </c>
      <c r="K3259">
        <f t="shared" si="704"/>
        <v>1</v>
      </c>
      <c r="L3259">
        <f t="shared" si="705"/>
        <v>0</v>
      </c>
      <c r="M3259" s="1">
        <f t="shared" si="706"/>
        <v>1</v>
      </c>
      <c r="N3259">
        <f t="shared" si="707"/>
        <v>0</v>
      </c>
      <c r="O3259">
        <f t="shared" si="708"/>
        <v>0</v>
      </c>
      <c r="P3259">
        <f t="shared" si="713"/>
        <v>0</v>
      </c>
      <c r="Q3259" s="1">
        <f t="shared" si="709"/>
        <v>0</v>
      </c>
      <c r="R3259" s="1">
        <f t="shared" si="714"/>
        <v>0</v>
      </c>
      <c r="S3259" s="2">
        <f t="shared" si="710"/>
        <v>0</v>
      </c>
      <c r="T3259">
        <f t="shared" si="711"/>
        <v>1</v>
      </c>
      <c r="U3259">
        <f t="shared" si="712"/>
        <v>0</v>
      </c>
    </row>
    <row r="3260" spans="1:21" ht="409.6" x14ac:dyDescent="0.2">
      <c r="A3260" s="10" t="s">
        <v>15317</v>
      </c>
      <c r="B3260" s="10" t="s">
        <v>55</v>
      </c>
      <c r="C3260" s="10" t="s">
        <v>15318</v>
      </c>
      <c r="D3260" s="10" t="s">
        <v>15314</v>
      </c>
      <c r="E3260" s="10" t="s">
        <v>15319</v>
      </c>
      <c r="F3260" s="10"/>
      <c r="G3260" s="9" t="s">
        <v>15320</v>
      </c>
      <c r="H3260" s="9">
        <f t="shared" si="701"/>
        <v>0</v>
      </c>
      <c r="I3260">
        <f t="shared" si="702"/>
        <v>0</v>
      </c>
      <c r="J3260">
        <f t="shared" si="703"/>
        <v>0</v>
      </c>
      <c r="K3260">
        <f t="shared" si="704"/>
        <v>0</v>
      </c>
      <c r="L3260">
        <f t="shared" si="705"/>
        <v>0</v>
      </c>
      <c r="M3260" s="1">
        <f t="shared" si="706"/>
        <v>0</v>
      </c>
      <c r="N3260">
        <f t="shared" si="707"/>
        <v>0</v>
      </c>
      <c r="O3260">
        <f t="shared" si="708"/>
        <v>0</v>
      </c>
      <c r="P3260">
        <f t="shared" si="713"/>
        <v>0</v>
      </c>
      <c r="Q3260" s="1">
        <f t="shared" si="709"/>
        <v>0</v>
      </c>
      <c r="R3260" s="1">
        <f t="shared" si="714"/>
        <v>0</v>
      </c>
      <c r="S3260" s="2">
        <f t="shared" si="710"/>
        <v>0</v>
      </c>
      <c r="T3260">
        <f t="shared" si="711"/>
        <v>1</v>
      </c>
      <c r="U3260">
        <f t="shared" si="712"/>
        <v>0</v>
      </c>
    </row>
    <row r="3261" spans="1:21" ht="409.6" x14ac:dyDescent="0.2">
      <c r="A3261" s="10" t="s">
        <v>15321</v>
      </c>
      <c r="B3261" s="10" t="s">
        <v>55</v>
      </c>
      <c r="C3261" s="10" t="s">
        <v>15322</v>
      </c>
      <c r="D3261" s="10" t="s">
        <v>15323</v>
      </c>
      <c r="E3261" s="10" t="s">
        <v>15324</v>
      </c>
      <c r="F3261" s="10" t="s">
        <v>15325</v>
      </c>
      <c r="G3261" s="9" t="s">
        <v>15326</v>
      </c>
      <c r="H3261" s="9">
        <f t="shared" si="701"/>
        <v>0</v>
      </c>
      <c r="I3261">
        <f t="shared" si="702"/>
        <v>1</v>
      </c>
      <c r="J3261">
        <f t="shared" si="703"/>
        <v>0</v>
      </c>
      <c r="K3261">
        <f t="shared" si="704"/>
        <v>1</v>
      </c>
      <c r="L3261">
        <f t="shared" si="705"/>
        <v>0</v>
      </c>
      <c r="M3261" s="1">
        <f t="shared" si="706"/>
        <v>1</v>
      </c>
      <c r="N3261">
        <f t="shared" si="707"/>
        <v>0</v>
      </c>
      <c r="O3261">
        <f t="shared" si="708"/>
        <v>0</v>
      </c>
      <c r="P3261">
        <f t="shared" si="713"/>
        <v>0</v>
      </c>
      <c r="Q3261" s="1">
        <f t="shared" si="709"/>
        <v>0</v>
      </c>
      <c r="R3261" s="1">
        <f t="shared" si="714"/>
        <v>0</v>
      </c>
      <c r="S3261" s="2">
        <f t="shared" si="710"/>
        <v>0</v>
      </c>
      <c r="T3261">
        <f t="shared" si="711"/>
        <v>1</v>
      </c>
      <c r="U3261">
        <f t="shared" si="712"/>
        <v>0</v>
      </c>
    </row>
    <row r="3262" spans="1:21" ht="409.6" x14ac:dyDescent="0.2">
      <c r="A3262" s="10" t="s">
        <v>15327</v>
      </c>
      <c r="B3262" s="10" t="s">
        <v>49</v>
      </c>
      <c r="C3262" s="10" t="s">
        <v>15328</v>
      </c>
      <c r="D3262" s="10" t="s">
        <v>15323</v>
      </c>
      <c r="E3262" s="10" t="s">
        <v>15329</v>
      </c>
      <c r="F3262" s="10" t="s">
        <v>15330</v>
      </c>
      <c r="G3262" s="9" t="s">
        <v>15331</v>
      </c>
      <c r="H3262" s="9">
        <f t="shared" si="701"/>
        <v>0</v>
      </c>
      <c r="I3262">
        <f t="shared" si="702"/>
        <v>0</v>
      </c>
      <c r="J3262">
        <f t="shared" si="703"/>
        <v>0</v>
      </c>
      <c r="K3262">
        <f t="shared" si="704"/>
        <v>0</v>
      </c>
      <c r="L3262">
        <f t="shared" si="705"/>
        <v>0</v>
      </c>
      <c r="M3262" s="1">
        <f t="shared" si="706"/>
        <v>0</v>
      </c>
      <c r="N3262">
        <f t="shared" si="707"/>
        <v>1</v>
      </c>
      <c r="O3262">
        <f t="shared" si="708"/>
        <v>0</v>
      </c>
      <c r="P3262">
        <f t="shared" si="713"/>
        <v>0</v>
      </c>
      <c r="Q3262" s="1">
        <f t="shared" si="709"/>
        <v>1</v>
      </c>
      <c r="R3262" s="1">
        <f t="shared" si="714"/>
        <v>1</v>
      </c>
      <c r="S3262" s="2">
        <f t="shared" si="710"/>
        <v>0</v>
      </c>
      <c r="T3262">
        <f t="shared" si="711"/>
        <v>0</v>
      </c>
      <c r="U3262">
        <f t="shared" si="712"/>
        <v>0</v>
      </c>
    </row>
    <row r="3263" spans="1:21" ht="409.6" x14ac:dyDescent="0.2">
      <c r="A3263" s="10" t="s">
        <v>15332</v>
      </c>
      <c r="B3263" s="10" t="s">
        <v>49</v>
      </c>
      <c r="C3263" s="10" t="s">
        <v>15333</v>
      </c>
      <c r="D3263" s="10" t="s">
        <v>15334</v>
      </c>
      <c r="E3263" s="10" t="s">
        <v>15335</v>
      </c>
      <c r="F3263" s="10"/>
      <c r="G3263" s="9" t="s">
        <v>15336</v>
      </c>
      <c r="H3263" s="9">
        <f t="shared" si="701"/>
        <v>1</v>
      </c>
      <c r="I3263">
        <f t="shared" si="702"/>
        <v>1</v>
      </c>
      <c r="J3263">
        <f t="shared" si="703"/>
        <v>0</v>
      </c>
      <c r="K3263">
        <f t="shared" si="704"/>
        <v>0</v>
      </c>
      <c r="L3263">
        <f t="shared" si="705"/>
        <v>0</v>
      </c>
      <c r="M3263" s="1">
        <f t="shared" si="706"/>
        <v>1</v>
      </c>
      <c r="N3263">
        <f t="shared" si="707"/>
        <v>0</v>
      </c>
      <c r="O3263">
        <f t="shared" si="708"/>
        <v>0</v>
      </c>
      <c r="P3263">
        <f t="shared" si="713"/>
        <v>0</v>
      </c>
      <c r="Q3263" s="1">
        <f t="shared" si="709"/>
        <v>0</v>
      </c>
      <c r="R3263" s="1">
        <f t="shared" si="714"/>
        <v>0</v>
      </c>
      <c r="S3263" s="2">
        <f t="shared" si="710"/>
        <v>0</v>
      </c>
      <c r="T3263">
        <f t="shared" si="711"/>
        <v>1</v>
      </c>
      <c r="U3263">
        <f t="shared" si="712"/>
        <v>0</v>
      </c>
    </row>
    <row r="3264" spans="1:21" ht="409.6" x14ac:dyDescent="0.2">
      <c r="A3264" s="10" t="s">
        <v>15337</v>
      </c>
      <c r="B3264" s="10" t="s">
        <v>30</v>
      </c>
      <c r="C3264" s="10" t="s">
        <v>15338</v>
      </c>
      <c r="D3264" s="10" t="s">
        <v>15339</v>
      </c>
      <c r="E3264" s="10" t="s">
        <v>15340</v>
      </c>
      <c r="F3264" s="10" t="s">
        <v>15341</v>
      </c>
      <c r="G3264" s="9" t="s">
        <v>15342</v>
      </c>
      <c r="H3264" s="9">
        <f t="shared" si="701"/>
        <v>0</v>
      </c>
      <c r="I3264">
        <f t="shared" si="702"/>
        <v>0</v>
      </c>
      <c r="J3264">
        <f t="shared" si="703"/>
        <v>0</v>
      </c>
      <c r="K3264">
        <f t="shared" si="704"/>
        <v>0</v>
      </c>
      <c r="L3264">
        <f t="shared" si="705"/>
        <v>0</v>
      </c>
      <c r="M3264" s="1">
        <f t="shared" si="706"/>
        <v>0</v>
      </c>
      <c r="N3264">
        <f t="shared" si="707"/>
        <v>1</v>
      </c>
      <c r="O3264">
        <f t="shared" si="708"/>
        <v>0</v>
      </c>
      <c r="P3264">
        <f t="shared" si="713"/>
        <v>0</v>
      </c>
      <c r="Q3264" s="1">
        <f t="shared" si="709"/>
        <v>1</v>
      </c>
      <c r="R3264" s="1">
        <f t="shared" si="714"/>
        <v>1</v>
      </c>
      <c r="S3264" s="2">
        <f t="shared" si="710"/>
        <v>0</v>
      </c>
      <c r="T3264">
        <f t="shared" si="711"/>
        <v>1</v>
      </c>
      <c r="U3264">
        <f t="shared" si="712"/>
        <v>0</v>
      </c>
    </row>
    <row r="3265" spans="1:21" ht="409.6" x14ac:dyDescent="0.2">
      <c r="A3265" s="10" t="s">
        <v>15343</v>
      </c>
      <c r="B3265" s="10" t="s">
        <v>23</v>
      </c>
      <c r="C3265" s="10" t="s">
        <v>15344</v>
      </c>
      <c r="D3265" s="10" t="s">
        <v>15339</v>
      </c>
      <c r="E3265" s="10" t="s">
        <v>15345</v>
      </c>
      <c r="F3265" s="10" t="s">
        <v>15346</v>
      </c>
      <c r="G3265" s="9" t="s">
        <v>15347</v>
      </c>
      <c r="H3265" s="9">
        <f t="shared" si="701"/>
        <v>0</v>
      </c>
      <c r="I3265">
        <f t="shared" si="702"/>
        <v>0</v>
      </c>
      <c r="J3265">
        <f t="shared" si="703"/>
        <v>0</v>
      </c>
      <c r="K3265">
        <f t="shared" si="704"/>
        <v>0</v>
      </c>
      <c r="L3265">
        <f t="shared" si="705"/>
        <v>0</v>
      </c>
      <c r="M3265" s="1">
        <f t="shared" si="706"/>
        <v>0</v>
      </c>
      <c r="N3265">
        <f t="shared" si="707"/>
        <v>1</v>
      </c>
      <c r="O3265">
        <f t="shared" si="708"/>
        <v>0</v>
      </c>
      <c r="P3265">
        <f t="shared" si="713"/>
        <v>0</v>
      </c>
      <c r="Q3265" s="1">
        <f t="shared" si="709"/>
        <v>1</v>
      </c>
      <c r="R3265" s="1">
        <f t="shared" si="714"/>
        <v>1</v>
      </c>
      <c r="S3265" s="2">
        <f t="shared" si="710"/>
        <v>0</v>
      </c>
      <c r="T3265">
        <f t="shared" si="711"/>
        <v>1</v>
      </c>
      <c r="U3265">
        <f t="shared" si="712"/>
        <v>0</v>
      </c>
    </row>
    <row r="3266" spans="1:21" ht="409.6" x14ac:dyDescent="0.2">
      <c r="A3266" s="10" t="s">
        <v>15348</v>
      </c>
      <c r="B3266" s="10" t="s">
        <v>30</v>
      </c>
      <c r="C3266" s="10" t="s">
        <v>15349</v>
      </c>
      <c r="D3266" s="10" t="s">
        <v>15339</v>
      </c>
      <c r="E3266" s="10" t="s">
        <v>15350</v>
      </c>
      <c r="F3266" s="10" t="s">
        <v>15351</v>
      </c>
      <c r="G3266" s="9" t="s">
        <v>15352</v>
      </c>
      <c r="H3266" s="9">
        <f t="shared" si="701"/>
        <v>0</v>
      </c>
      <c r="I3266">
        <f t="shared" si="702"/>
        <v>0</v>
      </c>
      <c r="J3266">
        <f t="shared" si="703"/>
        <v>0</v>
      </c>
      <c r="K3266">
        <f t="shared" si="704"/>
        <v>0</v>
      </c>
      <c r="L3266">
        <f t="shared" si="705"/>
        <v>0</v>
      </c>
      <c r="M3266" s="1">
        <f t="shared" si="706"/>
        <v>0</v>
      </c>
      <c r="N3266">
        <f t="shared" si="707"/>
        <v>1</v>
      </c>
      <c r="O3266">
        <f t="shared" si="708"/>
        <v>0</v>
      </c>
      <c r="P3266">
        <f t="shared" si="713"/>
        <v>0</v>
      </c>
      <c r="Q3266" s="1">
        <f t="shared" si="709"/>
        <v>1</v>
      </c>
      <c r="R3266" s="1">
        <f t="shared" si="714"/>
        <v>1</v>
      </c>
      <c r="S3266" s="2">
        <f t="shared" si="710"/>
        <v>0</v>
      </c>
      <c r="T3266">
        <f t="shared" si="711"/>
        <v>1</v>
      </c>
      <c r="U3266">
        <f t="shared" si="712"/>
        <v>0</v>
      </c>
    </row>
    <row r="3267" spans="1:21" ht="409.6" x14ac:dyDescent="0.2">
      <c r="A3267" s="10" t="s">
        <v>15353</v>
      </c>
      <c r="B3267" s="10" t="s">
        <v>55</v>
      </c>
      <c r="C3267" s="10" t="s">
        <v>15354</v>
      </c>
      <c r="D3267" s="10" t="s">
        <v>15339</v>
      </c>
      <c r="E3267" s="10" t="s">
        <v>15355</v>
      </c>
      <c r="F3267" s="10" t="s">
        <v>15356</v>
      </c>
      <c r="G3267" s="9" t="s">
        <v>15357</v>
      </c>
      <c r="H3267" s="9">
        <f t="shared" si="701"/>
        <v>0</v>
      </c>
      <c r="I3267">
        <f t="shared" si="702"/>
        <v>0</v>
      </c>
      <c r="J3267">
        <f t="shared" si="703"/>
        <v>0</v>
      </c>
      <c r="K3267">
        <f t="shared" si="704"/>
        <v>0</v>
      </c>
      <c r="L3267">
        <f t="shared" si="705"/>
        <v>0</v>
      </c>
      <c r="M3267" s="1">
        <f t="shared" si="706"/>
        <v>0</v>
      </c>
      <c r="N3267">
        <f t="shared" si="707"/>
        <v>0</v>
      </c>
      <c r="O3267">
        <f t="shared" si="708"/>
        <v>0</v>
      </c>
      <c r="P3267">
        <f t="shared" si="713"/>
        <v>0</v>
      </c>
      <c r="Q3267" s="1">
        <f t="shared" si="709"/>
        <v>0</v>
      </c>
      <c r="R3267" s="1">
        <f t="shared" si="714"/>
        <v>1</v>
      </c>
      <c r="S3267" s="2">
        <f t="shared" si="710"/>
        <v>0</v>
      </c>
      <c r="T3267">
        <f t="shared" si="711"/>
        <v>1</v>
      </c>
      <c r="U3267">
        <f t="shared" si="712"/>
        <v>0</v>
      </c>
    </row>
    <row r="3268" spans="1:21" ht="409.6" x14ac:dyDescent="0.2">
      <c r="A3268" s="10" t="s">
        <v>15358</v>
      </c>
      <c r="B3268" s="10" t="s">
        <v>55</v>
      </c>
      <c r="C3268" s="10" t="s">
        <v>15359</v>
      </c>
      <c r="D3268" s="10" t="s">
        <v>15360</v>
      </c>
      <c r="E3268" s="10" t="s">
        <v>15361</v>
      </c>
      <c r="F3268" s="10" t="s">
        <v>15362</v>
      </c>
      <c r="G3268" s="9" t="s">
        <v>15363</v>
      </c>
      <c r="H3268" s="9">
        <f t="shared" si="701"/>
        <v>0</v>
      </c>
      <c r="I3268">
        <f t="shared" si="702"/>
        <v>0</v>
      </c>
      <c r="J3268">
        <f t="shared" si="703"/>
        <v>0</v>
      </c>
      <c r="K3268">
        <f t="shared" si="704"/>
        <v>0</v>
      </c>
      <c r="L3268">
        <f t="shared" si="705"/>
        <v>0</v>
      </c>
      <c r="M3268" s="1">
        <f t="shared" si="706"/>
        <v>0</v>
      </c>
      <c r="N3268">
        <f t="shared" si="707"/>
        <v>0</v>
      </c>
      <c r="O3268">
        <f t="shared" si="708"/>
        <v>0</v>
      </c>
      <c r="P3268">
        <f t="shared" si="713"/>
        <v>0</v>
      </c>
      <c r="Q3268" s="1">
        <f t="shared" si="709"/>
        <v>0</v>
      </c>
      <c r="R3268" s="1">
        <f t="shared" si="714"/>
        <v>0</v>
      </c>
      <c r="S3268" s="2">
        <f t="shared" si="710"/>
        <v>0</v>
      </c>
      <c r="T3268">
        <f t="shared" si="711"/>
        <v>1</v>
      </c>
      <c r="U3268">
        <f t="shared" si="712"/>
        <v>0</v>
      </c>
    </row>
    <row r="3269" spans="1:21" ht="409.6" x14ac:dyDescent="0.2">
      <c r="A3269" s="10" t="s">
        <v>15364</v>
      </c>
      <c r="B3269" s="10" t="s">
        <v>62</v>
      </c>
      <c r="C3269" s="10" t="s">
        <v>15365</v>
      </c>
      <c r="D3269" s="10" t="s">
        <v>15366</v>
      </c>
      <c r="E3269" s="10" t="s">
        <v>15367</v>
      </c>
      <c r="F3269" s="10" t="s">
        <v>15368</v>
      </c>
      <c r="G3269" s="9" t="s">
        <v>15369</v>
      </c>
      <c r="H3269" s="9">
        <f t="shared" ref="H3269:H3286" si="715">IF(ISNUMBER(SEARCH("relationship",G3269)),1,0)</f>
        <v>0</v>
      </c>
      <c r="I3269">
        <f t="shared" ref="I3269:I3286" si="716">IF(ISNUMBER(SEARCH("relation",G3269)),1,0)</f>
        <v>0</v>
      </c>
      <c r="J3269">
        <f t="shared" ref="J3269:J3286" si="717">IF(ISNUMBER(SEARCH("relevance",G3269)),1,0)</f>
        <v>0</v>
      </c>
      <c r="K3269">
        <f t="shared" ref="K3269:K3286" si="718">IF(ISNUMBER(SEARCH("correlation",G3269)),1,0)</f>
        <v>0</v>
      </c>
      <c r="L3269">
        <f t="shared" ref="L3269:L3286" si="719">IF(ISNUMBER(SEARCH("relevancy",G3269)),1,0)</f>
        <v>0</v>
      </c>
      <c r="M3269" s="1">
        <f t="shared" ref="M3269:M3286" si="720">IF(SUM(H3269:L3269)&gt;0,1,0)</f>
        <v>0</v>
      </c>
      <c r="N3269">
        <f t="shared" ref="N3269:N3286" si="721">IF(ISNUMBER(SEARCH("sustainability",G3269)),1,0)</f>
        <v>1</v>
      </c>
      <c r="O3269">
        <f t="shared" ref="O3269:O3286" si="722">IF(ISNUMBER(SEARCH("ESG",G3269)),1,0)</f>
        <v>0</v>
      </c>
      <c r="P3269">
        <f t="shared" si="713"/>
        <v>0</v>
      </c>
      <c r="Q3269" s="1">
        <f t="shared" ref="Q3269:Q3286" si="723">IF(SUM(N3269:P3269)&gt;0,1,0)</f>
        <v>1</v>
      </c>
      <c r="R3269" s="1">
        <f t="shared" si="714"/>
        <v>1</v>
      </c>
      <c r="S3269" s="2">
        <f t="shared" ref="S3269:S3286" si="724">IF(SUM(M3269,Q3269,R3269)=3,1,0)</f>
        <v>0</v>
      </c>
      <c r="T3269">
        <f t="shared" ref="T3269:T3286" si="725">IF(ISNUMBER(SEARCH("construction",G3269)),1,0)</f>
        <v>1</v>
      </c>
      <c r="U3269">
        <f t="shared" ref="U3269:U3286" si="726">IF(SUM(S3269,T3269)=2,1,0)</f>
        <v>0</v>
      </c>
    </row>
    <row r="3270" spans="1:21" ht="409.6" x14ac:dyDescent="0.2">
      <c r="A3270" s="10" t="s">
        <v>15370</v>
      </c>
      <c r="B3270" s="10" t="s">
        <v>49</v>
      </c>
      <c r="C3270" s="10" t="s">
        <v>15371</v>
      </c>
      <c r="D3270" s="10" t="s">
        <v>15366</v>
      </c>
      <c r="E3270" s="10" t="s">
        <v>15372</v>
      </c>
      <c r="F3270" s="10" t="s">
        <v>15373</v>
      </c>
      <c r="G3270" s="9" t="s">
        <v>15374</v>
      </c>
      <c r="H3270" s="9">
        <f t="shared" si="715"/>
        <v>0</v>
      </c>
      <c r="I3270">
        <f t="shared" si="716"/>
        <v>0</v>
      </c>
      <c r="J3270">
        <f t="shared" si="717"/>
        <v>0</v>
      </c>
      <c r="K3270">
        <f t="shared" si="718"/>
        <v>0</v>
      </c>
      <c r="L3270">
        <f t="shared" si="719"/>
        <v>0</v>
      </c>
      <c r="M3270" s="1">
        <f t="shared" si="720"/>
        <v>0</v>
      </c>
      <c r="N3270">
        <f t="shared" si="721"/>
        <v>0</v>
      </c>
      <c r="O3270">
        <f t="shared" si="722"/>
        <v>0</v>
      </c>
      <c r="P3270">
        <f t="shared" ref="P3270:P3287" si="727">IF(ISNUMBER(SEARCH("CSR",G3270)),1,0)</f>
        <v>0</v>
      </c>
      <c r="Q3270" s="1">
        <f t="shared" si="723"/>
        <v>0</v>
      </c>
      <c r="R3270" s="1">
        <f t="shared" ref="R3270:R3286" si="728">IF(ISNUMBER(SEARCH("performance",G3270)),1,0)</f>
        <v>1</v>
      </c>
      <c r="S3270" s="2">
        <f t="shared" si="724"/>
        <v>0</v>
      </c>
      <c r="T3270">
        <f t="shared" si="725"/>
        <v>1</v>
      </c>
      <c r="U3270">
        <f t="shared" si="726"/>
        <v>0</v>
      </c>
    </row>
    <row r="3271" spans="1:21" ht="409.6" x14ac:dyDescent="0.2">
      <c r="A3271" s="10" t="s">
        <v>7881</v>
      </c>
      <c r="B3271" s="10" t="s">
        <v>62</v>
      </c>
      <c r="C3271" s="10" t="s">
        <v>15375</v>
      </c>
      <c r="D3271" s="10" t="s">
        <v>15376</v>
      </c>
      <c r="E3271" s="10" t="s">
        <v>15377</v>
      </c>
      <c r="F3271" s="10" t="s">
        <v>15378</v>
      </c>
      <c r="G3271" s="9" t="s">
        <v>15379</v>
      </c>
      <c r="H3271" s="9">
        <f t="shared" si="715"/>
        <v>0</v>
      </c>
      <c r="I3271">
        <f t="shared" si="716"/>
        <v>0</v>
      </c>
      <c r="J3271">
        <f t="shared" si="717"/>
        <v>0</v>
      </c>
      <c r="K3271">
        <f t="shared" si="718"/>
        <v>0</v>
      </c>
      <c r="L3271">
        <f t="shared" si="719"/>
        <v>0</v>
      </c>
      <c r="M3271" s="1">
        <f t="shared" si="720"/>
        <v>0</v>
      </c>
      <c r="N3271">
        <f t="shared" si="721"/>
        <v>1</v>
      </c>
      <c r="O3271">
        <f t="shared" si="722"/>
        <v>0</v>
      </c>
      <c r="P3271">
        <f t="shared" si="727"/>
        <v>0</v>
      </c>
      <c r="Q3271" s="1">
        <f t="shared" si="723"/>
        <v>1</v>
      </c>
      <c r="R3271" s="1">
        <f t="shared" si="728"/>
        <v>0</v>
      </c>
      <c r="S3271" s="2">
        <f t="shared" si="724"/>
        <v>0</v>
      </c>
      <c r="T3271">
        <f t="shared" si="725"/>
        <v>1</v>
      </c>
      <c r="U3271">
        <f t="shared" si="726"/>
        <v>0</v>
      </c>
    </row>
    <row r="3272" spans="1:21" ht="409.6" x14ac:dyDescent="0.2">
      <c r="A3272" s="10" t="s">
        <v>15380</v>
      </c>
      <c r="B3272" s="10" t="s">
        <v>23</v>
      </c>
      <c r="C3272" s="10" t="s">
        <v>15381</v>
      </c>
      <c r="D3272" s="10" t="s">
        <v>15376</v>
      </c>
      <c r="E3272" s="10" t="s">
        <v>15382</v>
      </c>
      <c r="F3272" s="10"/>
      <c r="G3272" s="9" t="s">
        <v>15383</v>
      </c>
      <c r="H3272" s="9">
        <f t="shared" si="715"/>
        <v>1</v>
      </c>
      <c r="I3272">
        <f t="shared" si="716"/>
        <v>1</v>
      </c>
      <c r="J3272">
        <f t="shared" si="717"/>
        <v>1</v>
      </c>
      <c r="K3272">
        <f t="shared" si="718"/>
        <v>0</v>
      </c>
      <c r="L3272">
        <f t="shared" si="719"/>
        <v>0</v>
      </c>
      <c r="M3272" s="1">
        <f t="shared" si="720"/>
        <v>1</v>
      </c>
      <c r="N3272">
        <f t="shared" si="721"/>
        <v>0</v>
      </c>
      <c r="O3272">
        <f t="shared" si="722"/>
        <v>0</v>
      </c>
      <c r="P3272">
        <f t="shared" si="727"/>
        <v>0</v>
      </c>
      <c r="Q3272" s="1">
        <f t="shared" si="723"/>
        <v>0</v>
      </c>
      <c r="R3272" s="1">
        <f t="shared" si="728"/>
        <v>0</v>
      </c>
      <c r="S3272" s="2">
        <f t="shared" si="724"/>
        <v>0</v>
      </c>
      <c r="T3272">
        <f t="shared" si="725"/>
        <v>1</v>
      </c>
      <c r="U3272">
        <f t="shared" si="726"/>
        <v>0</v>
      </c>
    </row>
    <row r="3273" spans="1:21" ht="409.6" x14ac:dyDescent="0.2">
      <c r="A3273" s="10" t="s">
        <v>15384</v>
      </c>
      <c r="B3273" s="10" t="s">
        <v>23</v>
      </c>
      <c r="C3273" s="10" t="s">
        <v>15385</v>
      </c>
      <c r="D3273" s="10" t="s">
        <v>15376</v>
      </c>
      <c r="E3273" s="10" t="s">
        <v>15386</v>
      </c>
      <c r="F3273" s="10"/>
      <c r="G3273" s="9" t="s">
        <v>15387</v>
      </c>
      <c r="H3273" s="9">
        <f t="shared" si="715"/>
        <v>0</v>
      </c>
      <c r="I3273">
        <f t="shared" si="716"/>
        <v>0</v>
      </c>
      <c r="J3273">
        <f t="shared" si="717"/>
        <v>0</v>
      </c>
      <c r="K3273">
        <f t="shared" si="718"/>
        <v>0</v>
      </c>
      <c r="L3273">
        <f t="shared" si="719"/>
        <v>0</v>
      </c>
      <c r="M3273" s="1">
        <f t="shared" si="720"/>
        <v>0</v>
      </c>
      <c r="N3273">
        <f t="shared" si="721"/>
        <v>0</v>
      </c>
      <c r="O3273">
        <f t="shared" si="722"/>
        <v>0</v>
      </c>
      <c r="P3273">
        <f t="shared" si="727"/>
        <v>0</v>
      </c>
      <c r="Q3273" s="1">
        <f t="shared" si="723"/>
        <v>0</v>
      </c>
      <c r="R3273" s="1">
        <f t="shared" si="728"/>
        <v>1</v>
      </c>
      <c r="S3273" s="2">
        <f t="shared" si="724"/>
        <v>0</v>
      </c>
      <c r="T3273">
        <f t="shared" si="725"/>
        <v>1</v>
      </c>
      <c r="U3273">
        <f t="shared" si="726"/>
        <v>0</v>
      </c>
    </row>
    <row r="3274" spans="1:21" ht="409.6" x14ac:dyDescent="0.2">
      <c r="A3274" s="10" t="s">
        <v>15388</v>
      </c>
      <c r="B3274" s="10" t="s">
        <v>55</v>
      </c>
      <c r="C3274" s="10" t="s">
        <v>15389</v>
      </c>
      <c r="D3274" s="10" t="s">
        <v>15376</v>
      </c>
      <c r="E3274" s="10" t="s">
        <v>15390</v>
      </c>
      <c r="F3274" s="10" t="s">
        <v>15391</v>
      </c>
      <c r="G3274" s="9" t="s">
        <v>15392</v>
      </c>
      <c r="H3274" s="9">
        <f t="shared" si="715"/>
        <v>0</v>
      </c>
      <c r="I3274">
        <f t="shared" si="716"/>
        <v>0</v>
      </c>
      <c r="J3274">
        <f t="shared" si="717"/>
        <v>0</v>
      </c>
      <c r="K3274">
        <f t="shared" si="718"/>
        <v>0</v>
      </c>
      <c r="L3274">
        <f t="shared" si="719"/>
        <v>0</v>
      </c>
      <c r="M3274" s="1">
        <f t="shared" si="720"/>
        <v>0</v>
      </c>
      <c r="N3274">
        <f t="shared" si="721"/>
        <v>0</v>
      </c>
      <c r="O3274">
        <f t="shared" si="722"/>
        <v>0</v>
      </c>
      <c r="P3274">
        <f t="shared" si="727"/>
        <v>0</v>
      </c>
      <c r="Q3274" s="1">
        <f t="shared" si="723"/>
        <v>0</v>
      </c>
      <c r="R3274" s="1">
        <f t="shared" si="728"/>
        <v>0</v>
      </c>
      <c r="S3274" s="2">
        <f t="shared" si="724"/>
        <v>0</v>
      </c>
      <c r="T3274">
        <f t="shared" si="725"/>
        <v>1</v>
      </c>
      <c r="U3274">
        <f t="shared" si="726"/>
        <v>0</v>
      </c>
    </row>
    <row r="3275" spans="1:21" ht="409.6" x14ac:dyDescent="0.2">
      <c r="A3275" s="10" t="s">
        <v>15393</v>
      </c>
      <c r="B3275" s="10" t="s">
        <v>49</v>
      </c>
      <c r="C3275" s="10" t="s">
        <v>15394</v>
      </c>
      <c r="D3275" s="10" t="s">
        <v>15395</v>
      </c>
      <c r="E3275" s="10" t="s">
        <v>15396</v>
      </c>
      <c r="F3275" s="10" t="s">
        <v>15397</v>
      </c>
      <c r="G3275" s="9" t="s">
        <v>15398</v>
      </c>
      <c r="H3275" s="9">
        <f t="shared" si="715"/>
        <v>0</v>
      </c>
      <c r="I3275">
        <f t="shared" si="716"/>
        <v>0</v>
      </c>
      <c r="J3275">
        <f t="shared" si="717"/>
        <v>0</v>
      </c>
      <c r="K3275">
        <f t="shared" si="718"/>
        <v>0</v>
      </c>
      <c r="L3275">
        <f t="shared" si="719"/>
        <v>0</v>
      </c>
      <c r="M3275" s="1">
        <f t="shared" si="720"/>
        <v>0</v>
      </c>
      <c r="N3275">
        <f t="shared" si="721"/>
        <v>0</v>
      </c>
      <c r="O3275">
        <f t="shared" si="722"/>
        <v>0</v>
      </c>
      <c r="P3275">
        <f t="shared" si="727"/>
        <v>0</v>
      </c>
      <c r="Q3275" s="1">
        <f t="shared" si="723"/>
        <v>0</v>
      </c>
      <c r="R3275" s="1">
        <f t="shared" si="728"/>
        <v>0</v>
      </c>
      <c r="S3275" s="2">
        <f t="shared" si="724"/>
        <v>0</v>
      </c>
      <c r="T3275">
        <f t="shared" si="725"/>
        <v>1</v>
      </c>
      <c r="U3275">
        <f t="shared" si="726"/>
        <v>0</v>
      </c>
    </row>
    <row r="3276" spans="1:21" ht="409.6" x14ac:dyDescent="0.2">
      <c r="A3276" s="10" t="s">
        <v>15399</v>
      </c>
      <c r="B3276" s="10" t="s">
        <v>62</v>
      </c>
      <c r="C3276" s="10" t="s">
        <v>15400</v>
      </c>
      <c r="D3276" s="10" t="s">
        <v>15395</v>
      </c>
      <c r="E3276" s="10" t="s">
        <v>15401</v>
      </c>
      <c r="F3276" s="10" t="s">
        <v>15402</v>
      </c>
      <c r="G3276" s="9" t="s">
        <v>15403</v>
      </c>
      <c r="H3276" s="9">
        <f t="shared" si="715"/>
        <v>0</v>
      </c>
      <c r="I3276">
        <f t="shared" si="716"/>
        <v>0</v>
      </c>
      <c r="J3276">
        <f t="shared" si="717"/>
        <v>0</v>
      </c>
      <c r="K3276">
        <f t="shared" si="718"/>
        <v>0</v>
      </c>
      <c r="L3276">
        <f t="shared" si="719"/>
        <v>0</v>
      </c>
      <c r="M3276" s="1">
        <f t="shared" si="720"/>
        <v>0</v>
      </c>
      <c r="N3276">
        <f t="shared" si="721"/>
        <v>1</v>
      </c>
      <c r="O3276">
        <f t="shared" si="722"/>
        <v>0</v>
      </c>
      <c r="P3276">
        <f t="shared" si="727"/>
        <v>0</v>
      </c>
      <c r="Q3276" s="1">
        <f t="shared" si="723"/>
        <v>1</v>
      </c>
      <c r="R3276" s="1">
        <f t="shared" si="728"/>
        <v>1</v>
      </c>
      <c r="S3276" s="2">
        <f t="shared" si="724"/>
        <v>0</v>
      </c>
      <c r="T3276">
        <f t="shared" si="725"/>
        <v>1</v>
      </c>
      <c r="U3276">
        <f t="shared" si="726"/>
        <v>0</v>
      </c>
    </row>
    <row r="3277" spans="1:21" ht="409.6" x14ac:dyDescent="0.2">
      <c r="A3277" s="10" t="s">
        <v>15404</v>
      </c>
      <c r="B3277" s="10" t="s">
        <v>30</v>
      </c>
      <c r="C3277" s="10" t="s">
        <v>15405</v>
      </c>
      <c r="D3277" s="10" t="s">
        <v>15406</v>
      </c>
      <c r="E3277" s="10" t="s">
        <v>15407</v>
      </c>
      <c r="F3277" s="10"/>
      <c r="G3277" s="9" t="s">
        <v>15408</v>
      </c>
      <c r="H3277" s="9">
        <f t="shared" si="715"/>
        <v>0</v>
      </c>
      <c r="I3277">
        <f t="shared" si="716"/>
        <v>0</v>
      </c>
      <c r="J3277">
        <f t="shared" si="717"/>
        <v>0</v>
      </c>
      <c r="K3277">
        <f t="shared" si="718"/>
        <v>0</v>
      </c>
      <c r="L3277">
        <f t="shared" si="719"/>
        <v>0</v>
      </c>
      <c r="M3277" s="1">
        <f t="shared" si="720"/>
        <v>0</v>
      </c>
      <c r="N3277">
        <f t="shared" si="721"/>
        <v>1</v>
      </c>
      <c r="O3277">
        <f t="shared" si="722"/>
        <v>0</v>
      </c>
      <c r="P3277">
        <f t="shared" si="727"/>
        <v>0</v>
      </c>
      <c r="Q3277" s="1">
        <f t="shared" si="723"/>
        <v>1</v>
      </c>
      <c r="R3277" s="1">
        <f t="shared" si="728"/>
        <v>1</v>
      </c>
      <c r="S3277" s="2">
        <f t="shared" si="724"/>
        <v>0</v>
      </c>
      <c r="T3277">
        <f t="shared" si="725"/>
        <v>1</v>
      </c>
      <c r="U3277">
        <f t="shared" si="726"/>
        <v>0</v>
      </c>
    </row>
    <row r="3278" spans="1:21" ht="409.6" x14ac:dyDescent="0.2">
      <c r="A3278" s="10" t="s">
        <v>15409</v>
      </c>
      <c r="B3278" s="10" t="s">
        <v>49</v>
      </c>
      <c r="C3278" s="10" t="s">
        <v>15410</v>
      </c>
      <c r="D3278" s="10" t="s">
        <v>15406</v>
      </c>
      <c r="E3278" s="10" t="s">
        <v>15411</v>
      </c>
      <c r="F3278" s="10"/>
      <c r="G3278" s="9" t="s">
        <v>15412</v>
      </c>
      <c r="H3278" s="9">
        <f t="shared" si="715"/>
        <v>0</v>
      </c>
      <c r="I3278">
        <f t="shared" si="716"/>
        <v>0</v>
      </c>
      <c r="J3278">
        <f t="shared" si="717"/>
        <v>0</v>
      </c>
      <c r="K3278">
        <f t="shared" si="718"/>
        <v>0</v>
      </c>
      <c r="L3278">
        <f t="shared" si="719"/>
        <v>0</v>
      </c>
      <c r="M3278" s="1">
        <f t="shared" si="720"/>
        <v>0</v>
      </c>
      <c r="N3278">
        <f t="shared" si="721"/>
        <v>0</v>
      </c>
      <c r="O3278">
        <f t="shared" si="722"/>
        <v>0</v>
      </c>
      <c r="P3278">
        <f t="shared" si="727"/>
        <v>0</v>
      </c>
      <c r="Q3278" s="1">
        <f t="shared" si="723"/>
        <v>0</v>
      </c>
      <c r="R3278" s="1">
        <f t="shared" si="728"/>
        <v>0</v>
      </c>
      <c r="S3278" s="2">
        <f t="shared" si="724"/>
        <v>0</v>
      </c>
      <c r="T3278">
        <f t="shared" si="725"/>
        <v>1</v>
      </c>
      <c r="U3278">
        <f t="shared" si="726"/>
        <v>0</v>
      </c>
    </row>
    <row r="3279" spans="1:21" ht="409.6" x14ac:dyDescent="0.2">
      <c r="A3279" s="10" t="s">
        <v>15413</v>
      </c>
      <c r="B3279" s="10" t="s">
        <v>30</v>
      </c>
      <c r="C3279" s="10" t="s">
        <v>15414</v>
      </c>
      <c r="D3279" s="10" t="s">
        <v>15406</v>
      </c>
      <c r="E3279" s="10" t="s">
        <v>15415</v>
      </c>
      <c r="F3279" s="10"/>
      <c r="G3279" s="9" t="s">
        <v>15416</v>
      </c>
      <c r="H3279" s="9">
        <f t="shared" si="715"/>
        <v>0</v>
      </c>
      <c r="I3279">
        <f t="shared" si="716"/>
        <v>0</v>
      </c>
      <c r="J3279">
        <f t="shared" si="717"/>
        <v>0</v>
      </c>
      <c r="K3279">
        <f t="shared" si="718"/>
        <v>0</v>
      </c>
      <c r="L3279">
        <f t="shared" si="719"/>
        <v>0</v>
      </c>
      <c r="M3279" s="1">
        <f t="shared" si="720"/>
        <v>0</v>
      </c>
      <c r="N3279">
        <f t="shared" si="721"/>
        <v>1</v>
      </c>
      <c r="O3279">
        <f t="shared" si="722"/>
        <v>0</v>
      </c>
      <c r="P3279">
        <f t="shared" si="727"/>
        <v>0</v>
      </c>
      <c r="Q3279" s="1">
        <f t="shared" si="723"/>
        <v>1</v>
      </c>
      <c r="R3279" s="1">
        <f t="shared" si="728"/>
        <v>0</v>
      </c>
      <c r="S3279" s="2">
        <f t="shared" si="724"/>
        <v>0</v>
      </c>
      <c r="T3279">
        <f t="shared" si="725"/>
        <v>1</v>
      </c>
      <c r="U3279">
        <f t="shared" si="726"/>
        <v>0</v>
      </c>
    </row>
    <row r="3280" spans="1:21" ht="409.6" x14ac:dyDescent="0.2">
      <c r="A3280" s="10" t="s">
        <v>15417</v>
      </c>
      <c r="B3280" s="10" t="s">
        <v>55</v>
      </c>
      <c r="C3280" s="10" t="s">
        <v>15418</v>
      </c>
      <c r="D3280" s="10" t="s">
        <v>15419</v>
      </c>
      <c r="E3280" s="10" t="s">
        <v>15420</v>
      </c>
      <c r="F3280" s="10"/>
      <c r="G3280" s="9" t="s">
        <v>15421</v>
      </c>
      <c r="H3280" s="9">
        <f t="shared" si="715"/>
        <v>1</v>
      </c>
      <c r="I3280">
        <f t="shared" si="716"/>
        <v>1</v>
      </c>
      <c r="J3280">
        <f t="shared" si="717"/>
        <v>0</v>
      </c>
      <c r="K3280">
        <f t="shared" si="718"/>
        <v>0</v>
      </c>
      <c r="L3280">
        <f t="shared" si="719"/>
        <v>0</v>
      </c>
      <c r="M3280" s="1">
        <f t="shared" si="720"/>
        <v>1</v>
      </c>
      <c r="N3280">
        <f t="shared" si="721"/>
        <v>0</v>
      </c>
      <c r="O3280">
        <f t="shared" si="722"/>
        <v>0</v>
      </c>
      <c r="P3280">
        <f t="shared" si="727"/>
        <v>0</v>
      </c>
      <c r="Q3280" s="1">
        <f t="shared" si="723"/>
        <v>0</v>
      </c>
      <c r="R3280" s="1">
        <f t="shared" si="728"/>
        <v>1</v>
      </c>
      <c r="S3280" s="2">
        <f t="shared" si="724"/>
        <v>0</v>
      </c>
      <c r="T3280">
        <f t="shared" si="725"/>
        <v>1</v>
      </c>
      <c r="U3280">
        <f t="shared" si="726"/>
        <v>0</v>
      </c>
    </row>
    <row r="3281" spans="1:21" ht="409.6" x14ac:dyDescent="0.2">
      <c r="A3281" s="10" t="s">
        <v>15422</v>
      </c>
      <c r="B3281" s="10" t="s">
        <v>30</v>
      </c>
      <c r="C3281" s="10" t="s">
        <v>15423</v>
      </c>
      <c r="D3281" s="10" t="s">
        <v>15424</v>
      </c>
      <c r="E3281" s="10" t="s">
        <v>15425</v>
      </c>
      <c r="F3281" s="10" t="s">
        <v>15426</v>
      </c>
      <c r="G3281" s="9" t="s">
        <v>15427</v>
      </c>
      <c r="H3281" s="9">
        <f t="shared" si="715"/>
        <v>0</v>
      </c>
      <c r="I3281">
        <f t="shared" si="716"/>
        <v>0</v>
      </c>
      <c r="J3281">
        <f t="shared" si="717"/>
        <v>0</v>
      </c>
      <c r="K3281">
        <f t="shared" si="718"/>
        <v>0</v>
      </c>
      <c r="L3281">
        <f t="shared" si="719"/>
        <v>0</v>
      </c>
      <c r="M3281" s="1">
        <f t="shared" si="720"/>
        <v>0</v>
      </c>
      <c r="N3281">
        <f t="shared" si="721"/>
        <v>1</v>
      </c>
      <c r="O3281">
        <f t="shared" si="722"/>
        <v>0</v>
      </c>
      <c r="P3281">
        <f t="shared" si="727"/>
        <v>0</v>
      </c>
      <c r="Q3281" s="1">
        <f t="shared" si="723"/>
        <v>1</v>
      </c>
      <c r="R3281" s="1">
        <f t="shared" si="728"/>
        <v>0</v>
      </c>
      <c r="S3281" s="2">
        <f t="shared" si="724"/>
        <v>0</v>
      </c>
      <c r="T3281">
        <f t="shared" si="725"/>
        <v>1</v>
      </c>
      <c r="U3281">
        <f t="shared" si="726"/>
        <v>0</v>
      </c>
    </row>
    <row r="3282" spans="1:21" ht="409.6" x14ac:dyDescent="0.2">
      <c r="A3282" s="10" t="s">
        <v>15428</v>
      </c>
      <c r="B3282" s="10" t="s">
        <v>30</v>
      </c>
      <c r="C3282" s="10" t="s">
        <v>15429</v>
      </c>
      <c r="D3282" s="10" t="s">
        <v>15430</v>
      </c>
      <c r="E3282" s="10" t="s">
        <v>15431</v>
      </c>
      <c r="F3282" s="10" t="s">
        <v>15432</v>
      </c>
      <c r="G3282" s="9" t="s">
        <v>15433</v>
      </c>
      <c r="H3282" s="9">
        <f t="shared" si="715"/>
        <v>0</v>
      </c>
      <c r="I3282">
        <f t="shared" si="716"/>
        <v>1</v>
      </c>
      <c r="J3282">
        <f t="shared" si="717"/>
        <v>0</v>
      </c>
      <c r="K3282">
        <f t="shared" si="718"/>
        <v>0</v>
      </c>
      <c r="L3282">
        <f t="shared" si="719"/>
        <v>0</v>
      </c>
      <c r="M3282" s="1">
        <f t="shared" si="720"/>
        <v>1</v>
      </c>
      <c r="N3282">
        <f t="shared" si="721"/>
        <v>0</v>
      </c>
      <c r="O3282">
        <f t="shared" si="722"/>
        <v>0</v>
      </c>
      <c r="P3282">
        <f t="shared" si="727"/>
        <v>0</v>
      </c>
      <c r="Q3282" s="1">
        <f t="shared" si="723"/>
        <v>0</v>
      </c>
      <c r="R3282" s="1">
        <f t="shared" si="728"/>
        <v>1</v>
      </c>
      <c r="S3282" s="2">
        <f t="shared" si="724"/>
        <v>0</v>
      </c>
      <c r="T3282">
        <f t="shared" si="725"/>
        <v>1</v>
      </c>
      <c r="U3282">
        <f t="shared" si="726"/>
        <v>0</v>
      </c>
    </row>
    <row r="3283" spans="1:21" ht="409.6" x14ac:dyDescent="0.2">
      <c r="A3283" s="10" t="s">
        <v>15434</v>
      </c>
      <c r="B3283" s="10" t="s">
        <v>30</v>
      </c>
      <c r="C3283" s="10" t="s">
        <v>15435</v>
      </c>
      <c r="D3283" s="10" t="s">
        <v>15430</v>
      </c>
      <c r="E3283" s="10" t="s">
        <v>15436</v>
      </c>
      <c r="F3283" s="10" t="s">
        <v>15437</v>
      </c>
      <c r="G3283" s="9" t="s">
        <v>15438</v>
      </c>
      <c r="H3283" s="9">
        <f t="shared" si="715"/>
        <v>0</v>
      </c>
      <c r="I3283">
        <f t="shared" si="716"/>
        <v>0</v>
      </c>
      <c r="J3283">
        <f t="shared" si="717"/>
        <v>0</v>
      </c>
      <c r="K3283">
        <f t="shared" si="718"/>
        <v>0</v>
      </c>
      <c r="L3283">
        <f t="shared" si="719"/>
        <v>0</v>
      </c>
      <c r="M3283" s="1">
        <f t="shared" si="720"/>
        <v>0</v>
      </c>
      <c r="N3283">
        <f t="shared" si="721"/>
        <v>1</v>
      </c>
      <c r="O3283">
        <f t="shared" si="722"/>
        <v>0</v>
      </c>
      <c r="P3283">
        <f t="shared" si="727"/>
        <v>0</v>
      </c>
      <c r="Q3283" s="1">
        <f t="shared" si="723"/>
        <v>1</v>
      </c>
      <c r="R3283" s="1">
        <f t="shared" si="728"/>
        <v>1</v>
      </c>
      <c r="S3283" s="2">
        <f t="shared" si="724"/>
        <v>0</v>
      </c>
      <c r="T3283">
        <f t="shared" si="725"/>
        <v>1</v>
      </c>
      <c r="U3283">
        <f t="shared" si="726"/>
        <v>0</v>
      </c>
    </row>
    <row r="3284" spans="1:21" ht="409.6" x14ac:dyDescent="0.2">
      <c r="A3284" s="10" t="s">
        <v>15439</v>
      </c>
      <c r="B3284" s="10" t="s">
        <v>49</v>
      </c>
      <c r="C3284" s="10" t="s">
        <v>15440</v>
      </c>
      <c r="D3284" s="10" t="s">
        <v>15441</v>
      </c>
      <c r="E3284" s="10" t="s">
        <v>15442</v>
      </c>
      <c r="F3284" s="10"/>
      <c r="G3284" s="9" t="s">
        <v>15443</v>
      </c>
      <c r="H3284" s="9">
        <f t="shared" si="715"/>
        <v>0</v>
      </c>
      <c r="I3284">
        <f t="shared" si="716"/>
        <v>0</v>
      </c>
      <c r="J3284">
        <f t="shared" si="717"/>
        <v>0</v>
      </c>
      <c r="K3284">
        <f t="shared" si="718"/>
        <v>0</v>
      </c>
      <c r="L3284">
        <f t="shared" si="719"/>
        <v>0</v>
      </c>
      <c r="M3284" s="1">
        <f>IF(SUM(H3284:L3284)&gt;0,1,0)</f>
        <v>0</v>
      </c>
      <c r="N3284">
        <f t="shared" si="721"/>
        <v>0</v>
      </c>
      <c r="O3284">
        <f t="shared" si="722"/>
        <v>0</v>
      </c>
      <c r="P3284">
        <f t="shared" si="727"/>
        <v>0</v>
      </c>
      <c r="Q3284" s="1">
        <f t="shared" si="723"/>
        <v>0</v>
      </c>
      <c r="R3284" s="1">
        <f t="shared" si="728"/>
        <v>0</v>
      </c>
      <c r="S3284" s="2">
        <f t="shared" si="724"/>
        <v>0</v>
      </c>
      <c r="T3284">
        <f t="shared" si="725"/>
        <v>0</v>
      </c>
      <c r="U3284">
        <f t="shared" si="726"/>
        <v>0</v>
      </c>
    </row>
    <row r="3285" spans="1:21" ht="409.6" x14ac:dyDescent="0.2">
      <c r="A3285" s="10" t="s">
        <v>15444</v>
      </c>
      <c r="B3285" s="10" t="s">
        <v>55</v>
      </c>
      <c r="C3285" s="10" t="s">
        <v>15445</v>
      </c>
      <c r="D3285" s="10" t="s">
        <v>15446</v>
      </c>
      <c r="E3285" s="10" t="s">
        <v>15447</v>
      </c>
      <c r="F3285" s="10"/>
      <c r="G3285" s="9" t="s">
        <v>15448</v>
      </c>
      <c r="H3285" s="9">
        <f t="shared" si="715"/>
        <v>0</v>
      </c>
      <c r="I3285">
        <f t="shared" si="716"/>
        <v>0</v>
      </c>
      <c r="J3285">
        <f t="shared" si="717"/>
        <v>0</v>
      </c>
      <c r="K3285">
        <f t="shared" si="718"/>
        <v>0</v>
      </c>
      <c r="L3285">
        <f t="shared" si="719"/>
        <v>0</v>
      </c>
      <c r="M3285" s="1">
        <f t="shared" si="720"/>
        <v>0</v>
      </c>
      <c r="N3285">
        <f t="shared" si="721"/>
        <v>0</v>
      </c>
      <c r="O3285">
        <f t="shared" si="722"/>
        <v>0</v>
      </c>
      <c r="P3285">
        <f t="shared" si="727"/>
        <v>0</v>
      </c>
      <c r="Q3285" s="1">
        <f t="shared" si="723"/>
        <v>0</v>
      </c>
      <c r="R3285" s="1">
        <f t="shared" si="728"/>
        <v>0</v>
      </c>
      <c r="S3285" s="2">
        <f t="shared" si="724"/>
        <v>0</v>
      </c>
      <c r="T3285">
        <f t="shared" si="725"/>
        <v>1</v>
      </c>
      <c r="U3285">
        <f t="shared" si="726"/>
        <v>0</v>
      </c>
    </row>
    <row r="3286" spans="1:21" ht="409.6" x14ac:dyDescent="0.2">
      <c r="A3286" s="10" t="s">
        <v>15449</v>
      </c>
      <c r="B3286" s="10" t="s">
        <v>30</v>
      </c>
      <c r="C3286" s="10" t="s">
        <v>15450</v>
      </c>
      <c r="D3286" s="10" t="s">
        <v>15446</v>
      </c>
      <c r="E3286" s="10" t="s">
        <v>15451</v>
      </c>
      <c r="F3286" s="10"/>
      <c r="G3286" s="9" t="s">
        <v>15452</v>
      </c>
      <c r="H3286" s="9">
        <f t="shared" si="715"/>
        <v>1</v>
      </c>
      <c r="I3286">
        <f t="shared" si="716"/>
        <v>1</v>
      </c>
      <c r="J3286">
        <f t="shared" si="717"/>
        <v>0</v>
      </c>
      <c r="K3286">
        <f t="shared" si="718"/>
        <v>1</v>
      </c>
      <c r="L3286">
        <f t="shared" si="719"/>
        <v>0</v>
      </c>
      <c r="M3286" s="1">
        <f t="shared" si="720"/>
        <v>1</v>
      </c>
      <c r="N3286">
        <f t="shared" si="721"/>
        <v>1</v>
      </c>
      <c r="O3286">
        <f t="shared" si="722"/>
        <v>0</v>
      </c>
      <c r="P3286">
        <f t="shared" si="727"/>
        <v>1</v>
      </c>
      <c r="Q3286" s="1">
        <f t="shared" si="723"/>
        <v>1</v>
      </c>
      <c r="R3286" s="1">
        <f t="shared" si="728"/>
        <v>0</v>
      </c>
      <c r="S3286" s="2">
        <f t="shared" si="724"/>
        <v>0</v>
      </c>
      <c r="T3286">
        <f t="shared" si="725"/>
        <v>1</v>
      </c>
      <c r="U3286">
        <f t="shared" si="726"/>
        <v>0</v>
      </c>
    </row>
  </sheetData>
  <autoFilter ref="A3:U3286" xr:uid="{067708D7-D7C3-0C43-B44E-28171D9AD7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Filtrate key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Dorrit Beauchamp</dc:creator>
  <cp:lastModifiedBy>Dorrit Beauchamp</cp:lastModifiedBy>
  <dcterms:created xsi:type="dcterms:W3CDTF">2024-08-20T22:09:56Z</dcterms:created>
  <dcterms:modified xsi:type="dcterms:W3CDTF">2024-08-20T22:10:30Z</dcterms:modified>
</cp:coreProperties>
</file>